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cuments\python\shiyan\allCSV\"/>
    </mc:Choice>
  </mc:AlternateContent>
  <bookViews>
    <workbookView xWindow="-30" yWindow="105" windowWidth="15465" windowHeight="7200" tabRatio="525"/>
  </bookViews>
  <sheets>
    <sheet name="封面" sheetId="2" r:id="rId1"/>
    <sheet name="revision list" sheetId="3" r:id="rId2"/>
    <sheet name="DCS_IO_DB_FCS0115" sheetId="4" r:id="rId3"/>
    <sheet name="Sheet1" sheetId="5" r:id="rId4"/>
  </sheets>
  <externalReferences>
    <externalReference r:id="rId5"/>
  </externalReferences>
  <definedNames>
    <definedName name="_Fill" hidden="1">#REF!</definedName>
    <definedName name="_Fill0" hidden="1">#REF!</definedName>
    <definedName name="_xlnm._FilterDatabase" localSheetId="2" hidden="1">DCS_IO_DB_FCS0115!$A$1:$BR$593</definedName>
    <definedName name="AB" hidden="1">{#N/A,#N/A,FALSE,"OUTPUT SHEET "}</definedName>
    <definedName name="ABC" hidden="1">{#N/A,#N/A,FALSE,"OUTPUT SHEET "}</definedName>
    <definedName name="ADC" hidden="1">{#N/A,#N/A,FALSE,"OUTPUT SHEET "}</definedName>
    <definedName name="B" hidden="1">{#N/A,#N/A,FALSE,"OUTPUT SHEET "}</definedName>
    <definedName name="_xlnm.Print_Area" localSheetId="1">'revision list'!$A$1:$J$20</definedName>
    <definedName name="rr" hidden="1">{#N/A,#N/A,FALSE,"OUTPUT SHEET "}</definedName>
    <definedName name="TESTHKEY">[1]ALL!#REF!</definedName>
    <definedName name="wrn.Print._.Output." hidden="1">{#N/A,#N/A,FALSE,"OUTPUT SHEET "}</definedName>
    <definedName name="wrn.prix." hidden="1">{#N/A,#N/A,TRUE,"Page de garde";#N/A,#N/A,TRUE,"Estimation ingénierie";#N/A,#N/A,TRUE,"Synthése des heures";#N/A,#N/A,TRUE,"Etudes préliminaires";#N/A,#N/A,TRUE,"Avant projet";#N/A,#N/A,TRUE,"Projet";#N/A,#N/A,TRUE,"Approvisionnement";#N/A,#N/A,TRUE,"Construction";#N/A,#N/A,TRUE,"Essais  mise en route"}</definedName>
  </definedNames>
  <calcPr calcId="162913"/>
</workbook>
</file>

<file path=xl/calcChain.xml><?xml version="1.0" encoding="utf-8"?>
<calcChain xmlns="http://schemas.openxmlformats.org/spreadsheetml/2006/main">
  <c r="BE593" i="5" l="1"/>
  <c r="BD593" i="5"/>
  <c r="Z593" i="5"/>
  <c r="C593" i="5"/>
  <c r="BE592" i="5"/>
  <c r="BD592" i="5"/>
  <c r="Z592" i="5"/>
  <c r="C592" i="5"/>
  <c r="BE591" i="5"/>
  <c r="BD591" i="5"/>
  <c r="Z591" i="5"/>
  <c r="C591" i="5"/>
  <c r="BE590" i="5"/>
  <c r="BD590" i="5"/>
  <c r="Z590" i="5"/>
  <c r="C590" i="5"/>
  <c r="BE589" i="5"/>
  <c r="BD589" i="5"/>
  <c r="Z589" i="5"/>
  <c r="C589" i="5"/>
  <c r="BE588" i="5"/>
  <c r="BD588" i="5"/>
  <c r="Z588" i="5"/>
  <c r="C588" i="5"/>
  <c r="BE587" i="5"/>
  <c r="BD587" i="5"/>
  <c r="Z587" i="5"/>
  <c r="C587" i="5"/>
  <c r="BE586" i="5"/>
  <c r="BD586" i="5"/>
  <c r="Z586" i="5"/>
  <c r="C586" i="5"/>
  <c r="BE585" i="5"/>
  <c r="BD585" i="5"/>
  <c r="Z585" i="5"/>
  <c r="C585" i="5"/>
  <c r="BE584" i="5"/>
  <c r="BD584" i="5"/>
  <c r="Z584" i="5"/>
  <c r="C584" i="5"/>
  <c r="BE583" i="5"/>
  <c r="BD583" i="5"/>
  <c r="Z583" i="5"/>
  <c r="C583" i="5"/>
  <c r="BE582" i="5"/>
  <c r="BD582" i="5"/>
  <c r="Z582" i="5"/>
  <c r="C582" i="5"/>
  <c r="BE581" i="5"/>
  <c r="BD581" i="5"/>
  <c r="Z581" i="5"/>
  <c r="C581" i="5"/>
  <c r="BE580" i="5"/>
  <c r="BD580" i="5"/>
  <c r="Z580" i="5"/>
  <c r="C580" i="5"/>
  <c r="BE579" i="5"/>
  <c r="BD579" i="5"/>
  <c r="Z579" i="5"/>
  <c r="C579" i="5"/>
  <c r="BE578" i="5"/>
  <c r="BD578" i="5"/>
  <c r="Z578" i="5"/>
  <c r="C578" i="5"/>
  <c r="BE577" i="5"/>
  <c r="BD577" i="5"/>
  <c r="Z577" i="5"/>
  <c r="C577" i="5"/>
  <c r="BE576" i="5"/>
  <c r="BD576" i="5"/>
  <c r="Z576" i="5"/>
  <c r="C576" i="5"/>
  <c r="BE575" i="5"/>
  <c r="BD575" i="5"/>
  <c r="Z575" i="5"/>
  <c r="C575" i="5"/>
  <c r="BE574" i="5"/>
  <c r="BD574" i="5"/>
  <c r="Z574" i="5"/>
  <c r="C574" i="5"/>
  <c r="BE573" i="5"/>
  <c r="BD573" i="5"/>
  <c r="Z573" i="5"/>
  <c r="C573" i="5"/>
  <c r="BE572" i="5"/>
  <c r="BD572" i="5"/>
  <c r="Z572" i="5"/>
  <c r="C572" i="5"/>
  <c r="BE571" i="5"/>
  <c r="BD571" i="5"/>
  <c r="Z571" i="5"/>
  <c r="P571" i="5"/>
  <c r="BE570" i="5"/>
  <c r="BD570" i="5"/>
  <c r="Z570" i="5"/>
  <c r="P570" i="5"/>
  <c r="BE569" i="5"/>
  <c r="BD569" i="5"/>
  <c r="Z569" i="5"/>
  <c r="P569" i="5"/>
  <c r="BE568" i="5"/>
  <c r="BD568" i="5"/>
  <c r="Z568" i="5"/>
  <c r="P568" i="5"/>
  <c r="BE567" i="5"/>
  <c r="BD567" i="5"/>
  <c r="Z567" i="5"/>
  <c r="P567" i="5"/>
  <c r="BE566" i="5"/>
  <c r="BD566" i="5"/>
  <c r="Z566" i="5"/>
  <c r="P566" i="5"/>
  <c r="BE565" i="5"/>
  <c r="BD565" i="5"/>
  <c r="Z565" i="5"/>
  <c r="P565" i="5"/>
  <c r="BE564" i="5"/>
  <c r="BD564" i="5"/>
  <c r="Z564" i="5"/>
  <c r="P564" i="5"/>
  <c r="BE563" i="5"/>
  <c r="BD563" i="5"/>
  <c r="Z563" i="5"/>
  <c r="P563" i="5"/>
  <c r="BE562" i="5"/>
  <c r="BD562" i="5"/>
  <c r="Z562" i="5"/>
  <c r="P562" i="5"/>
  <c r="BE561" i="5"/>
  <c r="BD561" i="5"/>
  <c r="Z561" i="5"/>
  <c r="C561" i="5"/>
  <c r="BE560" i="5"/>
  <c r="BD560" i="5"/>
  <c r="Z560" i="5"/>
  <c r="C560" i="5"/>
  <c r="BE559" i="5"/>
  <c r="BD559" i="5"/>
  <c r="Z559" i="5"/>
  <c r="C559" i="5"/>
  <c r="BE558" i="5"/>
  <c r="BD558" i="5"/>
  <c r="Z558" i="5"/>
  <c r="C558" i="5"/>
  <c r="BE557" i="5"/>
  <c r="BD557" i="5"/>
  <c r="Z557" i="5"/>
  <c r="C557" i="5"/>
  <c r="BE556" i="5"/>
  <c r="BD556" i="5"/>
  <c r="Z556" i="5"/>
  <c r="C556" i="5"/>
  <c r="BE555" i="5"/>
  <c r="BD555" i="5"/>
  <c r="Z555" i="5"/>
  <c r="C555" i="5"/>
  <c r="BE554" i="5"/>
  <c r="BD554" i="5"/>
  <c r="Z554" i="5"/>
  <c r="C554" i="5"/>
  <c r="BE553" i="5"/>
  <c r="BD553" i="5"/>
  <c r="Z553" i="5"/>
  <c r="C553" i="5"/>
  <c r="BE552" i="5"/>
  <c r="BD552" i="5"/>
  <c r="Z552" i="5"/>
  <c r="C552" i="5"/>
  <c r="BE551" i="5"/>
  <c r="BD551" i="5"/>
  <c r="Z551" i="5"/>
  <c r="C551" i="5"/>
  <c r="BE550" i="5"/>
  <c r="BD550" i="5"/>
  <c r="Z550" i="5"/>
  <c r="C550" i="5"/>
  <c r="BE549" i="5"/>
  <c r="BD549" i="5"/>
  <c r="Z549" i="5"/>
  <c r="C549" i="5"/>
  <c r="BE548" i="5"/>
  <c r="BD548" i="5"/>
  <c r="Z548" i="5"/>
  <c r="C548" i="5"/>
  <c r="BE547" i="5"/>
  <c r="BD547" i="5"/>
  <c r="Z547" i="5"/>
  <c r="C547" i="5"/>
  <c r="BE546" i="5"/>
  <c r="BD546" i="5"/>
  <c r="Z546" i="5"/>
  <c r="C546" i="5"/>
  <c r="BE545" i="5"/>
  <c r="BD545" i="5"/>
  <c r="Z545" i="5"/>
  <c r="C545" i="5"/>
  <c r="BE544" i="5"/>
  <c r="BD544" i="5"/>
  <c r="Z544" i="5"/>
  <c r="C544" i="5"/>
  <c r="BE543" i="5"/>
  <c r="BD543" i="5"/>
  <c r="Z543" i="5"/>
  <c r="C543" i="5"/>
  <c r="BE542" i="5"/>
  <c r="BD542" i="5"/>
  <c r="Z542" i="5"/>
  <c r="C542" i="5"/>
  <c r="BE541" i="5"/>
  <c r="BD541" i="5"/>
  <c r="Z541" i="5"/>
  <c r="C541" i="5"/>
  <c r="BE540" i="5"/>
  <c r="BD540" i="5"/>
  <c r="Z540" i="5"/>
  <c r="C540" i="5"/>
  <c r="BE539" i="5"/>
  <c r="BD539" i="5"/>
  <c r="Z539" i="5"/>
  <c r="P539" i="5"/>
  <c r="BE538" i="5"/>
  <c r="BD538" i="5"/>
  <c r="Z538" i="5"/>
  <c r="P538" i="5"/>
  <c r="BE537" i="5"/>
  <c r="BD537" i="5"/>
  <c r="Z537" i="5"/>
  <c r="P537" i="5"/>
  <c r="BE536" i="5"/>
  <c r="BD536" i="5"/>
  <c r="Z536" i="5"/>
  <c r="P536" i="5"/>
  <c r="BE535" i="5"/>
  <c r="BD535" i="5"/>
  <c r="Z535" i="5"/>
  <c r="P535" i="5"/>
  <c r="BE534" i="5"/>
  <c r="BD534" i="5"/>
  <c r="Z534" i="5"/>
  <c r="P534" i="5"/>
  <c r="BE533" i="5"/>
  <c r="BD533" i="5"/>
  <c r="Z533" i="5"/>
  <c r="P533" i="5"/>
  <c r="BE532" i="5"/>
  <c r="BD532" i="5"/>
  <c r="Z532" i="5"/>
  <c r="P532" i="5"/>
  <c r="BE531" i="5"/>
  <c r="BD531" i="5"/>
  <c r="Z531" i="5"/>
  <c r="P531" i="5"/>
  <c r="BE530" i="5"/>
  <c r="BD530" i="5"/>
  <c r="Z530" i="5"/>
  <c r="P530" i="5"/>
  <c r="BE529" i="5"/>
  <c r="BD529" i="5"/>
  <c r="Z529" i="5"/>
  <c r="C529" i="5"/>
  <c r="BE528" i="5"/>
  <c r="BD528" i="5"/>
  <c r="Z528" i="5"/>
  <c r="C528" i="5"/>
  <c r="BE527" i="5"/>
  <c r="BD527" i="5"/>
  <c r="Z527" i="5"/>
  <c r="C527" i="5"/>
  <c r="BE526" i="5"/>
  <c r="BD526" i="5"/>
  <c r="Z526" i="5"/>
  <c r="C526" i="5"/>
  <c r="BE525" i="5"/>
  <c r="BD525" i="5"/>
  <c r="Z525" i="5"/>
  <c r="C525" i="5"/>
  <c r="BE524" i="5"/>
  <c r="BD524" i="5"/>
  <c r="Z524" i="5"/>
  <c r="C524" i="5"/>
  <c r="BE523" i="5"/>
  <c r="BD523" i="5"/>
  <c r="Z523" i="5"/>
  <c r="C523" i="5"/>
  <c r="BE522" i="5"/>
  <c r="BD522" i="5"/>
  <c r="Z522" i="5"/>
  <c r="C522" i="5"/>
  <c r="BE521" i="5"/>
  <c r="BD521" i="5"/>
  <c r="Z521" i="5"/>
  <c r="C521" i="5"/>
  <c r="BE520" i="5"/>
  <c r="BD520" i="5"/>
  <c r="Z520" i="5"/>
  <c r="C520" i="5"/>
  <c r="BE519" i="5"/>
  <c r="BD519" i="5"/>
  <c r="Z519" i="5"/>
  <c r="C519" i="5"/>
  <c r="BE518" i="5"/>
  <c r="BD518" i="5"/>
  <c r="Z518" i="5"/>
  <c r="C518" i="5"/>
  <c r="BE517" i="5"/>
  <c r="BD517" i="5"/>
  <c r="Z517" i="5"/>
  <c r="C517" i="5"/>
  <c r="BE516" i="5"/>
  <c r="BD516" i="5"/>
  <c r="Z516" i="5"/>
  <c r="C516" i="5"/>
  <c r="BE515" i="5"/>
  <c r="BD515" i="5"/>
  <c r="Z515" i="5"/>
  <c r="C515" i="5"/>
  <c r="BE514" i="5"/>
  <c r="BD514" i="5"/>
  <c r="Z514" i="5"/>
  <c r="C514" i="5"/>
  <c r="BE513" i="5"/>
  <c r="BD513" i="5"/>
  <c r="Z513" i="5"/>
  <c r="C513" i="5"/>
  <c r="BE512" i="5"/>
  <c r="BD512" i="5"/>
  <c r="Z512" i="5"/>
  <c r="C512" i="5"/>
  <c r="BE511" i="5"/>
  <c r="BD511" i="5"/>
  <c r="Z511" i="5"/>
  <c r="C511" i="5"/>
  <c r="BE510" i="5"/>
  <c r="BD510" i="5"/>
  <c r="Z510" i="5"/>
  <c r="C510" i="5"/>
  <c r="BE509" i="5"/>
  <c r="BD509" i="5"/>
  <c r="Z509" i="5"/>
  <c r="C509" i="5"/>
  <c r="BE508" i="5"/>
  <c r="BD508" i="5"/>
  <c r="Z508" i="5"/>
  <c r="C508" i="5"/>
  <c r="BE507" i="5"/>
  <c r="BD507" i="5"/>
  <c r="Z507" i="5"/>
  <c r="P507" i="5"/>
  <c r="BE506" i="5"/>
  <c r="BD506" i="5"/>
  <c r="Z506" i="5"/>
  <c r="P506" i="5"/>
  <c r="BE505" i="5"/>
  <c r="BD505" i="5"/>
  <c r="Z505" i="5"/>
  <c r="P505" i="5"/>
  <c r="BE504" i="5"/>
  <c r="BD504" i="5"/>
  <c r="Z504" i="5"/>
  <c r="P504" i="5"/>
  <c r="BE503" i="5"/>
  <c r="BD503" i="5"/>
  <c r="Z503" i="5"/>
  <c r="P503" i="5"/>
  <c r="BE502" i="5"/>
  <c r="BD502" i="5"/>
  <c r="Z502" i="5"/>
  <c r="P502" i="5"/>
  <c r="BE501" i="5"/>
  <c r="BD501" i="5"/>
  <c r="Z501" i="5"/>
  <c r="P501" i="5"/>
  <c r="BE500" i="5"/>
  <c r="BD500" i="5"/>
  <c r="Z500" i="5"/>
  <c r="P500" i="5"/>
  <c r="BE499" i="5"/>
  <c r="BD499" i="5"/>
  <c r="Z499" i="5"/>
  <c r="P499" i="5"/>
  <c r="BE498" i="5"/>
  <c r="BD498" i="5"/>
  <c r="Z498" i="5"/>
  <c r="P498" i="5"/>
  <c r="BE497" i="5"/>
  <c r="BD497" i="5"/>
  <c r="Z497" i="5"/>
  <c r="C497" i="5"/>
  <c r="BE496" i="5"/>
  <c r="BD496" i="5"/>
  <c r="Z496" i="5"/>
  <c r="C496" i="5"/>
  <c r="BE495" i="5"/>
  <c r="BD495" i="5"/>
  <c r="Z495" i="5"/>
  <c r="C495" i="5"/>
  <c r="BE494" i="5"/>
  <c r="BD494" i="5"/>
  <c r="Z494" i="5"/>
  <c r="C494" i="5"/>
  <c r="BE493" i="5"/>
  <c r="BD493" i="5"/>
  <c r="Z493" i="5"/>
  <c r="C493" i="5"/>
  <c r="BE492" i="5"/>
  <c r="BD492" i="5"/>
  <c r="Z492" i="5"/>
  <c r="C492" i="5"/>
  <c r="BE491" i="5"/>
  <c r="BD491" i="5"/>
  <c r="Z491" i="5"/>
  <c r="C491" i="5"/>
  <c r="BE490" i="5"/>
  <c r="BD490" i="5"/>
  <c r="Z490" i="5"/>
  <c r="C490" i="5"/>
  <c r="BE489" i="5"/>
  <c r="BD489" i="5"/>
  <c r="Z489" i="5"/>
  <c r="C489" i="5"/>
  <c r="BE488" i="5"/>
  <c r="BD488" i="5"/>
  <c r="Z488" i="5"/>
  <c r="C488" i="5"/>
  <c r="BE487" i="5"/>
  <c r="BD487" i="5"/>
  <c r="Z487" i="5"/>
  <c r="C487" i="5"/>
  <c r="BE486" i="5"/>
  <c r="BD486" i="5"/>
  <c r="Z486" i="5"/>
  <c r="C486" i="5"/>
  <c r="BE485" i="5"/>
  <c r="BD485" i="5"/>
  <c r="Z485" i="5"/>
  <c r="C485" i="5"/>
  <c r="BE484" i="5"/>
  <c r="BD484" i="5"/>
  <c r="Z484" i="5"/>
  <c r="C484" i="5"/>
  <c r="BE483" i="5"/>
  <c r="BD483" i="5"/>
  <c r="Z483" i="5"/>
  <c r="C483" i="5"/>
  <c r="BE482" i="5"/>
  <c r="BD482" i="5"/>
  <c r="Z482" i="5"/>
  <c r="C482" i="5"/>
  <c r="BE481" i="5"/>
  <c r="BD481" i="5"/>
  <c r="Z481" i="5"/>
  <c r="C481" i="5"/>
  <c r="BE480" i="5"/>
  <c r="BD480" i="5"/>
  <c r="Z480" i="5"/>
  <c r="C480" i="5"/>
  <c r="BE479" i="5"/>
  <c r="BD479" i="5"/>
  <c r="Z479" i="5"/>
  <c r="C479" i="5"/>
  <c r="BE478" i="5"/>
  <c r="BD478" i="5"/>
  <c r="Z478" i="5"/>
  <c r="C478" i="5"/>
  <c r="BE477" i="5"/>
  <c r="BD477" i="5"/>
  <c r="Z477" i="5"/>
  <c r="C477" i="5"/>
  <c r="BE476" i="5"/>
  <c r="BD476" i="5"/>
  <c r="Z476" i="5"/>
  <c r="C476" i="5"/>
  <c r="BE475" i="5"/>
  <c r="BD475" i="5"/>
  <c r="Z475" i="5"/>
  <c r="C475" i="5"/>
  <c r="BE474" i="5"/>
  <c r="BD474" i="5"/>
  <c r="Z474" i="5"/>
  <c r="C474" i="5"/>
  <c r="BE473" i="5"/>
  <c r="BD473" i="5"/>
  <c r="Z473" i="5"/>
  <c r="C473" i="5"/>
  <c r="BE472" i="5"/>
  <c r="BD472" i="5"/>
  <c r="Z472" i="5"/>
  <c r="C472" i="5"/>
  <c r="BE471" i="5"/>
  <c r="BD471" i="5"/>
  <c r="Z471" i="5"/>
  <c r="P471" i="5"/>
  <c r="BE470" i="5"/>
  <c r="BD470" i="5"/>
  <c r="Z470" i="5"/>
  <c r="P470" i="5"/>
  <c r="BE469" i="5"/>
  <c r="BD469" i="5"/>
  <c r="Z469" i="5"/>
  <c r="P469" i="5"/>
  <c r="BE468" i="5"/>
  <c r="BD468" i="5"/>
  <c r="Z468" i="5"/>
  <c r="P468" i="5"/>
  <c r="BE467" i="5"/>
  <c r="BD467" i="5"/>
  <c r="Z467" i="5"/>
  <c r="P467" i="5"/>
  <c r="BE466" i="5"/>
  <c r="BD466" i="5"/>
  <c r="Z466" i="5"/>
  <c r="P466" i="5"/>
  <c r="BE465" i="5"/>
  <c r="BD465" i="5"/>
  <c r="Z465" i="5"/>
  <c r="C465" i="5"/>
  <c r="BE464" i="5"/>
  <c r="BD464" i="5"/>
  <c r="Z464" i="5"/>
  <c r="C464" i="5"/>
  <c r="BE463" i="5"/>
  <c r="BD463" i="5"/>
  <c r="Z463" i="5"/>
  <c r="C463" i="5"/>
  <c r="BE462" i="5"/>
  <c r="BD462" i="5"/>
  <c r="Z462" i="5"/>
  <c r="C462" i="5"/>
  <c r="BE461" i="5"/>
  <c r="BD461" i="5"/>
  <c r="Z461" i="5"/>
  <c r="C461" i="5"/>
  <c r="BE460" i="5"/>
  <c r="BD460" i="5"/>
  <c r="Z460" i="5"/>
  <c r="C460" i="5"/>
  <c r="BE459" i="5"/>
  <c r="BD459" i="5"/>
  <c r="Z459" i="5"/>
  <c r="P459" i="5"/>
  <c r="BE458" i="5"/>
  <c r="BD458" i="5"/>
  <c r="Z458" i="5"/>
  <c r="P458" i="5"/>
  <c r="BE457" i="5"/>
  <c r="BD457" i="5"/>
  <c r="Z457" i="5"/>
  <c r="P457" i="5"/>
  <c r="BE456" i="5"/>
  <c r="BD456" i="5"/>
  <c r="Z456" i="5"/>
  <c r="P456" i="5"/>
  <c r="BE455" i="5"/>
  <c r="BD455" i="5"/>
  <c r="Z455" i="5"/>
  <c r="P455" i="5"/>
  <c r="BE454" i="5"/>
  <c r="BD454" i="5"/>
  <c r="Z454" i="5"/>
  <c r="P454" i="5"/>
  <c r="BE453" i="5"/>
  <c r="BD453" i="5"/>
  <c r="Z453" i="5"/>
  <c r="P453" i="5"/>
  <c r="BE452" i="5"/>
  <c r="BD452" i="5"/>
  <c r="Z452" i="5"/>
  <c r="P452" i="5"/>
  <c r="BE451" i="5"/>
  <c r="BD451" i="5"/>
  <c r="Z451" i="5"/>
  <c r="P451" i="5"/>
  <c r="BE450" i="5"/>
  <c r="BD450" i="5"/>
  <c r="Z450" i="5"/>
  <c r="P450" i="5"/>
  <c r="BE449" i="5"/>
  <c r="BD449" i="5"/>
  <c r="Z449" i="5"/>
  <c r="P449" i="5"/>
  <c r="BE448" i="5"/>
  <c r="BD448" i="5"/>
  <c r="Z448" i="5"/>
  <c r="P448" i="5"/>
  <c r="BE447" i="5"/>
  <c r="BD447" i="5"/>
  <c r="Z447" i="5"/>
  <c r="P447" i="5"/>
  <c r="BE446" i="5"/>
  <c r="BD446" i="5"/>
  <c r="Z446" i="5"/>
  <c r="P446" i="5"/>
  <c r="BE445" i="5"/>
  <c r="BD445" i="5"/>
  <c r="Z445" i="5"/>
  <c r="P445" i="5"/>
  <c r="BE444" i="5"/>
  <c r="BD444" i="5"/>
  <c r="Z444" i="5"/>
  <c r="P444" i="5"/>
  <c r="BE443" i="5"/>
  <c r="BD443" i="5"/>
  <c r="Z443" i="5"/>
  <c r="P443" i="5"/>
  <c r="BE442" i="5"/>
  <c r="BD442" i="5"/>
  <c r="Z442" i="5"/>
  <c r="P442" i="5"/>
  <c r="BE441" i="5"/>
  <c r="BD441" i="5"/>
  <c r="Z441" i="5"/>
  <c r="P441" i="5"/>
  <c r="BE440" i="5"/>
  <c r="BD440" i="5"/>
  <c r="Z440" i="5"/>
  <c r="P440" i="5"/>
  <c r="BE439" i="5"/>
  <c r="BD439" i="5"/>
  <c r="Z439" i="5"/>
  <c r="P439" i="5"/>
  <c r="BE438" i="5"/>
  <c r="BD438" i="5"/>
  <c r="Z438" i="5"/>
  <c r="P438" i="5"/>
  <c r="BE437" i="5"/>
  <c r="BD437" i="5"/>
  <c r="Z437" i="5"/>
  <c r="P437" i="5"/>
  <c r="BE436" i="5"/>
  <c r="BD436" i="5"/>
  <c r="Z436" i="5"/>
  <c r="P436" i="5"/>
  <c r="BE435" i="5"/>
  <c r="BD435" i="5"/>
  <c r="Z435" i="5"/>
  <c r="P435" i="5"/>
  <c r="BE434" i="5"/>
  <c r="BD434" i="5"/>
  <c r="Z434" i="5"/>
  <c r="P434" i="5"/>
  <c r="BE433" i="5"/>
  <c r="BD433" i="5"/>
  <c r="Z433" i="5"/>
  <c r="C433" i="5"/>
  <c r="BE432" i="5"/>
  <c r="BD432" i="5"/>
  <c r="Z432" i="5"/>
  <c r="C432" i="5"/>
  <c r="BE431" i="5"/>
  <c r="BD431" i="5"/>
  <c r="Z431" i="5"/>
  <c r="C431" i="5"/>
  <c r="BE430" i="5"/>
  <c r="BD430" i="5"/>
  <c r="Z430" i="5"/>
  <c r="C430" i="5"/>
  <c r="BE429" i="5"/>
  <c r="BD429" i="5"/>
  <c r="Z429" i="5"/>
  <c r="P429" i="5"/>
  <c r="BE428" i="5"/>
  <c r="BD428" i="5"/>
  <c r="Z428" i="5"/>
  <c r="P428" i="5"/>
  <c r="BE427" i="5"/>
  <c r="BD427" i="5"/>
  <c r="Z427" i="5"/>
  <c r="P427" i="5"/>
  <c r="BE426" i="5"/>
  <c r="BD426" i="5"/>
  <c r="Z426" i="5"/>
  <c r="P426" i="5"/>
  <c r="BE425" i="5"/>
  <c r="BD425" i="5"/>
  <c r="Z425" i="5"/>
  <c r="P425" i="5"/>
  <c r="BE424" i="5"/>
  <c r="BD424" i="5"/>
  <c r="Z424" i="5"/>
  <c r="P424" i="5"/>
  <c r="BE423" i="5"/>
  <c r="BD423" i="5"/>
  <c r="Z423" i="5"/>
  <c r="P423" i="5"/>
  <c r="BE422" i="5"/>
  <c r="BD422" i="5"/>
  <c r="Z422" i="5"/>
  <c r="P422" i="5"/>
  <c r="BE421" i="5"/>
  <c r="BD421" i="5"/>
  <c r="Z421" i="5"/>
  <c r="P421" i="5"/>
  <c r="BE420" i="5"/>
  <c r="BD420" i="5"/>
  <c r="Z420" i="5"/>
  <c r="P420" i="5"/>
  <c r="BE419" i="5"/>
  <c r="BD419" i="5"/>
  <c r="Z419" i="5"/>
  <c r="P419" i="5"/>
  <c r="BE418" i="5"/>
  <c r="BD418" i="5"/>
  <c r="Z418" i="5"/>
  <c r="P418" i="5"/>
  <c r="BE417" i="5"/>
  <c r="BD417" i="5"/>
  <c r="Z417" i="5"/>
  <c r="P417" i="5"/>
  <c r="BE416" i="5"/>
  <c r="BD416" i="5"/>
  <c r="Z416" i="5"/>
  <c r="P416" i="5"/>
  <c r="BE415" i="5"/>
  <c r="BD415" i="5"/>
  <c r="Z415" i="5"/>
  <c r="P415" i="5"/>
  <c r="BE414" i="5"/>
  <c r="BD414" i="5"/>
  <c r="Z414" i="5"/>
  <c r="P414" i="5"/>
  <c r="BE413" i="5"/>
  <c r="BD413" i="5"/>
  <c r="Z413" i="5"/>
  <c r="P413" i="5"/>
  <c r="BE412" i="5"/>
  <c r="BD412" i="5"/>
  <c r="Z412" i="5"/>
  <c r="P412" i="5"/>
  <c r="BE411" i="5"/>
  <c r="BD411" i="5"/>
  <c r="Z411" i="5"/>
  <c r="P411" i="5"/>
  <c r="BE410" i="5"/>
  <c r="BD410" i="5"/>
  <c r="Z410" i="5"/>
  <c r="P410" i="5"/>
  <c r="BE409" i="5"/>
  <c r="BD409" i="5"/>
  <c r="Z409" i="5"/>
  <c r="P409" i="5"/>
  <c r="BE408" i="5"/>
  <c r="BD408" i="5"/>
  <c r="Z408" i="5"/>
  <c r="P408" i="5"/>
  <c r="BE407" i="5"/>
  <c r="BD407" i="5"/>
  <c r="Z407" i="5"/>
  <c r="P407" i="5"/>
  <c r="BE406" i="5"/>
  <c r="BD406" i="5"/>
  <c r="Z406" i="5"/>
  <c r="P406" i="5"/>
  <c r="BE405" i="5"/>
  <c r="BD405" i="5"/>
  <c r="Z405" i="5"/>
  <c r="P405" i="5"/>
  <c r="BE404" i="5"/>
  <c r="BD404" i="5"/>
  <c r="Z404" i="5"/>
  <c r="P404" i="5"/>
  <c r="BE403" i="5"/>
  <c r="BD403" i="5"/>
  <c r="Z403" i="5"/>
  <c r="P403" i="5"/>
  <c r="BE402" i="5"/>
  <c r="BD402" i="5"/>
  <c r="Z402" i="5"/>
  <c r="P402" i="5"/>
  <c r="BE401" i="5"/>
  <c r="BD401" i="5"/>
  <c r="Z401" i="5"/>
  <c r="C401" i="5"/>
  <c r="BE400" i="5"/>
  <c r="BD400" i="5"/>
  <c r="Z400" i="5"/>
  <c r="C400" i="5"/>
  <c r="BE399" i="5"/>
  <c r="BD399" i="5"/>
  <c r="Z399" i="5"/>
  <c r="C399" i="5"/>
  <c r="BE398" i="5"/>
  <c r="BD398" i="5"/>
  <c r="Z398" i="5"/>
  <c r="C398" i="5"/>
  <c r="BE397" i="5"/>
  <c r="BD397" i="5"/>
  <c r="Z397" i="5"/>
  <c r="C397" i="5"/>
  <c r="BE396" i="5"/>
  <c r="BD396" i="5"/>
  <c r="Z396" i="5"/>
  <c r="C396" i="5"/>
  <c r="BE395" i="5"/>
  <c r="BD395" i="5"/>
  <c r="Z395" i="5"/>
  <c r="C395" i="5"/>
  <c r="BE394" i="5"/>
  <c r="BD394" i="5"/>
  <c r="Z394" i="5"/>
  <c r="C394" i="5"/>
  <c r="BE393" i="5"/>
  <c r="BD393" i="5"/>
  <c r="Z393" i="5"/>
  <c r="C393" i="5"/>
  <c r="BE392" i="5"/>
  <c r="BD392" i="5"/>
  <c r="Z392" i="5"/>
  <c r="C392" i="5"/>
  <c r="BE391" i="5"/>
  <c r="BD391" i="5"/>
  <c r="Z391" i="5"/>
  <c r="C391" i="5"/>
  <c r="BE390" i="5"/>
  <c r="BD390" i="5"/>
  <c r="Z390" i="5"/>
  <c r="C390" i="5"/>
  <c r="BE389" i="5"/>
  <c r="BD389" i="5"/>
  <c r="Z389" i="5"/>
  <c r="C389" i="5"/>
  <c r="BE388" i="5"/>
  <c r="BD388" i="5"/>
  <c r="Z388" i="5"/>
  <c r="P388" i="5"/>
  <c r="BE387" i="5"/>
  <c r="BD387" i="5"/>
  <c r="Z387" i="5"/>
  <c r="P387" i="5"/>
  <c r="BE386" i="5"/>
  <c r="BD386" i="5"/>
  <c r="Z386" i="5"/>
  <c r="P386" i="5"/>
  <c r="BE385" i="5"/>
  <c r="BD385" i="5"/>
  <c r="Z385" i="5"/>
  <c r="P385" i="5"/>
  <c r="BE384" i="5"/>
  <c r="BD384" i="5"/>
  <c r="Z384" i="5"/>
  <c r="P384" i="5"/>
  <c r="BE383" i="5"/>
  <c r="BD383" i="5"/>
  <c r="Z383" i="5"/>
  <c r="P383" i="5"/>
  <c r="BE382" i="5"/>
  <c r="BD382" i="5"/>
  <c r="Z382" i="5"/>
  <c r="P382" i="5"/>
  <c r="BE381" i="5"/>
  <c r="BD381" i="5"/>
  <c r="Z381" i="5"/>
  <c r="P381" i="5"/>
  <c r="BE380" i="5"/>
  <c r="BD380" i="5"/>
  <c r="Z380" i="5"/>
  <c r="P380" i="5"/>
  <c r="BE379" i="5"/>
  <c r="BD379" i="5"/>
  <c r="Z379" i="5"/>
  <c r="P379" i="5"/>
  <c r="BE378" i="5"/>
  <c r="BD378" i="5"/>
  <c r="Z378" i="5"/>
  <c r="P378" i="5"/>
  <c r="BE377" i="5"/>
  <c r="BD377" i="5"/>
  <c r="Z377" i="5"/>
  <c r="P377" i="5"/>
  <c r="BE376" i="5"/>
  <c r="BD376" i="5"/>
  <c r="Z376" i="5"/>
  <c r="P376" i="5"/>
  <c r="BE375" i="5"/>
  <c r="BD375" i="5"/>
  <c r="Z375" i="5"/>
  <c r="P375" i="5"/>
  <c r="BE374" i="5"/>
  <c r="BD374" i="5"/>
  <c r="Z374" i="5"/>
  <c r="P374" i="5"/>
  <c r="BE373" i="5"/>
  <c r="BD373" i="5"/>
  <c r="Z373" i="5"/>
  <c r="P373" i="5"/>
  <c r="BE372" i="5"/>
  <c r="BD372" i="5"/>
  <c r="Z372" i="5"/>
  <c r="P372" i="5"/>
  <c r="BE371" i="5"/>
  <c r="BD371" i="5"/>
  <c r="Z371" i="5"/>
  <c r="P371" i="5"/>
  <c r="BE370" i="5"/>
  <c r="BD370" i="5"/>
  <c r="Z370" i="5"/>
  <c r="P370" i="5"/>
  <c r="BE369" i="5"/>
  <c r="BD369" i="5"/>
  <c r="Z369" i="5"/>
  <c r="C369" i="5"/>
  <c r="BE368" i="5"/>
  <c r="BD368" i="5"/>
  <c r="Z368" i="5"/>
  <c r="C368" i="5"/>
  <c r="BE367" i="5"/>
  <c r="BD367" i="5"/>
  <c r="Z367" i="5"/>
  <c r="C367" i="5"/>
  <c r="BE366" i="5"/>
  <c r="BD366" i="5"/>
  <c r="Z366" i="5"/>
  <c r="C366" i="5"/>
  <c r="BE365" i="5"/>
  <c r="BD365" i="5"/>
  <c r="Z365" i="5"/>
  <c r="C365" i="5"/>
  <c r="BE364" i="5"/>
  <c r="BD364" i="5"/>
  <c r="Z364" i="5"/>
  <c r="C364" i="5"/>
  <c r="BE363" i="5"/>
  <c r="BD363" i="5"/>
  <c r="Z363" i="5"/>
  <c r="C363" i="5"/>
  <c r="BE362" i="5"/>
  <c r="BD362" i="5"/>
  <c r="Z362" i="5"/>
  <c r="C362" i="5"/>
  <c r="BE361" i="5"/>
  <c r="BD361" i="5"/>
  <c r="Z361" i="5"/>
  <c r="C361" i="5"/>
  <c r="BE360" i="5"/>
  <c r="BD360" i="5"/>
  <c r="Z360" i="5"/>
  <c r="C360" i="5"/>
  <c r="BE359" i="5"/>
  <c r="BD359" i="5"/>
  <c r="Z359" i="5"/>
  <c r="C359" i="5"/>
  <c r="BE358" i="5"/>
  <c r="BD358" i="5"/>
  <c r="Z358" i="5"/>
  <c r="C358" i="5"/>
  <c r="BE357" i="5"/>
  <c r="BD357" i="5"/>
  <c r="Z357" i="5"/>
  <c r="C357" i="5"/>
  <c r="BE356" i="5"/>
  <c r="BD356" i="5"/>
  <c r="Z356" i="5"/>
  <c r="C356" i="5"/>
  <c r="BE355" i="5"/>
  <c r="BD355" i="5"/>
  <c r="Z355" i="5"/>
  <c r="C355" i="5"/>
  <c r="BE354" i="5"/>
  <c r="BD354" i="5"/>
  <c r="Z354" i="5"/>
  <c r="C354" i="5"/>
  <c r="BE353" i="5"/>
  <c r="BD353" i="5"/>
  <c r="Z353" i="5"/>
  <c r="C353" i="5"/>
  <c r="BE352" i="5"/>
  <c r="BD352" i="5"/>
  <c r="Z352" i="5"/>
  <c r="C352" i="5"/>
  <c r="BE351" i="5"/>
  <c r="BD351" i="5"/>
  <c r="Z351" i="5"/>
  <c r="C351" i="5"/>
  <c r="BE350" i="5"/>
  <c r="BD350" i="5"/>
  <c r="Z350" i="5"/>
  <c r="P350" i="5"/>
  <c r="BE349" i="5"/>
  <c r="BD349" i="5"/>
  <c r="Z349" i="5"/>
  <c r="P349" i="5"/>
  <c r="BE348" i="5"/>
  <c r="BD348" i="5"/>
  <c r="Z348" i="5"/>
  <c r="P348" i="5"/>
  <c r="BE347" i="5"/>
  <c r="BD347" i="5"/>
  <c r="Z347" i="5"/>
  <c r="P347" i="5"/>
  <c r="BE346" i="5"/>
  <c r="BD346" i="5"/>
  <c r="Z346" i="5"/>
  <c r="P346" i="5"/>
  <c r="BE345" i="5"/>
  <c r="BD345" i="5"/>
  <c r="Z345" i="5"/>
  <c r="P345" i="5"/>
  <c r="BE344" i="5"/>
  <c r="BD344" i="5"/>
  <c r="Z344" i="5"/>
  <c r="P344" i="5"/>
  <c r="BE343" i="5"/>
  <c r="BD343" i="5"/>
  <c r="Z343" i="5"/>
  <c r="P343" i="5"/>
  <c r="BE342" i="5"/>
  <c r="BD342" i="5"/>
  <c r="Z342" i="5"/>
  <c r="P342" i="5"/>
  <c r="BE341" i="5"/>
  <c r="BD341" i="5"/>
  <c r="Z341" i="5"/>
  <c r="P341" i="5"/>
  <c r="BE340" i="5"/>
  <c r="BD340" i="5"/>
  <c r="Z340" i="5"/>
  <c r="P340" i="5"/>
  <c r="BE339" i="5"/>
  <c r="BD339" i="5"/>
  <c r="Z339" i="5"/>
  <c r="P339" i="5"/>
  <c r="BE338" i="5"/>
  <c r="BD338" i="5"/>
  <c r="Z338" i="5"/>
  <c r="P338" i="5"/>
  <c r="BE337" i="5"/>
  <c r="BD337" i="5"/>
  <c r="Z337" i="5"/>
  <c r="C337" i="5"/>
  <c r="BE336" i="5"/>
  <c r="BD336" i="5"/>
  <c r="Z336" i="5"/>
  <c r="C336" i="5"/>
  <c r="BE335" i="5"/>
  <c r="BD335" i="5"/>
  <c r="Z335" i="5"/>
  <c r="C335" i="5"/>
  <c r="BE334" i="5"/>
  <c r="BD334" i="5"/>
  <c r="Z334" i="5"/>
  <c r="C334" i="5"/>
  <c r="BE333" i="5"/>
  <c r="BD333" i="5"/>
  <c r="Z333" i="5"/>
  <c r="C333" i="5"/>
  <c r="BE332" i="5"/>
  <c r="BD332" i="5"/>
  <c r="Z332" i="5"/>
  <c r="C332" i="5"/>
  <c r="BE331" i="5"/>
  <c r="BD331" i="5"/>
  <c r="Z331" i="5"/>
  <c r="C331" i="5"/>
  <c r="BE330" i="5"/>
  <c r="BD330" i="5"/>
  <c r="Z330" i="5"/>
  <c r="C330" i="5"/>
  <c r="BE329" i="5"/>
  <c r="BD329" i="5"/>
  <c r="Z329" i="5"/>
  <c r="C329" i="5"/>
  <c r="BE328" i="5"/>
  <c r="BD328" i="5"/>
  <c r="Z328" i="5"/>
  <c r="C328" i="5"/>
  <c r="BE327" i="5"/>
  <c r="BD327" i="5"/>
  <c r="Z327" i="5"/>
  <c r="C327" i="5"/>
  <c r="BE326" i="5"/>
  <c r="BD326" i="5"/>
  <c r="Z326" i="5"/>
  <c r="C326" i="5"/>
  <c r="BE325" i="5"/>
  <c r="BD325" i="5"/>
  <c r="Z325" i="5"/>
  <c r="C325" i="5"/>
  <c r="BE324" i="5"/>
  <c r="BD324" i="5"/>
  <c r="Z324" i="5"/>
  <c r="P324" i="5"/>
  <c r="BE323" i="5"/>
  <c r="BD323" i="5"/>
  <c r="Z323" i="5"/>
  <c r="P323" i="5"/>
  <c r="BE322" i="5"/>
  <c r="BD322" i="5"/>
  <c r="Z322" i="5"/>
  <c r="P322" i="5"/>
  <c r="BE321" i="5"/>
  <c r="BD321" i="5"/>
  <c r="Z321" i="5"/>
  <c r="P321" i="5"/>
  <c r="BE320" i="5"/>
  <c r="BD320" i="5"/>
  <c r="Z320" i="5"/>
  <c r="P320" i="5"/>
  <c r="BE319" i="5"/>
  <c r="BD319" i="5"/>
  <c r="Z319" i="5"/>
  <c r="P319" i="5"/>
  <c r="BE318" i="5"/>
  <c r="BD318" i="5"/>
  <c r="Z318" i="5"/>
  <c r="P318" i="5"/>
  <c r="BE317" i="5"/>
  <c r="BD317" i="5"/>
  <c r="Z317" i="5"/>
  <c r="P317" i="5"/>
  <c r="BE316" i="5"/>
  <c r="BD316" i="5"/>
  <c r="Z316" i="5"/>
  <c r="P316" i="5"/>
  <c r="BE315" i="5"/>
  <c r="BD315" i="5"/>
  <c r="Z315" i="5"/>
  <c r="P315" i="5"/>
  <c r="BE314" i="5"/>
  <c r="BD314" i="5"/>
  <c r="Z314" i="5"/>
  <c r="P314" i="5"/>
  <c r="BE313" i="5"/>
  <c r="BD313" i="5"/>
  <c r="Z313" i="5"/>
  <c r="P313" i="5"/>
  <c r="BE312" i="5"/>
  <c r="BD312" i="5"/>
  <c r="Z312" i="5"/>
  <c r="P312" i="5"/>
  <c r="BE311" i="5"/>
  <c r="BD311" i="5"/>
  <c r="Z311" i="5"/>
  <c r="P311" i="5"/>
  <c r="BE310" i="5"/>
  <c r="BD310" i="5"/>
  <c r="Z310" i="5"/>
  <c r="P310" i="5"/>
  <c r="BE309" i="5"/>
  <c r="BD309" i="5"/>
  <c r="Z309" i="5"/>
  <c r="P309" i="5"/>
  <c r="BE308" i="5"/>
  <c r="BD308" i="5"/>
  <c r="Z308" i="5"/>
  <c r="P308" i="5"/>
  <c r="BE307" i="5"/>
  <c r="BD307" i="5"/>
  <c r="Z307" i="5"/>
  <c r="P307" i="5"/>
  <c r="BE306" i="5"/>
  <c r="BD306" i="5"/>
  <c r="Z306" i="5"/>
  <c r="P306" i="5"/>
  <c r="BE305" i="5"/>
  <c r="BD305" i="5"/>
  <c r="Z305" i="5"/>
  <c r="C305" i="5"/>
  <c r="BE304" i="5"/>
  <c r="BD304" i="5"/>
  <c r="Z304" i="5"/>
  <c r="C304" i="5"/>
  <c r="BE303" i="5"/>
  <c r="BD303" i="5"/>
  <c r="Z303" i="5"/>
  <c r="C303" i="5"/>
  <c r="BE302" i="5"/>
  <c r="BD302" i="5"/>
  <c r="Z302" i="5"/>
  <c r="C302" i="5"/>
  <c r="BE301" i="5"/>
  <c r="BD301" i="5"/>
  <c r="Z301" i="5"/>
  <c r="C301" i="5"/>
  <c r="BE300" i="5"/>
  <c r="BD300" i="5"/>
  <c r="Z300" i="5"/>
  <c r="C300" i="5"/>
  <c r="BE299" i="5"/>
  <c r="BD299" i="5"/>
  <c r="Z299" i="5"/>
  <c r="C299" i="5"/>
  <c r="BE298" i="5"/>
  <c r="BD298" i="5"/>
  <c r="Z298" i="5"/>
  <c r="C298" i="5"/>
  <c r="BE297" i="5"/>
  <c r="BD297" i="5"/>
  <c r="Z297" i="5"/>
  <c r="C297" i="5"/>
  <c r="BE296" i="5"/>
  <c r="BD296" i="5"/>
  <c r="Z296" i="5"/>
  <c r="C296" i="5"/>
  <c r="BE295" i="5"/>
  <c r="BD295" i="5"/>
  <c r="Z295" i="5"/>
  <c r="C295" i="5"/>
  <c r="BE294" i="5"/>
  <c r="BD294" i="5"/>
  <c r="Z294" i="5"/>
  <c r="C294" i="5"/>
  <c r="BE293" i="5"/>
  <c r="BD293" i="5"/>
  <c r="Z293" i="5"/>
  <c r="C293" i="5"/>
  <c r="BE292" i="5"/>
  <c r="BD292" i="5"/>
  <c r="Z292" i="5"/>
  <c r="C292" i="5"/>
  <c r="BE291" i="5"/>
  <c r="BD291" i="5"/>
  <c r="Z291" i="5"/>
  <c r="C291" i="5"/>
  <c r="BE290" i="5"/>
  <c r="BD290" i="5"/>
  <c r="Z290" i="5"/>
  <c r="C290" i="5"/>
  <c r="BE289" i="5"/>
  <c r="BD289" i="5"/>
  <c r="Z289" i="5"/>
  <c r="C289" i="5"/>
  <c r="BE288" i="5"/>
  <c r="BD288" i="5"/>
  <c r="Z288" i="5"/>
  <c r="C288" i="5"/>
  <c r="BE287" i="5"/>
  <c r="BD287" i="5"/>
  <c r="Z287" i="5"/>
  <c r="C287" i="5"/>
  <c r="BE286" i="5"/>
  <c r="BD286" i="5"/>
  <c r="Z286" i="5"/>
  <c r="C286" i="5"/>
  <c r="BE285" i="5"/>
  <c r="BD285" i="5"/>
  <c r="Z285" i="5"/>
  <c r="C285" i="5"/>
  <c r="BE284" i="5"/>
  <c r="BD284" i="5"/>
  <c r="Z284" i="5"/>
  <c r="C284" i="5"/>
  <c r="BE283" i="5"/>
  <c r="BD283" i="5"/>
  <c r="Z283" i="5"/>
  <c r="P283" i="5"/>
  <c r="BE282" i="5"/>
  <c r="BD282" i="5"/>
  <c r="Z282" i="5"/>
  <c r="P282" i="5"/>
  <c r="BE281" i="5"/>
  <c r="BD281" i="5"/>
  <c r="Z281" i="5"/>
  <c r="P281" i="5"/>
  <c r="BE280" i="5"/>
  <c r="BD280" i="5"/>
  <c r="Z280" i="5"/>
  <c r="P280" i="5"/>
  <c r="BE279" i="5"/>
  <c r="BD279" i="5"/>
  <c r="Z279" i="5"/>
  <c r="P279" i="5"/>
  <c r="BE278" i="5"/>
  <c r="BD278" i="5"/>
  <c r="Z278" i="5"/>
  <c r="P278" i="5"/>
  <c r="BE277" i="5"/>
  <c r="BD277" i="5"/>
  <c r="Z277" i="5"/>
  <c r="P277" i="5"/>
  <c r="BE276" i="5"/>
  <c r="BD276" i="5"/>
  <c r="Z276" i="5"/>
  <c r="P276" i="5"/>
  <c r="BE275" i="5"/>
  <c r="BD275" i="5"/>
  <c r="Z275" i="5"/>
  <c r="P275" i="5"/>
  <c r="BE274" i="5"/>
  <c r="BD274" i="5"/>
  <c r="Z274" i="5"/>
  <c r="P274" i="5"/>
  <c r="BE273" i="5"/>
  <c r="BD273" i="5"/>
  <c r="Z273" i="5"/>
  <c r="C273" i="5"/>
  <c r="BE272" i="5"/>
  <c r="BD272" i="5"/>
  <c r="Z272" i="5"/>
  <c r="C272" i="5"/>
  <c r="BE271" i="5"/>
  <c r="BD271" i="5"/>
  <c r="Z271" i="5"/>
  <c r="C271" i="5"/>
  <c r="BE270" i="5"/>
  <c r="BD270" i="5"/>
  <c r="Z270" i="5"/>
  <c r="C270" i="5"/>
  <c r="BE269" i="5"/>
  <c r="BD269" i="5"/>
  <c r="Z269" i="5"/>
  <c r="C269" i="5"/>
  <c r="BE268" i="5"/>
  <c r="BD268" i="5"/>
  <c r="Z268" i="5"/>
  <c r="C268" i="5"/>
  <c r="BE267" i="5"/>
  <c r="BD267" i="5"/>
  <c r="Z267" i="5"/>
  <c r="C267" i="5"/>
  <c r="BE266" i="5"/>
  <c r="BD266" i="5"/>
  <c r="Z266" i="5"/>
  <c r="BE265" i="5"/>
  <c r="BD265" i="5"/>
  <c r="Z265" i="5"/>
  <c r="BE264" i="5"/>
  <c r="BD264" i="5"/>
  <c r="Z264" i="5"/>
  <c r="BE263" i="5"/>
  <c r="BD263" i="5"/>
  <c r="Z263" i="5"/>
  <c r="BE262" i="5"/>
  <c r="BD262" i="5"/>
  <c r="Z262" i="5"/>
  <c r="BE261" i="5"/>
  <c r="BD261" i="5"/>
  <c r="Z261" i="5"/>
  <c r="BE260" i="5"/>
  <c r="BD260" i="5"/>
  <c r="Z260" i="5"/>
  <c r="BE259" i="5"/>
  <c r="BD259" i="5"/>
  <c r="Z259" i="5"/>
  <c r="P259" i="5"/>
  <c r="BE258" i="5"/>
  <c r="BD258" i="5"/>
  <c r="Z258" i="5"/>
  <c r="P258" i="5"/>
  <c r="BE257" i="5"/>
  <c r="BD257" i="5"/>
  <c r="Z257" i="5"/>
  <c r="P257" i="5"/>
  <c r="BE256" i="5"/>
  <c r="BD256" i="5"/>
  <c r="Z256" i="5"/>
  <c r="P256" i="5"/>
  <c r="BE255" i="5"/>
  <c r="BD255" i="5"/>
  <c r="Z255" i="5"/>
  <c r="P255" i="5"/>
  <c r="BE254" i="5"/>
  <c r="BD254" i="5"/>
  <c r="Z254" i="5"/>
  <c r="P254" i="5"/>
  <c r="BE253" i="5"/>
  <c r="BD253" i="5"/>
  <c r="Z253" i="5"/>
  <c r="P253" i="5"/>
  <c r="BE252" i="5"/>
  <c r="BD252" i="5"/>
  <c r="Z252" i="5"/>
  <c r="P252" i="5"/>
  <c r="BE251" i="5"/>
  <c r="BD251" i="5"/>
  <c r="Z251" i="5"/>
  <c r="P251" i="5"/>
  <c r="BE250" i="5"/>
  <c r="BD250" i="5"/>
  <c r="Z250" i="5"/>
  <c r="P250" i="5"/>
  <c r="BE249" i="5"/>
  <c r="BD249" i="5"/>
  <c r="Z249" i="5"/>
  <c r="P249" i="5"/>
  <c r="BE248" i="5"/>
  <c r="BD248" i="5"/>
  <c r="Z248" i="5"/>
  <c r="P248" i="5"/>
  <c r="BE247" i="5"/>
  <c r="BD247" i="5"/>
  <c r="Z247" i="5"/>
  <c r="P247" i="5"/>
  <c r="BE246" i="5"/>
  <c r="BD246" i="5"/>
  <c r="Z246" i="5"/>
  <c r="P246" i="5"/>
  <c r="BE245" i="5"/>
  <c r="BD245" i="5"/>
  <c r="Z245" i="5"/>
  <c r="P245" i="5"/>
  <c r="BE244" i="5"/>
  <c r="BD244" i="5"/>
  <c r="Z244" i="5"/>
  <c r="P244" i="5"/>
  <c r="BE243" i="5"/>
  <c r="BD243" i="5"/>
  <c r="Z243" i="5"/>
  <c r="P243" i="5"/>
  <c r="BE242" i="5"/>
  <c r="BD242" i="5"/>
  <c r="Z242" i="5"/>
  <c r="P242" i="5"/>
  <c r="BE241" i="5"/>
  <c r="BD241" i="5"/>
  <c r="Z241" i="5"/>
  <c r="C241" i="5"/>
  <c r="BE240" i="5"/>
  <c r="BD240" i="5"/>
  <c r="Z240" i="5"/>
  <c r="C240" i="5"/>
  <c r="BE239" i="5"/>
  <c r="BD239" i="5"/>
  <c r="Z239" i="5"/>
  <c r="C239" i="5"/>
  <c r="BE238" i="5"/>
  <c r="BD238" i="5"/>
  <c r="Z238" i="5"/>
  <c r="C238" i="5"/>
  <c r="BE237" i="5"/>
  <c r="BD237" i="5"/>
  <c r="Z237" i="5"/>
  <c r="C237" i="5"/>
  <c r="BE236" i="5"/>
  <c r="BD236" i="5"/>
  <c r="Z236" i="5"/>
  <c r="C236" i="5"/>
  <c r="BE235" i="5"/>
  <c r="BD235" i="5"/>
  <c r="Z235" i="5"/>
  <c r="BE234" i="5"/>
  <c r="BD234" i="5"/>
  <c r="Z234" i="5"/>
  <c r="BE233" i="5"/>
  <c r="BD233" i="5"/>
  <c r="Z233" i="5"/>
  <c r="BE232" i="5"/>
  <c r="BD232" i="5"/>
  <c r="Z232" i="5"/>
  <c r="BE231" i="5"/>
  <c r="BD231" i="5"/>
  <c r="Z231" i="5"/>
  <c r="BE230" i="5"/>
  <c r="BD230" i="5"/>
  <c r="Z230" i="5"/>
  <c r="P230" i="5"/>
  <c r="BE229" i="5"/>
  <c r="BD229" i="5"/>
  <c r="Z229" i="5"/>
  <c r="P229" i="5"/>
  <c r="BE228" i="5"/>
  <c r="BD228" i="5"/>
  <c r="Z228" i="5"/>
  <c r="P228" i="5"/>
  <c r="BE227" i="5"/>
  <c r="BD227" i="5"/>
  <c r="Z227" i="5"/>
  <c r="P227" i="5"/>
  <c r="BE226" i="5"/>
  <c r="BD226" i="5"/>
  <c r="Z226" i="5"/>
  <c r="P226" i="5"/>
  <c r="BE225" i="5"/>
  <c r="BD225" i="5"/>
  <c r="Z225" i="5"/>
  <c r="P225" i="5"/>
  <c r="BE224" i="5"/>
  <c r="BD224" i="5"/>
  <c r="Z224" i="5"/>
  <c r="P224" i="5"/>
  <c r="BE223" i="5"/>
  <c r="BD223" i="5"/>
  <c r="Z223" i="5"/>
  <c r="P223" i="5"/>
  <c r="BE222" i="5"/>
  <c r="BD222" i="5"/>
  <c r="Z222" i="5"/>
  <c r="P222" i="5"/>
  <c r="BE221" i="5"/>
  <c r="BD221" i="5"/>
  <c r="Z221" i="5"/>
  <c r="P221" i="5"/>
  <c r="BE220" i="5"/>
  <c r="BD220" i="5"/>
  <c r="Z220" i="5"/>
  <c r="P220" i="5"/>
  <c r="BE219" i="5"/>
  <c r="BD219" i="5"/>
  <c r="Z219" i="5"/>
  <c r="P219" i="5"/>
  <c r="BE218" i="5"/>
  <c r="BD218" i="5"/>
  <c r="Z218" i="5"/>
  <c r="P218" i="5"/>
  <c r="BE217" i="5"/>
  <c r="BD217" i="5"/>
  <c r="Z217" i="5"/>
  <c r="P217" i="5"/>
  <c r="BE216" i="5"/>
  <c r="BD216" i="5"/>
  <c r="Z216" i="5"/>
  <c r="P216" i="5"/>
  <c r="BE215" i="5"/>
  <c r="BD215" i="5"/>
  <c r="Z215" i="5"/>
  <c r="P215" i="5"/>
  <c r="BE214" i="5"/>
  <c r="BD214" i="5"/>
  <c r="Z214" i="5"/>
  <c r="P214" i="5"/>
  <c r="BE213" i="5"/>
  <c r="BD213" i="5"/>
  <c r="Z213" i="5"/>
  <c r="P213" i="5"/>
  <c r="BE212" i="5"/>
  <c r="BD212" i="5"/>
  <c r="Z212" i="5"/>
  <c r="P212" i="5"/>
  <c r="BE211" i="5"/>
  <c r="BD211" i="5"/>
  <c r="Z211" i="5"/>
  <c r="P211" i="5"/>
  <c r="BE210" i="5"/>
  <c r="BD210" i="5"/>
  <c r="Z210" i="5"/>
  <c r="P210" i="5"/>
  <c r="BE209" i="5"/>
  <c r="BD209" i="5"/>
  <c r="Z209" i="5"/>
  <c r="C209" i="5"/>
  <c r="BE208" i="5"/>
  <c r="BD208" i="5"/>
  <c r="Z208" i="5"/>
  <c r="C208" i="5"/>
  <c r="BE207" i="5"/>
  <c r="BD207" i="5"/>
  <c r="Z207" i="5"/>
  <c r="C207" i="5"/>
  <c r="BE206" i="5"/>
  <c r="BD206" i="5"/>
  <c r="Z206" i="5"/>
  <c r="C206" i="5"/>
  <c r="BE205" i="5"/>
  <c r="BD205" i="5"/>
  <c r="Z205" i="5"/>
  <c r="C205" i="5"/>
  <c r="BE204" i="5"/>
  <c r="BD204" i="5"/>
  <c r="Z204" i="5"/>
  <c r="BE203" i="5"/>
  <c r="BD203" i="5"/>
  <c r="Z203" i="5"/>
  <c r="BE202" i="5"/>
  <c r="BD202" i="5"/>
  <c r="Z202" i="5"/>
  <c r="BE201" i="5"/>
  <c r="BD201" i="5"/>
  <c r="Z201" i="5"/>
  <c r="BE200" i="5"/>
  <c r="BD200" i="5"/>
  <c r="Z200" i="5"/>
  <c r="BE199" i="5"/>
  <c r="BD199" i="5"/>
  <c r="Z199" i="5"/>
  <c r="BE198" i="5"/>
  <c r="BD198" i="5"/>
  <c r="Z198" i="5"/>
  <c r="P198" i="5"/>
  <c r="BE197" i="5"/>
  <c r="BD197" i="5"/>
  <c r="Z197" i="5"/>
  <c r="P197" i="5"/>
  <c r="BE196" i="5"/>
  <c r="BD196" i="5"/>
  <c r="Z196" i="5"/>
  <c r="P196" i="5"/>
  <c r="BE195" i="5"/>
  <c r="BD195" i="5"/>
  <c r="Z195" i="5"/>
  <c r="P195" i="5"/>
  <c r="BE194" i="5"/>
  <c r="BD194" i="5"/>
  <c r="Z194" i="5"/>
  <c r="P194" i="5"/>
  <c r="BE193" i="5"/>
  <c r="BD193" i="5"/>
  <c r="Z193" i="5"/>
  <c r="P193" i="5"/>
  <c r="BE192" i="5"/>
  <c r="BD192" i="5"/>
  <c r="Z192" i="5"/>
  <c r="P192" i="5"/>
  <c r="BE191" i="5"/>
  <c r="BD191" i="5"/>
  <c r="Z191" i="5"/>
  <c r="P191" i="5"/>
  <c r="BE190" i="5"/>
  <c r="BD190" i="5"/>
  <c r="Z190" i="5"/>
  <c r="P190" i="5"/>
  <c r="BE189" i="5"/>
  <c r="BD189" i="5"/>
  <c r="Z189" i="5"/>
  <c r="P189" i="5"/>
  <c r="BE188" i="5"/>
  <c r="BD188" i="5"/>
  <c r="Z188" i="5"/>
  <c r="P188" i="5"/>
  <c r="BE187" i="5"/>
  <c r="BD187" i="5"/>
  <c r="Z187" i="5"/>
  <c r="P187" i="5"/>
  <c r="BE186" i="5"/>
  <c r="BD186" i="5"/>
  <c r="Z186" i="5"/>
  <c r="P186" i="5"/>
  <c r="BE185" i="5"/>
  <c r="BD185" i="5"/>
  <c r="Z185" i="5"/>
  <c r="P185" i="5"/>
  <c r="BE184" i="5"/>
  <c r="BD184" i="5"/>
  <c r="Z184" i="5"/>
  <c r="P184" i="5"/>
  <c r="BE183" i="5"/>
  <c r="BD183" i="5"/>
  <c r="Z183" i="5"/>
  <c r="P183" i="5"/>
  <c r="BE182" i="5"/>
  <c r="BD182" i="5"/>
  <c r="Z182" i="5"/>
  <c r="P182" i="5"/>
  <c r="BE181" i="5"/>
  <c r="BD181" i="5"/>
  <c r="Z181" i="5"/>
  <c r="P181" i="5"/>
  <c r="BE180" i="5"/>
  <c r="BD180" i="5"/>
  <c r="Z180" i="5"/>
  <c r="P180" i="5"/>
  <c r="BE179" i="5"/>
  <c r="BD179" i="5"/>
  <c r="Z179" i="5"/>
  <c r="P179" i="5"/>
  <c r="BE178" i="5"/>
  <c r="BD178" i="5"/>
  <c r="Z178" i="5"/>
  <c r="P178" i="5"/>
  <c r="BE177" i="5"/>
  <c r="BD177" i="5"/>
  <c r="Z177" i="5"/>
  <c r="C177" i="5"/>
  <c r="BE176" i="5"/>
  <c r="BD176" i="5"/>
  <c r="Z176" i="5"/>
  <c r="C176" i="5"/>
  <c r="BE175" i="5"/>
  <c r="BD175" i="5"/>
  <c r="Z175" i="5"/>
  <c r="C175" i="5"/>
  <c r="BE174" i="5"/>
  <c r="BD174" i="5"/>
  <c r="Z174" i="5"/>
  <c r="C174" i="5"/>
  <c r="BE173" i="5"/>
  <c r="BD173" i="5"/>
  <c r="Z173" i="5"/>
  <c r="C173" i="5"/>
  <c r="BE172" i="5"/>
  <c r="BD172" i="5"/>
  <c r="Z172" i="5"/>
  <c r="BE171" i="5"/>
  <c r="BD171" i="5"/>
  <c r="Z171" i="5"/>
  <c r="BE170" i="5"/>
  <c r="BD170" i="5"/>
  <c r="Z170" i="5"/>
  <c r="P170" i="5"/>
  <c r="BE169" i="5"/>
  <c r="BD169" i="5"/>
  <c r="Z169" i="5"/>
  <c r="P169" i="5"/>
  <c r="BE168" i="5"/>
  <c r="BD168" i="5"/>
  <c r="Z168" i="5"/>
  <c r="P168" i="5"/>
  <c r="BE167" i="5"/>
  <c r="BD167" i="5"/>
  <c r="Z167" i="5"/>
  <c r="P167" i="5"/>
  <c r="BE166" i="5"/>
  <c r="BD166" i="5"/>
  <c r="Z166" i="5"/>
  <c r="P166" i="5"/>
  <c r="BE165" i="5"/>
  <c r="BD165" i="5"/>
  <c r="Z165" i="5"/>
  <c r="P165" i="5"/>
  <c r="BE164" i="5"/>
  <c r="BD164" i="5"/>
  <c r="Z164" i="5"/>
  <c r="P164" i="5"/>
  <c r="BE163" i="5"/>
  <c r="BD163" i="5"/>
  <c r="Z163" i="5"/>
  <c r="P163" i="5"/>
  <c r="BE162" i="5"/>
  <c r="BD162" i="5"/>
  <c r="Z162" i="5"/>
  <c r="P162" i="5"/>
  <c r="BE161" i="5"/>
  <c r="BD161" i="5"/>
  <c r="Z161" i="5"/>
  <c r="P161" i="5"/>
  <c r="BE160" i="5"/>
  <c r="BD160" i="5"/>
  <c r="Z160" i="5"/>
  <c r="P160" i="5"/>
  <c r="BE159" i="5"/>
  <c r="BD159" i="5"/>
  <c r="Z159" i="5"/>
  <c r="P159" i="5"/>
  <c r="BE158" i="5"/>
  <c r="BD158" i="5"/>
  <c r="Z158" i="5"/>
  <c r="P158" i="5"/>
  <c r="BE157" i="5"/>
  <c r="BD157" i="5"/>
  <c r="Z157" i="5"/>
  <c r="P157" i="5"/>
  <c r="BE156" i="5"/>
  <c r="BD156" i="5"/>
  <c r="Z156" i="5"/>
  <c r="P156" i="5"/>
  <c r="BE155" i="5"/>
  <c r="BD155" i="5"/>
  <c r="Z155" i="5"/>
  <c r="P155" i="5"/>
  <c r="BE154" i="5"/>
  <c r="BD154" i="5"/>
  <c r="Z154" i="5"/>
  <c r="P154" i="5"/>
  <c r="BE153" i="5"/>
  <c r="BD153" i="5"/>
  <c r="Z153" i="5"/>
  <c r="P153" i="5"/>
  <c r="BE152" i="5"/>
  <c r="BD152" i="5"/>
  <c r="Z152" i="5"/>
  <c r="P152" i="5"/>
  <c r="BE151" i="5"/>
  <c r="BD151" i="5"/>
  <c r="Z151" i="5"/>
  <c r="P151" i="5"/>
  <c r="BE150" i="5"/>
  <c r="BD150" i="5"/>
  <c r="Z150" i="5"/>
  <c r="P150" i="5"/>
  <c r="BE149" i="5"/>
  <c r="BD149" i="5"/>
  <c r="Z149" i="5"/>
  <c r="P149" i="5"/>
  <c r="BE148" i="5"/>
  <c r="BD148" i="5"/>
  <c r="Z148" i="5"/>
  <c r="P148" i="5"/>
  <c r="BE147" i="5"/>
  <c r="BD147" i="5"/>
  <c r="Z147" i="5"/>
  <c r="P147" i="5"/>
  <c r="BE146" i="5"/>
  <c r="BD146" i="5"/>
  <c r="Z146" i="5"/>
  <c r="P146" i="5"/>
  <c r="BE145" i="5"/>
  <c r="BD145" i="5"/>
  <c r="Z145" i="5"/>
  <c r="C145" i="5"/>
  <c r="BE144" i="5"/>
  <c r="BD144" i="5"/>
  <c r="Z144" i="5"/>
  <c r="C144" i="5"/>
  <c r="BE143" i="5"/>
  <c r="BD143" i="5"/>
  <c r="Z143" i="5"/>
  <c r="C143" i="5"/>
  <c r="BE142" i="5"/>
  <c r="BD142" i="5"/>
  <c r="Z142" i="5"/>
  <c r="C142" i="5"/>
  <c r="BE141" i="5"/>
  <c r="BD141" i="5"/>
  <c r="Z141" i="5"/>
  <c r="C141" i="5"/>
  <c r="BE140" i="5"/>
  <c r="BD140" i="5"/>
  <c r="Z140" i="5"/>
  <c r="C140" i="5"/>
  <c r="BE139" i="5"/>
  <c r="BD139" i="5"/>
  <c r="Z139" i="5"/>
  <c r="C139" i="5"/>
  <c r="BE138" i="5"/>
  <c r="BD138" i="5"/>
  <c r="Z138" i="5"/>
  <c r="C138" i="5"/>
  <c r="BE137" i="5"/>
  <c r="BD137" i="5"/>
  <c r="Z137" i="5"/>
  <c r="C137" i="5"/>
  <c r="BE136" i="5"/>
  <c r="BD136" i="5"/>
  <c r="Z136" i="5"/>
  <c r="C136" i="5"/>
  <c r="BE135" i="5"/>
  <c r="BD135" i="5"/>
  <c r="Z135" i="5"/>
  <c r="C135" i="5"/>
  <c r="BE134" i="5"/>
  <c r="BD134" i="5"/>
  <c r="Z134" i="5"/>
  <c r="C134" i="5"/>
  <c r="BE133" i="5"/>
  <c r="BD133" i="5"/>
  <c r="Z133" i="5"/>
  <c r="C133" i="5"/>
  <c r="BE132" i="5"/>
  <c r="BD132" i="5"/>
  <c r="Z132" i="5"/>
  <c r="C132" i="5"/>
  <c r="BE131" i="5"/>
  <c r="BD131" i="5"/>
  <c r="Z131" i="5"/>
  <c r="P131" i="5"/>
  <c r="BE130" i="5"/>
  <c r="BD130" i="5"/>
  <c r="Z130" i="5"/>
  <c r="P130" i="5"/>
  <c r="Z129" i="5"/>
  <c r="C129" i="5"/>
  <c r="Z128" i="5"/>
  <c r="C128" i="5"/>
  <c r="Z127" i="5"/>
  <c r="C127" i="5"/>
  <c r="BE126" i="5"/>
  <c r="BD126" i="5"/>
  <c r="Z126" i="5"/>
  <c r="C126" i="5"/>
  <c r="BE125" i="5"/>
  <c r="BD125" i="5"/>
  <c r="Z125" i="5"/>
  <c r="C125" i="5"/>
  <c r="BE124" i="5"/>
  <c r="BD124" i="5"/>
  <c r="Z124" i="5"/>
  <c r="C124" i="5"/>
  <c r="BE123" i="5"/>
  <c r="BD123" i="5"/>
  <c r="Z123" i="5"/>
  <c r="P123" i="5"/>
  <c r="BE122" i="5"/>
  <c r="BD122" i="5"/>
  <c r="Z122" i="5"/>
  <c r="P122" i="5"/>
  <c r="BE121" i="5"/>
  <c r="BD121" i="5"/>
  <c r="Z121" i="5"/>
  <c r="P121" i="5"/>
  <c r="BE120" i="5"/>
  <c r="BD120" i="5"/>
  <c r="Z120" i="5"/>
  <c r="P120" i="5"/>
  <c r="BE119" i="5"/>
  <c r="BD119" i="5"/>
  <c r="Z119" i="5"/>
  <c r="P119" i="5"/>
  <c r="BE118" i="5"/>
  <c r="BD118" i="5"/>
  <c r="Z118" i="5"/>
  <c r="P118" i="5"/>
  <c r="BE117" i="5"/>
  <c r="BD117" i="5"/>
  <c r="Z117" i="5"/>
  <c r="P117" i="5"/>
  <c r="BE116" i="5"/>
  <c r="BD116" i="5"/>
  <c r="Z116" i="5"/>
  <c r="P116" i="5"/>
  <c r="BE115" i="5"/>
  <c r="BD115" i="5"/>
  <c r="Z115" i="5"/>
  <c r="P115" i="5"/>
  <c r="BE114" i="5"/>
  <c r="BD114" i="5"/>
  <c r="Z114" i="5"/>
  <c r="P114" i="5"/>
  <c r="Z113" i="5"/>
  <c r="C113" i="5"/>
  <c r="Z112" i="5"/>
  <c r="C112" i="5"/>
  <c r="Z111" i="5"/>
  <c r="C111" i="5"/>
  <c r="BE110" i="5"/>
  <c r="BD110" i="5"/>
  <c r="Z110" i="5"/>
  <c r="C110" i="5"/>
  <c r="BE109" i="5"/>
  <c r="BD109" i="5"/>
  <c r="Z109" i="5"/>
  <c r="C109" i="5"/>
  <c r="BE108" i="5"/>
  <c r="BD108" i="5"/>
  <c r="Z108" i="5"/>
  <c r="C108" i="5"/>
  <c r="BE107" i="5"/>
  <c r="BD107" i="5"/>
  <c r="Z107" i="5"/>
  <c r="P107" i="5"/>
  <c r="BE106" i="5"/>
  <c r="BD106" i="5"/>
  <c r="Z106" i="5"/>
  <c r="P106" i="5"/>
  <c r="BE105" i="5"/>
  <c r="BD105" i="5"/>
  <c r="Z105" i="5"/>
  <c r="P105" i="5"/>
  <c r="BE104" i="5"/>
  <c r="BD104" i="5"/>
  <c r="Z104" i="5"/>
  <c r="P104" i="5"/>
  <c r="BE103" i="5"/>
  <c r="BD103" i="5"/>
  <c r="Z103" i="5"/>
  <c r="P103" i="5"/>
  <c r="BE102" i="5"/>
  <c r="BD102" i="5"/>
  <c r="Z102" i="5"/>
  <c r="P102" i="5"/>
  <c r="BE101" i="5"/>
  <c r="BD101" i="5"/>
  <c r="Z101" i="5"/>
  <c r="P101" i="5"/>
  <c r="BE100" i="5"/>
  <c r="BD100" i="5"/>
  <c r="Z100" i="5"/>
  <c r="P100" i="5"/>
  <c r="BE99" i="5"/>
  <c r="BD99" i="5"/>
  <c r="Z99" i="5"/>
  <c r="P99" i="5"/>
  <c r="BE98" i="5"/>
  <c r="BD98" i="5"/>
  <c r="Z98" i="5"/>
  <c r="P98" i="5"/>
  <c r="BE97" i="5"/>
  <c r="BD97" i="5"/>
  <c r="Z97" i="5"/>
  <c r="C97" i="5"/>
  <c r="BE96" i="5"/>
  <c r="BD96" i="5"/>
  <c r="Z96" i="5"/>
  <c r="C96" i="5"/>
  <c r="BE95" i="5"/>
  <c r="BD95" i="5"/>
  <c r="Z95" i="5"/>
  <c r="C95" i="5"/>
  <c r="BE94" i="5"/>
  <c r="BD94" i="5"/>
  <c r="Z94" i="5"/>
  <c r="C94" i="5"/>
  <c r="BE93" i="5"/>
  <c r="BD93" i="5"/>
  <c r="Z93" i="5"/>
  <c r="C93" i="5"/>
  <c r="BE92" i="5"/>
  <c r="BD92" i="5"/>
  <c r="Z92" i="5"/>
  <c r="C92" i="5"/>
  <c r="BE91" i="5"/>
  <c r="BD91" i="5"/>
  <c r="Z91" i="5"/>
  <c r="C91" i="5"/>
  <c r="BE90" i="5"/>
  <c r="BD90" i="5"/>
  <c r="Z90" i="5"/>
  <c r="P90" i="5"/>
  <c r="BE89" i="5"/>
  <c r="BD89" i="5"/>
  <c r="Z89" i="5"/>
  <c r="P89" i="5"/>
  <c r="BE88" i="5"/>
  <c r="BD88" i="5"/>
  <c r="Z88" i="5"/>
  <c r="P88" i="5"/>
  <c r="BE87" i="5"/>
  <c r="BD87" i="5"/>
  <c r="Z87" i="5"/>
  <c r="P87" i="5"/>
  <c r="BE86" i="5"/>
  <c r="BD86" i="5"/>
  <c r="Z86" i="5"/>
  <c r="P86" i="5"/>
  <c r="BE85" i="5"/>
  <c r="BD85" i="5"/>
  <c r="Z85" i="5"/>
  <c r="P85" i="5"/>
  <c r="BE84" i="5"/>
  <c r="BD84" i="5"/>
  <c r="Z84" i="5"/>
  <c r="P84" i="5"/>
  <c r="BE83" i="5"/>
  <c r="BD83" i="5"/>
  <c r="Z83" i="5"/>
  <c r="P83" i="5"/>
  <c r="BE82" i="5"/>
  <c r="BD82" i="5"/>
  <c r="Z82" i="5"/>
  <c r="P82" i="5"/>
  <c r="Z81" i="5"/>
  <c r="C81" i="5"/>
  <c r="Z80" i="5"/>
  <c r="C80" i="5"/>
  <c r="BE79" i="5"/>
  <c r="BD79" i="5"/>
  <c r="Z79" i="5"/>
  <c r="C79" i="5"/>
  <c r="BE78" i="5"/>
  <c r="BD78" i="5"/>
  <c r="Z78" i="5"/>
  <c r="C78" i="5"/>
  <c r="BE77" i="5"/>
  <c r="BD77" i="5"/>
  <c r="Z77" i="5"/>
  <c r="C77" i="5"/>
  <c r="BE76" i="5"/>
  <c r="BD76" i="5"/>
  <c r="Z76" i="5"/>
  <c r="P76" i="5"/>
  <c r="BE75" i="5"/>
  <c r="BD75" i="5"/>
  <c r="Z75" i="5"/>
  <c r="P75" i="5"/>
  <c r="BE74" i="5"/>
  <c r="BD74" i="5"/>
  <c r="Z74" i="5"/>
  <c r="P74" i="5"/>
  <c r="BE73" i="5"/>
  <c r="BD73" i="5"/>
  <c r="Z73" i="5"/>
  <c r="P73" i="5"/>
  <c r="BE72" i="5"/>
  <c r="BD72" i="5"/>
  <c r="Z72" i="5"/>
  <c r="P72" i="5"/>
  <c r="BE71" i="5"/>
  <c r="BD71" i="5"/>
  <c r="Z71" i="5"/>
  <c r="P71" i="5"/>
  <c r="BE70" i="5"/>
  <c r="BD70" i="5"/>
  <c r="Z70" i="5"/>
  <c r="P70" i="5"/>
  <c r="BE69" i="5"/>
  <c r="BD69" i="5"/>
  <c r="Z69" i="5"/>
  <c r="P69" i="5"/>
  <c r="BE68" i="5"/>
  <c r="BD68" i="5"/>
  <c r="Z68" i="5"/>
  <c r="P68" i="5"/>
  <c r="BE67" i="5"/>
  <c r="BD67" i="5"/>
  <c r="Z67" i="5"/>
  <c r="P67" i="5"/>
  <c r="BE66" i="5"/>
  <c r="BD66" i="5"/>
  <c r="Z66" i="5"/>
  <c r="P66" i="5"/>
  <c r="BE65" i="5"/>
  <c r="BD65" i="5"/>
  <c r="Z65" i="5"/>
  <c r="C65" i="5"/>
  <c r="BE64" i="5"/>
  <c r="BD64" i="5"/>
  <c r="Z64" i="5"/>
  <c r="C64" i="5"/>
  <c r="BE63" i="5"/>
  <c r="BD63" i="5"/>
  <c r="Z63" i="5"/>
  <c r="C63" i="5"/>
  <c r="BE62" i="5"/>
  <c r="BD62" i="5"/>
  <c r="Z62" i="5"/>
  <c r="C62" i="5"/>
  <c r="BE61" i="5"/>
  <c r="BD61" i="5"/>
  <c r="Z61" i="5"/>
  <c r="C61" i="5"/>
  <c r="BE60" i="5"/>
  <c r="BD60" i="5"/>
  <c r="Z60" i="5"/>
  <c r="P60" i="5"/>
  <c r="BE59" i="5"/>
  <c r="BD59" i="5"/>
  <c r="Z59" i="5"/>
  <c r="P59" i="5"/>
  <c r="BE58" i="5"/>
  <c r="BD58" i="5"/>
  <c r="Z58" i="5"/>
  <c r="P58" i="5"/>
  <c r="BE57" i="5"/>
  <c r="BD57" i="5"/>
  <c r="Z57" i="5"/>
  <c r="P57" i="5"/>
  <c r="BE56" i="5"/>
  <c r="BD56" i="5"/>
  <c r="Z56" i="5"/>
  <c r="P56" i="5"/>
  <c r="BE55" i="5"/>
  <c r="BD55" i="5"/>
  <c r="Z55" i="5"/>
  <c r="P55" i="5"/>
  <c r="BE54" i="5"/>
  <c r="BD54" i="5"/>
  <c r="Z54" i="5"/>
  <c r="P54" i="5"/>
  <c r="BE53" i="5"/>
  <c r="BD53" i="5"/>
  <c r="Z53" i="5"/>
  <c r="P53" i="5"/>
  <c r="BE52" i="5"/>
  <c r="BD52" i="5"/>
  <c r="Z52" i="5"/>
  <c r="P52" i="5"/>
  <c r="BE51" i="5"/>
  <c r="BD51" i="5"/>
  <c r="Z51" i="5"/>
  <c r="P51" i="5"/>
  <c r="BE50" i="5"/>
  <c r="BD50" i="5"/>
  <c r="Z50" i="5"/>
  <c r="P50" i="5"/>
  <c r="Z49" i="5"/>
  <c r="C49" i="5"/>
  <c r="Z48" i="5"/>
  <c r="C48" i="5"/>
  <c r="BE47" i="5"/>
  <c r="BD47" i="5"/>
  <c r="Z47" i="5"/>
  <c r="C47" i="5"/>
  <c r="BE46" i="5"/>
  <c r="BD46" i="5"/>
  <c r="Z46" i="5"/>
  <c r="C46" i="5"/>
  <c r="BE45" i="5"/>
  <c r="BD45" i="5"/>
  <c r="Z45" i="5"/>
  <c r="C45" i="5"/>
  <c r="BE44" i="5"/>
  <c r="BD44" i="5"/>
  <c r="Z44" i="5"/>
  <c r="P44" i="5"/>
  <c r="BE43" i="5"/>
  <c r="BD43" i="5"/>
  <c r="Z43" i="5"/>
  <c r="P43" i="5"/>
  <c r="BE42" i="5"/>
  <c r="BD42" i="5"/>
  <c r="Z42" i="5"/>
  <c r="P42" i="5"/>
  <c r="BE41" i="5"/>
  <c r="BD41" i="5"/>
  <c r="Z41" i="5"/>
  <c r="P41" i="5"/>
  <c r="BE40" i="5"/>
  <c r="BD40" i="5"/>
  <c r="Z40" i="5"/>
  <c r="P40" i="5"/>
  <c r="BE39" i="5"/>
  <c r="BD39" i="5"/>
  <c r="Z39" i="5"/>
  <c r="P39" i="5"/>
  <c r="BE38" i="5"/>
  <c r="BD38" i="5"/>
  <c r="Z38" i="5"/>
  <c r="P38" i="5"/>
  <c r="BE37" i="5"/>
  <c r="BD37" i="5"/>
  <c r="Z37" i="5"/>
  <c r="P37" i="5"/>
  <c r="BE36" i="5"/>
  <c r="BD36" i="5"/>
  <c r="Z36" i="5"/>
  <c r="P36" i="5"/>
  <c r="BE35" i="5"/>
  <c r="BD35" i="5"/>
  <c r="Z35" i="5"/>
  <c r="P35" i="5"/>
  <c r="BE34" i="5"/>
  <c r="BD34" i="5"/>
  <c r="Z34" i="5"/>
  <c r="P34" i="5"/>
  <c r="Z33" i="5"/>
  <c r="C33" i="5"/>
  <c r="Z32" i="5"/>
  <c r="C32" i="5"/>
  <c r="BE31" i="5"/>
  <c r="BD31" i="5"/>
  <c r="Z31" i="5"/>
  <c r="C31" i="5"/>
  <c r="BE30" i="5"/>
  <c r="BD30" i="5"/>
  <c r="Z30" i="5"/>
  <c r="C30" i="5"/>
  <c r="BE29" i="5"/>
  <c r="BD29" i="5"/>
  <c r="Z29" i="5"/>
  <c r="C29" i="5"/>
  <c r="BE28" i="5"/>
  <c r="BD28" i="5"/>
  <c r="Z28" i="5"/>
  <c r="P28" i="5"/>
  <c r="BE27" i="5"/>
  <c r="BD27" i="5"/>
  <c r="Z27" i="5"/>
  <c r="P27" i="5"/>
  <c r="BE26" i="5"/>
  <c r="BD26" i="5"/>
  <c r="Z26" i="5"/>
  <c r="P26" i="5"/>
  <c r="BE25" i="5"/>
  <c r="BD25" i="5"/>
  <c r="Z25" i="5"/>
  <c r="P25" i="5"/>
  <c r="BE24" i="5"/>
  <c r="BD24" i="5"/>
  <c r="Z24" i="5"/>
  <c r="P24" i="5"/>
  <c r="BE23" i="5"/>
  <c r="BD23" i="5"/>
  <c r="Z23" i="5"/>
  <c r="P23" i="5"/>
  <c r="BE22" i="5"/>
  <c r="BD22" i="5"/>
  <c r="Z22" i="5"/>
  <c r="P22" i="5"/>
  <c r="BE21" i="5"/>
  <c r="BD21" i="5"/>
  <c r="Z21" i="5"/>
  <c r="P21" i="5"/>
  <c r="BE20" i="5"/>
  <c r="BD20" i="5"/>
  <c r="Z20" i="5"/>
  <c r="P20" i="5"/>
  <c r="BE19" i="5"/>
  <c r="BD19" i="5"/>
  <c r="Z19" i="5"/>
  <c r="P19" i="5"/>
  <c r="BE18" i="5"/>
  <c r="BD18" i="5"/>
  <c r="Z18" i="5"/>
  <c r="P18" i="5"/>
  <c r="Z17" i="5"/>
  <c r="C17" i="5"/>
  <c r="Z16" i="5"/>
  <c r="C16" i="5"/>
  <c r="BE15" i="5"/>
  <c r="BD15" i="5"/>
  <c r="Z15" i="5"/>
  <c r="P15" i="5"/>
  <c r="BE14" i="5"/>
  <c r="BD14" i="5"/>
  <c r="Z14" i="5"/>
  <c r="P14" i="5"/>
  <c r="BE13" i="5"/>
  <c r="BD13" i="5"/>
  <c r="Z13" i="5"/>
  <c r="P13" i="5"/>
  <c r="BE12" i="5"/>
  <c r="BD12" i="5"/>
  <c r="Z12" i="5"/>
  <c r="P12" i="5"/>
  <c r="BE11" i="5"/>
  <c r="BD11" i="5"/>
  <c r="Z11" i="5"/>
  <c r="P11" i="5"/>
  <c r="BE10" i="5"/>
  <c r="BD10" i="5"/>
  <c r="Z10" i="5"/>
  <c r="P10" i="5"/>
  <c r="BE9" i="5"/>
  <c r="BD9" i="5"/>
  <c r="Z9" i="5"/>
  <c r="P9" i="5"/>
  <c r="BE8" i="5"/>
  <c r="BD8" i="5"/>
  <c r="Z8" i="5"/>
  <c r="P8" i="5"/>
  <c r="BE7" i="5"/>
  <c r="BD7" i="5"/>
  <c r="Z7" i="5"/>
  <c r="P7" i="5"/>
  <c r="BE6" i="5"/>
  <c r="BD6" i="5"/>
  <c r="Z6" i="5"/>
  <c r="P6" i="5"/>
  <c r="BE5" i="5"/>
  <c r="BD5" i="5"/>
  <c r="Z5" i="5"/>
  <c r="P5" i="5"/>
  <c r="BE4" i="5"/>
  <c r="BD4" i="5"/>
  <c r="Z4" i="5"/>
  <c r="P4" i="5"/>
  <c r="BE3" i="5"/>
  <c r="BD3" i="5"/>
  <c r="Z3" i="5"/>
  <c r="P3" i="5"/>
  <c r="BE2" i="5"/>
  <c r="BD2" i="5"/>
  <c r="Z2" i="5"/>
  <c r="P2" i="5"/>
  <c r="BE593" i="4"/>
  <c r="BD593" i="4"/>
  <c r="Z593" i="4"/>
  <c r="U593" i="4"/>
  <c r="C593" i="4"/>
  <c r="BE592" i="4"/>
  <c r="BD592" i="4"/>
  <c r="Z592" i="4"/>
  <c r="U592" i="4"/>
  <c r="C592" i="4"/>
  <c r="BE591" i="4"/>
  <c r="BD591" i="4"/>
  <c r="Z591" i="4"/>
  <c r="U591" i="4"/>
  <c r="C591" i="4"/>
  <c r="BE590" i="4"/>
  <c r="BD590" i="4"/>
  <c r="Z590" i="4"/>
  <c r="U590" i="4"/>
  <c r="C590" i="4"/>
  <c r="BE589" i="4"/>
  <c r="BD589" i="4"/>
  <c r="Z589" i="4"/>
  <c r="U589" i="4"/>
  <c r="C589" i="4"/>
  <c r="BE588" i="4"/>
  <c r="BD588" i="4"/>
  <c r="Z588" i="4"/>
  <c r="U588" i="4"/>
  <c r="C588" i="4"/>
  <c r="BE587" i="4"/>
  <c r="BD587" i="4"/>
  <c r="Z587" i="4"/>
  <c r="U587" i="4"/>
  <c r="C587" i="4"/>
  <c r="BE586" i="4"/>
  <c r="BD586" i="4"/>
  <c r="Z586" i="4"/>
  <c r="U586" i="4"/>
  <c r="C586" i="4"/>
  <c r="BE585" i="4"/>
  <c r="BD585" i="4"/>
  <c r="Z585" i="4"/>
  <c r="U585" i="4"/>
  <c r="C585" i="4"/>
  <c r="BE584" i="4"/>
  <c r="BD584" i="4"/>
  <c r="Z584" i="4"/>
  <c r="U584" i="4"/>
  <c r="C584" i="4"/>
  <c r="BE583" i="4"/>
  <c r="BD583" i="4"/>
  <c r="Z583" i="4"/>
  <c r="U583" i="4"/>
  <c r="C583" i="4"/>
  <c r="BE582" i="4"/>
  <c r="BD582" i="4"/>
  <c r="Z582" i="4"/>
  <c r="U582" i="4"/>
  <c r="C582" i="4"/>
  <c r="BE581" i="4"/>
  <c r="BD581" i="4"/>
  <c r="Z581" i="4"/>
  <c r="U581" i="4"/>
  <c r="C581" i="4"/>
  <c r="BE580" i="4"/>
  <c r="BD580" i="4"/>
  <c r="Z580" i="4"/>
  <c r="U580" i="4"/>
  <c r="C580" i="4"/>
  <c r="BE579" i="4"/>
  <c r="BD579" i="4"/>
  <c r="Z579" i="4"/>
  <c r="U579" i="4"/>
  <c r="C579" i="4"/>
  <c r="BE578" i="4"/>
  <c r="BD578" i="4"/>
  <c r="Z578" i="4"/>
  <c r="U578" i="4"/>
  <c r="C578" i="4"/>
  <c r="BE577" i="4"/>
  <c r="BD577" i="4"/>
  <c r="Z577" i="4"/>
  <c r="U577" i="4"/>
  <c r="C577" i="4"/>
  <c r="BE576" i="4"/>
  <c r="BD576" i="4"/>
  <c r="Z576" i="4"/>
  <c r="U576" i="4"/>
  <c r="C576" i="4"/>
  <c r="BE575" i="4"/>
  <c r="BD575" i="4"/>
  <c r="Z575" i="4"/>
  <c r="U575" i="4"/>
  <c r="C575" i="4"/>
  <c r="BE574" i="4"/>
  <c r="BD574" i="4"/>
  <c r="Z574" i="4"/>
  <c r="U574" i="4"/>
  <c r="C574" i="4"/>
  <c r="BE573" i="4"/>
  <c r="BD573" i="4"/>
  <c r="Z573" i="4"/>
  <c r="U573" i="4"/>
  <c r="C573" i="4"/>
  <c r="BE572" i="4"/>
  <c r="BD572" i="4"/>
  <c r="Z572" i="4"/>
  <c r="U572" i="4"/>
  <c r="C572" i="4"/>
  <c r="BE571" i="4"/>
  <c r="BD571" i="4"/>
  <c r="Z571" i="4"/>
  <c r="U571" i="4"/>
  <c r="P571" i="4"/>
  <c r="BE570" i="4"/>
  <c r="BD570" i="4"/>
  <c r="Z570" i="4"/>
  <c r="U570" i="4"/>
  <c r="P570" i="4"/>
  <c r="BE569" i="4"/>
  <c r="BD569" i="4"/>
  <c r="Z569" i="4"/>
  <c r="U569" i="4"/>
  <c r="P569" i="4"/>
  <c r="BE568" i="4"/>
  <c r="BD568" i="4"/>
  <c r="Z568" i="4"/>
  <c r="U568" i="4"/>
  <c r="P568" i="4"/>
  <c r="BE567" i="4"/>
  <c r="BD567" i="4"/>
  <c r="Z567" i="4"/>
  <c r="U567" i="4"/>
  <c r="BE566" i="4"/>
  <c r="BD566" i="4"/>
  <c r="Z566" i="4"/>
  <c r="U566" i="4"/>
  <c r="BE565" i="4"/>
  <c r="BD565" i="4"/>
  <c r="Z565" i="4"/>
  <c r="U565" i="4"/>
  <c r="BE564" i="4"/>
  <c r="BD564" i="4"/>
  <c r="Z564" i="4"/>
  <c r="U564" i="4"/>
  <c r="BE563" i="4"/>
  <c r="BD563" i="4"/>
  <c r="Z563" i="4"/>
  <c r="U563" i="4"/>
  <c r="BE562" i="4"/>
  <c r="BD562" i="4"/>
  <c r="Z562" i="4"/>
  <c r="U562" i="4"/>
  <c r="BE561" i="4"/>
  <c r="BD561" i="4"/>
  <c r="Z561" i="4"/>
  <c r="U561" i="4"/>
  <c r="C561" i="4"/>
  <c r="BE560" i="4"/>
  <c r="BD560" i="4"/>
  <c r="Z560" i="4"/>
  <c r="U560" i="4"/>
  <c r="C560" i="4"/>
  <c r="BE559" i="4"/>
  <c r="BD559" i="4"/>
  <c r="Z559" i="4"/>
  <c r="U559" i="4"/>
  <c r="C559" i="4"/>
  <c r="BE558" i="4"/>
  <c r="BD558" i="4"/>
  <c r="Z558" i="4"/>
  <c r="U558" i="4"/>
  <c r="C558" i="4"/>
  <c r="BE557" i="4"/>
  <c r="BD557" i="4"/>
  <c r="Z557" i="4"/>
  <c r="U557" i="4"/>
  <c r="C557" i="4"/>
  <c r="BE556" i="4"/>
  <c r="BD556" i="4"/>
  <c r="Z556" i="4"/>
  <c r="U556" i="4"/>
  <c r="C556" i="4"/>
  <c r="BE555" i="4"/>
  <c r="BD555" i="4"/>
  <c r="Z555" i="4"/>
  <c r="U555" i="4"/>
  <c r="C555" i="4"/>
  <c r="BE554" i="4"/>
  <c r="BD554" i="4"/>
  <c r="Z554" i="4"/>
  <c r="U554" i="4"/>
  <c r="C554" i="4"/>
  <c r="BE553" i="4"/>
  <c r="BD553" i="4"/>
  <c r="Z553" i="4"/>
  <c r="U553" i="4"/>
  <c r="C553" i="4"/>
  <c r="BE552" i="4"/>
  <c r="BD552" i="4"/>
  <c r="Z552" i="4"/>
  <c r="U552" i="4"/>
  <c r="C552" i="4"/>
  <c r="BE551" i="4"/>
  <c r="BD551" i="4"/>
  <c r="Z551" i="4"/>
  <c r="U551" i="4"/>
  <c r="C551" i="4"/>
  <c r="BE550" i="4"/>
  <c r="BD550" i="4"/>
  <c r="Z550" i="4"/>
  <c r="U550" i="4"/>
  <c r="C550" i="4"/>
  <c r="BE549" i="4"/>
  <c r="BD549" i="4"/>
  <c r="Z549" i="4"/>
  <c r="U549" i="4"/>
  <c r="C549" i="4"/>
  <c r="BE548" i="4"/>
  <c r="BD548" i="4"/>
  <c r="Z548" i="4"/>
  <c r="U548" i="4"/>
  <c r="C548" i="4"/>
  <c r="BE547" i="4"/>
  <c r="BD547" i="4"/>
  <c r="Z547" i="4"/>
  <c r="U547" i="4"/>
  <c r="C547" i="4"/>
  <c r="BE546" i="4"/>
  <c r="BD546" i="4"/>
  <c r="Z546" i="4"/>
  <c r="U546" i="4"/>
  <c r="C546" i="4"/>
  <c r="BE545" i="4"/>
  <c r="BD545" i="4"/>
  <c r="Z545" i="4"/>
  <c r="U545" i="4"/>
  <c r="C545" i="4"/>
  <c r="BE544" i="4"/>
  <c r="BD544" i="4"/>
  <c r="Z544" i="4"/>
  <c r="U544" i="4"/>
  <c r="C544" i="4"/>
  <c r="BE543" i="4"/>
  <c r="BD543" i="4"/>
  <c r="Z543" i="4"/>
  <c r="U543" i="4"/>
  <c r="C543" i="4"/>
  <c r="BE542" i="4"/>
  <c r="BD542" i="4"/>
  <c r="Z542" i="4"/>
  <c r="U542" i="4"/>
  <c r="C542" i="4"/>
  <c r="BE541" i="4"/>
  <c r="BD541" i="4"/>
  <c r="Z541" i="4"/>
  <c r="U541" i="4"/>
  <c r="C541" i="4"/>
  <c r="BE540" i="4"/>
  <c r="BD540" i="4"/>
  <c r="Z540" i="4"/>
  <c r="U540" i="4"/>
  <c r="C540" i="4"/>
  <c r="BE539" i="4"/>
  <c r="BD539" i="4"/>
  <c r="Z539" i="4"/>
  <c r="U539" i="4"/>
  <c r="P539" i="4"/>
  <c r="BE538" i="4"/>
  <c r="BD538" i="4"/>
  <c r="Z538" i="4"/>
  <c r="U538" i="4"/>
  <c r="P538" i="4"/>
  <c r="BE537" i="4"/>
  <c r="BD537" i="4"/>
  <c r="Z537" i="4"/>
  <c r="U537" i="4"/>
  <c r="P537" i="4"/>
  <c r="BE536" i="4"/>
  <c r="BD536" i="4"/>
  <c r="Z536" i="4"/>
  <c r="U536" i="4"/>
  <c r="P536" i="4"/>
  <c r="BE535" i="4"/>
  <c r="BD535" i="4"/>
  <c r="Z535" i="4"/>
  <c r="U535" i="4"/>
  <c r="P535" i="4"/>
  <c r="BE534" i="4"/>
  <c r="BD534" i="4"/>
  <c r="Z534" i="4"/>
  <c r="U534" i="4"/>
  <c r="P534" i="4"/>
  <c r="BE533" i="4"/>
  <c r="BD533" i="4"/>
  <c r="Z533" i="4"/>
  <c r="U533" i="4"/>
  <c r="P533" i="4"/>
  <c r="BE532" i="4"/>
  <c r="BD532" i="4"/>
  <c r="Z532" i="4"/>
  <c r="U532" i="4"/>
  <c r="P532" i="4"/>
  <c r="BE531" i="4"/>
  <c r="BD531" i="4"/>
  <c r="Z531" i="4"/>
  <c r="U531" i="4"/>
  <c r="P531" i="4"/>
  <c r="BE530" i="4"/>
  <c r="BD530" i="4"/>
  <c r="Z530" i="4"/>
  <c r="U530" i="4"/>
  <c r="P530" i="4"/>
  <c r="BE529" i="4"/>
  <c r="BD529" i="4"/>
  <c r="Z529" i="4"/>
  <c r="U529" i="4"/>
  <c r="C529" i="4"/>
  <c r="BE528" i="4"/>
  <c r="BD528" i="4"/>
  <c r="Z528" i="4"/>
  <c r="U528" i="4"/>
  <c r="C528" i="4"/>
  <c r="BE527" i="4"/>
  <c r="BD527" i="4"/>
  <c r="Z527" i="4"/>
  <c r="U527" i="4"/>
  <c r="C527" i="4"/>
  <c r="BE526" i="4"/>
  <c r="BD526" i="4"/>
  <c r="Z526" i="4"/>
  <c r="U526" i="4"/>
  <c r="C526" i="4"/>
  <c r="BE525" i="4"/>
  <c r="BD525" i="4"/>
  <c r="Z525" i="4"/>
  <c r="U525" i="4"/>
  <c r="C525" i="4"/>
  <c r="BE524" i="4"/>
  <c r="BD524" i="4"/>
  <c r="Z524" i="4"/>
  <c r="U524" i="4"/>
  <c r="C524" i="4"/>
  <c r="BE523" i="4"/>
  <c r="BD523" i="4"/>
  <c r="Z523" i="4"/>
  <c r="U523" i="4"/>
  <c r="C523" i="4"/>
  <c r="BE522" i="4"/>
  <c r="BD522" i="4"/>
  <c r="Z522" i="4"/>
  <c r="U522" i="4"/>
  <c r="C522" i="4"/>
  <c r="BE521" i="4"/>
  <c r="BD521" i="4"/>
  <c r="Z521" i="4"/>
  <c r="U521" i="4"/>
  <c r="C521" i="4"/>
  <c r="BE520" i="4"/>
  <c r="BD520" i="4"/>
  <c r="Z520" i="4"/>
  <c r="U520" i="4"/>
  <c r="C520" i="4"/>
  <c r="BE519" i="4"/>
  <c r="BD519" i="4"/>
  <c r="Z519" i="4"/>
  <c r="U519" i="4"/>
  <c r="C519" i="4"/>
  <c r="BE518" i="4"/>
  <c r="BD518" i="4"/>
  <c r="Z518" i="4"/>
  <c r="U518" i="4"/>
  <c r="C518" i="4"/>
  <c r="BE517" i="4"/>
  <c r="BD517" i="4"/>
  <c r="Z517" i="4"/>
  <c r="U517" i="4"/>
  <c r="C517" i="4"/>
  <c r="BE516" i="4"/>
  <c r="BD516" i="4"/>
  <c r="Z516" i="4"/>
  <c r="U516" i="4"/>
  <c r="C516" i="4"/>
  <c r="BE515" i="4"/>
  <c r="BD515" i="4"/>
  <c r="Z515" i="4"/>
  <c r="U515" i="4"/>
  <c r="C515" i="4"/>
  <c r="BE514" i="4"/>
  <c r="BD514" i="4"/>
  <c r="Z514" i="4"/>
  <c r="U514" i="4"/>
  <c r="C514" i="4"/>
  <c r="BE513" i="4"/>
  <c r="BD513" i="4"/>
  <c r="Z513" i="4"/>
  <c r="U513" i="4"/>
  <c r="C513" i="4"/>
  <c r="BE512" i="4"/>
  <c r="BD512" i="4"/>
  <c r="Z512" i="4"/>
  <c r="U512" i="4"/>
  <c r="C512" i="4"/>
  <c r="BE511" i="4"/>
  <c r="BD511" i="4"/>
  <c r="Z511" i="4"/>
  <c r="U511" i="4"/>
  <c r="C511" i="4"/>
  <c r="BE510" i="4"/>
  <c r="BD510" i="4"/>
  <c r="Z510" i="4"/>
  <c r="U510" i="4"/>
  <c r="C510" i="4"/>
  <c r="BE509" i="4"/>
  <c r="BD509" i="4"/>
  <c r="Z509" i="4"/>
  <c r="U509" i="4"/>
  <c r="C509" i="4"/>
  <c r="BE508" i="4"/>
  <c r="BD508" i="4"/>
  <c r="Z508" i="4"/>
  <c r="U508" i="4"/>
  <c r="C508" i="4"/>
  <c r="BE507" i="4"/>
  <c r="BD507" i="4"/>
  <c r="Z507" i="4"/>
  <c r="P507" i="4"/>
  <c r="BE506" i="4"/>
  <c r="BD506" i="4"/>
  <c r="Z506" i="4"/>
  <c r="P506" i="4"/>
  <c r="BE505" i="4"/>
  <c r="BD505" i="4"/>
  <c r="Z505" i="4"/>
  <c r="P505" i="4"/>
  <c r="BE504" i="4"/>
  <c r="BD504" i="4"/>
  <c r="Z504" i="4"/>
  <c r="P504" i="4"/>
  <c r="BE503" i="4"/>
  <c r="BD503" i="4"/>
  <c r="Z503" i="4"/>
  <c r="P503" i="4"/>
  <c r="BE502" i="4"/>
  <c r="BD502" i="4"/>
  <c r="Z502" i="4"/>
  <c r="P502" i="4"/>
  <c r="BE501" i="4"/>
  <c r="BD501" i="4"/>
  <c r="Z501" i="4"/>
  <c r="U501" i="4"/>
  <c r="P501" i="4"/>
  <c r="BE500" i="4"/>
  <c r="BD500" i="4"/>
  <c r="Z500" i="4"/>
  <c r="U500" i="4"/>
  <c r="P500" i="4"/>
  <c r="BE499" i="4"/>
  <c r="BD499" i="4"/>
  <c r="Z499" i="4"/>
  <c r="U499" i="4"/>
  <c r="P499" i="4"/>
  <c r="BE498" i="4"/>
  <c r="BD498" i="4"/>
  <c r="Z498" i="4"/>
  <c r="U498" i="4"/>
  <c r="P498" i="4"/>
  <c r="BE497" i="4"/>
  <c r="BD497" i="4"/>
  <c r="Z497" i="4"/>
  <c r="U497" i="4"/>
  <c r="C497" i="4"/>
  <c r="BE496" i="4"/>
  <c r="BD496" i="4"/>
  <c r="Z496" i="4"/>
  <c r="U496" i="4"/>
  <c r="C496" i="4"/>
  <c r="BE495" i="4"/>
  <c r="BD495" i="4"/>
  <c r="Z495" i="4"/>
  <c r="U495" i="4"/>
  <c r="C495" i="4"/>
  <c r="BE494" i="4"/>
  <c r="BD494" i="4"/>
  <c r="Z494" i="4"/>
  <c r="U494" i="4"/>
  <c r="C494" i="4"/>
  <c r="BE493" i="4"/>
  <c r="BD493" i="4"/>
  <c r="Z493" i="4"/>
  <c r="U493" i="4"/>
  <c r="C493" i="4"/>
  <c r="BE492" i="4"/>
  <c r="BD492" i="4"/>
  <c r="Z492" i="4"/>
  <c r="U492" i="4"/>
  <c r="C492" i="4"/>
  <c r="BE491" i="4"/>
  <c r="BD491" i="4"/>
  <c r="Z491" i="4"/>
  <c r="U491" i="4"/>
  <c r="C491" i="4"/>
  <c r="BE490" i="4"/>
  <c r="BD490" i="4"/>
  <c r="Z490" i="4"/>
  <c r="U490" i="4"/>
  <c r="C490" i="4"/>
  <c r="BE489" i="4"/>
  <c r="BD489" i="4"/>
  <c r="Z489" i="4"/>
  <c r="U489" i="4"/>
  <c r="C489" i="4"/>
  <c r="BE488" i="4"/>
  <c r="BD488" i="4"/>
  <c r="Z488" i="4"/>
  <c r="U488" i="4"/>
  <c r="C488" i="4"/>
  <c r="BE487" i="4"/>
  <c r="BD487" i="4"/>
  <c r="Z487" i="4"/>
  <c r="U487" i="4"/>
  <c r="C487" i="4"/>
  <c r="BE486" i="4"/>
  <c r="BD486" i="4"/>
  <c r="Z486" i="4"/>
  <c r="U486" i="4"/>
  <c r="C486" i="4"/>
  <c r="BE485" i="4"/>
  <c r="BD485" i="4"/>
  <c r="Z485" i="4"/>
  <c r="U485" i="4"/>
  <c r="C485" i="4"/>
  <c r="BE484" i="4"/>
  <c r="BD484" i="4"/>
  <c r="Z484" i="4"/>
  <c r="U484" i="4"/>
  <c r="C484" i="4"/>
  <c r="BE483" i="4"/>
  <c r="BD483" i="4"/>
  <c r="Z483" i="4"/>
  <c r="U483" i="4"/>
  <c r="C483" i="4"/>
  <c r="BE482" i="4"/>
  <c r="BD482" i="4"/>
  <c r="Z482" i="4"/>
  <c r="U482" i="4"/>
  <c r="C482" i="4"/>
  <c r="BE481" i="4"/>
  <c r="BD481" i="4"/>
  <c r="Z481" i="4"/>
  <c r="U481" i="4"/>
  <c r="C481" i="4"/>
  <c r="BE480" i="4"/>
  <c r="BD480" i="4"/>
  <c r="Z480" i="4"/>
  <c r="U480" i="4"/>
  <c r="C480" i="4"/>
  <c r="BE479" i="4"/>
  <c r="BD479" i="4"/>
  <c r="Z479" i="4"/>
  <c r="U479" i="4"/>
  <c r="C479" i="4"/>
  <c r="BE478" i="4"/>
  <c r="BD478" i="4"/>
  <c r="Z478" i="4"/>
  <c r="U478" i="4"/>
  <c r="C478" i="4"/>
  <c r="BE477" i="4"/>
  <c r="BD477" i="4"/>
  <c r="Z477" i="4"/>
  <c r="U477" i="4"/>
  <c r="C477" i="4"/>
  <c r="BE476" i="4"/>
  <c r="BD476" i="4"/>
  <c r="Z476" i="4"/>
  <c r="U476" i="4"/>
  <c r="C476" i="4"/>
  <c r="BE475" i="4"/>
  <c r="BD475" i="4"/>
  <c r="Z475" i="4"/>
  <c r="U475" i="4"/>
  <c r="C475" i="4"/>
  <c r="BE474" i="4"/>
  <c r="BD474" i="4"/>
  <c r="Z474" i="4"/>
  <c r="U474" i="4"/>
  <c r="C474" i="4"/>
  <c r="BE473" i="4"/>
  <c r="BD473" i="4"/>
  <c r="Z473" i="4"/>
  <c r="U473" i="4"/>
  <c r="C473" i="4"/>
  <c r="BE472" i="4"/>
  <c r="BD472" i="4"/>
  <c r="Z472" i="4"/>
  <c r="U472" i="4"/>
  <c r="C472" i="4"/>
  <c r="BE471" i="4"/>
  <c r="BD471" i="4"/>
  <c r="Z471" i="4"/>
  <c r="U471" i="4"/>
  <c r="P471" i="4"/>
  <c r="BE470" i="4"/>
  <c r="BD470" i="4"/>
  <c r="Z470" i="4"/>
  <c r="U470" i="4"/>
  <c r="P470" i="4"/>
  <c r="BE469" i="4"/>
  <c r="BD469" i="4"/>
  <c r="Z469" i="4"/>
  <c r="U469" i="4"/>
  <c r="P469" i="4"/>
  <c r="BE468" i="4"/>
  <c r="BD468" i="4"/>
  <c r="Z468" i="4"/>
  <c r="U468" i="4"/>
  <c r="P468" i="4"/>
  <c r="BE467" i="4"/>
  <c r="BD467" i="4"/>
  <c r="Z467" i="4"/>
  <c r="U467" i="4"/>
  <c r="P467" i="4"/>
  <c r="BE466" i="4"/>
  <c r="BD466" i="4"/>
  <c r="Z466" i="4"/>
  <c r="U466" i="4"/>
  <c r="P466" i="4"/>
  <c r="BE465" i="4"/>
  <c r="BD465" i="4"/>
  <c r="Z465" i="4"/>
  <c r="U465" i="4"/>
  <c r="C465" i="4"/>
  <c r="BE464" i="4"/>
  <c r="BD464" i="4"/>
  <c r="Z464" i="4"/>
  <c r="U464" i="4"/>
  <c r="C464" i="4"/>
  <c r="BE463" i="4"/>
  <c r="BD463" i="4"/>
  <c r="Z463" i="4"/>
  <c r="U463" i="4"/>
  <c r="C463" i="4"/>
  <c r="BE462" i="4"/>
  <c r="BD462" i="4"/>
  <c r="Z462" i="4"/>
  <c r="U462" i="4"/>
  <c r="C462" i="4"/>
  <c r="BE461" i="4"/>
  <c r="BD461" i="4"/>
  <c r="Z461" i="4"/>
  <c r="U461" i="4"/>
  <c r="C461" i="4"/>
  <c r="BE460" i="4"/>
  <c r="BD460" i="4"/>
  <c r="Z460" i="4"/>
  <c r="U460" i="4"/>
  <c r="C460" i="4"/>
  <c r="BE459" i="4"/>
  <c r="BD459" i="4"/>
  <c r="Z459" i="4"/>
  <c r="U459" i="4"/>
  <c r="P459" i="4"/>
  <c r="BE458" i="4"/>
  <c r="BD458" i="4"/>
  <c r="Z458" i="4"/>
  <c r="U458" i="4"/>
  <c r="P458" i="4"/>
  <c r="BE457" i="4"/>
  <c r="BD457" i="4"/>
  <c r="Z457" i="4"/>
  <c r="U457" i="4"/>
  <c r="P457" i="4"/>
  <c r="BE456" i="4"/>
  <c r="BD456" i="4"/>
  <c r="Z456" i="4"/>
  <c r="U456" i="4"/>
  <c r="P456" i="4"/>
  <c r="BE455" i="4"/>
  <c r="BD455" i="4"/>
  <c r="Z455" i="4"/>
  <c r="U455" i="4"/>
  <c r="P455" i="4"/>
  <c r="BE454" i="4"/>
  <c r="BD454" i="4"/>
  <c r="Z454" i="4"/>
  <c r="U454" i="4"/>
  <c r="P454" i="4"/>
  <c r="BE453" i="4"/>
  <c r="BD453" i="4"/>
  <c r="Z453" i="4"/>
  <c r="U453" i="4"/>
  <c r="P453" i="4"/>
  <c r="BE452" i="4"/>
  <c r="BD452" i="4"/>
  <c r="Z452" i="4"/>
  <c r="U452" i="4"/>
  <c r="P452" i="4"/>
  <c r="BE451" i="4"/>
  <c r="BD451" i="4"/>
  <c r="Z451" i="4"/>
  <c r="U451" i="4"/>
  <c r="P451" i="4"/>
  <c r="BE450" i="4"/>
  <c r="BD450" i="4"/>
  <c r="Z450" i="4"/>
  <c r="U450" i="4"/>
  <c r="P450" i="4"/>
  <c r="BE449" i="4"/>
  <c r="BD449" i="4"/>
  <c r="Z449" i="4"/>
  <c r="U449" i="4"/>
  <c r="P449" i="4"/>
  <c r="BE448" i="4"/>
  <c r="BD448" i="4"/>
  <c r="Z448" i="4"/>
  <c r="U448" i="4"/>
  <c r="P448" i="4"/>
  <c r="BE447" i="4"/>
  <c r="BD447" i="4"/>
  <c r="Z447" i="4"/>
  <c r="U447" i="4"/>
  <c r="P447" i="4"/>
  <c r="BE446" i="4"/>
  <c r="BD446" i="4"/>
  <c r="Z446" i="4"/>
  <c r="U446" i="4"/>
  <c r="P446" i="4"/>
  <c r="BE445" i="4"/>
  <c r="BD445" i="4"/>
  <c r="Z445" i="4"/>
  <c r="U445" i="4"/>
  <c r="P445" i="4"/>
  <c r="BE444" i="4"/>
  <c r="BD444" i="4"/>
  <c r="Z444" i="4"/>
  <c r="U444" i="4"/>
  <c r="P444" i="4"/>
  <c r="BE443" i="4"/>
  <c r="BD443" i="4"/>
  <c r="Z443" i="4"/>
  <c r="U443" i="4"/>
  <c r="P443" i="4"/>
  <c r="BE442" i="4"/>
  <c r="BD442" i="4"/>
  <c r="Z442" i="4"/>
  <c r="U442" i="4"/>
  <c r="P442" i="4"/>
  <c r="BE441" i="4"/>
  <c r="BD441" i="4"/>
  <c r="Z441" i="4"/>
  <c r="U441" i="4"/>
  <c r="P441" i="4"/>
  <c r="BE440" i="4"/>
  <c r="BD440" i="4"/>
  <c r="Z440" i="4"/>
  <c r="U440" i="4"/>
  <c r="P440" i="4"/>
  <c r="BE439" i="4"/>
  <c r="BD439" i="4"/>
  <c r="Z439" i="4"/>
  <c r="U439" i="4"/>
  <c r="P439" i="4"/>
  <c r="BE438" i="4"/>
  <c r="BD438" i="4"/>
  <c r="Z438" i="4"/>
  <c r="U438" i="4"/>
  <c r="P438" i="4"/>
  <c r="BE437" i="4"/>
  <c r="BD437" i="4"/>
  <c r="Z437" i="4"/>
  <c r="U437" i="4"/>
  <c r="P437" i="4"/>
  <c r="BE436" i="4"/>
  <c r="BD436" i="4"/>
  <c r="Z436" i="4"/>
  <c r="U436" i="4"/>
  <c r="P436" i="4"/>
  <c r="BE435" i="4"/>
  <c r="BD435" i="4"/>
  <c r="Z435" i="4"/>
  <c r="U435" i="4"/>
  <c r="P435" i="4"/>
  <c r="BE434" i="4"/>
  <c r="BD434" i="4"/>
  <c r="Z434" i="4"/>
  <c r="U434" i="4"/>
  <c r="P434" i="4"/>
  <c r="BE433" i="4"/>
  <c r="BD433" i="4"/>
  <c r="Z433" i="4"/>
  <c r="U433" i="4"/>
  <c r="C433" i="4"/>
  <c r="BE432" i="4"/>
  <c r="BD432" i="4"/>
  <c r="Z432" i="4"/>
  <c r="U432" i="4"/>
  <c r="C432" i="4"/>
  <c r="BE431" i="4"/>
  <c r="BD431" i="4"/>
  <c r="Z431" i="4"/>
  <c r="U431" i="4"/>
  <c r="C431" i="4"/>
  <c r="BE430" i="4"/>
  <c r="BD430" i="4"/>
  <c r="Z430" i="4"/>
  <c r="U430" i="4"/>
  <c r="C430" i="4"/>
  <c r="BE429" i="4"/>
  <c r="BD429" i="4"/>
  <c r="Z429" i="4"/>
  <c r="U429" i="4"/>
  <c r="P429" i="4"/>
  <c r="BE428" i="4"/>
  <c r="BD428" i="4"/>
  <c r="Z428" i="4"/>
  <c r="U428" i="4"/>
  <c r="P428" i="4"/>
  <c r="BE427" i="4"/>
  <c r="BD427" i="4"/>
  <c r="Z427" i="4"/>
  <c r="U427" i="4"/>
  <c r="P427" i="4"/>
  <c r="BE426" i="4"/>
  <c r="BD426" i="4"/>
  <c r="Z426" i="4"/>
  <c r="U426" i="4"/>
  <c r="P426" i="4"/>
  <c r="BE425" i="4"/>
  <c r="BD425" i="4"/>
  <c r="Z425" i="4"/>
  <c r="U425" i="4"/>
  <c r="P425" i="4"/>
  <c r="BE424" i="4"/>
  <c r="BD424" i="4"/>
  <c r="Z424" i="4"/>
  <c r="U424" i="4"/>
  <c r="P424" i="4"/>
  <c r="BE423" i="4"/>
  <c r="BD423" i="4"/>
  <c r="Z423" i="4"/>
  <c r="U423" i="4"/>
  <c r="P423" i="4"/>
  <c r="BE422" i="4"/>
  <c r="BD422" i="4"/>
  <c r="Z422" i="4"/>
  <c r="U422" i="4"/>
  <c r="P422" i="4"/>
  <c r="BE421" i="4"/>
  <c r="BD421" i="4"/>
  <c r="Z421" i="4"/>
  <c r="U421" i="4"/>
  <c r="P421" i="4"/>
  <c r="BE420" i="4"/>
  <c r="BD420" i="4"/>
  <c r="Z420" i="4"/>
  <c r="U420" i="4"/>
  <c r="P420" i="4"/>
  <c r="BE419" i="4"/>
  <c r="BD419" i="4"/>
  <c r="Z419" i="4"/>
  <c r="U419" i="4"/>
  <c r="P419" i="4"/>
  <c r="BE418" i="4"/>
  <c r="BD418" i="4"/>
  <c r="Z418" i="4"/>
  <c r="U418" i="4"/>
  <c r="P418" i="4"/>
  <c r="BE417" i="4"/>
  <c r="BD417" i="4"/>
  <c r="Z417" i="4"/>
  <c r="U417" i="4"/>
  <c r="P417" i="4"/>
  <c r="BE416" i="4"/>
  <c r="BD416" i="4"/>
  <c r="Z416" i="4"/>
  <c r="U416" i="4"/>
  <c r="P416" i="4"/>
  <c r="BE415" i="4"/>
  <c r="BD415" i="4"/>
  <c r="Z415" i="4"/>
  <c r="U415" i="4"/>
  <c r="P415" i="4"/>
  <c r="BE414" i="4"/>
  <c r="BD414" i="4"/>
  <c r="Z414" i="4"/>
  <c r="U414" i="4"/>
  <c r="P414" i="4"/>
  <c r="BE413" i="4"/>
  <c r="BD413" i="4"/>
  <c r="Z413" i="4"/>
  <c r="U413" i="4"/>
  <c r="P413" i="4"/>
  <c r="BE412" i="4"/>
  <c r="BD412" i="4"/>
  <c r="Z412" i="4"/>
  <c r="U412" i="4"/>
  <c r="P412" i="4"/>
  <c r="BE411" i="4"/>
  <c r="BD411" i="4"/>
  <c r="Z411" i="4"/>
  <c r="U411" i="4"/>
  <c r="P411" i="4"/>
  <c r="BE410" i="4"/>
  <c r="BD410" i="4"/>
  <c r="Z410" i="4"/>
  <c r="U410" i="4"/>
  <c r="P410" i="4"/>
  <c r="BE409" i="4"/>
  <c r="BD409" i="4"/>
  <c r="Z409" i="4"/>
  <c r="U409" i="4"/>
  <c r="P409" i="4"/>
  <c r="BE408" i="4"/>
  <c r="BD408" i="4"/>
  <c r="Z408" i="4"/>
  <c r="U408" i="4"/>
  <c r="P408" i="4"/>
  <c r="BE407" i="4"/>
  <c r="BD407" i="4"/>
  <c r="Z407" i="4"/>
  <c r="U407" i="4"/>
  <c r="P407" i="4"/>
  <c r="BE406" i="4"/>
  <c r="BD406" i="4"/>
  <c r="Z406" i="4"/>
  <c r="U406" i="4"/>
  <c r="P406" i="4"/>
  <c r="BE405" i="4"/>
  <c r="BD405" i="4"/>
  <c r="Z405" i="4"/>
  <c r="U405" i="4"/>
  <c r="P405" i="4"/>
  <c r="BE404" i="4"/>
  <c r="BD404" i="4"/>
  <c r="Z404" i="4"/>
  <c r="U404" i="4"/>
  <c r="P404" i="4"/>
  <c r="BE403" i="4"/>
  <c r="BD403" i="4"/>
  <c r="Z403" i="4"/>
  <c r="U403" i="4"/>
  <c r="P403" i="4"/>
  <c r="BE402" i="4"/>
  <c r="BD402" i="4"/>
  <c r="Z402" i="4"/>
  <c r="U402" i="4"/>
  <c r="P402" i="4"/>
  <c r="BE401" i="4"/>
  <c r="BD401" i="4"/>
  <c r="Z401" i="4"/>
  <c r="U401" i="4"/>
  <c r="C401" i="4"/>
  <c r="BE400" i="4"/>
  <c r="BD400" i="4"/>
  <c r="Z400" i="4"/>
  <c r="U400" i="4"/>
  <c r="C400" i="4"/>
  <c r="BE399" i="4"/>
  <c r="BD399" i="4"/>
  <c r="Z399" i="4"/>
  <c r="U399" i="4"/>
  <c r="C399" i="4"/>
  <c r="BE398" i="4"/>
  <c r="BD398" i="4"/>
  <c r="Z398" i="4"/>
  <c r="U398" i="4"/>
  <c r="C398" i="4"/>
  <c r="BE397" i="4"/>
  <c r="BD397" i="4"/>
  <c r="Z397" i="4"/>
  <c r="U397" i="4"/>
  <c r="C397" i="4"/>
  <c r="BE396" i="4"/>
  <c r="BD396" i="4"/>
  <c r="Z396" i="4"/>
  <c r="U396" i="4"/>
  <c r="C396" i="4"/>
  <c r="BE395" i="4"/>
  <c r="BD395" i="4"/>
  <c r="Z395" i="4"/>
  <c r="U395" i="4"/>
  <c r="C395" i="4"/>
  <c r="BE394" i="4"/>
  <c r="BD394" i="4"/>
  <c r="Z394" i="4"/>
  <c r="U394" i="4"/>
  <c r="C394" i="4"/>
  <c r="BE393" i="4"/>
  <c r="BD393" i="4"/>
  <c r="Z393" i="4"/>
  <c r="U393" i="4"/>
  <c r="C393" i="4"/>
  <c r="BE392" i="4"/>
  <c r="BD392" i="4"/>
  <c r="Z392" i="4"/>
  <c r="U392" i="4"/>
  <c r="C392" i="4"/>
  <c r="BE391" i="4"/>
  <c r="BD391" i="4"/>
  <c r="Z391" i="4"/>
  <c r="U391" i="4"/>
  <c r="C391" i="4"/>
  <c r="BE390" i="4"/>
  <c r="BD390" i="4"/>
  <c r="Z390" i="4"/>
  <c r="U390" i="4"/>
  <c r="C390" i="4"/>
  <c r="BE389" i="4"/>
  <c r="BD389" i="4"/>
  <c r="Z389" i="4"/>
  <c r="U389" i="4"/>
  <c r="C389" i="4"/>
  <c r="BE388" i="4"/>
  <c r="BD388" i="4"/>
  <c r="Z388" i="4"/>
  <c r="P388" i="4"/>
  <c r="BE387" i="4"/>
  <c r="BD387" i="4"/>
  <c r="Z387" i="4"/>
  <c r="P387" i="4"/>
  <c r="BE386" i="4"/>
  <c r="BD386" i="4"/>
  <c r="Z386" i="4"/>
  <c r="P386" i="4"/>
  <c r="BE385" i="4"/>
  <c r="BD385" i="4"/>
  <c r="Z385" i="4"/>
  <c r="P385" i="4"/>
  <c r="BE384" i="4"/>
  <c r="BD384" i="4"/>
  <c r="Z384" i="4"/>
  <c r="P384" i="4"/>
  <c r="BE383" i="4"/>
  <c r="BD383" i="4"/>
  <c r="Z383" i="4"/>
  <c r="P383" i="4"/>
  <c r="BE382" i="4"/>
  <c r="BD382" i="4"/>
  <c r="Z382" i="4"/>
  <c r="P382" i="4"/>
  <c r="BE381" i="4"/>
  <c r="BD381" i="4"/>
  <c r="Z381" i="4"/>
  <c r="P381" i="4"/>
  <c r="BE380" i="4"/>
  <c r="BD380" i="4"/>
  <c r="Z380" i="4"/>
  <c r="BE379" i="4"/>
  <c r="BD379" i="4"/>
  <c r="Z379" i="4"/>
  <c r="BE378" i="4"/>
  <c r="BD378" i="4"/>
  <c r="Z378" i="4"/>
  <c r="U378" i="4"/>
  <c r="P378" i="4"/>
  <c r="BE377" i="4"/>
  <c r="BD377" i="4"/>
  <c r="Z377" i="4"/>
  <c r="U377" i="4"/>
  <c r="P377" i="4"/>
  <c r="BE376" i="4"/>
  <c r="BD376" i="4"/>
  <c r="Z376" i="4"/>
  <c r="U376" i="4"/>
  <c r="P376" i="4"/>
  <c r="BE375" i="4"/>
  <c r="BD375" i="4"/>
  <c r="Z375" i="4"/>
  <c r="U375" i="4"/>
  <c r="P375" i="4"/>
  <c r="BE374" i="4"/>
  <c r="BD374" i="4"/>
  <c r="Z374" i="4"/>
  <c r="U374" i="4"/>
  <c r="P374" i="4"/>
  <c r="BE373" i="4"/>
  <c r="BD373" i="4"/>
  <c r="Z373" i="4"/>
  <c r="U373" i="4"/>
  <c r="P373" i="4"/>
  <c r="BE372" i="4"/>
  <c r="BD372" i="4"/>
  <c r="Z372" i="4"/>
  <c r="U372" i="4"/>
  <c r="P372" i="4"/>
  <c r="BE371" i="4"/>
  <c r="BD371" i="4"/>
  <c r="Z371" i="4"/>
  <c r="U371" i="4"/>
  <c r="P371" i="4"/>
  <c r="BE370" i="4"/>
  <c r="BD370" i="4"/>
  <c r="Z370" i="4"/>
  <c r="U370" i="4"/>
  <c r="P370" i="4"/>
  <c r="BE369" i="4"/>
  <c r="BD369" i="4"/>
  <c r="Z369" i="4"/>
  <c r="U369" i="4"/>
  <c r="C369" i="4"/>
  <c r="BE368" i="4"/>
  <c r="BD368" i="4"/>
  <c r="Z368" i="4"/>
  <c r="U368" i="4"/>
  <c r="C368" i="4"/>
  <c r="BE367" i="4"/>
  <c r="BD367" i="4"/>
  <c r="Z367" i="4"/>
  <c r="U367" i="4"/>
  <c r="C367" i="4"/>
  <c r="BE366" i="4"/>
  <c r="BD366" i="4"/>
  <c r="Z366" i="4"/>
  <c r="U366" i="4"/>
  <c r="C366" i="4"/>
  <c r="BE365" i="4"/>
  <c r="BD365" i="4"/>
  <c r="Z365" i="4"/>
  <c r="U365" i="4"/>
  <c r="C365" i="4"/>
  <c r="BE364" i="4"/>
  <c r="BD364" i="4"/>
  <c r="Z364" i="4"/>
  <c r="U364" i="4"/>
  <c r="C364" i="4"/>
  <c r="BE363" i="4"/>
  <c r="BD363" i="4"/>
  <c r="Z363" i="4"/>
  <c r="U363" i="4"/>
  <c r="C363" i="4"/>
  <c r="BE362" i="4"/>
  <c r="BD362" i="4"/>
  <c r="Z362" i="4"/>
  <c r="U362" i="4"/>
  <c r="C362" i="4"/>
  <c r="BE361" i="4"/>
  <c r="BD361" i="4"/>
  <c r="Z361" i="4"/>
  <c r="U361" i="4"/>
  <c r="C361" i="4"/>
  <c r="BE360" i="4"/>
  <c r="BD360" i="4"/>
  <c r="Z360" i="4"/>
  <c r="U360" i="4"/>
  <c r="C360" i="4"/>
  <c r="BE359" i="4"/>
  <c r="BD359" i="4"/>
  <c r="Z359" i="4"/>
  <c r="U359" i="4"/>
  <c r="C359" i="4"/>
  <c r="BE358" i="4"/>
  <c r="BD358" i="4"/>
  <c r="Z358" i="4"/>
  <c r="U358" i="4"/>
  <c r="C358" i="4"/>
  <c r="BE357" i="4"/>
  <c r="BD357" i="4"/>
  <c r="Z357" i="4"/>
  <c r="U357" i="4"/>
  <c r="C357" i="4"/>
  <c r="BE356" i="4"/>
  <c r="BD356" i="4"/>
  <c r="Z356" i="4"/>
  <c r="U356" i="4"/>
  <c r="C356" i="4"/>
  <c r="BE355" i="4"/>
  <c r="BD355" i="4"/>
  <c r="Z355" i="4"/>
  <c r="U355" i="4"/>
  <c r="C355" i="4"/>
  <c r="BE354" i="4"/>
  <c r="BD354" i="4"/>
  <c r="Z354" i="4"/>
  <c r="U354" i="4"/>
  <c r="C354" i="4"/>
  <c r="BE353" i="4"/>
  <c r="BD353" i="4"/>
  <c r="Z353" i="4"/>
  <c r="U353" i="4"/>
  <c r="C353" i="4"/>
  <c r="BE352" i="4"/>
  <c r="BD352" i="4"/>
  <c r="Z352" i="4"/>
  <c r="U352" i="4"/>
  <c r="C352" i="4"/>
  <c r="BE351" i="4"/>
  <c r="BD351" i="4"/>
  <c r="Z351" i="4"/>
  <c r="U351" i="4"/>
  <c r="C351" i="4"/>
  <c r="BE350" i="4"/>
  <c r="BD350" i="4"/>
  <c r="Z350" i="4"/>
  <c r="U350" i="4"/>
  <c r="P350" i="4"/>
  <c r="BE349" i="4"/>
  <c r="BD349" i="4"/>
  <c r="Z349" i="4"/>
  <c r="U349" i="4"/>
  <c r="P349" i="4"/>
  <c r="BE348" i="4"/>
  <c r="BD348" i="4"/>
  <c r="Z348" i="4"/>
  <c r="U348" i="4"/>
  <c r="P348" i="4"/>
  <c r="BE347" i="4"/>
  <c r="BD347" i="4"/>
  <c r="Z347" i="4"/>
  <c r="U347" i="4"/>
  <c r="P347" i="4"/>
  <c r="BE346" i="4"/>
  <c r="BD346" i="4"/>
  <c r="Z346" i="4"/>
  <c r="U346" i="4"/>
  <c r="P346" i="4"/>
  <c r="BE345" i="4"/>
  <c r="BD345" i="4"/>
  <c r="Z345" i="4"/>
  <c r="U345" i="4"/>
  <c r="P345" i="4"/>
  <c r="BE344" i="4"/>
  <c r="BD344" i="4"/>
  <c r="Z344" i="4"/>
  <c r="U344" i="4"/>
  <c r="P344" i="4"/>
  <c r="BE343" i="4"/>
  <c r="BD343" i="4"/>
  <c r="Z343" i="4"/>
  <c r="U343" i="4"/>
  <c r="P343" i="4"/>
  <c r="BE342" i="4"/>
  <c r="BD342" i="4"/>
  <c r="Z342" i="4"/>
  <c r="U342" i="4"/>
  <c r="P342" i="4"/>
  <c r="BE341" i="4"/>
  <c r="BD341" i="4"/>
  <c r="Z341" i="4"/>
  <c r="U341" i="4"/>
  <c r="P341" i="4"/>
  <c r="BE340" i="4"/>
  <c r="BD340" i="4"/>
  <c r="Z340" i="4"/>
  <c r="U340" i="4"/>
  <c r="BE339" i="4"/>
  <c r="BD339" i="4"/>
  <c r="Z339" i="4"/>
  <c r="U339" i="4"/>
  <c r="BE338" i="4"/>
  <c r="BD338" i="4"/>
  <c r="Z338" i="4"/>
  <c r="U338" i="4"/>
  <c r="BE337" i="4"/>
  <c r="BD337" i="4"/>
  <c r="Z337" i="4"/>
  <c r="U337" i="4"/>
  <c r="C337" i="4"/>
  <c r="BE336" i="4"/>
  <c r="BD336" i="4"/>
  <c r="Z336" i="4"/>
  <c r="U336" i="4"/>
  <c r="C336" i="4"/>
  <c r="BE335" i="4"/>
  <c r="BD335" i="4"/>
  <c r="Z335" i="4"/>
  <c r="U335" i="4"/>
  <c r="C335" i="4"/>
  <c r="BE334" i="4"/>
  <c r="BD334" i="4"/>
  <c r="Z334" i="4"/>
  <c r="U334" i="4"/>
  <c r="C334" i="4"/>
  <c r="BE333" i="4"/>
  <c r="BD333" i="4"/>
  <c r="Z333" i="4"/>
  <c r="U333" i="4"/>
  <c r="C333" i="4"/>
  <c r="BE332" i="4"/>
  <c r="BD332" i="4"/>
  <c r="Z332" i="4"/>
  <c r="U332" i="4"/>
  <c r="C332" i="4"/>
  <c r="BE331" i="4"/>
  <c r="BD331" i="4"/>
  <c r="Z331" i="4"/>
  <c r="U331" i="4"/>
  <c r="C331" i="4"/>
  <c r="BE330" i="4"/>
  <c r="BD330" i="4"/>
  <c r="Z330" i="4"/>
  <c r="U330" i="4"/>
  <c r="C330" i="4"/>
  <c r="BE329" i="4"/>
  <c r="BD329" i="4"/>
  <c r="Z329" i="4"/>
  <c r="U329" i="4"/>
  <c r="C329" i="4"/>
  <c r="BE328" i="4"/>
  <c r="BD328" i="4"/>
  <c r="Z328" i="4"/>
  <c r="U328" i="4"/>
  <c r="C328" i="4"/>
  <c r="BE327" i="4"/>
  <c r="BD327" i="4"/>
  <c r="Z327" i="4"/>
  <c r="U327" i="4"/>
  <c r="C327" i="4"/>
  <c r="BE326" i="4"/>
  <c r="BD326" i="4"/>
  <c r="Z326" i="4"/>
  <c r="U326" i="4"/>
  <c r="C326" i="4"/>
  <c r="BE325" i="4"/>
  <c r="BD325" i="4"/>
  <c r="Z325" i="4"/>
  <c r="U325" i="4"/>
  <c r="C325" i="4"/>
  <c r="BE324" i="4"/>
  <c r="BD324" i="4"/>
  <c r="Z324" i="4"/>
  <c r="U324" i="4"/>
  <c r="P324" i="4"/>
  <c r="BE323" i="4"/>
  <c r="BD323" i="4"/>
  <c r="Z323" i="4"/>
  <c r="U323" i="4"/>
  <c r="P323" i="4"/>
  <c r="BE322" i="4"/>
  <c r="BD322" i="4"/>
  <c r="Z322" i="4"/>
  <c r="U322" i="4"/>
  <c r="P322" i="4"/>
  <c r="BE321" i="4"/>
  <c r="BD321" i="4"/>
  <c r="Z321" i="4"/>
  <c r="U321" i="4"/>
  <c r="P321" i="4"/>
  <c r="BE320" i="4"/>
  <c r="BD320" i="4"/>
  <c r="Z320" i="4"/>
  <c r="U320" i="4"/>
  <c r="P320" i="4"/>
  <c r="BE319" i="4"/>
  <c r="BD319" i="4"/>
  <c r="Z319" i="4"/>
  <c r="U319" i="4"/>
  <c r="P319" i="4"/>
  <c r="BE318" i="4"/>
  <c r="BD318" i="4"/>
  <c r="Z318" i="4"/>
  <c r="P318" i="4"/>
  <c r="BE317" i="4"/>
  <c r="BD317" i="4"/>
  <c r="Z317" i="4"/>
  <c r="P317" i="4"/>
  <c r="BE316" i="4"/>
  <c r="BD316" i="4"/>
  <c r="Z316" i="4"/>
  <c r="P316" i="4"/>
  <c r="BE315" i="4"/>
  <c r="BD315" i="4"/>
  <c r="Z315" i="4"/>
  <c r="P315" i="4"/>
  <c r="BE314" i="4"/>
  <c r="BD314" i="4"/>
  <c r="Z314" i="4"/>
  <c r="U314" i="4"/>
  <c r="P314" i="4"/>
  <c r="BE313" i="4"/>
  <c r="BD313" i="4"/>
  <c r="Z313" i="4"/>
  <c r="U313" i="4"/>
  <c r="P313" i="4"/>
  <c r="BE312" i="4"/>
  <c r="BD312" i="4"/>
  <c r="Z312" i="4"/>
  <c r="U312" i="4"/>
  <c r="P312" i="4"/>
  <c r="BE311" i="4"/>
  <c r="BD311" i="4"/>
  <c r="Z311" i="4"/>
  <c r="U311" i="4"/>
  <c r="P311" i="4"/>
  <c r="BE310" i="4"/>
  <c r="BD310" i="4"/>
  <c r="Z310" i="4"/>
  <c r="U310" i="4"/>
  <c r="P310" i="4"/>
  <c r="BE309" i="4"/>
  <c r="BD309" i="4"/>
  <c r="Z309" i="4"/>
  <c r="U309" i="4"/>
  <c r="P309" i="4"/>
  <c r="BE308" i="4"/>
  <c r="BD308" i="4"/>
  <c r="Z308" i="4"/>
  <c r="U308" i="4"/>
  <c r="P308" i="4"/>
  <c r="BE307" i="4"/>
  <c r="BD307" i="4"/>
  <c r="Z307" i="4"/>
  <c r="U307" i="4"/>
  <c r="P307" i="4"/>
  <c r="BE306" i="4"/>
  <c r="BD306" i="4"/>
  <c r="Z306" i="4"/>
  <c r="U306" i="4"/>
  <c r="P306" i="4"/>
  <c r="BE305" i="4"/>
  <c r="BD305" i="4"/>
  <c r="Z305" i="4"/>
  <c r="U305" i="4"/>
  <c r="C305" i="4"/>
  <c r="BE304" i="4"/>
  <c r="BD304" i="4"/>
  <c r="Z304" i="4"/>
  <c r="U304" i="4"/>
  <c r="C304" i="4"/>
  <c r="BE303" i="4"/>
  <c r="BD303" i="4"/>
  <c r="Z303" i="4"/>
  <c r="U303" i="4"/>
  <c r="C303" i="4"/>
  <c r="BE302" i="4"/>
  <c r="BD302" i="4"/>
  <c r="Z302" i="4"/>
  <c r="U302" i="4"/>
  <c r="C302" i="4"/>
  <c r="BE301" i="4"/>
  <c r="BD301" i="4"/>
  <c r="Z301" i="4"/>
  <c r="U301" i="4"/>
  <c r="C301" i="4"/>
  <c r="BE300" i="4"/>
  <c r="BD300" i="4"/>
  <c r="Z300" i="4"/>
  <c r="U300" i="4"/>
  <c r="C300" i="4"/>
  <c r="BE299" i="4"/>
  <c r="BD299" i="4"/>
  <c r="Z299" i="4"/>
  <c r="U299" i="4"/>
  <c r="C299" i="4"/>
  <c r="BE298" i="4"/>
  <c r="BD298" i="4"/>
  <c r="Z298" i="4"/>
  <c r="U298" i="4"/>
  <c r="C298" i="4"/>
  <c r="BE297" i="4"/>
  <c r="BD297" i="4"/>
  <c r="Z297" i="4"/>
  <c r="U297" i="4"/>
  <c r="C297" i="4"/>
  <c r="BE296" i="4"/>
  <c r="BD296" i="4"/>
  <c r="Z296" i="4"/>
  <c r="U296" i="4"/>
  <c r="C296" i="4"/>
  <c r="BE295" i="4"/>
  <c r="BD295" i="4"/>
  <c r="Z295" i="4"/>
  <c r="U295" i="4"/>
  <c r="C295" i="4"/>
  <c r="BE294" i="4"/>
  <c r="BD294" i="4"/>
  <c r="Z294" i="4"/>
  <c r="U294" i="4"/>
  <c r="C294" i="4"/>
  <c r="BE293" i="4"/>
  <c r="BD293" i="4"/>
  <c r="Z293" i="4"/>
  <c r="U293" i="4"/>
  <c r="C293" i="4"/>
  <c r="BE292" i="4"/>
  <c r="BD292" i="4"/>
  <c r="Z292" i="4"/>
  <c r="U292" i="4"/>
  <c r="C292" i="4"/>
  <c r="BE291" i="4"/>
  <c r="BD291" i="4"/>
  <c r="Z291" i="4"/>
  <c r="U291" i="4"/>
  <c r="C291" i="4"/>
  <c r="BE290" i="4"/>
  <c r="BD290" i="4"/>
  <c r="Z290" i="4"/>
  <c r="U290" i="4"/>
  <c r="C290" i="4"/>
  <c r="BE289" i="4"/>
  <c r="BD289" i="4"/>
  <c r="Z289" i="4"/>
  <c r="U289" i="4"/>
  <c r="C289" i="4"/>
  <c r="BE288" i="4"/>
  <c r="BD288" i="4"/>
  <c r="Z288" i="4"/>
  <c r="U288" i="4"/>
  <c r="C288" i="4"/>
  <c r="BE287" i="4"/>
  <c r="BD287" i="4"/>
  <c r="Z287" i="4"/>
  <c r="U287" i="4"/>
  <c r="C287" i="4"/>
  <c r="BE286" i="4"/>
  <c r="BD286" i="4"/>
  <c r="Z286" i="4"/>
  <c r="U286" i="4"/>
  <c r="C286" i="4"/>
  <c r="BE285" i="4"/>
  <c r="BD285" i="4"/>
  <c r="Z285" i="4"/>
  <c r="U285" i="4"/>
  <c r="C285" i="4"/>
  <c r="BE284" i="4"/>
  <c r="BD284" i="4"/>
  <c r="Z284" i="4"/>
  <c r="U284" i="4"/>
  <c r="C284" i="4"/>
  <c r="BE283" i="4"/>
  <c r="BD283" i="4"/>
  <c r="Z283" i="4"/>
  <c r="U283" i="4"/>
  <c r="P283" i="4"/>
  <c r="BE282" i="4"/>
  <c r="BD282" i="4"/>
  <c r="Z282" i="4"/>
  <c r="U282" i="4"/>
  <c r="P282" i="4"/>
  <c r="BE281" i="4"/>
  <c r="BD281" i="4"/>
  <c r="Z281" i="4"/>
  <c r="U281" i="4"/>
  <c r="P281" i="4"/>
  <c r="BE280" i="4"/>
  <c r="BD280" i="4"/>
  <c r="Z280" i="4"/>
  <c r="U280" i="4"/>
  <c r="P280" i="4"/>
  <c r="BE279" i="4"/>
  <c r="BD279" i="4"/>
  <c r="Z279" i="4"/>
  <c r="U279" i="4"/>
  <c r="P279" i="4"/>
  <c r="BE278" i="4"/>
  <c r="BD278" i="4"/>
  <c r="Z278" i="4"/>
  <c r="U278" i="4"/>
  <c r="P278" i="4"/>
  <c r="BE277" i="4"/>
  <c r="BD277" i="4"/>
  <c r="Z277" i="4"/>
  <c r="U277" i="4"/>
  <c r="P277" i="4"/>
  <c r="BE276" i="4"/>
  <c r="BD276" i="4"/>
  <c r="Z276" i="4"/>
  <c r="U276" i="4"/>
  <c r="P276" i="4"/>
  <c r="BE275" i="4"/>
  <c r="BD275" i="4"/>
  <c r="Z275" i="4"/>
  <c r="U275" i="4"/>
  <c r="P275" i="4"/>
  <c r="BE274" i="4"/>
  <c r="BD274" i="4"/>
  <c r="Z274" i="4"/>
  <c r="U274" i="4"/>
  <c r="P274" i="4"/>
  <c r="BE273" i="4"/>
  <c r="BD273" i="4"/>
  <c r="Z273" i="4"/>
  <c r="U273" i="4"/>
  <c r="C273" i="4"/>
  <c r="BE272" i="4"/>
  <c r="BD272" i="4"/>
  <c r="Z272" i="4"/>
  <c r="U272" i="4"/>
  <c r="C272" i="4"/>
  <c r="BE271" i="4"/>
  <c r="BD271" i="4"/>
  <c r="Z271" i="4"/>
  <c r="U271" i="4"/>
  <c r="C271" i="4"/>
  <c r="BE270" i="4"/>
  <c r="BD270" i="4"/>
  <c r="Z270" i="4"/>
  <c r="U270" i="4"/>
  <c r="C270" i="4"/>
  <c r="BE269" i="4"/>
  <c r="BD269" i="4"/>
  <c r="Z269" i="4"/>
  <c r="U269" i="4"/>
  <c r="C269" i="4"/>
  <c r="BE268" i="4"/>
  <c r="BD268" i="4"/>
  <c r="Z268" i="4"/>
  <c r="U268" i="4"/>
  <c r="C268" i="4"/>
  <c r="BE267" i="4"/>
  <c r="BD267" i="4"/>
  <c r="Z267" i="4"/>
  <c r="U267" i="4"/>
  <c r="C267" i="4"/>
  <c r="BE266" i="4"/>
  <c r="BD266" i="4"/>
  <c r="Z266" i="4"/>
  <c r="U266" i="4"/>
  <c r="BE265" i="4"/>
  <c r="BD265" i="4"/>
  <c r="Z265" i="4"/>
  <c r="U265" i="4"/>
  <c r="BE264" i="4"/>
  <c r="BD264" i="4"/>
  <c r="Z264" i="4"/>
  <c r="U264" i="4"/>
  <c r="BE263" i="4"/>
  <c r="BD263" i="4"/>
  <c r="Z263" i="4"/>
  <c r="U263" i="4"/>
  <c r="BE262" i="4"/>
  <c r="BD262" i="4"/>
  <c r="Z262" i="4"/>
  <c r="U262" i="4"/>
  <c r="BE261" i="4"/>
  <c r="BD261" i="4"/>
  <c r="Z261" i="4"/>
  <c r="U261" i="4"/>
  <c r="BE260" i="4"/>
  <c r="BD260" i="4"/>
  <c r="Z260" i="4"/>
  <c r="U260" i="4"/>
  <c r="BE259" i="4"/>
  <c r="BD259" i="4"/>
  <c r="Z259" i="4"/>
  <c r="U259" i="4"/>
  <c r="P259" i="4"/>
  <c r="BE258" i="4"/>
  <c r="BD258" i="4"/>
  <c r="Z258" i="4"/>
  <c r="U258" i="4"/>
  <c r="P258" i="4"/>
  <c r="BE257" i="4"/>
  <c r="BD257" i="4"/>
  <c r="Z257" i="4"/>
  <c r="U257" i="4"/>
  <c r="P257" i="4"/>
  <c r="BE256" i="4"/>
  <c r="BD256" i="4"/>
  <c r="Z256" i="4"/>
  <c r="U256" i="4"/>
  <c r="P256" i="4"/>
  <c r="BE255" i="4"/>
  <c r="BD255" i="4"/>
  <c r="Z255" i="4"/>
  <c r="U255" i="4"/>
  <c r="P255" i="4"/>
  <c r="BE254" i="4"/>
  <c r="BD254" i="4"/>
  <c r="Z254" i="4"/>
  <c r="U254" i="4"/>
  <c r="P254" i="4"/>
  <c r="BE253" i="4"/>
  <c r="BD253" i="4"/>
  <c r="Z253" i="4"/>
  <c r="U253" i="4"/>
  <c r="P253" i="4"/>
  <c r="BE252" i="4"/>
  <c r="BD252" i="4"/>
  <c r="Z252" i="4"/>
  <c r="U252" i="4"/>
  <c r="P252" i="4"/>
  <c r="BE251" i="4"/>
  <c r="BD251" i="4"/>
  <c r="Z251" i="4"/>
  <c r="U251" i="4"/>
  <c r="P251" i="4"/>
  <c r="BE250" i="4"/>
  <c r="BD250" i="4"/>
  <c r="Z250" i="4"/>
  <c r="U250" i="4"/>
  <c r="P250" i="4"/>
  <c r="BE249" i="4"/>
  <c r="BD249" i="4"/>
  <c r="Z249" i="4"/>
  <c r="U249" i="4"/>
  <c r="P249" i="4"/>
  <c r="BE248" i="4"/>
  <c r="BD248" i="4"/>
  <c r="Z248" i="4"/>
  <c r="U248" i="4"/>
  <c r="P248" i="4"/>
  <c r="BE247" i="4"/>
  <c r="BD247" i="4"/>
  <c r="Z247" i="4"/>
  <c r="U247" i="4"/>
  <c r="P247" i="4"/>
  <c r="BE246" i="4"/>
  <c r="BD246" i="4"/>
  <c r="Z246" i="4"/>
  <c r="U246" i="4"/>
  <c r="P246" i="4"/>
  <c r="BE245" i="4"/>
  <c r="BD245" i="4"/>
  <c r="Z245" i="4"/>
  <c r="U245" i="4"/>
  <c r="P245" i="4"/>
  <c r="BE244" i="4"/>
  <c r="BD244" i="4"/>
  <c r="Z244" i="4"/>
  <c r="U244" i="4"/>
  <c r="P244" i="4"/>
  <c r="BE243" i="4"/>
  <c r="BD243" i="4"/>
  <c r="Z243" i="4"/>
  <c r="U243" i="4"/>
  <c r="P243" i="4"/>
  <c r="BE242" i="4"/>
  <c r="BD242" i="4"/>
  <c r="Z242" i="4"/>
  <c r="U242" i="4"/>
  <c r="P242" i="4"/>
  <c r="BE241" i="4"/>
  <c r="BD241" i="4"/>
  <c r="Z241" i="4"/>
  <c r="U241" i="4"/>
  <c r="C241" i="4"/>
  <c r="BE240" i="4"/>
  <c r="BD240" i="4"/>
  <c r="Z240" i="4"/>
  <c r="U240" i="4"/>
  <c r="C240" i="4"/>
  <c r="BE239" i="4"/>
  <c r="BD239" i="4"/>
  <c r="Z239" i="4"/>
  <c r="U239" i="4"/>
  <c r="C239" i="4"/>
  <c r="BE238" i="4"/>
  <c r="BD238" i="4"/>
  <c r="Z238" i="4"/>
  <c r="U238" i="4"/>
  <c r="C238" i="4"/>
  <c r="BE237" i="4"/>
  <c r="BD237" i="4"/>
  <c r="Z237" i="4"/>
  <c r="U237" i="4"/>
  <c r="C237" i="4"/>
  <c r="BE236" i="4"/>
  <c r="BD236" i="4"/>
  <c r="Z236" i="4"/>
  <c r="U236" i="4"/>
  <c r="C236" i="4"/>
  <c r="BE235" i="4"/>
  <c r="BD235" i="4"/>
  <c r="Z235" i="4"/>
  <c r="U235" i="4"/>
  <c r="BE234" i="4"/>
  <c r="BD234" i="4"/>
  <c r="Z234" i="4"/>
  <c r="U234" i="4"/>
  <c r="BE233" i="4"/>
  <c r="BD233" i="4"/>
  <c r="Z233" i="4"/>
  <c r="U233" i="4"/>
  <c r="BE232" i="4"/>
  <c r="BD232" i="4"/>
  <c r="Z232" i="4"/>
  <c r="U232" i="4"/>
  <c r="BE231" i="4"/>
  <c r="BD231" i="4"/>
  <c r="Z231" i="4"/>
  <c r="U231" i="4"/>
  <c r="BE230" i="4"/>
  <c r="BD230" i="4"/>
  <c r="Z230" i="4"/>
  <c r="U230" i="4"/>
  <c r="P230" i="4"/>
  <c r="BE229" i="4"/>
  <c r="BD229" i="4"/>
  <c r="Z229" i="4"/>
  <c r="U229" i="4"/>
  <c r="P229" i="4"/>
  <c r="BE228" i="4"/>
  <c r="BD228" i="4"/>
  <c r="Z228" i="4"/>
  <c r="U228" i="4"/>
  <c r="P228" i="4"/>
  <c r="BE227" i="4"/>
  <c r="BD227" i="4"/>
  <c r="Z227" i="4"/>
  <c r="U227" i="4"/>
  <c r="P227" i="4"/>
  <c r="BE226" i="4"/>
  <c r="BD226" i="4"/>
  <c r="Z226" i="4"/>
  <c r="U226" i="4"/>
  <c r="P226" i="4"/>
  <c r="BE225" i="4"/>
  <c r="BD225" i="4"/>
  <c r="Z225" i="4"/>
  <c r="U225" i="4"/>
  <c r="P225" i="4"/>
  <c r="BE224" i="4"/>
  <c r="BD224" i="4"/>
  <c r="Z224" i="4"/>
  <c r="U224" i="4"/>
  <c r="P224" i="4"/>
  <c r="BE223" i="4"/>
  <c r="BD223" i="4"/>
  <c r="Z223" i="4"/>
  <c r="U223" i="4"/>
  <c r="P223" i="4"/>
  <c r="BE222" i="4"/>
  <c r="BD222" i="4"/>
  <c r="Z222" i="4"/>
  <c r="U222" i="4"/>
  <c r="P222" i="4"/>
  <c r="BE221" i="4"/>
  <c r="BD221" i="4"/>
  <c r="Z221" i="4"/>
  <c r="U221" i="4"/>
  <c r="P221" i="4"/>
  <c r="BE220" i="4"/>
  <c r="BD220" i="4"/>
  <c r="Z220" i="4"/>
  <c r="U220" i="4"/>
  <c r="P220" i="4"/>
  <c r="BE219" i="4"/>
  <c r="BD219" i="4"/>
  <c r="Z219" i="4"/>
  <c r="U219" i="4"/>
  <c r="P219" i="4"/>
  <c r="BE218" i="4"/>
  <c r="BD218" i="4"/>
  <c r="Z218" i="4"/>
  <c r="U218" i="4"/>
  <c r="P218" i="4"/>
  <c r="BE217" i="4"/>
  <c r="BD217" i="4"/>
  <c r="Z217" i="4"/>
  <c r="U217" i="4"/>
  <c r="P217" i="4"/>
  <c r="BE216" i="4"/>
  <c r="BD216" i="4"/>
  <c r="Z216" i="4"/>
  <c r="U216" i="4"/>
  <c r="P216" i="4"/>
  <c r="BE215" i="4"/>
  <c r="BD215" i="4"/>
  <c r="Z215" i="4"/>
  <c r="U215" i="4"/>
  <c r="P215" i="4"/>
  <c r="BE214" i="4"/>
  <c r="BD214" i="4"/>
  <c r="Z214" i="4"/>
  <c r="U214" i="4"/>
  <c r="P214" i="4"/>
  <c r="BE213" i="4"/>
  <c r="BD213" i="4"/>
  <c r="Z213" i="4"/>
  <c r="U213" i="4"/>
  <c r="P213" i="4"/>
  <c r="BE212" i="4"/>
  <c r="BD212" i="4"/>
  <c r="Z212" i="4"/>
  <c r="U212" i="4"/>
  <c r="P212" i="4"/>
  <c r="BE211" i="4"/>
  <c r="BD211" i="4"/>
  <c r="Z211" i="4"/>
  <c r="U211" i="4"/>
  <c r="P211" i="4"/>
  <c r="BE210" i="4"/>
  <c r="BD210" i="4"/>
  <c r="Z210" i="4"/>
  <c r="U210" i="4"/>
  <c r="P210" i="4"/>
  <c r="BE209" i="4"/>
  <c r="BD209" i="4"/>
  <c r="Z209" i="4"/>
  <c r="U209" i="4"/>
  <c r="C209" i="4"/>
  <c r="BE208" i="4"/>
  <c r="BD208" i="4"/>
  <c r="Z208" i="4"/>
  <c r="U208" i="4"/>
  <c r="C208" i="4"/>
  <c r="BE207" i="4"/>
  <c r="BD207" i="4"/>
  <c r="Z207" i="4"/>
  <c r="U207" i="4"/>
  <c r="C207" i="4"/>
  <c r="BE206" i="4"/>
  <c r="BD206" i="4"/>
  <c r="Z206" i="4"/>
  <c r="U206" i="4"/>
  <c r="C206" i="4"/>
  <c r="BE205" i="4"/>
  <c r="BD205" i="4"/>
  <c r="Z205" i="4"/>
  <c r="U205" i="4"/>
  <c r="C205" i="4"/>
  <c r="BE204" i="4"/>
  <c r="BD204" i="4"/>
  <c r="Z204" i="4"/>
  <c r="U204" i="4"/>
  <c r="BE203" i="4"/>
  <c r="BD203" i="4"/>
  <c r="Z203" i="4"/>
  <c r="U203" i="4"/>
  <c r="BE202" i="4"/>
  <c r="BD202" i="4"/>
  <c r="Z202" i="4"/>
  <c r="U202" i="4"/>
  <c r="BE201" i="4"/>
  <c r="BD201" i="4"/>
  <c r="Z201" i="4"/>
  <c r="U201" i="4"/>
  <c r="BE200" i="4"/>
  <c r="BD200" i="4"/>
  <c r="Z200" i="4"/>
  <c r="U200" i="4"/>
  <c r="BE199" i="4"/>
  <c r="BD199" i="4"/>
  <c r="Z199" i="4"/>
  <c r="U199" i="4"/>
  <c r="BE198" i="4"/>
  <c r="BD198" i="4"/>
  <c r="Z198" i="4"/>
  <c r="U198" i="4"/>
  <c r="P198" i="4"/>
  <c r="BE197" i="4"/>
  <c r="BD197" i="4"/>
  <c r="Z197" i="4"/>
  <c r="U197" i="4"/>
  <c r="P197" i="4"/>
  <c r="BE196" i="4"/>
  <c r="BD196" i="4"/>
  <c r="Z196" i="4"/>
  <c r="U196" i="4"/>
  <c r="P196" i="4"/>
  <c r="BE195" i="4"/>
  <c r="BD195" i="4"/>
  <c r="Z195" i="4"/>
  <c r="U195" i="4"/>
  <c r="P195" i="4"/>
  <c r="BE194" i="4"/>
  <c r="BD194" i="4"/>
  <c r="Z194" i="4"/>
  <c r="U194" i="4"/>
  <c r="P194" i="4"/>
  <c r="BE193" i="4"/>
  <c r="BD193" i="4"/>
  <c r="Z193" i="4"/>
  <c r="U193" i="4"/>
  <c r="P193" i="4"/>
  <c r="BE192" i="4"/>
  <c r="BD192" i="4"/>
  <c r="Z192" i="4"/>
  <c r="U192" i="4"/>
  <c r="P192" i="4"/>
  <c r="BE191" i="4"/>
  <c r="BD191" i="4"/>
  <c r="Z191" i="4"/>
  <c r="U191" i="4"/>
  <c r="P191" i="4"/>
  <c r="BE190" i="4"/>
  <c r="BD190" i="4"/>
  <c r="Z190" i="4"/>
  <c r="U190" i="4"/>
  <c r="P190" i="4"/>
  <c r="BE189" i="4"/>
  <c r="BD189" i="4"/>
  <c r="Z189" i="4"/>
  <c r="U189" i="4"/>
  <c r="P189" i="4"/>
  <c r="BE188" i="4"/>
  <c r="BD188" i="4"/>
  <c r="Z188" i="4"/>
  <c r="U188" i="4"/>
  <c r="P188" i="4"/>
  <c r="BE187" i="4"/>
  <c r="BD187" i="4"/>
  <c r="Z187" i="4"/>
  <c r="U187" i="4"/>
  <c r="P187" i="4"/>
  <c r="BE186" i="4"/>
  <c r="BD186" i="4"/>
  <c r="Z186" i="4"/>
  <c r="U186" i="4"/>
  <c r="P186" i="4"/>
  <c r="BE185" i="4"/>
  <c r="BD185" i="4"/>
  <c r="Z185" i="4"/>
  <c r="U185" i="4"/>
  <c r="P185" i="4"/>
  <c r="BE184" i="4"/>
  <c r="BD184" i="4"/>
  <c r="Z184" i="4"/>
  <c r="U184" i="4"/>
  <c r="P184" i="4"/>
  <c r="BE183" i="4"/>
  <c r="BD183" i="4"/>
  <c r="Z183" i="4"/>
  <c r="U183" i="4"/>
  <c r="P183" i="4"/>
  <c r="BE182" i="4"/>
  <c r="BD182" i="4"/>
  <c r="Z182" i="4"/>
  <c r="U182" i="4"/>
  <c r="P182" i="4"/>
  <c r="BE181" i="4"/>
  <c r="BD181" i="4"/>
  <c r="Z181" i="4"/>
  <c r="U181" i="4"/>
  <c r="P181" i="4"/>
  <c r="BE180" i="4"/>
  <c r="BD180" i="4"/>
  <c r="Z180" i="4"/>
  <c r="U180" i="4"/>
  <c r="P180" i="4"/>
  <c r="BE179" i="4"/>
  <c r="BD179" i="4"/>
  <c r="Z179" i="4"/>
  <c r="U179" i="4"/>
  <c r="P179" i="4"/>
  <c r="BE178" i="4"/>
  <c r="BD178" i="4"/>
  <c r="Z178" i="4"/>
  <c r="U178" i="4"/>
  <c r="P178" i="4"/>
  <c r="BE177" i="4"/>
  <c r="BD177" i="4"/>
  <c r="Z177" i="4"/>
  <c r="U177" i="4"/>
  <c r="C177" i="4"/>
  <c r="BE176" i="4"/>
  <c r="BD176" i="4"/>
  <c r="Z176" i="4"/>
  <c r="U176" i="4"/>
  <c r="C176" i="4"/>
  <c r="BE175" i="4"/>
  <c r="BD175" i="4"/>
  <c r="Z175" i="4"/>
  <c r="U175" i="4"/>
  <c r="C175" i="4"/>
  <c r="BE174" i="4"/>
  <c r="BD174" i="4"/>
  <c r="Z174" i="4"/>
  <c r="U174" i="4"/>
  <c r="C174" i="4"/>
  <c r="BE173" i="4"/>
  <c r="BD173" i="4"/>
  <c r="Z173" i="4"/>
  <c r="U173" i="4"/>
  <c r="C173" i="4"/>
  <c r="BE172" i="4"/>
  <c r="BD172" i="4"/>
  <c r="Z172" i="4"/>
  <c r="U172" i="4"/>
  <c r="BE171" i="4"/>
  <c r="BD171" i="4"/>
  <c r="Z171" i="4"/>
  <c r="U171" i="4"/>
  <c r="BE170" i="4"/>
  <c r="BD170" i="4"/>
  <c r="Z170" i="4"/>
  <c r="U170" i="4"/>
  <c r="BE169" i="4"/>
  <c r="BD169" i="4"/>
  <c r="Z169" i="4"/>
  <c r="U169" i="4"/>
  <c r="BE168" i="4"/>
  <c r="BD168" i="4"/>
  <c r="Z168" i="4"/>
  <c r="U168" i="4"/>
  <c r="BE167" i="4"/>
  <c r="BD167" i="4"/>
  <c r="Z167" i="4"/>
  <c r="U167" i="4"/>
  <c r="BE166" i="4"/>
  <c r="BD166" i="4"/>
  <c r="Z166" i="4"/>
  <c r="U166" i="4"/>
  <c r="P166" i="4"/>
  <c r="BE165" i="4"/>
  <c r="BD165" i="4"/>
  <c r="Z165" i="4"/>
  <c r="U165" i="4"/>
  <c r="P165" i="4"/>
  <c r="BE164" i="4"/>
  <c r="BD164" i="4"/>
  <c r="Z164" i="4"/>
  <c r="U164" i="4"/>
  <c r="P164" i="4"/>
  <c r="BE163" i="4"/>
  <c r="BD163" i="4"/>
  <c r="Z163" i="4"/>
  <c r="U163" i="4"/>
  <c r="P163" i="4"/>
  <c r="BE162" i="4"/>
  <c r="BD162" i="4"/>
  <c r="Z162" i="4"/>
  <c r="U162" i="4"/>
  <c r="P162" i="4"/>
  <c r="BE161" i="4"/>
  <c r="BD161" i="4"/>
  <c r="Z161" i="4"/>
  <c r="U161" i="4"/>
  <c r="P161" i="4"/>
  <c r="BE160" i="4"/>
  <c r="BD160" i="4"/>
  <c r="Z160" i="4"/>
  <c r="U160" i="4"/>
  <c r="P160" i="4"/>
  <c r="BE159" i="4"/>
  <c r="BD159" i="4"/>
  <c r="Z159" i="4"/>
  <c r="U159" i="4"/>
  <c r="P159" i="4"/>
  <c r="BE158" i="4"/>
  <c r="BD158" i="4"/>
  <c r="Z158" i="4"/>
  <c r="U158" i="4"/>
  <c r="P158" i="4"/>
  <c r="BE157" i="4"/>
  <c r="BD157" i="4"/>
  <c r="Z157" i="4"/>
  <c r="U157" i="4"/>
  <c r="P157" i="4"/>
  <c r="BE156" i="4"/>
  <c r="BD156" i="4"/>
  <c r="Z156" i="4"/>
  <c r="U156" i="4"/>
  <c r="P156" i="4"/>
  <c r="BE155" i="4"/>
  <c r="BD155" i="4"/>
  <c r="Z155" i="4"/>
  <c r="U155" i="4"/>
  <c r="P155" i="4"/>
  <c r="BE154" i="4"/>
  <c r="BD154" i="4"/>
  <c r="Z154" i="4"/>
  <c r="U154" i="4"/>
  <c r="P154" i="4"/>
  <c r="BE153" i="4"/>
  <c r="BD153" i="4"/>
  <c r="Z153" i="4"/>
  <c r="U153" i="4"/>
  <c r="P153" i="4"/>
  <c r="BE152" i="4"/>
  <c r="BD152" i="4"/>
  <c r="Z152" i="4"/>
  <c r="U152" i="4"/>
  <c r="P152" i="4"/>
  <c r="BE151" i="4"/>
  <c r="BD151" i="4"/>
  <c r="Z151" i="4"/>
  <c r="U151" i="4"/>
  <c r="P151" i="4"/>
  <c r="BE150" i="4"/>
  <c r="BD150" i="4"/>
  <c r="Z150" i="4"/>
  <c r="U150" i="4"/>
  <c r="P150" i="4"/>
  <c r="BE149" i="4"/>
  <c r="BD149" i="4"/>
  <c r="Z149" i="4"/>
  <c r="U149" i="4"/>
  <c r="P149" i="4"/>
  <c r="BE148" i="4"/>
  <c r="BD148" i="4"/>
  <c r="Z148" i="4"/>
  <c r="U148" i="4"/>
  <c r="P148" i="4"/>
  <c r="BE147" i="4"/>
  <c r="BD147" i="4"/>
  <c r="Z147" i="4"/>
  <c r="U147" i="4"/>
  <c r="P147" i="4"/>
  <c r="BE146" i="4"/>
  <c r="BD146" i="4"/>
  <c r="Z146" i="4"/>
  <c r="U146" i="4"/>
  <c r="P146" i="4"/>
  <c r="BE145" i="4"/>
  <c r="BD145" i="4"/>
  <c r="Z145" i="4"/>
  <c r="U145" i="4"/>
  <c r="C145" i="4"/>
  <c r="BE144" i="4"/>
  <c r="BD144" i="4"/>
  <c r="Z144" i="4"/>
  <c r="U144" i="4"/>
  <c r="C144" i="4"/>
  <c r="BE143" i="4"/>
  <c r="BD143" i="4"/>
  <c r="Z143" i="4"/>
  <c r="U143" i="4"/>
  <c r="C143" i="4"/>
  <c r="BE142" i="4"/>
  <c r="BD142" i="4"/>
  <c r="Z142" i="4"/>
  <c r="U142" i="4"/>
  <c r="C142" i="4"/>
  <c r="BE141" i="4"/>
  <c r="BD141" i="4"/>
  <c r="Z141" i="4"/>
  <c r="U141" i="4"/>
  <c r="C141" i="4"/>
  <c r="BE140" i="4"/>
  <c r="BD140" i="4"/>
  <c r="Z140" i="4"/>
  <c r="U140" i="4"/>
  <c r="C140" i="4"/>
  <c r="BE139" i="4"/>
  <c r="BD139" i="4"/>
  <c r="Z139" i="4"/>
  <c r="U139" i="4"/>
  <c r="C139" i="4"/>
  <c r="BE138" i="4"/>
  <c r="BD138" i="4"/>
  <c r="Z138" i="4"/>
  <c r="U138" i="4"/>
  <c r="C138" i="4"/>
  <c r="BE137" i="4"/>
  <c r="BD137" i="4"/>
  <c r="Z137" i="4"/>
  <c r="U137" i="4"/>
  <c r="C137" i="4"/>
  <c r="BE136" i="4"/>
  <c r="BD136" i="4"/>
  <c r="Z136" i="4"/>
  <c r="U136" i="4"/>
  <c r="C136" i="4"/>
  <c r="BE135" i="4"/>
  <c r="BD135" i="4"/>
  <c r="Z135" i="4"/>
  <c r="U135" i="4"/>
  <c r="C135" i="4"/>
  <c r="BE134" i="4"/>
  <c r="BD134" i="4"/>
  <c r="Z134" i="4"/>
  <c r="U134" i="4"/>
  <c r="C134" i="4"/>
  <c r="BE133" i="4"/>
  <c r="BD133" i="4"/>
  <c r="Z133" i="4"/>
  <c r="U133" i="4"/>
  <c r="C133" i="4"/>
  <c r="BE132" i="4"/>
  <c r="BD132" i="4"/>
  <c r="Z132" i="4"/>
  <c r="U132" i="4"/>
  <c r="C132" i="4"/>
  <c r="BE131" i="4"/>
  <c r="BD131" i="4"/>
  <c r="Z131" i="4"/>
  <c r="U131" i="4"/>
  <c r="P131" i="4"/>
  <c r="BE130" i="4"/>
  <c r="BD130" i="4"/>
  <c r="Z130" i="4"/>
  <c r="U130" i="4"/>
  <c r="P130" i="4"/>
  <c r="Z129" i="4"/>
  <c r="U129" i="4"/>
  <c r="C129" i="4"/>
  <c r="Z128" i="4"/>
  <c r="U128" i="4"/>
  <c r="C128" i="4"/>
  <c r="Z127" i="4"/>
  <c r="U127" i="4"/>
  <c r="C127" i="4"/>
  <c r="BE126" i="4"/>
  <c r="BD126" i="4"/>
  <c r="Z126" i="4"/>
  <c r="U126" i="4"/>
  <c r="C126" i="4"/>
  <c r="BE125" i="4"/>
  <c r="BD125" i="4"/>
  <c r="Z125" i="4"/>
  <c r="U125" i="4"/>
  <c r="C125" i="4"/>
  <c r="BE124" i="4"/>
  <c r="BD124" i="4"/>
  <c r="Z124" i="4"/>
  <c r="U124" i="4"/>
  <c r="C124" i="4"/>
  <c r="BE123" i="4"/>
  <c r="BD123" i="4"/>
  <c r="Z123" i="4"/>
  <c r="U123" i="4"/>
  <c r="P123" i="4"/>
  <c r="BE122" i="4"/>
  <c r="BD122" i="4"/>
  <c r="Z122" i="4"/>
  <c r="U122" i="4"/>
  <c r="P122" i="4"/>
  <c r="BE121" i="4"/>
  <c r="BD121" i="4"/>
  <c r="Z121" i="4"/>
  <c r="U121" i="4"/>
  <c r="P121" i="4"/>
  <c r="BE120" i="4"/>
  <c r="BD120" i="4"/>
  <c r="Z120" i="4"/>
  <c r="U120" i="4"/>
  <c r="P120" i="4"/>
  <c r="BE119" i="4"/>
  <c r="BD119" i="4"/>
  <c r="Z119" i="4"/>
  <c r="U119" i="4"/>
  <c r="P119" i="4"/>
  <c r="BE118" i="4"/>
  <c r="BD118" i="4"/>
  <c r="Z118" i="4"/>
  <c r="U118" i="4"/>
  <c r="P118" i="4"/>
  <c r="BE117" i="4"/>
  <c r="BD117" i="4"/>
  <c r="Z117" i="4"/>
  <c r="U117" i="4"/>
  <c r="P117" i="4"/>
  <c r="BE116" i="4"/>
  <c r="BD116" i="4"/>
  <c r="Z116" i="4"/>
  <c r="U116" i="4"/>
  <c r="P116" i="4"/>
  <c r="BE115" i="4"/>
  <c r="BD115" i="4"/>
  <c r="Z115" i="4"/>
  <c r="U115" i="4"/>
  <c r="P115" i="4"/>
  <c r="BE114" i="4"/>
  <c r="BD114" i="4"/>
  <c r="Z114" i="4"/>
  <c r="U114" i="4"/>
  <c r="P114" i="4"/>
  <c r="Z113" i="4"/>
  <c r="U113" i="4"/>
  <c r="C113" i="4"/>
  <c r="Z112" i="4"/>
  <c r="U112" i="4"/>
  <c r="C112" i="4"/>
  <c r="Z111" i="4"/>
  <c r="U111" i="4"/>
  <c r="C111" i="4"/>
  <c r="BE110" i="4"/>
  <c r="BD110" i="4"/>
  <c r="Z110" i="4"/>
  <c r="U110" i="4"/>
  <c r="C110" i="4"/>
  <c r="BE109" i="4"/>
  <c r="BD109" i="4"/>
  <c r="Z109" i="4"/>
  <c r="U109" i="4"/>
  <c r="C109" i="4"/>
  <c r="BE108" i="4"/>
  <c r="BD108" i="4"/>
  <c r="Z108" i="4"/>
  <c r="U108" i="4"/>
  <c r="C108" i="4"/>
  <c r="BE107" i="4"/>
  <c r="BD107" i="4"/>
  <c r="Z107" i="4"/>
  <c r="U107" i="4"/>
  <c r="P107" i="4"/>
  <c r="BE106" i="4"/>
  <c r="BD106" i="4"/>
  <c r="Z106" i="4"/>
  <c r="U106" i="4"/>
  <c r="P106" i="4"/>
  <c r="BE105" i="4"/>
  <c r="BD105" i="4"/>
  <c r="Z105" i="4"/>
  <c r="U105" i="4"/>
  <c r="P105" i="4"/>
  <c r="BE104" i="4"/>
  <c r="BD104" i="4"/>
  <c r="Z104" i="4"/>
  <c r="U104" i="4"/>
  <c r="P104" i="4"/>
  <c r="BE103" i="4"/>
  <c r="BD103" i="4"/>
  <c r="Z103" i="4"/>
  <c r="U103" i="4"/>
  <c r="P103" i="4"/>
  <c r="BE102" i="4"/>
  <c r="BD102" i="4"/>
  <c r="Z102" i="4"/>
  <c r="U102" i="4"/>
  <c r="P102" i="4"/>
  <c r="BE101" i="4"/>
  <c r="BD101" i="4"/>
  <c r="Z101" i="4"/>
  <c r="U101" i="4"/>
  <c r="P101" i="4"/>
  <c r="BE100" i="4"/>
  <c r="BD100" i="4"/>
  <c r="Z100" i="4"/>
  <c r="U100" i="4"/>
  <c r="P100" i="4"/>
  <c r="BE99" i="4"/>
  <c r="BD99" i="4"/>
  <c r="Z99" i="4"/>
  <c r="U99" i="4"/>
  <c r="P99" i="4"/>
  <c r="BE98" i="4"/>
  <c r="BD98" i="4"/>
  <c r="Z98" i="4"/>
  <c r="U98" i="4"/>
  <c r="P98" i="4"/>
  <c r="BE97" i="4"/>
  <c r="BD97" i="4"/>
  <c r="Z97" i="4"/>
  <c r="U97" i="4"/>
  <c r="C97" i="4"/>
  <c r="BE96" i="4"/>
  <c r="BD96" i="4"/>
  <c r="Z96" i="4"/>
  <c r="U96" i="4"/>
  <c r="C96" i="4"/>
  <c r="BE95" i="4"/>
  <c r="BD95" i="4"/>
  <c r="Z95" i="4"/>
  <c r="U95" i="4"/>
  <c r="C95" i="4"/>
  <c r="BE94" i="4"/>
  <c r="BD94" i="4"/>
  <c r="Z94" i="4"/>
  <c r="U94" i="4"/>
  <c r="C94" i="4"/>
  <c r="BE93" i="4"/>
  <c r="BD93" i="4"/>
  <c r="Z93" i="4"/>
  <c r="U93" i="4"/>
  <c r="C93" i="4"/>
  <c r="BE92" i="4"/>
  <c r="BD92" i="4"/>
  <c r="Z92" i="4"/>
  <c r="U92" i="4"/>
  <c r="C92" i="4"/>
  <c r="BE91" i="4"/>
  <c r="BD91" i="4"/>
  <c r="Z91" i="4"/>
  <c r="U91" i="4"/>
  <c r="C91" i="4"/>
  <c r="BE90" i="4"/>
  <c r="BD90" i="4"/>
  <c r="Z90" i="4"/>
  <c r="U90" i="4"/>
  <c r="P90" i="4"/>
  <c r="BE89" i="4"/>
  <c r="BD89" i="4"/>
  <c r="Z89" i="4"/>
  <c r="U89" i="4"/>
  <c r="P89" i="4"/>
  <c r="BE88" i="4"/>
  <c r="BD88" i="4"/>
  <c r="Z88" i="4"/>
  <c r="U88" i="4"/>
  <c r="P88" i="4"/>
  <c r="BE87" i="4"/>
  <c r="BD87" i="4"/>
  <c r="Z87" i="4"/>
  <c r="U87" i="4"/>
  <c r="P87" i="4"/>
  <c r="BE86" i="4"/>
  <c r="BD86" i="4"/>
  <c r="Z86" i="4"/>
  <c r="U86" i="4"/>
  <c r="P86" i="4"/>
  <c r="BE85" i="4"/>
  <c r="BD85" i="4"/>
  <c r="Z85" i="4"/>
  <c r="U85" i="4"/>
  <c r="P85" i="4"/>
  <c r="BE84" i="4"/>
  <c r="BD84" i="4"/>
  <c r="Z84" i="4"/>
  <c r="U84" i="4"/>
  <c r="P84" i="4"/>
  <c r="BE83" i="4"/>
  <c r="BD83" i="4"/>
  <c r="Z83" i="4"/>
  <c r="U83" i="4"/>
  <c r="P83" i="4"/>
  <c r="BE82" i="4"/>
  <c r="BD82" i="4"/>
  <c r="Z82" i="4"/>
  <c r="U82" i="4"/>
  <c r="P82" i="4"/>
  <c r="Z81" i="4"/>
  <c r="C81" i="4"/>
  <c r="Z80" i="4"/>
  <c r="C80" i="4"/>
  <c r="BE79" i="4"/>
  <c r="BD79" i="4"/>
  <c r="Z79" i="4"/>
  <c r="U79" i="4"/>
  <c r="C79" i="4"/>
  <c r="BE78" i="4"/>
  <c r="BD78" i="4"/>
  <c r="Z78" i="4"/>
  <c r="U78" i="4"/>
  <c r="C78" i="4"/>
  <c r="BE77" i="4"/>
  <c r="BD77" i="4"/>
  <c r="Z77" i="4"/>
  <c r="U77" i="4"/>
  <c r="C77" i="4"/>
  <c r="BE76" i="4"/>
  <c r="BD76" i="4"/>
  <c r="Z76" i="4"/>
  <c r="U76" i="4"/>
  <c r="P76" i="4"/>
  <c r="BE75" i="4"/>
  <c r="BD75" i="4"/>
  <c r="Z75" i="4"/>
  <c r="U75" i="4"/>
  <c r="P75" i="4"/>
  <c r="BE74" i="4"/>
  <c r="BD74" i="4"/>
  <c r="Z74" i="4"/>
  <c r="U74" i="4"/>
  <c r="P74" i="4"/>
  <c r="BE73" i="4"/>
  <c r="BD73" i="4"/>
  <c r="Z73" i="4"/>
  <c r="U73" i="4"/>
  <c r="P73" i="4"/>
  <c r="BE72" i="4"/>
  <c r="BD72" i="4"/>
  <c r="Z72" i="4"/>
  <c r="U72" i="4"/>
  <c r="P72" i="4"/>
  <c r="BE71" i="4"/>
  <c r="BD71" i="4"/>
  <c r="Z71" i="4"/>
  <c r="U71" i="4"/>
  <c r="P71" i="4"/>
  <c r="BE70" i="4"/>
  <c r="BD70" i="4"/>
  <c r="Z70" i="4"/>
  <c r="U70" i="4"/>
  <c r="P70" i="4"/>
  <c r="BE69" i="4"/>
  <c r="BD69" i="4"/>
  <c r="Z69" i="4"/>
  <c r="U69" i="4"/>
  <c r="P69" i="4"/>
  <c r="BE68" i="4"/>
  <c r="BD68" i="4"/>
  <c r="Z68" i="4"/>
  <c r="U68" i="4"/>
  <c r="P68" i="4"/>
  <c r="BE67" i="4"/>
  <c r="BD67" i="4"/>
  <c r="Z67" i="4"/>
  <c r="U67" i="4"/>
  <c r="P67" i="4"/>
  <c r="BE66" i="4"/>
  <c r="BD66" i="4"/>
  <c r="Z66" i="4"/>
  <c r="U66" i="4"/>
  <c r="P66" i="4"/>
  <c r="BE65" i="4"/>
  <c r="BD65" i="4"/>
  <c r="Z65" i="4"/>
  <c r="U65" i="4"/>
  <c r="C65" i="4"/>
  <c r="BE64" i="4"/>
  <c r="BD64" i="4"/>
  <c r="Z64" i="4"/>
  <c r="U64" i="4"/>
  <c r="C64" i="4"/>
  <c r="BE63" i="4"/>
  <c r="BD63" i="4"/>
  <c r="Z63" i="4"/>
  <c r="U63" i="4"/>
  <c r="C63" i="4"/>
  <c r="BE62" i="4"/>
  <c r="BD62" i="4"/>
  <c r="Z62" i="4"/>
  <c r="U62" i="4"/>
  <c r="C62" i="4"/>
  <c r="BE61" i="4"/>
  <c r="BD61" i="4"/>
  <c r="Z61" i="4"/>
  <c r="U61" i="4"/>
  <c r="C61" i="4"/>
  <c r="BE60" i="4"/>
  <c r="BD60" i="4"/>
  <c r="Z60" i="4"/>
  <c r="U60" i="4"/>
  <c r="P60" i="4"/>
  <c r="BE59" i="4"/>
  <c r="BD59" i="4"/>
  <c r="Z59" i="4"/>
  <c r="U59" i="4"/>
  <c r="P59" i="4"/>
  <c r="BE58" i="4"/>
  <c r="BD58" i="4"/>
  <c r="Z58" i="4"/>
  <c r="U58" i="4"/>
  <c r="P58" i="4"/>
  <c r="BE57" i="4"/>
  <c r="BD57" i="4"/>
  <c r="Z57" i="4"/>
  <c r="U57" i="4"/>
  <c r="P57" i="4"/>
  <c r="BE56" i="4"/>
  <c r="BD56" i="4"/>
  <c r="Z56" i="4"/>
  <c r="U56" i="4"/>
  <c r="P56" i="4"/>
  <c r="BE55" i="4"/>
  <c r="BD55" i="4"/>
  <c r="Z55" i="4"/>
  <c r="U55" i="4"/>
  <c r="P55" i="4"/>
  <c r="BE54" i="4"/>
  <c r="BD54" i="4"/>
  <c r="Z54" i="4"/>
  <c r="U54" i="4"/>
  <c r="P54" i="4"/>
  <c r="BE53" i="4"/>
  <c r="BD53" i="4"/>
  <c r="Z53" i="4"/>
  <c r="U53" i="4"/>
  <c r="P53" i="4"/>
  <c r="BE52" i="4"/>
  <c r="BD52" i="4"/>
  <c r="Z52" i="4"/>
  <c r="U52" i="4"/>
  <c r="P52" i="4"/>
  <c r="BE51" i="4"/>
  <c r="BD51" i="4"/>
  <c r="Z51" i="4"/>
  <c r="U51" i="4"/>
  <c r="P51" i="4"/>
  <c r="BE50" i="4"/>
  <c r="BD50" i="4"/>
  <c r="Z50" i="4"/>
  <c r="U50" i="4"/>
  <c r="P50" i="4"/>
  <c r="Z49" i="4"/>
  <c r="C49" i="4"/>
  <c r="Z48" i="4"/>
  <c r="C48" i="4"/>
  <c r="BE47" i="4"/>
  <c r="BD47" i="4"/>
  <c r="Z47" i="4"/>
  <c r="U47" i="4"/>
  <c r="C47" i="4"/>
  <c r="BE46" i="4"/>
  <c r="BD46" i="4"/>
  <c r="Z46" i="4"/>
  <c r="U46" i="4"/>
  <c r="C46" i="4"/>
  <c r="BE45" i="4"/>
  <c r="BD45" i="4"/>
  <c r="Z45" i="4"/>
  <c r="U45" i="4"/>
  <c r="C45" i="4"/>
  <c r="BE44" i="4"/>
  <c r="BD44" i="4"/>
  <c r="Z44" i="4"/>
  <c r="U44" i="4"/>
  <c r="P44" i="4"/>
  <c r="BE43" i="4"/>
  <c r="BD43" i="4"/>
  <c r="Z43" i="4"/>
  <c r="U43" i="4"/>
  <c r="P43" i="4"/>
  <c r="BE42" i="4"/>
  <c r="BD42" i="4"/>
  <c r="Z42" i="4"/>
  <c r="U42" i="4"/>
  <c r="P42" i="4"/>
  <c r="BE41" i="4"/>
  <c r="BD41" i="4"/>
  <c r="Z41" i="4"/>
  <c r="U41" i="4"/>
  <c r="P41" i="4"/>
  <c r="BE40" i="4"/>
  <c r="BD40" i="4"/>
  <c r="Z40" i="4"/>
  <c r="U40" i="4"/>
  <c r="P40" i="4"/>
  <c r="BE39" i="4"/>
  <c r="BD39" i="4"/>
  <c r="Z39" i="4"/>
  <c r="U39" i="4"/>
  <c r="P39" i="4"/>
  <c r="BE38" i="4"/>
  <c r="BD38" i="4"/>
  <c r="Z38" i="4"/>
  <c r="U38" i="4"/>
  <c r="P38" i="4"/>
  <c r="BE37" i="4"/>
  <c r="BD37" i="4"/>
  <c r="Z37" i="4"/>
  <c r="U37" i="4"/>
  <c r="P37" i="4"/>
  <c r="BE36" i="4"/>
  <c r="BD36" i="4"/>
  <c r="Z36" i="4"/>
  <c r="U36" i="4"/>
  <c r="P36" i="4"/>
  <c r="BE35" i="4"/>
  <c r="BD35" i="4"/>
  <c r="Z35" i="4"/>
  <c r="U35" i="4"/>
  <c r="P35" i="4"/>
  <c r="BE34" i="4"/>
  <c r="BD34" i="4"/>
  <c r="Z34" i="4"/>
  <c r="U34" i="4"/>
  <c r="P34" i="4"/>
  <c r="Z33" i="4"/>
  <c r="U33" i="4"/>
  <c r="C33" i="4"/>
  <c r="Z32" i="4"/>
  <c r="U32" i="4"/>
  <c r="C32" i="4"/>
  <c r="BE31" i="4"/>
  <c r="BD31" i="4"/>
  <c r="Z31" i="4"/>
  <c r="U31" i="4"/>
  <c r="C31" i="4"/>
  <c r="BE30" i="4"/>
  <c r="BD30" i="4"/>
  <c r="Z30" i="4"/>
  <c r="U30" i="4"/>
  <c r="C30" i="4"/>
  <c r="BE29" i="4"/>
  <c r="BD29" i="4"/>
  <c r="Z29" i="4"/>
  <c r="U29" i="4"/>
  <c r="C29" i="4"/>
  <c r="BE28" i="4"/>
  <c r="BD28" i="4"/>
  <c r="Z28" i="4"/>
  <c r="U28" i="4"/>
  <c r="P28" i="4"/>
  <c r="BE27" i="4"/>
  <c r="BD27" i="4"/>
  <c r="Z27" i="4"/>
  <c r="U27" i="4"/>
  <c r="P27" i="4"/>
  <c r="BE26" i="4"/>
  <c r="BD26" i="4"/>
  <c r="Z26" i="4"/>
  <c r="U26" i="4"/>
  <c r="P26" i="4"/>
  <c r="BE25" i="4"/>
  <c r="BD25" i="4"/>
  <c r="Z25" i="4"/>
  <c r="U25" i="4"/>
  <c r="P25" i="4"/>
  <c r="BE24" i="4"/>
  <c r="BD24" i="4"/>
  <c r="Z24" i="4"/>
  <c r="U24" i="4"/>
  <c r="P24" i="4"/>
  <c r="BE23" i="4"/>
  <c r="BD23" i="4"/>
  <c r="Z23" i="4"/>
  <c r="U23" i="4"/>
  <c r="P23" i="4"/>
  <c r="BE22" i="4"/>
  <c r="BD22" i="4"/>
  <c r="Z22" i="4"/>
  <c r="U22" i="4"/>
  <c r="P22" i="4"/>
  <c r="BE21" i="4"/>
  <c r="BD21" i="4"/>
  <c r="Z21" i="4"/>
  <c r="U21" i="4"/>
  <c r="P21" i="4"/>
  <c r="BE20" i="4"/>
  <c r="BD20" i="4"/>
  <c r="Z20" i="4"/>
  <c r="U20" i="4"/>
  <c r="P20" i="4"/>
  <c r="BE19" i="4"/>
  <c r="BD19" i="4"/>
  <c r="Z19" i="4"/>
  <c r="U19" i="4"/>
  <c r="P19" i="4"/>
  <c r="BE18" i="4"/>
  <c r="BD18" i="4"/>
  <c r="Z18" i="4"/>
  <c r="U18" i="4"/>
  <c r="P18" i="4"/>
  <c r="Z17" i="4"/>
  <c r="C17" i="4"/>
  <c r="Z16" i="4"/>
  <c r="C16" i="4"/>
  <c r="BE15" i="4"/>
  <c r="BD15" i="4"/>
  <c r="Z15" i="4"/>
  <c r="U15" i="4"/>
  <c r="P15" i="4"/>
  <c r="BE14" i="4"/>
  <c r="BD14" i="4"/>
  <c r="Z14" i="4"/>
  <c r="U14" i="4"/>
  <c r="P14" i="4"/>
  <c r="BE13" i="4"/>
  <c r="BD13" i="4"/>
  <c r="Z13" i="4"/>
  <c r="U13" i="4"/>
  <c r="P13" i="4"/>
  <c r="BE12" i="4"/>
  <c r="BD12" i="4"/>
  <c r="Z12" i="4"/>
  <c r="U12" i="4"/>
  <c r="P12" i="4"/>
  <c r="BE11" i="4"/>
  <c r="BD11" i="4"/>
  <c r="Z11" i="4"/>
  <c r="U11" i="4"/>
  <c r="P11" i="4"/>
  <c r="BE10" i="4"/>
  <c r="BD10" i="4"/>
  <c r="Z10" i="4"/>
  <c r="U10" i="4"/>
  <c r="P10" i="4"/>
  <c r="BE9" i="4"/>
  <c r="BD9" i="4"/>
  <c r="Z9" i="4"/>
  <c r="U9" i="4"/>
  <c r="P9" i="4"/>
  <c r="BE8" i="4"/>
  <c r="BD8" i="4"/>
  <c r="Z8" i="4"/>
  <c r="U8" i="4"/>
  <c r="P8" i="4"/>
  <c r="BE7" i="4"/>
  <c r="BD7" i="4"/>
  <c r="Z7" i="4"/>
  <c r="U7" i="4"/>
  <c r="P7" i="4"/>
  <c r="BE6" i="4"/>
  <c r="BD6" i="4"/>
  <c r="Z6" i="4"/>
  <c r="U6" i="4"/>
  <c r="P6" i="4"/>
  <c r="BE5" i="4"/>
  <c r="BD5" i="4"/>
  <c r="Z5" i="4"/>
  <c r="U5" i="4"/>
  <c r="P5" i="4"/>
  <c r="BE4" i="4"/>
  <c r="BD4" i="4"/>
  <c r="Z4" i="4"/>
  <c r="U4" i="4"/>
  <c r="P4" i="4"/>
  <c r="BE3" i="4"/>
  <c r="BD3" i="4"/>
  <c r="Z3" i="4"/>
  <c r="U3" i="4"/>
  <c r="P3" i="4"/>
  <c r="BE2" i="4"/>
  <c r="BD2" i="4"/>
  <c r="Z2" i="4"/>
  <c r="U2" i="4"/>
  <c r="P2" i="4"/>
</calcChain>
</file>

<file path=xl/comments1.xml><?xml version="1.0" encoding="utf-8"?>
<comments xmlns="http://schemas.openxmlformats.org/spreadsheetml/2006/main">
  <authors>
    <author>Administrator</author>
    <author>作者</author>
  </authors>
  <commentList>
    <comment ref="C1" authorId="0" shapeId="0">
      <text>
        <r>
          <rPr>
            <sz val="10"/>
            <rFont val="Arial"/>
            <family val="2"/>
          </rPr>
          <t>A设计院 原始清单位号</t>
        </r>
      </text>
    </comment>
    <comment ref="D1" authorId="0" shapeId="0">
      <text>
        <r>
          <rPr>
            <sz val="10"/>
            <rFont val="Arial"/>
            <family val="2"/>
          </rPr>
          <t>设计院 原始清单描述</t>
        </r>
      </text>
    </comment>
    <comment ref="E1" authorId="0" shapeId="0">
      <text>
        <r>
          <rPr>
            <sz val="10"/>
            <rFont val="Arial"/>
            <family val="2"/>
          </rPr>
          <t>缩减后的描述</t>
        </r>
      </text>
    </comment>
    <comment ref="AZ1" authorId="1" shapeId="0">
      <text>
        <r>
          <rPr>
            <sz val="10"/>
            <rFont val="Arial"/>
            <family val="2"/>
          </rPr>
          <t>作者:
SA field side tb no</t>
        </r>
      </text>
    </comment>
    <comment ref="BA1" authorId="1" shapeId="0">
      <text>
        <r>
          <rPr>
            <sz val="10"/>
            <rFont val="Arial"/>
            <family val="2"/>
          </rPr>
          <t>作者:
SA field side tb no</t>
        </r>
      </text>
    </comment>
    <comment ref="BB1" authorId="1" shapeId="0">
      <text>
        <r>
          <rPr>
            <sz val="10"/>
            <rFont val="Arial"/>
            <family val="2"/>
          </rPr>
          <t>作者:
SA field side tb no</t>
        </r>
      </text>
    </comment>
  </commentList>
</comments>
</file>

<file path=xl/comments2.xml><?xml version="1.0" encoding="utf-8"?>
<comments xmlns="http://schemas.openxmlformats.org/spreadsheetml/2006/main">
  <authors>
    <author>Administrator</author>
    <author>作者</author>
  </authors>
  <commentList>
    <comment ref="C1" authorId="0" shapeId="0">
      <text>
        <r>
          <rPr>
            <sz val="10"/>
            <rFont val="Arial"/>
            <family val="2"/>
          </rPr>
          <t>A设计院 原始清单位号</t>
        </r>
      </text>
    </comment>
    <comment ref="D1" authorId="0" shapeId="0">
      <text>
        <r>
          <rPr>
            <sz val="10"/>
            <rFont val="Arial"/>
            <family val="2"/>
          </rPr>
          <t>设计院 原始清单描述</t>
        </r>
      </text>
    </comment>
    <comment ref="E1" authorId="0" shapeId="0">
      <text>
        <r>
          <rPr>
            <sz val="10"/>
            <rFont val="Arial"/>
            <family val="2"/>
          </rPr>
          <t>缩减后的描述</t>
        </r>
      </text>
    </comment>
    <comment ref="AZ1" authorId="1" shapeId="0">
      <text>
        <r>
          <rPr>
            <sz val="10"/>
            <rFont val="Arial"/>
            <family val="2"/>
          </rPr>
          <t>作者:
SA field side tb no</t>
        </r>
      </text>
    </comment>
    <comment ref="BA1" authorId="1" shapeId="0">
      <text>
        <r>
          <rPr>
            <sz val="10"/>
            <rFont val="Arial"/>
            <family val="2"/>
          </rPr>
          <t>作者:
SA field side tb no</t>
        </r>
      </text>
    </comment>
    <comment ref="BB1" authorId="1" shapeId="0">
      <text>
        <r>
          <rPr>
            <sz val="10"/>
            <rFont val="Arial"/>
            <family val="2"/>
          </rPr>
          <t>作者:
SA field side tb no</t>
        </r>
      </text>
    </comment>
  </commentList>
</comments>
</file>

<file path=xl/sharedStrings.xml><?xml version="1.0" encoding="utf-8"?>
<sst xmlns="http://schemas.openxmlformats.org/spreadsheetml/2006/main" count="23102" uniqueCount="1897">
  <si>
    <t>AREA</t>
  </si>
  <si>
    <t>PID_SHT</t>
  </si>
  <si>
    <t>PID_TAG</t>
  </si>
  <si>
    <t>COMMENT&gt;24</t>
  </si>
  <si>
    <t>COMMENT</t>
  </si>
  <si>
    <t>FCS_COMP_NAME</t>
  </si>
  <si>
    <t>FCS</t>
  </si>
  <si>
    <t>NODE</t>
  </si>
  <si>
    <t>SLOT</t>
  </si>
  <si>
    <t>TERMINAL</t>
  </si>
  <si>
    <t>MODULE</t>
  </si>
  <si>
    <t>COMMAND</t>
  </si>
  <si>
    <t>SIGNAL_ORIGIN</t>
  </si>
  <si>
    <t>SIGNAL</t>
  </si>
  <si>
    <t>DUPLEX</t>
  </si>
  <si>
    <t>DIOTAG</t>
  </si>
  <si>
    <t>LOOP</t>
  </si>
  <si>
    <t>DCS_TAG</t>
  </si>
  <si>
    <t>TYPNO</t>
  </si>
  <si>
    <t>DRAWNO</t>
  </si>
  <si>
    <t>TGCOMM</t>
  </si>
  <si>
    <t>TGCOMM2</t>
  </si>
  <si>
    <t>ENG_LO</t>
  </si>
  <si>
    <t>ENG_HI</t>
  </si>
  <si>
    <t>ENG_UNITS</t>
  </si>
  <si>
    <t>IOADDR_SYSTAG</t>
  </si>
  <si>
    <t>TAGMARK</t>
  </si>
  <si>
    <t>NAG FOR IS</t>
  </si>
  <si>
    <t>IS_NON_IS</t>
  </si>
  <si>
    <t>IO_TYPE</t>
  </si>
  <si>
    <t>DIR_REV</t>
  </si>
  <si>
    <t>CACTN</t>
  </si>
  <si>
    <t>Signal_Location</t>
  </si>
  <si>
    <t>Signal_Detail</t>
  </si>
  <si>
    <t>SIGNAL_LEVEL</t>
  </si>
  <si>
    <t>INSTRUMENTTYPE</t>
  </si>
  <si>
    <t>INSTRUMENTTYPE_DESCR</t>
  </si>
  <si>
    <t>Wire_Type</t>
  </si>
  <si>
    <t>JBNO</t>
  </si>
  <si>
    <t>JB_Cable_NM</t>
  </si>
  <si>
    <t>JB_CableType</t>
  </si>
  <si>
    <t>JB_CABLE_PAIR</t>
  </si>
  <si>
    <t>JB_TB_No</t>
  </si>
  <si>
    <t>MRP_COMP_Name</t>
  </si>
  <si>
    <t>PRI_SYSCABLE</t>
  </si>
  <si>
    <t>REDUN_SYSCABLE</t>
  </si>
  <si>
    <t>BoardModel</t>
  </si>
  <si>
    <t>Board_No</t>
  </si>
  <si>
    <t>Board_TB_No</t>
  </si>
  <si>
    <t xml:space="preserve">SA_1_TB_NO </t>
  </si>
  <si>
    <t xml:space="preserve">SA_2_TB_NO </t>
  </si>
  <si>
    <t xml:space="preserve">SA_3_TB_NO </t>
  </si>
  <si>
    <t>TBNo.</t>
  </si>
  <si>
    <t>TB A or (+)</t>
  </si>
  <si>
    <t>TB B or (-)</t>
  </si>
  <si>
    <t>TB C</t>
  </si>
  <si>
    <t>ALARM_HI</t>
  </si>
  <si>
    <t>ALARM_HH</t>
  </si>
  <si>
    <t>ALARM_LO</t>
  </si>
  <si>
    <t>ALARM_LL</t>
  </si>
  <si>
    <t>UDF01</t>
  </si>
  <si>
    <t>UDF02</t>
  </si>
  <si>
    <t>UDF03</t>
  </si>
  <si>
    <t>EPC_REV_NO</t>
  </si>
  <si>
    <t>EPC_REV_COMMENT</t>
  </si>
  <si>
    <t>Y_REV_NO</t>
  </si>
  <si>
    <t>Y_REV_COMMENT</t>
  </si>
  <si>
    <t>Remarks</t>
  </si>
  <si>
    <t>6200-TE-11803A1</t>
  </si>
  <si>
    <t>A塔浆液循环泵A电机U相绕组温度1</t>
  </si>
  <si>
    <t>A塔浆液泵A电机U相绕温1</t>
  </si>
  <si>
    <t>6200-DCS-SYS-301</t>
  </si>
  <si>
    <t>FCS0115</t>
  </si>
  <si>
    <t>AAI143-H</t>
  </si>
  <si>
    <t>DCS</t>
  </si>
  <si>
    <t>4~20mA</t>
  </si>
  <si>
    <t>N</t>
  </si>
  <si>
    <t>6200TIA11803A1</t>
  </si>
  <si>
    <t>PVI</t>
  </si>
  <si>
    <t>DR0006</t>
  </si>
  <si>
    <t>0.000</t>
  </si>
  <si>
    <t>200.0</t>
  </si>
  <si>
    <t>℃</t>
  </si>
  <si>
    <t>AI</t>
  </si>
  <si>
    <t>4W</t>
  </si>
  <si>
    <t>6200-DCS-MAR-301</t>
  </si>
  <si>
    <t>AA143_543-YG</t>
  </si>
  <si>
    <t>TPA101</t>
  </si>
  <si>
    <t>TBG01</t>
  </si>
  <si>
    <t>6200-TE-11803A2</t>
  </si>
  <si>
    <t>A塔浆液循环泵A电机U相绕组温度2</t>
  </si>
  <si>
    <t>A塔浆液泵A电机U相绕温2</t>
  </si>
  <si>
    <t>6200TIA11803A2</t>
  </si>
  <si>
    <t>6200-TE-11803A3</t>
  </si>
  <si>
    <t>A塔浆液循环泵A电机V相绕组温度1</t>
  </si>
  <si>
    <t>A塔浆液泵A电机V相绕温1</t>
  </si>
  <si>
    <t>6200TIA11803A3</t>
  </si>
  <si>
    <t>6200-TE-11803A4</t>
  </si>
  <si>
    <t>A塔浆液循环泵A电机V相绕组温度2</t>
  </si>
  <si>
    <t>A塔浆液泵A电机V相绕温2</t>
  </si>
  <si>
    <t>6200TIA11803A4</t>
  </si>
  <si>
    <t>6200-TE-11803A5</t>
  </si>
  <si>
    <t>A塔浆液循环泵A电机W相绕组温度1</t>
  </si>
  <si>
    <t>A塔浆液泵A电机W相绕温1</t>
  </si>
  <si>
    <t>6200TIA11803A5</t>
  </si>
  <si>
    <t>6200-TE-11803A6</t>
  </si>
  <si>
    <t>A塔浆液循环泵A电机W相绕组温度2</t>
  </si>
  <si>
    <t>A塔浆液泵A电机W相绕温2</t>
  </si>
  <si>
    <t>6200TIA11803A6</t>
  </si>
  <si>
    <t>6200-TE-11803A7</t>
  </si>
  <si>
    <t>A塔浆液循环泵A电机前轴承温度</t>
  </si>
  <si>
    <t>A塔浆液泵A电机前轴承温度</t>
  </si>
  <si>
    <t>6200TIA11803A7</t>
  </si>
  <si>
    <t>6200-TE-11803A8</t>
  </si>
  <si>
    <t>A塔浆液循环泵A电机后轴承温度</t>
  </si>
  <si>
    <t>A塔浆液泵A电机后轴承温度</t>
  </si>
  <si>
    <t>6200TIA11803A8</t>
  </si>
  <si>
    <t>6200-TE-11803A9</t>
  </si>
  <si>
    <t>A塔浆液循环泵A前轴承温度</t>
  </si>
  <si>
    <t>A塔浆液泵A前轴承温度</t>
  </si>
  <si>
    <t>6200TIA11803A9</t>
  </si>
  <si>
    <t>6200-TE-11803A10</t>
  </si>
  <si>
    <t>A塔浆液循环泵A后轴承温度</t>
  </si>
  <si>
    <t>A塔浆液泵A后轴承温度</t>
  </si>
  <si>
    <t>6200TIA11803A10</t>
  </si>
  <si>
    <t>6200-AT-11809A</t>
  </si>
  <si>
    <t>A塔浆液pH计1</t>
  </si>
  <si>
    <t>6200AI11809A</t>
  </si>
  <si>
    <t>14.00</t>
  </si>
  <si>
    <t>PH</t>
  </si>
  <si>
    <t>6200-PT-11801B</t>
  </si>
  <si>
    <t>A塔原烟气压力2</t>
  </si>
  <si>
    <t>6200PI11801B</t>
  </si>
  <si>
    <t>-2.000</t>
  </si>
  <si>
    <t>5.000</t>
  </si>
  <si>
    <t>kPa</t>
  </si>
  <si>
    <t>6200-PT-11801A</t>
  </si>
  <si>
    <t>A塔原烟气压力1</t>
  </si>
  <si>
    <t>6200PI11801A</t>
  </si>
  <si>
    <t>TBF01</t>
  </si>
  <si>
    <t>6200-LT-11801A</t>
  </si>
  <si>
    <t>A塔液位1</t>
  </si>
  <si>
    <t>6200LIA11801A</t>
  </si>
  <si>
    <t>10.00</t>
  </si>
  <si>
    <t>m</t>
  </si>
  <si>
    <t>%Z011115</t>
  </si>
  <si>
    <t>F0115N1S1C15</t>
  </si>
  <si>
    <t>AI spare</t>
  </si>
  <si>
    <t>100.0</t>
  </si>
  <si>
    <t>%</t>
  </si>
  <si>
    <t>%Z011116</t>
  </si>
  <si>
    <t>F0115N1S1C16</t>
  </si>
  <si>
    <t>6200-FT-11801</t>
  </si>
  <si>
    <t>A塔原烟气流量</t>
  </si>
  <si>
    <t>6200FI11801</t>
  </si>
  <si>
    <t>70.00</t>
  </si>
  <si>
    <t>万Nm3/h</t>
  </si>
  <si>
    <t>TPA102</t>
  </si>
  <si>
    <t>6200-PT-11803</t>
  </si>
  <si>
    <t>A塔石膏排出泵至石膏旋流器压力</t>
  </si>
  <si>
    <t>A塔石膏泵至旋流器压力</t>
  </si>
  <si>
    <t>6200PI11803</t>
  </si>
  <si>
    <t>1.000</t>
  </si>
  <si>
    <t>MPa</t>
  </si>
  <si>
    <t>6200-PDT-11801</t>
  </si>
  <si>
    <t>A塔管除差压</t>
  </si>
  <si>
    <t>6200PDI11801</t>
  </si>
  <si>
    <t>500.0</t>
  </si>
  <si>
    <t>Pa</t>
  </si>
  <si>
    <t>6200-TT-11801A</t>
  </si>
  <si>
    <t>A塔原烟气温度1</t>
  </si>
  <si>
    <t>6200TIAS11801A</t>
  </si>
  <si>
    <t>6200TI11801A</t>
  </si>
  <si>
    <t>6200-TT-11804</t>
  </si>
  <si>
    <t>A塔氧化空气温度</t>
  </si>
  <si>
    <t>6200TI11804</t>
  </si>
  <si>
    <t>6200TIA11804</t>
  </si>
  <si>
    <t>6200-AT-11801</t>
  </si>
  <si>
    <t>A塔原烟气SO2</t>
  </si>
  <si>
    <t>6200AI11801</t>
  </si>
  <si>
    <t>3000</t>
  </si>
  <si>
    <t>mg/Nm3</t>
  </si>
  <si>
    <t>6200-AT-11805</t>
  </si>
  <si>
    <t>A塔净烟气SO2</t>
  </si>
  <si>
    <t>6200AI11805</t>
  </si>
  <si>
    <t>50.00</t>
  </si>
  <si>
    <t>6200-AT-11802</t>
  </si>
  <si>
    <t>A塔原烟气NOx</t>
  </si>
  <si>
    <t>6200AI11802</t>
  </si>
  <si>
    <t>DR0007</t>
  </si>
  <si>
    <t>TBG02</t>
  </si>
  <si>
    <t>6200-AT-11806</t>
  </si>
  <si>
    <t>A塔净烟气NOx</t>
  </si>
  <si>
    <t>6200AI11806</t>
  </si>
  <si>
    <t>6200-AT-11803</t>
  </si>
  <si>
    <t>A塔原烟气O2</t>
  </si>
  <si>
    <t>6200AI11803</t>
  </si>
  <si>
    <t>DR0008</t>
  </si>
  <si>
    <t>25.00</t>
  </si>
  <si>
    <t>TBG03</t>
  </si>
  <si>
    <t>6200-AT-11807</t>
  </si>
  <si>
    <t>A塔净烟气O2</t>
  </si>
  <si>
    <t>6200AI11807</t>
  </si>
  <si>
    <t>%Z012112</t>
  </si>
  <si>
    <t>F0115N1S2C12</t>
  </si>
  <si>
    <t>DR0192</t>
  </si>
  <si>
    <t>%Z012113</t>
  </si>
  <si>
    <t>F0115N1S2C13</t>
  </si>
  <si>
    <t>%Z012114</t>
  </si>
  <si>
    <t>F0115N1S2C14</t>
  </si>
  <si>
    <t>%Z012115</t>
  </si>
  <si>
    <t>F0115N1S2C15</t>
  </si>
  <si>
    <t>4~21mA</t>
  </si>
  <si>
    <t>DR0193</t>
  </si>
  <si>
    <t>%Z012116</t>
  </si>
  <si>
    <t>F0115N1S2C16</t>
  </si>
  <si>
    <t>4~22mA</t>
  </si>
  <si>
    <t>DR0194</t>
  </si>
  <si>
    <t>6200-TE-11803B1</t>
  </si>
  <si>
    <t>A塔浆液循环泵B电机U相绕组温度1</t>
  </si>
  <si>
    <t>A塔浆液泵B电机U相绕温1</t>
  </si>
  <si>
    <t>6200TIA11803B1</t>
  </si>
  <si>
    <t>TPA103</t>
  </si>
  <si>
    <t>6200-TE-11803B2</t>
  </si>
  <si>
    <t>A塔浆液循环泵B电机U相绕组温度2</t>
  </si>
  <si>
    <t>A塔浆液泵B电机U相绕温2</t>
  </si>
  <si>
    <t>6200TIA11803B2</t>
  </si>
  <si>
    <t>6200-TE-11803B3</t>
  </si>
  <si>
    <t>A塔浆液循环泵B电机V相绕组温度1</t>
  </si>
  <si>
    <t>A塔浆液泵B电机V相绕温1</t>
  </si>
  <si>
    <t>6200TIA11803B3</t>
  </si>
  <si>
    <t>6200-TE-11803B4</t>
  </si>
  <si>
    <t>A塔浆液循环泵B电机V相绕组温度2</t>
  </si>
  <si>
    <t>A塔浆液泵B电机V相绕温2</t>
  </si>
  <si>
    <t>6200TIA11803B4</t>
  </si>
  <si>
    <t>6200-TE-11803B5</t>
  </si>
  <si>
    <t>A塔浆液循环泵B电机W相绕组温度1</t>
  </si>
  <si>
    <t>A塔浆液泵B电机W相绕温1</t>
  </si>
  <si>
    <t>6200TIA11803B5</t>
  </si>
  <si>
    <t>6200-TE-11803B6</t>
  </si>
  <si>
    <t>A塔浆液循环泵B电机W相绕组温度2</t>
  </si>
  <si>
    <t>A塔浆液泵B电机W相绕温2</t>
  </si>
  <si>
    <t>6200TIA11803B6</t>
  </si>
  <si>
    <t>6200-TE-11803B7</t>
  </si>
  <si>
    <t>A塔浆液循环泵B电机前轴承温度</t>
  </si>
  <si>
    <t>A塔浆液泵B电机前轴承温度</t>
  </si>
  <si>
    <t>6200TIA11803B7</t>
  </si>
  <si>
    <t>6200-TE-11803B8</t>
  </si>
  <si>
    <t>A塔浆液循环泵B电机后轴承温度</t>
  </si>
  <si>
    <t>A塔浆液泵B电机后轴承温度</t>
  </si>
  <si>
    <t>6200TIA11803B8</t>
  </si>
  <si>
    <t>6200-TE-11803B9</t>
  </si>
  <si>
    <t>A塔浆液循环泵B前轴承温度</t>
  </si>
  <si>
    <t>A塔浆液泵B前轴承温度</t>
  </si>
  <si>
    <t>6200TIA11803B9</t>
  </si>
  <si>
    <t>6200-TE-11803B10</t>
  </si>
  <si>
    <t>A塔浆液循环泵B后轴承温度</t>
  </si>
  <si>
    <t>A塔浆液泵B后轴承温度</t>
  </si>
  <si>
    <t>6200TIA11803B10</t>
  </si>
  <si>
    <t>6200-AT-11809B</t>
  </si>
  <si>
    <t>A塔浆液pH计2</t>
  </si>
  <si>
    <t>6200AI11809B</t>
  </si>
  <si>
    <t>%Z021112</t>
  </si>
  <si>
    <t>F0115N2S1C12</t>
  </si>
  <si>
    <t>%Z021114</t>
  </si>
  <si>
    <t>F0115N2S1C14</t>
  </si>
  <si>
    <t>%Z021113</t>
  </si>
  <si>
    <t>F0115N2S1C13</t>
  </si>
  <si>
    <t>%Z021115</t>
  </si>
  <si>
    <t>F0115N2S1C15</t>
  </si>
  <si>
    <t>%Z021116</t>
  </si>
  <si>
    <t>F0115N2S1C16</t>
  </si>
  <si>
    <t>6200-LT-11801B</t>
  </si>
  <si>
    <t>A塔液位2</t>
  </si>
  <si>
    <t>6200LIA11801B</t>
  </si>
  <si>
    <t>TPA104</t>
  </si>
  <si>
    <t>TBF02</t>
  </si>
  <si>
    <t>6200-FT-11802</t>
  </si>
  <si>
    <t>A塔净烟气流量</t>
  </si>
  <si>
    <t>6200FI11802</t>
  </si>
  <si>
    <t>6200-LT-11802</t>
  </si>
  <si>
    <t>A塔地坑液位</t>
  </si>
  <si>
    <t>6200LI11802</t>
  </si>
  <si>
    <t>3.000</t>
  </si>
  <si>
    <t>6200-DT-11801</t>
  </si>
  <si>
    <t>A塔浆液密度</t>
  </si>
  <si>
    <t>6200DI11801</t>
  </si>
  <si>
    <t>1400</t>
  </si>
  <si>
    <t>kg/m3</t>
  </si>
  <si>
    <t>6200-TT-11801B</t>
  </si>
  <si>
    <t>A塔原烟气温度2</t>
  </si>
  <si>
    <t>6200TIAS11801B</t>
  </si>
  <si>
    <t>6200TI11801B</t>
  </si>
  <si>
    <t>6200-AT-11804</t>
  </si>
  <si>
    <t>A塔原烟气粉尘浓度</t>
  </si>
  <si>
    <t>6200AI11804</t>
  </si>
  <si>
    <t>DR0009</t>
  </si>
  <si>
    <t>TBG04</t>
  </si>
  <si>
    <t>6200-AT-11808</t>
  </si>
  <si>
    <t>A塔净烟气粉尘浓度</t>
  </si>
  <si>
    <t>6200-TT-11802</t>
  </si>
  <si>
    <t>A塔净烟气温度</t>
  </si>
  <si>
    <t>6200-MT-11801</t>
  </si>
  <si>
    <t>A塔原烟气湿度</t>
  </si>
  <si>
    <t>6200MI11801</t>
  </si>
  <si>
    <t>40.00</t>
  </si>
  <si>
    <t>TBF04</t>
  </si>
  <si>
    <t>6200-MT-11802</t>
  </si>
  <si>
    <t>A塔净烟气湿度</t>
  </si>
  <si>
    <t>6200MI11802</t>
  </si>
  <si>
    <t>6200-PT-11802</t>
  </si>
  <si>
    <t>A塔净烟气压力</t>
  </si>
  <si>
    <t>6200PI11802</t>
  </si>
  <si>
    <t>%Z022112</t>
  </si>
  <si>
    <t>F0115N2S2C12</t>
  </si>
  <si>
    <t>F0115N2S2C6</t>
  </si>
  <si>
    <t>%Z022113</t>
  </si>
  <si>
    <t>F0115N2S2C13</t>
  </si>
  <si>
    <t>F0115N2S2C7</t>
  </si>
  <si>
    <t>%Z022114</t>
  </si>
  <si>
    <t>F0115N2S2C14</t>
  </si>
  <si>
    <t>F0115N2S2C8</t>
  </si>
  <si>
    <t>%Z022115</t>
  </si>
  <si>
    <t>F0115N2S2C15</t>
  </si>
  <si>
    <t>F0115N2S2C9</t>
  </si>
  <si>
    <t>%Z022116</t>
  </si>
  <si>
    <t>F0115N2S2C16</t>
  </si>
  <si>
    <t>F0115N2S2C10</t>
  </si>
  <si>
    <t>6200-TE-11803C1</t>
  </si>
  <si>
    <t>A塔浆液循环泵C电机U相绕组温度1</t>
  </si>
  <si>
    <t>A塔浆液泵C电机U相绕温1</t>
  </si>
  <si>
    <t>6200TIA11803C1</t>
  </si>
  <si>
    <t>TPA105</t>
  </si>
  <si>
    <t>6200-TE-11803C2</t>
  </si>
  <si>
    <t>A塔浆液循环泵C电机U相绕组温度2</t>
  </si>
  <si>
    <t>A塔浆液泵C电机U相绕温2</t>
  </si>
  <si>
    <t>6200TIA11803C2</t>
  </si>
  <si>
    <t>6200-TE-11803C3</t>
  </si>
  <si>
    <t>A塔浆液循环泵C电机V相绕组温度1</t>
  </si>
  <si>
    <t>A塔浆液泵C电机V相绕温1</t>
  </si>
  <si>
    <t>6200TIA11803C3</t>
  </si>
  <si>
    <t>6200-TE-11803C4</t>
  </si>
  <si>
    <t>A塔浆液循环泵C电机V相绕组温度2</t>
  </si>
  <si>
    <t>A塔浆液泵C电机V相绕温2</t>
  </si>
  <si>
    <t>6200TIA11803C4</t>
  </si>
  <si>
    <t>6200-TE-11803C5</t>
  </si>
  <si>
    <t>A塔浆液循环泵C电机W相绕组温度1</t>
  </si>
  <si>
    <t>A塔浆液泵C电机W相绕温1</t>
  </si>
  <si>
    <t>6200TIA11803C5</t>
  </si>
  <si>
    <t>6200-TE-11803C6</t>
  </si>
  <si>
    <t>A塔浆液循环泵C电机W相绕组温度2</t>
  </si>
  <si>
    <t>A塔浆液泵C电机W相绕温2</t>
  </si>
  <si>
    <t>6200TIA11803C6</t>
  </si>
  <si>
    <t>6200-TE-11803C7</t>
  </si>
  <si>
    <t>A塔浆液循环泵C电机前轴承温度</t>
  </si>
  <si>
    <t>A塔浆液泵C电机前轴承温度</t>
  </si>
  <si>
    <t>6200TIA11803C7</t>
  </si>
  <si>
    <t>6200-TE-11803C8</t>
  </si>
  <si>
    <t>A塔浆液循环泵C电机后轴承温度</t>
  </si>
  <si>
    <t>A塔浆液泵C电机后轴承温度</t>
  </si>
  <si>
    <t>6200TIA11803C8</t>
  </si>
  <si>
    <t>6200-TE-11803C9</t>
  </si>
  <si>
    <t>A塔浆液循环泵C前轴承温度</t>
  </si>
  <si>
    <t>A塔浆液泵C前轴承温度</t>
  </si>
  <si>
    <t>6200TIA11803C9</t>
  </si>
  <si>
    <t>6200-TE-11803C10</t>
  </si>
  <si>
    <t>A塔浆液循环泵C后轴承温度</t>
  </si>
  <si>
    <t>A塔浆液泵C后轴承温度</t>
  </si>
  <si>
    <t>6200TIA11803C10</t>
  </si>
  <si>
    <t>6200-TT-11801C</t>
  </si>
  <si>
    <t>A塔原烟气温度3</t>
  </si>
  <si>
    <t>6200TIAS11801C</t>
  </si>
  <si>
    <t>6200TI11801C</t>
  </si>
  <si>
    <t>%Z031112</t>
  </si>
  <si>
    <t>F0115N3S1C12</t>
  </si>
  <si>
    <t>%Z031114</t>
  </si>
  <si>
    <t>F0115N3S1C14</t>
  </si>
  <si>
    <t>%Z031113</t>
  </si>
  <si>
    <t>F0115N3S1C13</t>
  </si>
  <si>
    <t>%Z031115</t>
  </si>
  <si>
    <t>F0115N3S1C15</t>
  </si>
  <si>
    <t>%Z031116</t>
  </si>
  <si>
    <t>F0115N3S1C16</t>
  </si>
  <si>
    <t>6200-IT-P-1811A</t>
  </si>
  <si>
    <t>A塔循环浆液泵A B相电流</t>
  </si>
  <si>
    <t>6200ITP1811A</t>
  </si>
  <si>
    <t>A</t>
  </si>
  <si>
    <t>MCC</t>
  </si>
  <si>
    <t>TPA106</t>
  </si>
  <si>
    <t>TBF03</t>
  </si>
  <si>
    <t>6200-IT-P-1811B</t>
  </si>
  <si>
    <t>A塔循环浆液泵B B相电流</t>
  </si>
  <si>
    <t>6200ITP1811B</t>
  </si>
  <si>
    <t>6200-IT-P-1811C</t>
  </si>
  <si>
    <t>A塔循环浆液泵C B相电流</t>
  </si>
  <si>
    <t>6200ITP1811C</t>
  </si>
  <si>
    <t>6200-IT-P-1811D</t>
  </si>
  <si>
    <t>A塔循环浆液泵D B相电流</t>
  </si>
  <si>
    <t>6200ITP1811D</t>
  </si>
  <si>
    <t>6200-IT-P-1811E</t>
  </si>
  <si>
    <t>A塔循环浆液泵E B相电流</t>
  </si>
  <si>
    <t>6200ITP1811E</t>
  </si>
  <si>
    <t>6200-YAI-P-1812A</t>
  </si>
  <si>
    <t>A塔石膏排出泵A变频转速反馈</t>
  </si>
  <si>
    <t>A塔石膏排出泵A变频转速</t>
  </si>
  <si>
    <t>6200YAIP1812A</t>
  </si>
  <si>
    <t>Hz</t>
  </si>
  <si>
    <t>6200-YAI-P-1812B</t>
  </si>
  <si>
    <t>A塔石膏排出泵B变频转速反馈</t>
  </si>
  <si>
    <t>A塔石膏排出泵B变频转速</t>
  </si>
  <si>
    <t>6200YAIP1812B</t>
  </si>
  <si>
    <t>6200-IT-DF-1811A</t>
  </si>
  <si>
    <t>A塔氧化风机A B相电流</t>
  </si>
  <si>
    <t>6200ITDF1811A</t>
  </si>
  <si>
    <t>300.0</t>
  </si>
  <si>
    <t>6200-IT-DF-1811B</t>
  </si>
  <si>
    <t>A塔氧化风机B B相电流</t>
  </si>
  <si>
    <t>6200ITDF1811B</t>
  </si>
  <si>
    <t>%Z032110</t>
  </si>
  <si>
    <t>F0115N3S2C10</t>
  </si>
  <si>
    <t>%Z032111</t>
  </si>
  <si>
    <t>F0115N3S2C11</t>
  </si>
  <si>
    <t>%Z032112</t>
  </si>
  <si>
    <t>F0115N3S2C12</t>
  </si>
  <si>
    <t>%Z032113</t>
  </si>
  <si>
    <t>F0115N3S2C13</t>
  </si>
  <si>
    <t>%Z032114</t>
  </si>
  <si>
    <t>F0115N3S2C14</t>
  </si>
  <si>
    <t>%Z032115</t>
  </si>
  <si>
    <t>F0115N3S2C15</t>
  </si>
  <si>
    <t>%Z032116</t>
  </si>
  <si>
    <t>F0115N3S2C16</t>
  </si>
  <si>
    <t>6200-TE-11803D1</t>
  </si>
  <si>
    <t>A塔浆液循环泵D电机U相绕组温度1</t>
  </si>
  <si>
    <t>A塔浆液泵D电机U相绕温1</t>
  </si>
  <si>
    <t>6200TIA11803D1</t>
  </si>
  <si>
    <t>TPA107</t>
  </si>
  <si>
    <t>6200-TE-11803D2</t>
  </si>
  <si>
    <t>A塔浆液循环泵D电机U相绕组温度2</t>
  </si>
  <si>
    <t>A塔浆液泵D电机U相绕温2</t>
  </si>
  <si>
    <t>6200TIA11803D2</t>
  </si>
  <si>
    <t>6200-TE-11803D3</t>
  </si>
  <si>
    <t>A塔浆液循环泵D电机V相绕组温度1</t>
  </si>
  <si>
    <t>A塔浆液泵D电机V相绕温1</t>
  </si>
  <si>
    <t>6200TIA11803D3</t>
  </si>
  <si>
    <t>6200-TE-11803D4</t>
  </si>
  <si>
    <t>A塔浆液循环泵D电机V相绕组温度2</t>
  </si>
  <si>
    <t>A塔浆液泵D电机V相绕温2</t>
  </si>
  <si>
    <t>6200TIA11803D4</t>
  </si>
  <si>
    <t>6200-TE-11803D5</t>
  </si>
  <si>
    <t>A塔浆液循环泵D电机W相绕组温度1</t>
  </si>
  <si>
    <t>A塔浆液泵D电机W相绕温1</t>
  </si>
  <si>
    <t>6200TIA11803D5</t>
  </si>
  <si>
    <t>6200-TE-11803D6</t>
  </si>
  <si>
    <t>A塔浆液循环泵D电机W相绕组温度2</t>
  </si>
  <si>
    <t>A塔浆液泵D电机W相绕温2</t>
  </si>
  <si>
    <t>6200TIA11803D6</t>
  </si>
  <si>
    <t>6200-TE-11803D7</t>
  </si>
  <si>
    <t>A塔浆液循环泵D电机前轴承温度</t>
  </si>
  <si>
    <t>A塔浆液泵D电机前轴承温度</t>
  </si>
  <si>
    <t>6200TIA11803D7</t>
  </si>
  <si>
    <t>6200-TE-11803D8</t>
  </si>
  <si>
    <t>A塔浆液循环泵D电机后轴承温度</t>
  </si>
  <si>
    <t>A塔浆液泵D电机后轴承温度</t>
  </si>
  <si>
    <t>6200TIA11803D8</t>
  </si>
  <si>
    <t>6200-TE-11803D9</t>
  </si>
  <si>
    <t>A塔浆液循环泵D前轴承温度</t>
  </si>
  <si>
    <t>A塔浆液泵D前轴承温度</t>
  </si>
  <si>
    <t>6200TIA11803D9</t>
  </si>
  <si>
    <t>6200-TE-11803D10</t>
  </si>
  <si>
    <t>A塔浆液循环泵D后轴承温度</t>
  </si>
  <si>
    <t>A塔浆液泵D后轴承温度</t>
  </si>
  <si>
    <t>6200TIA11803D10</t>
  </si>
  <si>
    <t>%Z041111</t>
  </si>
  <si>
    <t>F0115N4S1C11</t>
  </si>
  <si>
    <t>%Z041114</t>
  </si>
  <si>
    <t>F0115N4S1C14</t>
  </si>
  <si>
    <t>%Z041112</t>
  </si>
  <si>
    <t>F0115N4S1C12</t>
  </si>
  <si>
    <t>%Z041115</t>
  </si>
  <si>
    <t>F0115N4S1C15</t>
  </si>
  <si>
    <t>%Z041113</t>
  </si>
  <si>
    <t>F0115N4S1C13</t>
  </si>
  <si>
    <t>%Z041116</t>
  </si>
  <si>
    <t>F0115N4S1C16</t>
  </si>
  <si>
    <t>6200-DCS-SYS-302</t>
  </si>
  <si>
    <t>6200-DCS-SYS-303</t>
  </si>
  <si>
    <t>6200-DCS-SYS-304</t>
  </si>
  <si>
    <t>6200-TE-11803E1</t>
  </si>
  <si>
    <t>A塔浆液循环泵E电机U相绕组温度1</t>
  </si>
  <si>
    <t>A塔浆液泵E电机U相绕温1</t>
  </si>
  <si>
    <t>6200TIA11803E1</t>
  </si>
  <si>
    <t>TPA108</t>
  </si>
  <si>
    <t>6200-TE-11803E2</t>
  </si>
  <si>
    <t>A塔浆液循环泵E电机U相绕组温度2</t>
  </si>
  <si>
    <t>A塔浆液泵E电机U相绕温2</t>
  </si>
  <si>
    <t>6200TIA11803E2</t>
  </si>
  <si>
    <t>6200-TE-11803E3</t>
  </si>
  <si>
    <t>A塔浆液循环泵E电机V相绕组温度1</t>
  </si>
  <si>
    <t>A塔浆液泵E电机V相绕温1</t>
  </si>
  <si>
    <t>6200TIA11803E3</t>
  </si>
  <si>
    <t>6200-TE-11803E4</t>
  </si>
  <si>
    <t>A塔浆液循环泵E电机V相绕组温度2</t>
  </si>
  <si>
    <t>A塔浆液泵E电机V相绕温2</t>
  </si>
  <si>
    <t>6200TIA11803E4</t>
  </si>
  <si>
    <t>6200-TE-11803E5</t>
  </si>
  <si>
    <t>A塔浆液循环泵E电机W相绕组温度1</t>
  </si>
  <si>
    <t>A塔浆液泵E电机W相绕温1</t>
  </si>
  <si>
    <t>6200TIA11803E5</t>
  </si>
  <si>
    <t>6200-TE-11803E6</t>
  </si>
  <si>
    <t>A塔浆液循环泵E电机W相绕组温度2</t>
  </si>
  <si>
    <t>A塔浆液泵E电机W相绕温2</t>
  </si>
  <si>
    <t>6200TIA11803E6</t>
  </si>
  <si>
    <t>6200-TE-11803E7</t>
  </si>
  <si>
    <t>A塔浆液循环泵E电机前轴承温度</t>
  </si>
  <si>
    <t>A塔浆液泵E电机前轴承温度</t>
  </si>
  <si>
    <t>6200TIA11803E7</t>
  </si>
  <si>
    <t>6200-TE-11803E8</t>
  </si>
  <si>
    <t>A塔浆液循环泵E电机后轴承温度</t>
  </si>
  <si>
    <t>A塔浆液泵E电机后轴承温度</t>
  </si>
  <si>
    <t>6200TIA11803E8</t>
  </si>
  <si>
    <t>6200-TE-11803E9</t>
  </si>
  <si>
    <t>A塔浆液循环泵E前轴承温度</t>
  </si>
  <si>
    <t>A塔浆液泵E前轴承温度</t>
  </si>
  <si>
    <t>6200TIA11803E9</t>
  </si>
  <si>
    <t>6200-TE-11803E10</t>
  </si>
  <si>
    <t>A塔浆液循环泵E后轴承温度</t>
  </si>
  <si>
    <t>A塔浆液泵E后轴承温度</t>
  </si>
  <si>
    <t>6200TIA11803E10</t>
  </si>
  <si>
    <t>%Z042111</t>
  </si>
  <si>
    <t>F0115N4S2C11</t>
  </si>
  <si>
    <t>%Z042114</t>
  </si>
  <si>
    <t>F0115N4S2C14</t>
  </si>
  <si>
    <t>%Z042112</t>
  </si>
  <si>
    <t>F0115N4S2C12</t>
  </si>
  <si>
    <t>%Z042115</t>
  </si>
  <si>
    <t>F0115N4S2C15</t>
  </si>
  <si>
    <t>%Z042113</t>
  </si>
  <si>
    <t>F0115N4S2C13</t>
  </si>
  <si>
    <t>%Z042116</t>
  </si>
  <si>
    <t>F0115N4S2C16</t>
  </si>
  <si>
    <t>6200YAOP1812A</t>
  </si>
  <si>
    <t>A塔石膏排出泵A变频转速指令</t>
  </si>
  <si>
    <t>AAI543-H</t>
  </si>
  <si>
    <t>Y</t>
  </si>
  <si>
    <t>MLD-SW</t>
  </si>
  <si>
    <t>DR0046</t>
  </si>
  <si>
    <t>HZ</t>
  </si>
  <si>
    <t>AO</t>
  </si>
  <si>
    <t>TPA109</t>
  </si>
  <si>
    <t>TBF05</t>
  </si>
  <si>
    <t>6200YAOP1812B</t>
  </si>
  <si>
    <t>A塔石膏排出泵B变频转速指令</t>
  </si>
  <si>
    <t>%Z033103</t>
  </si>
  <si>
    <t>F0115N3S3C3</t>
  </si>
  <si>
    <t>AO spare</t>
  </si>
  <si>
    <t>%Z033104</t>
  </si>
  <si>
    <t>F0115N3S3C4</t>
  </si>
  <si>
    <t>%Z033105</t>
  </si>
  <si>
    <t>F0115N3S3C5</t>
  </si>
  <si>
    <t>%Z033106</t>
  </si>
  <si>
    <t>F0115N3S3C6</t>
  </si>
  <si>
    <t>%Z033107</t>
  </si>
  <si>
    <t>F0115N3S3C7</t>
  </si>
  <si>
    <t>%Z033108</t>
  </si>
  <si>
    <t>F0115N3S3C8</t>
  </si>
  <si>
    <t>%Z033109</t>
  </si>
  <si>
    <t>F0115N3S3C9</t>
  </si>
  <si>
    <t>%Z033110</t>
  </si>
  <si>
    <t>F0115N3S3C10</t>
  </si>
  <si>
    <t>%Z033111</t>
  </si>
  <si>
    <t>F0115N3S3C11</t>
  </si>
  <si>
    <t>%Z033112</t>
  </si>
  <si>
    <t>F0115N3S3C12</t>
  </si>
  <si>
    <t>%Z033113</t>
  </si>
  <si>
    <t>F0115N3S3C13</t>
  </si>
  <si>
    <t>%Z033114</t>
  </si>
  <si>
    <t>F0115N3S3C14</t>
  </si>
  <si>
    <t>%Z033115</t>
  </si>
  <si>
    <t>F0115N3S3C15</t>
  </si>
  <si>
    <t>%Z033116</t>
  </si>
  <si>
    <t>F0115N3S3C16</t>
  </si>
  <si>
    <t>6200-MLO-11802A</t>
  </si>
  <si>
    <t>A塔循环浆液泵A入口电动门已开</t>
  </si>
  <si>
    <t>A塔循环浆液泵A入口门已开</t>
  </si>
  <si>
    <t>ADV151-P</t>
  </si>
  <si>
    <t>SI</t>
  </si>
  <si>
    <t>6200MLO11802A</t>
  </si>
  <si>
    <t>6200MV11802A</t>
  </si>
  <si>
    <t>SIO-22VF</t>
  </si>
  <si>
    <t>DR0101</t>
  </si>
  <si>
    <t>DI</t>
  </si>
  <si>
    <t>6200-DCS-MAD-301</t>
  </si>
  <si>
    <t>ADV151/551-YG</t>
  </si>
  <si>
    <t>TPD101</t>
  </si>
  <si>
    <t>6200-MLC-11802A</t>
  </si>
  <si>
    <t>A塔循环浆液泵A入口电动门已关</t>
  </si>
  <si>
    <t>A塔循环浆液泵A入口门已关</t>
  </si>
  <si>
    <t>6200MLC11802A</t>
  </si>
  <si>
    <t>6200-MLA-11802A</t>
  </si>
  <si>
    <t>A塔循环浆液泵A入口电动门故障</t>
  </si>
  <si>
    <t>A塔循环浆液泵A入口门故障</t>
  </si>
  <si>
    <t>6200MLA11802A</t>
  </si>
  <si>
    <t>6200-MLO-11803A</t>
  </si>
  <si>
    <t>A塔循环浆液泵A排空电动门已开</t>
  </si>
  <si>
    <t>A塔循环浆液泵A排空门已开</t>
  </si>
  <si>
    <t>6200MLO11803A</t>
  </si>
  <si>
    <t>6200MV11803A</t>
  </si>
  <si>
    <t>6200-MLC-11803A</t>
  </si>
  <si>
    <t>A塔循环浆液泵A排空电动门已关</t>
  </si>
  <si>
    <t>A塔循环浆液泵A排空门已关</t>
  </si>
  <si>
    <t>6200MLC11803A</t>
  </si>
  <si>
    <t>6200-MLA-11803A</t>
  </si>
  <si>
    <t>A塔循环浆液泵A排空电动门故障</t>
  </si>
  <si>
    <t>A塔循环浆液泵A排空门故障</t>
  </si>
  <si>
    <t>6200MLA11803A</t>
  </si>
  <si>
    <t>6200-MLO-11804A</t>
  </si>
  <si>
    <t>A塔循环浆液泵A冲洗电动门已开</t>
  </si>
  <si>
    <t>A塔循环浆液泵A冲洗门已开</t>
  </si>
  <si>
    <t>6200MLO11804A</t>
  </si>
  <si>
    <t>6200MV11804A</t>
  </si>
  <si>
    <t>6200-MLC-11804A</t>
  </si>
  <si>
    <t>A塔循环浆液泵A冲洗电动门已关</t>
  </si>
  <si>
    <t>A塔循环浆液泵A冲洗门已关</t>
  </si>
  <si>
    <t>6200MLC11804A</t>
  </si>
  <si>
    <t>6200-MLA-11804A</t>
  </si>
  <si>
    <t>A塔循环浆液泵A冲洗电动门故障</t>
  </si>
  <si>
    <t>A塔循环浆液泵A冲洗门故障</t>
  </si>
  <si>
    <t>6200MLA11804A</t>
  </si>
  <si>
    <t>6200-MLO-11805A</t>
  </si>
  <si>
    <t>A塔石膏排出泵A入口电动门已开</t>
  </si>
  <si>
    <t>A塔石膏排出泵A入口门已开</t>
  </si>
  <si>
    <t>6200MLO11805A</t>
  </si>
  <si>
    <t>6200MV11805A</t>
  </si>
  <si>
    <t>DR0107</t>
  </si>
  <si>
    <t>6200-MLC-11805A</t>
  </si>
  <si>
    <t>A塔石膏排出泵A入口电动门已关</t>
  </si>
  <si>
    <t>A塔石膏排出泵A入口门已关</t>
  </si>
  <si>
    <t>6200MLC11805A</t>
  </si>
  <si>
    <t>6200-MLA-11805A</t>
  </si>
  <si>
    <t>A塔石膏排出泵A入口电动门故障</t>
  </si>
  <si>
    <t>A塔石膏排出泵A入口门故障</t>
  </si>
  <si>
    <t>6200MLA11805A</t>
  </si>
  <si>
    <t>6200-MLO-11806A</t>
  </si>
  <si>
    <t>A塔石膏排出泵A出口电动门已开</t>
  </si>
  <si>
    <t>A塔石膏排出泵A出口门已开</t>
  </si>
  <si>
    <t>6200MLO11806A</t>
  </si>
  <si>
    <t>6200MV11806A</t>
  </si>
  <si>
    <t>6200-MLC-11806A</t>
  </si>
  <si>
    <t>A塔石膏排出泵A出口电动门已关</t>
  </si>
  <si>
    <t>A塔石膏排出泵A出口门已关</t>
  </si>
  <si>
    <t>6200MLC11806A</t>
  </si>
  <si>
    <t>6200-MLA-11806A</t>
  </si>
  <si>
    <t>A塔石膏排出泵A出口电动门故障</t>
  </si>
  <si>
    <t>A塔石膏排出泵A出口门故障</t>
  </si>
  <si>
    <t>6200MLA11806A</t>
  </si>
  <si>
    <t>6200-MLO-11807A</t>
  </si>
  <si>
    <t>A塔石膏排出泵A冲洗电动门已开</t>
  </si>
  <si>
    <t>A塔石膏排出泵A冲洗门已开</t>
  </si>
  <si>
    <t>6200MLO11807A</t>
  </si>
  <si>
    <t>6200MV11807A</t>
  </si>
  <si>
    <t>6200-MLC-11807A</t>
  </si>
  <si>
    <t>A塔石膏排出泵A冲洗电动门已关</t>
  </si>
  <si>
    <t>A塔石膏排出泵A冲洗门已关</t>
  </si>
  <si>
    <t>6200MLC11807A</t>
  </si>
  <si>
    <t>6200-MLA-11807A</t>
  </si>
  <si>
    <t>A塔石膏排出泵A冲洗电动门故障</t>
  </si>
  <si>
    <t>A塔石膏排出泵A冲洗门故障</t>
  </si>
  <si>
    <t>6200MLA11807A</t>
  </si>
  <si>
    <t>6200-MLO-11801</t>
  </si>
  <si>
    <t>A塔事故喷淋电动门已开</t>
  </si>
  <si>
    <t>6200MLO11801</t>
  </si>
  <si>
    <t>6200MV11801</t>
  </si>
  <si>
    <t>DR0106</t>
  </si>
  <si>
    <t>6200-MLC-11801</t>
  </si>
  <si>
    <t>A塔事故喷淋电动门已关</t>
  </si>
  <si>
    <t>6200MLC11801</t>
  </si>
  <si>
    <t>6200-MLA-11801</t>
  </si>
  <si>
    <t>A塔事故喷淋电动门故障</t>
  </si>
  <si>
    <t>6200MLA11801</t>
  </si>
  <si>
    <t>6200-PXD-301</t>
  </si>
  <si>
    <t>MAD-301机柜24V电源报警</t>
  </si>
  <si>
    <t>6200PXD301</t>
  </si>
  <si>
    <t>F0115N1S3C22</t>
  </si>
  <si>
    <t>6200-TXD-301</t>
  </si>
  <si>
    <t>MAD-301机柜温度报警</t>
  </si>
  <si>
    <t>6200TXD301</t>
  </si>
  <si>
    <t>F0115N1S3C23</t>
  </si>
  <si>
    <t>6200-TXS-301</t>
  </si>
  <si>
    <t>SYS-301机柜温度报警</t>
  </si>
  <si>
    <t>6200TXS301</t>
  </si>
  <si>
    <t>F0115N1S3C24</t>
  </si>
  <si>
    <t>6200-PXA-301</t>
  </si>
  <si>
    <t>MAR-301机柜24V电源报警</t>
  </si>
  <si>
    <t>6200PXA301</t>
  </si>
  <si>
    <t>F0115N1S3C25</t>
  </si>
  <si>
    <t>6200-TXA-301</t>
  </si>
  <si>
    <t>MAR-301机柜温度报警</t>
  </si>
  <si>
    <t>6200TXA301</t>
  </si>
  <si>
    <t>F0115N1S3C26</t>
  </si>
  <si>
    <t>6200-BXA-301</t>
  </si>
  <si>
    <t>MAR-301机柜安全栅24V电源报警</t>
  </si>
  <si>
    <t>6200BXA301</t>
  </si>
  <si>
    <t>F0115N1S3C27</t>
  </si>
  <si>
    <t>F0115N1S3C28</t>
  </si>
  <si>
    <t>DI spare</t>
  </si>
  <si>
    <t>F0115N1S3C29</t>
  </si>
  <si>
    <t>F0115N1S3C30</t>
  </si>
  <si>
    <t>F0115N1S3C31</t>
  </si>
  <si>
    <t>F0115N1S3C32</t>
  </si>
  <si>
    <t>6200-MLO-11802C</t>
  </si>
  <si>
    <t>A塔循环浆液泵C入口电动门已开</t>
  </si>
  <si>
    <t>A塔循环浆液泵C入口门已开</t>
  </si>
  <si>
    <t>6200MLO11802C</t>
  </si>
  <si>
    <t>6200MV11802C</t>
  </si>
  <si>
    <t>DR0103</t>
  </si>
  <si>
    <t>TPD102</t>
  </si>
  <si>
    <t>6200-MLC-11802C</t>
  </si>
  <si>
    <t>A塔循环浆液泵C入口电动门已关</t>
  </si>
  <si>
    <t>A塔循环浆液泵C入口门已关</t>
  </si>
  <si>
    <t>6200MLC11802C</t>
  </si>
  <si>
    <t>6200-MLA-11802C</t>
  </si>
  <si>
    <t>A塔循环浆液泵C入口电动门故障</t>
  </si>
  <si>
    <t>A塔循环浆液泵C入口门故障</t>
  </si>
  <si>
    <t>6200MLA11802C</t>
  </si>
  <si>
    <t>6200-MLO-11803C</t>
  </si>
  <si>
    <t>A塔循环浆液泵C排空电动门已开</t>
  </si>
  <si>
    <t>A塔循环浆液泵C排空门已开</t>
  </si>
  <si>
    <t>6200MLO11803C</t>
  </si>
  <si>
    <t>6200MV11803C</t>
  </si>
  <si>
    <t>6200-MLC-11803C</t>
  </si>
  <si>
    <t>A塔循环浆液泵C排空电动门已关</t>
  </si>
  <si>
    <t>A塔循环浆液泵C排空门已关</t>
  </si>
  <si>
    <t>6200MLC11803C</t>
  </si>
  <si>
    <t>6200-MLA-11803C</t>
  </si>
  <si>
    <t>A塔循环浆液泵C排空电动门故障</t>
  </si>
  <si>
    <t>A塔循环浆液泵C排空门故障</t>
  </si>
  <si>
    <t>6200MLA11803C</t>
  </si>
  <si>
    <t>6200-MLO-11804C</t>
  </si>
  <si>
    <t>A塔循环浆液泵C冲洗电动门已开</t>
  </si>
  <si>
    <t>A塔循环浆液泵C冲洗门已开</t>
  </si>
  <si>
    <t>6200MLO11804C</t>
  </si>
  <si>
    <t>6200MV11804C</t>
  </si>
  <si>
    <t>6200-MLC-11804C</t>
  </si>
  <si>
    <t>A塔循环浆液泵C冲洗电动门已关</t>
  </si>
  <si>
    <t>A塔循环浆液泵C冲洗门已关</t>
  </si>
  <si>
    <t>6200MLC11804C</t>
  </si>
  <si>
    <t>6200-MLA-11804C</t>
  </si>
  <si>
    <t>A塔循环浆液泵C冲洗电动门故障</t>
  </si>
  <si>
    <t>A塔循环浆液泵C冲洗门故障</t>
  </si>
  <si>
    <t>6200MLA11804C</t>
  </si>
  <si>
    <t>6200-MLO-11808A</t>
  </si>
  <si>
    <t>A塔管除冲洗电动门1已开</t>
  </si>
  <si>
    <t>6200MLO11808A</t>
  </si>
  <si>
    <t>6200MV11808A</t>
  </si>
  <si>
    <t>DR0109</t>
  </si>
  <si>
    <t>6200-MLC-11808A</t>
  </si>
  <si>
    <t>A塔管除冲洗电动门1已关</t>
  </si>
  <si>
    <t>6200MLC11808A</t>
  </si>
  <si>
    <t>6200-MLA-11808A</t>
  </si>
  <si>
    <t>A塔管除冲洗电动门1故障</t>
  </si>
  <si>
    <t>6200MLA11808A</t>
  </si>
  <si>
    <t>6200-MLO-11808B</t>
  </si>
  <si>
    <t>A塔管除冲洗电动门2已开</t>
  </si>
  <si>
    <t>6200MLO11808B</t>
  </si>
  <si>
    <t>6200MV11808B</t>
  </si>
  <si>
    <t>6200-MLC-11808B</t>
  </si>
  <si>
    <t>A塔管除冲洗电动门2已关</t>
  </si>
  <si>
    <t>6200MLC11808B</t>
  </si>
  <si>
    <t>6200-MLA-11808B</t>
  </si>
  <si>
    <t>A塔管除冲洗电动门2故障</t>
  </si>
  <si>
    <t>6200MLA11808B</t>
  </si>
  <si>
    <t>6200-MLO-11808C</t>
  </si>
  <si>
    <t>A塔管除冲洗电动门3已开</t>
  </si>
  <si>
    <t>6200MLO11808C</t>
  </si>
  <si>
    <t>6200MV11808C</t>
  </si>
  <si>
    <t>6200-MLC-11808C</t>
  </si>
  <si>
    <t>A塔管除冲洗电动门3已关</t>
  </si>
  <si>
    <t>6200MLC11808C</t>
  </si>
  <si>
    <t>6200-MLA-11808C</t>
  </si>
  <si>
    <t>A塔管除冲洗电动门3故障</t>
  </si>
  <si>
    <t>6200MLA11808C</t>
  </si>
  <si>
    <t>6200-MLO-11809</t>
  </si>
  <si>
    <t>A塔补水电动门已开</t>
  </si>
  <si>
    <t>6200MLO11809</t>
  </si>
  <si>
    <t>6200MV11809</t>
  </si>
  <si>
    <t>6200-MLC-11809</t>
  </si>
  <si>
    <t>A塔补水电动门已关</t>
  </si>
  <si>
    <t>6200MLC11809</t>
  </si>
  <si>
    <t>6200-MLA-11809</t>
  </si>
  <si>
    <t>A塔补水电动门故障</t>
  </si>
  <si>
    <t>6200MLA11809</t>
  </si>
  <si>
    <t>6200-PXD-302</t>
  </si>
  <si>
    <t>MAD-302机柜24V电源报警</t>
  </si>
  <si>
    <t>6200PXD302</t>
  </si>
  <si>
    <t>F0115N1S4C22</t>
  </si>
  <si>
    <t>6200-TXD-302</t>
  </si>
  <si>
    <t>MAD-302机柜温度报警</t>
  </si>
  <si>
    <t>6200TXD302</t>
  </si>
  <si>
    <t>F0115N1S4C23</t>
  </si>
  <si>
    <t>6200-PXR-301</t>
  </si>
  <si>
    <t>RTP-301机柜24V电源报警</t>
  </si>
  <si>
    <t>6200PXR301</t>
  </si>
  <si>
    <t>F0115N1S4C24</t>
  </si>
  <si>
    <t>6200-TXR-301</t>
  </si>
  <si>
    <t>RTP-301机柜温度报警</t>
  </si>
  <si>
    <t>6200TXR301</t>
  </si>
  <si>
    <t>F0115N1S4C25</t>
  </si>
  <si>
    <t>6200-PXR-302</t>
  </si>
  <si>
    <t>RTP-302机柜24V电源报警</t>
  </si>
  <si>
    <t>6200PXR302</t>
  </si>
  <si>
    <t>F0115N1S4C26</t>
  </si>
  <si>
    <t>6200-TXR-302</t>
  </si>
  <si>
    <t>RTP-302机柜温度报警</t>
  </si>
  <si>
    <t>6200TXR302</t>
  </si>
  <si>
    <t>F0115N1S4C27</t>
  </si>
  <si>
    <t>F0115N1S4C28</t>
  </si>
  <si>
    <t>F0115N1S4C29</t>
  </si>
  <si>
    <t>F0115N1S4C30</t>
  </si>
  <si>
    <t>F0115N1S4C31</t>
  </si>
  <si>
    <t>F0115N1S4C32</t>
  </si>
  <si>
    <t>6200-MLO-11802B</t>
  </si>
  <si>
    <t>A塔循环浆液泵B入口电动门已开</t>
  </si>
  <si>
    <t>A塔循环浆液泵B入口门已开</t>
  </si>
  <si>
    <t>6200MLO11802B</t>
  </si>
  <si>
    <t>6200MV11802B</t>
  </si>
  <si>
    <t>DR0102</t>
  </si>
  <si>
    <t>TPD201</t>
  </si>
  <si>
    <t>6200-MLC-11802B</t>
  </si>
  <si>
    <t>A塔循环浆液泵B入口电动门已关</t>
  </si>
  <si>
    <t>A塔循环浆液泵B入口门已关</t>
  </si>
  <si>
    <t>6200MLC11802B</t>
  </si>
  <si>
    <t>6200-MLA-11802B</t>
  </si>
  <si>
    <t>A塔循环浆液泵B入口电动门故障</t>
  </si>
  <si>
    <t>A塔循环浆液泵B入口门故障</t>
  </si>
  <si>
    <t>6200MLA11802B</t>
  </si>
  <si>
    <t>6200-MLO-11803B</t>
  </si>
  <si>
    <t>A塔循环浆液泵B排空电动门已开</t>
  </si>
  <si>
    <t>A塔循环浆液泵B排空门已开</t>
  </si>
  <si>
    <t>6200MLO11803B</t>
  </si>
  <si>
    <t>6200MV11803B</t>
  </si>
  <si>
    <t>6200-MLC-11803B</t>
  </si>
  <si>
    <t>A塔循环浆液泵B排空电动门已关</t>
  </si>
  <si>
    <t>A塔循环浆液泵B排空门已关</t>
  </si>
  <si>
    <t>6200MLC11803B</t>
  </si>
  <si>
    <t>6200-MLA-11803B</t>
  </si>
  <si>
    <t>A塔循环浆液泵B排空电动门故障</t>
  </si>
  <si>
    <t>A塔循环浆液泵B排空门故障</t>
  </si>
  <si>
    <t>6200MLA11803B</t>
  </si>
  <si>
    <t>6200-MLO-11804B</t>
  </si>
  <si>
    <t>A塔循环浆液泵B冲洗电动门已开</t>
  </si>
  <si>
    <t>A塔循环浆液泵B冲洗门已开</t>
  </si>
  <si>
    <t>6200MLO11804B</t>
  </si>
  <si>
    <t>6200MV11804B</t>
  </si>
  <si>
    <t>6200-MLC-11804B</t>
  </si>
  <si>
    <t>A塔循环浆液泵B冲洗电动门已关</t>
  </si>
  <si>
    <t>A塔循环浆液泵B冲洗门已关</t>
  </si>
  <si>
    <t>6200MLC11804B</t>
  </si>
  <si>
    <t>6200-MLA-11804B</t>
  </si>
  <si>
    <t>A塔循环浆液泵B冲洗电动门故障</t>
  </si>
  <si>
    <t>A塔循环浆液泵B冲洗门故障</t>
  </si>
  <si>
    <t>6200MLA11804B</t>
  </si>
  <si>
    <t>6200-MLO-11805B</t>
  </si>
  <si>
    <t>A塔石膏排出泵B入口电动门已开</t>
  </si>
  <si>
    <t>A塔石膏排出泵B入口门已开</t>
  </si>
  <si>
    <t>6200MLO11805B</t>
  </si>
  <si>
    <t>6200MV11805B</t>
  </si>
  <si>
    <t>DR0108</t>
  </si>
  <si>
    <t>6200-MLC-11805B</t>
  </si>
  <si>
    <t>A塔石膏排出泵B入口电动门已关</t>
  </si>
  <si>
    <t>A塔石膏排出泵B入口门已关</t>
  </si>
  <si>
    <t>6200MLC11805B</t>
  </si>
  <si>
    <t>6200-MLA-11805B</t>
  </si>
  <si>
    <t>A塔石膏排出泵B入口电动门故障</t>
  </si>
  <si>
    <t>A塔石膏排出泵B入口门故障</t>
  </si>
  <si>
    <t>6200MLA11805B</t>
  </si>
  <si>
    <t>6200-MLO-11806B</t>
  </si>
  <si>
    <t>A塔石膏排出泵B出口电动门已开</t>
  </si>
  <si>
    <t>A塔石膏排出泵B出口门已开</t>
  </si>
  <si>
    <t>6200MLO11806B</t>
  </si>
  <si>
    <t>6200MV11806B</t>
  </si>
  <si>
    <t>6200-MLC-11806B</t>
  </si>
  <si>
    <t>A塔石膏排出泵B出口电动门已关</t>
  </si>
  <si>
    <t>A塔石膏排出泵B出口门已关</t>
  </si>
  <si>
    <t>6200MLC11806B</t>
  </si>
  <si>
    <t>6200-MLA-11806B</t>
  </si>
  <si>
    <t>A塔石膏排出泵B出口电动门故障</t>
  </si>
  <si>
    <t>A塔石膏排出泵B出口门故障</t>
  </si>
  <si>
    <t>6200MLA11806B</t>
  </si>
  <si>
    <t>6200-MLO-11807B</t>
  </si>
  <si>
    <t>A塔石膏排出泵B冲洗电动门已开</t>
  </si>
  <si>
    <t>A塔石膏排出泵B冲洗门已开</t>
  </si>
  <si>
    <t>6200MLO11807B</t>
  </si>
  <si>
    <t>6200MV11807B</t>
  </si>
  <si>
    <t>6200-MLC-11807B</t>
  </si>
  <si>
    <t>A塔石膏排出泵B冲洗电动门已关</t>
  </si>
  <si>
    <t>A塔石膏排出泵B冲洗门已关</t>
  </si>
  <si>
    <t>6200MLC11807B</t>
  </si>
  <si>
    <t>6200-MLA-11807B</t>
  </si>
  <si>
    <t>A塔石膏排出泵B冲洗电动门故障</t>
  </si>
  <si>
    <t>A塔石膏排出泵B冲洗门故障</t>
  </si>
  <si>
    <t>6200MLA11807B</t>
  </si>
  <si>
    <t>6200-MLO-11810</t>
  </si>
  <si>
    <t>A塔滤液电动门已开</t>
  </si>
  <si>
    <t>6200MLO11810</t>
  </si>
  <si>
    <t>6200MV11810</t>
  </si>
  <si>
    <t>6200-MLC-11810</t>
  </si>
  <si>
    <t>A塔滤液电动门已关</t>
  </si>
  <si>
    <t>6200MLC11810</t>
  </si>
  <si>
    <t>6200-MLA-11810</t>
  </si>
  <si>
    <t>A塔滤液电动门故障</t>
  </si>
  <si>
    <t>6200MLA11810</t>
  </si>
  <si>
    <t>6200-PXD-307</t>
  </si>
  <si>
    <t>MAD-307机柜24V电源报警</t>
  </si>
  <si>
    <t>6200PXD307</t>
  </si>
  <si>
    <t>F0115N2S3C22</t>
  </si>
  <si>
    <t>6200-TXD-307</t>
  </si>
  <si>
    <t>MAD-307机柜温度报警</t>
  </si>
  <si>
    <t>6200TXD307</t>
  </si>
  <si>
    <t>F0115N2S3C23</t>
  </si>
  <si>
    <t>6200-TXS-304</t>
  </si>
  <si>
    <t>SYS-304机柜温度报警</t>
  </si>
  <si>
    <t>6200TXS304</t>
  </si>
  <si>
    <t>F0115N2S3C24</t>
  </si>
  <si>
    <t>6200-PXA-304</t>
  </si>
  <si>
    <t>MAR-304机柜24V电源报警</t>
  </si>
  <si>
    <t>6200PXA304</t>
  </si>
  <si>
    <t>F0115N2S3C25</t>
  </si>
  <si>
    <t>6200-TXA-304</t>
  </si>
  <si>
    <t>MAR-304机柜温度报警</t>
  </si>
  <si>
    <t>6200TXA304</t>
  </si>
  <si>
    <t>F0115N2S3C26</t>
  </si>
  <si>
    <t>F0115N2S3C27</t>
  </si>
  <si>
    <t>F0115N2S3C28</t>
  </si>
  <si>
    <t>F0115N2S3C29</t>
  </si>
  <si>
    <t>F0115N2S3C30</t>
  </si>
  <si>
    <t>F0115N2S3C31</t>
  </si>
  <si>
    <t>F0115N2S3C32</t>
  </si>
  <si>
    <t>6200-MLO-11802D</t>
  </si>
  <si>
    <t>A塔循环浆液泵D入口电动门已开</t>
  </si>
  <si>
    <t>A塔循环浆液泵D入口门已开</t>
  </si>
  <si>
    <t>6200MLO11802D</t>
  </si>
  <si>
    <t>6200MV11802D</t>
  </si>
  <si>
    <t>DR0104</t>
  </si>
  <si>
    <t>TPD202</t>
  </si>
  <si>
    <t>6200-MLC-11802D</t>
  </si>
  <si>
    <t>A塔循环浆液泵D入口电动门已关</t>
  </si>
  <si>
    <t>A塔循环浆液泵D入口门已关</t>
  </si>
  <si>
    <t>6200MLC11802D</t>
  </si>
  <si>
    <t>6200-MLA-11802D</t>
  </si>
  <si>
    <t>A塔循环浆液泵D入口电动门故障</t>
  </si>
  <si>
    <t>A塔循环浆液泵D入口门故障</t>
  </si>
  <si>
    <t>6200MLA11802D</t>
  </si>
  <si>
    <t>6200-MLO-11803D</t>
  </si>
  <si>
    <t>A塔循环浆液泵D排空电动门已开</t>
  </si>
  <si>
    <t>A塔循环浆液泵D排空门已开</t>
  </si>
  <si>
    <t>6200MLO11803D</t>
  </si>
  <si>
    <t>6200MV11803D</t>
  </si>
  <si>
    <t>6200-MLC-11803D</t>
  </si>
  <si>
    <t>A塔循环浆液泵D排空电动门已关</t>
  </si>
  <si>
    <t>A塔循环浆液泵D排空门已关</t>
  </si>
  <si>
    <t>6200MLC11803D</t>
  </si>
  <si>
    <t>6200-MLA-11803D</t>
  </si>
  <si>
    <t>A塔循环浆液泵D排空电动门故障</t>
  </si>
  <si>
    <t>A塔循环浆液泵D排空门故障</t>
  </si>
  <si>
    <t>6200MLA11803D</t>
  </si>
  <si>
    <t>6200-MLO-11804D</t>
  </si>
  <si>
    <t>A塔循环浆液泵D冲洗电动门已开</t>
  </si>
  <si>
    <t>A塔循环浆液泵D冲洗门已开</t>
  </si>
  <si>
    <t>6200MLO11804D</t>
  </si>
  <si>
    <t>6200MV11804D</t>
  </si>
  <si>
    <t>6200-MLC-11804D</t>
  </si>
  <si>
    <t>A塔循环浆液泵D冲洗电动门已关</t>
  </si>
  <si>
    <t>A塔循环浆液泵D冲洗门已关</t>
  </si>
  <si>
    <t>6200MLC11804D</t>
  </si>
  <si>
    <t>6200-MLA-11804D</t>
  </si>
  <si>
    <t>A塔循环浆液泵D冲洗电动门故障</t>
  </si>
  <si>
    <t>A塔循环浆液泵D冲洗门故障</t>
  </si>
  <si>
    <t>6200MLA11804D</t>
  </si>
  <si>
    <t>6200-MLO-11808D</t>
  </si>
  <si>
    <t>A塔管除冲洗电动门4已开</t>
  </si>
  <si>
    <t>6200MLO11808D</t>
  </si>
  <si>
    <t>6200MV11808D</t>
  </si>
  <si>
    <t>DR0110</t>
  </si>
  <si>
    <t>6200-MLC-11808D</t>
  </si>
  <si>
    <t>A塔管除冲洗电动门4已关</t>
  </si>
  <si>
    <t>6200MLC11808D</t>
  </si>
  <si>
    <t>6200-MLA-11808D</t>
  </si>
  <si>
    <t>A塔管除冲洗电动门4故障</t>
  </si>
  <si>
    <t>6200MLA11808D</t>
  </si>
  <si>
    <t>6200-MLO-11808E</t>
  </si>
  <si>
    <t>A塔管除冲洗电动门5已开</t>
  </si>
  <si>
    <t>6200MLO11808E</t>
  </si>
  <si>
    <t>6200MV11808E</t>
  </si>
  <si>
    <t>6200-MLC-11808E</t>
  </si>
  <si>
    <t>A塔管除冲洗电动门5已关</t>
  </si>
  <si>
    <t>6200MLC11808E</t>
  </si>
  <si>
    <t>6200-MLA-11808E</t>
  </si>
  <si>
    <t>A塔管除冲洗电动门5故障</t>
  </si>
  <si>
    <t>6200MLA11808E</t>
  </si>
  <si>
    <t>6200-MLO-11808F</t>
  </si>
  <si>
    <t>A塔管除冲洗电动门6已开</t>
  </si>
  <si>
    <t>6200MLO11808F</t>
  </si>
  <si>
    <t>6200MV11808F</t>
  </si>
  <si>
    <t>6200-MLC-11808F</t>
  </si>
  <si>
    <t>A塔管除冲洗电动门6已关</t>
  </si>
  <si>
    <t>6200MLC11808F</t>
  </si>
  <si>
    <t>6200-MLA-11808F</t>
  </si>
  <si>
    <t>A塔管除冲洗电动门6故障</t>
  </si>
  <si>
    <t>6200MLA11808F</t>
  </si>
  <si>
    <t>6200-PXR-307</t>
  </si>
  <si>
    <t>RTP-307机柜24V电源报警</t>
  </si>
  <si>
    <t>6200PXR307</t>
  </si>
  <si>
    <t>F0115N2S4C19</t>
  </si>
  <si>
    <t>6200-TXR-307</t>
  </si>
  <si>
    <t>RTP-307机柜温度报警</t>
  </si>
  <si>
    <t>6200TXR307</t>
  </si>
  <si>
    <t>F0115N2S4C20</t>
  </si>
  <si>
    <t>6200-PXR-308</t>
  </si>
  <si>
    <t>RTP-308机柜24V电源报警</t>
  </si>
  <si>
    <t>6200PXR308</t>
  </si>
  <si>
    <t>F0115N2S4C21</t>
  </si>
  <si>
    <t>6200-TXR-308</t>
  </si>
  <si>
    <t>RTP-308机柜温度报警</t>
  </si>
  <si>
    <t>6200TXR308</t>
  </si>
  <si>
    <t>F0115N2S4C22</t>
  </si>
  <si>
    <t>6200-PXR-309</t>
  </si>
  <si>
    <t>RTP-309机柜24V电源报警</t>
  </si>
  <si>
    <t>6200PXR309</t>
  </si>
  <si>
    <t>F0115N2S4C23</t>
  </si>
  <si>
    <t>6200-TXR-309</t>
  </si>
  <si>
    <t>RTP-309机柜温度报警</t>
  </si>
  <si>
    <t>6200TXR309</t>
  </si>
  <si>
    <t>F0115N2S4C24</t>
  </si>
  <si>
    <t>6200-TXN-301</t>
  </si>
  <si>
    <t>NET-301机柜温度报警</t>
  </si>
  <si>
    <t>6200TXN301</t>
  </si>
  <si>
    <t>F0115N2S4C25</t>
  </si>
  <si>
    <t>F0115N2S4C26</t>
  </si>
  <si>
    <t>F0115N2S4C27</t>
  </si>
  <si>
    <t>F0115N2S4C28</t>
  </si>
  <si>
    <t>F0115N2S4C29</t>
  </si>
  <si>
    <t>F0115N2S4C30</t>
  </si>
  <si>
    <t>F0115N2S4C31</t>
  </si>
  <si>
    <t>F0115N2S4C32</t>
  </si>
  <si>
    <t>6200-YSLO-P-1811E</t>
  </si>
  <si>
    <t>A塔循环浆液泵E合闸位置</t>
  </si>
  <si>
    <t>6200YSLOP1811E</t>
  </si>
  <si>
    <t>6200P1811E</t>
  </si>
  <si>
    <t>SIO-22MFR</t>
  </si>
  <si>
    <t>DR0112</t>
  </si>
  <si>
    <t>6200-DCS-RTP-302</t>
  </si>
  <si>
    <t>6200-YSLC-P-1811E</t>
  </si>
  <si>
    <t>A塔循环浆液泵E分闸位置</t>
  </si>
  <si>
    <t>6200YSLCP1811E</t>
  </si>
  <si>
    <t>6200-YSHA-P-1811E</t>
  </si>
  <si>
    <t>A塔循环浆液泵E远方控制</t>
  </si>
  <si>
    <t>6200YSHAP1811E</t>
  </si>
  <si>
    <t>6200-YSA-P-1811E</t>
  </si>
  <si>
    <t>A塔循环浆液泵E保护装置故障</t>
  </si>
  <si>
    <t>A塔循环浆液泵E保护故障</t>
  </si>
  <si>
    <t>6200YSAP1811E</t>
  </si>
  <si>
    <t>6200-YSL-A-1811C</t>
  </si>
  <si>
    <t>A塔搅拌器C运行状态</t>
  </si>
  <si>
    <t>6200YSLA1811C</t>
  </si>
  <si>
    <t>6200A1811C</t>
  </si>
  <si>
    <t>SIO-12MFR</t>
  </si>
  <si>
    <t>DR0115</t>
  </si>
  <si>
    <t>6200-YSHA-A-1811C</t>
  </si>
  <si>
    <t>A塔搅拌器C远方控制</t>
  </si>
  <si>
    <t>6200YSHAA1811C</t>
  </si>
  <si>
    <t>6200-YSA-A-1811C</t>
  </si>
  <si>
    <t>A塔搅拌器C综合故障</t>
  </si>
  <si>
    <t>6200YSAA1811C</t>
  </si>
  <si>
    <t>6200-YYO-FLT-1814</t>
  </si>
  <si>
    <t>A塔自动反冲洗过滤器过滤工作信号</t>
  </si>
  <si>
    <t>A塔自动反冲洗过滤器过滤</t>
  </si>
  <si>
    <t>6200YYOFLT1814</t>
  </si>
  <si>
    <t>6200YYT1814</t>
  </si>
  <si>
    <t>DR0116</t>
  </si>
  <si>
    <t>6200-YYC-FLT-1814</t>
  </si>
  <si>
    <t>A塔自动反冲洗过滤器反洗工作信号</t>
  </si>
  <si>
    <t>A塔自动反冲洗过滤器反洗</t>
  </si>
  <si>
    <t>6200YYCFLT1814</t>
  </si>
  <si>
    <t>6200-YSA-FLT-1814</t>
  </si>
  <si>
    <t>A塔自动反冲洗过滤器综合故障信号</t>
  </si>
  <si>
    <t>A塔自动反冲洗过滤器故障</t>
  </si>
  <si>
    <t>6200YSAFLT1814</t>
  </si>
  <si>
    <t>F0115N2S5C11</t>
  </si>
  <si>
    <t>F0115N2S5C12</t>
  </si>
  <si>
    <t>F0115N2S5C13</t>
  </si>
  <si>
    <t>F0115N2S5C14</t>
  </si>
  <si>
    <t>F0115N2S5C15</t>
  </si>
  <si>
    <t>F0115N2S5C16</t>
  </si>
  <si>
    <t>F0115N2S5C17</t>
  </si>
  <si>
    <t>F0115N2S5C18</t>
  </si>
  <si>
    <t>F0115N2S5C19</t>
  </si>
  <si>
    <t>F0115N2S5C20</t>
  </si>
  <si>
    <t>F0115N2S5C21</t>
  </si>
  <si>
    <t>F0115N2S5C22</t>
  </si>
  <si>
    <t>F0115N2S5C23</t>
  </si>
  <si>
    <t>F0115N2S5C24</t>
  </si>
  <si>
    <t>F0115N2S5C25</t>
  </si>
  <si>
    <t>F0115N2S5C26</t>
  </si>
  <si>
    <t>F0115N2S5C27</t>
  </si>
  <si>
    <t>F0115N2S5C28</t>
  </si>
  <si>
    <t>F0115N2S5C29</t>
  </si>
  <si>
    <t>F0115N2S5C30</t>
  </si>
  <si>
    <t>F0115N2S5C31</t>
  </si>
  <si>
    <t>F0115N2S5C32</t>
  </si>
  <si>
    <t>6200-YSLO-P-1811A</t>
  </si>
  <si>
    <t>A塔循环浆液泵A合闸位置</t>
  </si>
  <si>
    <t>6200YSLOP1811A</t>
  </si>
  <si>
    <t>6200YSP1811A</t>
  </si>
  <si>
    <t>DR0111</t>
  </si>
  <si>
    <t>6200-DCS-RTP-301</t>
  </si>
  <si>
    <t>6200-YSLC-P-1811A</t>
  </si>
  <si>
    <t>A塔循环浆液泵A分闸位置</t>
  </si>
  <si>
    <t>6200YSLCP1811A</t>
  </si>
  <si>
    <t>6200-YSHA-P-1811A</t>
  </si>
  <si>
    <t>A塔循环浆液泵A远方控制</t>
  </si>
  <si>
    <t>6200YSHAP1811A</t>
  </si>
  <si>
    <t>6200-YSA-P-1811A</t>
  </si>
  <si>
    <t>A塔循环浆液泵A保护装置故障</t>
  </si>
  <si>
    <t>A塔循环浆液泵A保护故障</t>
  </si>
  <si>
    <t>6200YSAP1811A</t>
  </si>
  <si>
    <t>6200-YSLO-P-1811B</t>
  </si>
  <si>
    <t>A塔循环浆液泵B合闸位置</t>
  </si>
  <si>
    <t>6200YSLOP1811B</t>
  </si>
  <si>
    <t>6200P1811B</t>
  </si>
  <si>
    <t>6200-YSLC-P-1811B</t>
  </si>
  <si>
    <t>A塔循环浆液泵B分闸位置</t>
  </si>
  <si>
    <t>6200YSLCP1811B</t>
  </si>
  <si>
    <t>6200-YSHA-P-1811B</t>
  </si>
  <si>
    <t>A塔循环浆液泵B远方控制</t>
  </si>
  <si>
    <t>6200YSHAP1811B</t>
  </si>
  <si>
    <t>6200-YSA-P-1811B</t>
  </si>
  <si>
    <t>A塔循环浆液泵B保护装置故障</t>
  </si>
  <si>
    <t>A塔循环浆液泵B保护故障</t>
  </si>
  <si>
    <t>6200YSAP1811B</t>
  </si>
  <si>
    <t>6200-YSL1-P-1812A</t>
  </si>
  <si>
    <t>A塔石膏排出泵A变频运行状态</t>
  </si>
  <si>
    <t>A塔石膏排出泵A变频运行</t>
  </si>
  <si>
    <t>6200YSL1P1812A</t>
  </si>
  <si>
    <t>6200P1812A</t>
  </si>
  <si>
    <t>DR0113</t>
  </si>
  <si>
    <t>6200-YSL2-P-1812A</t>
  </si>
  <si>
    <t>A塔石膏排出泵A工频运行状态</t>
  </si>
  <si>
    <t>A塔石膏排出泵A工频运行</t>
  </si>
  <si>
    <t>6200YSL2P1812A</t>
  </si>
  <si>
    <t>6200YSLP21812A</t>
  </si>
  <si>
    <t>6200-YSL3-P-1812A</t>
  </si>
  <si>
    <t>A塔石膏排出泵A变频控制状态</t>
  </si>
  <si>
    <t>A塔石膏排出泵A变频控制</t>
  </si>
  <si>
    <t>6200YSL3P1812A</t>
  </si>
  <si>
    <t>6200YSLP31812A</t>
  </si>
  <si>
    <t>6200-YSHA-P-1812A</t>
  </si>
  <si>
    <t>A塔石膏排出泵A远方控制</t>
  </si>
  <si>
    <t>6200YSHAP1812A</t>
  </si>
  <si>
    <t>6200-YSA-P-1812A</t>
  </si>
  <si>
    <t>A塔石膏排出泵A综合故障</t>
  </si>
  <si>
    <t>6200YSAP1812A</t>
  </si>
  <si>
    <t>6200-YSL-DF-1811A</t>
  </si>
  <si>
    <t>A塔氧化风机A运行状态</t>
  </si>
  <si>
    <t>6200YSLDF1811A</t>
  </si>
  <si>
    <t>6200DF1811A</t>
  </si>
  <si>
    <t>DR0114</t>
  </si>
  <si>
    <t>6200-YSHA-DF-1811A</t>
  </si>
  <si>
    <t>A塔氧化风机A远方控制</t>
  </si>
  <si>
    <t>6200YSHADF1811A</t>
  </si>
  <si>
    <t>A塔搅拌器A远方控制</t>
  </si>
  <si>
    <t>6200-YSA-DF-1811A</t>
  </si>
  <si>
    <t>A塔氧化风机A综合故障</t>
  </si>
  <si>
    <t>6200YSADF1811A</t>
  </si>
  <si>
    <t>6200-YSL-A-1811A</t>
  </si>
  <si>
    <t>A塔搅拌器A运行状态</t>
  </si>
  <si>
    <t>6200YSLA1811A</t>
  </si>
  <si>
    <t>6200A1811A</t>
  </si>
  <si>
    <t>6200-YSHA-A-1811A</t>
  </si>
  <si>
    <t>6200YSHAA1811A</t>
  </si>
  <si>
    <t>6200-YSA-A-1811A</t>
  </si>
  <si>
    <t>A塔搅拌器A综合故障</t>
  </si>
  <si>
    <t>6200YSAA1811A</t>
  </si>
  <si>
    <t>F0115N3S5C20</t>
  </si>
  <si>
    <t>F0115N3S5C21</t>
  </si>
  <si>
    <t>F0115N3S5C22</t>
  </si>
  <si>
    <t>F0115N3S5C23</t>
  </si>
  <si>
    <t>F0115N3S5C24</t>
  </si>
  <si>
    <t>F0115N3S5C25</t>
  </si>
  <si>
    <t>F0115N3S5C26</t>
  </si>
  <si>
    <t>F0115N3S5C27</t>
  </si>
  <si>
    <t>F0115N3S5C28</t>
  </si>
  <si>
    <t>F0115N3S5C29</t>
  </si>
  <si>
    <t>F0115N3S5C30</t>
  </si>
  <si>
    <t>F0115N3S5C31</t>
  </si>
  <si>
    <t>F0115N3S5C32</t>
  </si>
  <si>
    <t>6200-MFT-1-1A1</t>
  </si>
  <si>
    <t>1#炉MFT信号1</t>
  </si>
  <si>
    <t>6200MFT11A1</t>
  </si>
  <si>
    <t>6200MFT11A</t>
  </si>
  <si>
    <t>6200-DCS-MAD-302</t>
  </si>
  <si>
    <t>6200-MFT-1-1B1</t>
  </si>
  <si>
    <t>1#炉MFT信号2</t>
  </si>
  <si>
    <t>6200MFT11B1</t>
  </si>
  <si>
    <t>6200MFT11B</t>
  </si>
  <si>
    <t>6200-MFT-1-1C1</t>
  </si>
  <si>
    <t>1#炉MFT信号3</t>
  </si>
  <si>
    <t>6200MFT11C1</t>
  </si>
  <si>
    <t>6200MFT11C</t>
  </si>
  <si>
    <t>6200-YA-1-3</t>
  </si>
  <si>
    <t>1#电除尘已投入信号</t>
  </si>
  <si>
    <t>6200YA13</t>
  </si>
  <si>
    <t>6200-MLO-11802E</t>
  </si>
  <si>
    <t>A塔循环浆液泵E入口电动门已开</t>
  </si>
  <si>
    <t>A塔循环浆液泵E入口门已开</t>
  </si>
  <si>
    <t>6200MLO11802E</t>
  </si>
  <si>
    <t>6200MV11802E</t>
  </si>
  <si>
    <t>SIO-22VFR</t>
  </si>
  <si>
    <t>DR0105</t>
  </si>
  <si>
    <t>6200-MLC-11802E</t>
  </si>
  <si>
    <t>A塔循环浆液泵E入口电动门已关</t>
  </si>
  <si>
    <t>A塔循环浆液泵E入口门已关</t>
  </si>
  <si>
    <t>6200MLC11802E</t>
  </si>
  <si>
    <t>6200-MLA-11802E</t>
  </si>
  <si>
    <t>A塔循环浆液泵E入口电动门故障</t>
  </si>
  <si>
    <t>A塔循环浆液泵E入口门故障</t>
  </si>
  <si>
    <t>6200MLA11802E</t>
  </si>
  <si>
    <t>6200-MLO-11803E</t>
  </si>
  <si>
    <t>A塔循环浆液泵E排空电动门已开</t>
  </si>
  <si>
    <t>A塔循环浆液泵E排空门已开</t>
  </si>
  <si>
    <t>6200MLO11803E</t>
  </si>
  <si>
    <t>6200MV11803E</t>
  </si>
  <si>
    <t>6200-MLC-11803E</t>
  </si>
  <si>
    <t>A塔循环浆液泵E排空电动门已关</t>
  </si>
  <si>
    <t>A塔循环浆液泵E排空门已关</t>
  </si>
  <si>
    <t>6200MLC11803E</t>
  </si>
  <si>
    <t>6200-MLA-11803E</t>
  </si>
  <si>
    <t>A塔循环浆液泵E排空电动门故障</t>
  </si>
  <si>
    <t>A塔循环浆液泵E排空门故障</t>
  </si>
  <si>
    <t>6200MLA11803E</t>
  </si>
  <si>
    <t>6200-MLO-11804E</t>
  </si>
  <si>
    <t>A塔循环浆液泵E冲洗电动门已开</t>
  </si>
  <si>
    <t>A塔循环浆液泵E冲洗门已开</t>
  </si>
  <si>
    <t>6200MLO11804E</t>
  </si>
  <si>
    <t>6200MV11804E</t>
  </si>
  <si>
    <t>6200-MLC-11804E</t>
  </si>
  <si>
    <t>A塔循环浆液泵E冲洗电动门已关</t>
  </si>
  <si>
    <t>A塔循环浆液泵E冲洗门已关</t>
  </si>
  <si>
    <t>6200MLC11804E</t>
  </si>
  <si>
    <t>6200-MLA-11804E</t>
  </si>
  <si>
    <t>A塔循环浆液泵E冲洗电动门故障</t>
  </si>
  <si>
    <t>A塔循环浆液泵E冲洗门故障</t>
  </si>
  <si>
    <t>6200MLA11804E</t>
  </si>
  <si>
    <t>F0115N4S3C14</t>
  </si>
  <si>
    <t>F0115N4S3C15</t>
  </si>
  <si>
    <t>F0115N4S3C16</t>
  </si>
  <si>
    <t>F0115N4S3C17</t>
  </si>
  <si>
    <t>F0115N4S3C18</t>
  </si>
  <si>
    <t>F0115N4S3C19</t>
  </si>
  <si>
    <t>F0115N4S3C20</t>
  </si>
  <si>
    <t>F0115N4S3C21</t>
  </si>
  <si>
    <t>F0115N4S3C22</t>
  </si>
  <si>
    <t>F0115N4S3C23</t>
  </si>
  <si>
    <t>F0115N4S3C24</t>
  </si>
  <si>
    <t>F0115N4S3C25</t>
  </si>
  <si>
    <t>F0115N4S3C26</t>
  </si>
  <si>
    <t>F0115N4S3C27</t>
  </si>
  <si>
    <t>F0115N4S3C28</t>
  </si>
  <si>
    <t>F0115N4S3C29</t>
  </si>
  <si>
    <t>F0115N4S3C30</t>
  </si>
  <si>
    <t>F0115N4S3C31</t>
  </si>
  <si>
    <t>F0115N4S3C32</t>
  </si>
  <si>
    <t>6200-YSLO-P-1811C</t>
  </si>
  <si>
    <t>A塔循环浆液泵C合闸位置</t>
  </si>
  <si>
    <t>6200YSLOP1811C</t>
  </si>
  <si>
    <t>6200P1811C</t>
  </si>
  <si>
    <t>6200-YSLC-P-1811C</t>
  </si>
  <si>
    <t>A塔循环浆液泵C分闸位置</t>
  </si>
  <si>
    <t>6200YSLCP1811C</t>
  </si>
  <si>
    <t>6200-YSHA-P-1811C</t>
  </si>
  <si>
    <t>A塔循环浆液泵C远方控制</t>
  </si>
  <si>
    <t>6200YSHAP1811C</t>
  </si>
  <si>
    <t>6200-YSA-P-1811C</t>
  </si>
  <si>
    <t>A塔循环浆液泵C保护装置故障</t>
  </si>
  <si>
    <t>A塔循环浆液泵C保护故障</t>
  </si>
  <si>
    <t>6200YSAP1811C</t>
  </si>
  <si>
    <t>6200-YSLO-P-1811D</t>
  </si>
  <si>
    <t>A塔循环浆液泵D合闸位置</t>
  </si>
  <si>
    <t>6200YSLOP1811D</t>
  </si>
  <si>
    <t>6200P1811D</t>
  </si>
  <si>
    <t>6200-YSLC-P-1811D</t>
  </si>
  <si>
    <t>A塔循环浆液泵D分闸位置</t>
  </si>
  <si>
    <t>6200YSLCP1811D</t>
  </si>
  <si>
    <t>6200-YSHA-P-1811D</t>
  </si>
  <si>
    <t>A塔循环浆液泵D远方控制</t>
  </si>
  <si>
    <t>6200YSHAP1811D</t>
  </si>
  <si>
    <t>6200-YSA-P-1811D</t>
  </si>
  <si>
    <t>A塔循环浆液泵D保护装置故障</t>
  </si>
  <si>
    <t>A塔循环浆液泵D保护故障</t>
  </si>
  <si>
    <t>6200YSAP1811D</t>
  </si>
  <si>
    <t>6200-YSL1-P-1812B</t>
  </si>
  <si>
    <t>A塔石膏排出泵B变频运行状态</t>
  </si>
  <si>
    <t>A塔石膏排出泵B变频运行</t>
  </si>
  <si>
    <t>6200P1812B</t>
  </si>
  <si>
    <t>6200YSLP11812B</t>
  </si>
  <si>
    <t>6200-YSL2-P-1813B</t>
  </si>
  <si>
    <t>A塔石膏排出泵B工频运行状态</t>
  </si>
  <si>
    <t>A塔石膏排出泵B工频运行</t>
  </si>
  <si>
    <t>6200YSL2P1812B</t>
  </si>
  <si>
    <t>6200YSLP21813B</t>
  </si>
  <si>
    <t>6200-YSL3-P-1814B</t>
  </si>
  <si>
    <t>A塔石膏排出泵B变频控制状态</t>
  </si>
  <si>
    <t>A塔石膏排出泵B变频控制</t>
  </si>
  <si>
    <t>6200YSL3P1812B</t>
  </si>
  <si>
    <t>6200YSLP31814B</t>
  </si>
  <si>
    <t>6200-YSHA-P-1812B</t>
  </si>
  <si>
    <t>A塔石膏排出泵B远方控制</t>
  </si>
  <si>
    <t>6200YSHAP1812B</t>
  </si>
  <si>
    <t>6200-YSA-P-1812B</t>
  </si>
  <si>
    <t>A塔石膏排出泵B综合故障</t>
  </si>
  <si>
    <t>6200YSAP1812B</t>
  </si>
  <si>
    <t>6200-YSL-DF-1811B</t>
  </si>
  <si>
    <t>A塔氧化风机B运行状态</t>
  </si>
  <si>
    <t>6200YSLDF1811B</t>
  </si>
  <si>
    <t>6200DF1811B</t>
  </si>
  <si>
    <t>6200-YSHA-DF-1811B</t>
  </si>
  <si>
    <t>A塔氧化风机B远方控制</t>
  </si>
  <si>
    <t>6200YSHADF1811B</t>
  </si>
  <si>
    <t>6200-YSA-DF-1811B</t>
  </si>
  <si>
    <t>A塔氧化风机B综合故障</t>
  </si>
  <si>
    <t>6200YSADF1811B</t>
  </si>
  <si>
    <t>6200-YSL-A-1811B</t>
  </si>
  <si>
    <t>A塔搅拌器B运行状态</t>
  </si>
  <si>
    <t>6200YSLA1811B</t>
  </si>
  <si>
    <t>6200A1811B</t>
  </si>
  <si>
    <t>6200-YSHA-A-1811B</t>
  </si>
  <si>
    <t>A塔搅拌器B远方控制</t>
  </si>
  <si>
    <t>6200YSHAA1811B</t>
  </si>
  <si>
    <t>6200-YSA-A-1811B</t>
  </si>
  <si>
    <t>A塔搅拌器B综合故障</t>
  </si>
  <si>
    <t>6200YSAA1811B</t>
  </si>
  <si>
    <t>F0115N4S5C20</t>
  </si>
  <si>
    <t>F0115N4S5C21</t>
  </si>
  <si>
    <t>F0115N4S5C22</t>
  </si>
  <si>
    <t>跨盘报警（自10SYS01柜）</t>
  </si>
  <si>
    <t>F0115N4S5C23</t>
  </si>
  <si>
    <t>F0115N4S5C24</t>
  </si>
  <si>
    <t>跨盘报警（自10RLY02柜）</t>
  </si>
  <si>
    <t>F0115N4S5C25</t>
  </si>
  <si>
    <t>跨盘报警（自00PDP01柜）</t>
  </si>
  <si>
    <t>F0115N4S5C26</t>
  </si>
  <si>
    <t>F0115N4S5C27</t>
  </si>
  <si>
    <t>F0115N4S5C28</t>
  </si>
  <si>
    <t>F0115N4S5C29</t>
  </si>
  <si>
    <t>F0115N4S5C30</t>
  </si>
  <si>
    <t>F0115N4S5C31</t>
  </si>
  <si>
    <t>F0115N4S5C32</t>
  </si>
  <si>
    <t>6200-MSO-11802A</t>
  </si>
  <si>
    <t>A塔循环浆液泵A入口电动门开指令</t>
  </si>
  <si>
    <t>A塔循环浆液泵A入口门开</t>
  </si>
  <si>
    <t>ADV551-P</t>
  </si>
  <si>
    <t>SO</t>
  </si>
  <si>
    <t>6200MSO11802A</t>
  </si>
  <si>
    <t>DO</t>
  </si>
  <si>
    <t>ADV551-RLY-YG</t>
  </si>
  <si>
    <t>TPD103</t>
  </si>
  <si>
    <t>6200-MSC-11802A</t>
  </si>
  <si>
    <t>A塔循环浆液泵A入口电动门关指令</t>
  </si>
  <si>
    <t>A塔循环浆液泵A入口门关</t>
  </si>
  <si>
    <t>6200MSC11802A</t>
  </si>
  <si>
    <t>6200-MSO-11803A</t>
  </si>
  <si>
    <t>A塔循环浆液泵A排空电动门开指令</t>
  </si>
  <si>
    <t>A塔循环浆液泵A排空门开</t>
  </si>
  <si>
    <t>6200MSO11803A</t>
  </si>
  <si>
    <t>6200-MSC-11803A</t>
  </si>
  <si>
    <t>A塔循环浆液泵A排空电动门关指令</t>
  </si>
  <si>
    <t>A塔循环浆液泵A排空门关</t>
  </si>
  <si>
    <t>6200MSC11803A</t>
  </si>
  <si>
    <t>6200-MSO-11804A</t>
  </si>
  <si>
    <t>A塔循环浆液泵A冲洗电动门开指令</t>
  </si>
  <si>
    <t>A塔循环浆液泵A冲洗门开</t>
  </si>
  <si>
    <t>6200MSO11804A</t>
  </si>
  <si>
    <t>6200-MSC-11804A</t>
  </si>
  <si>
    <t>A塔循环浆液泵A冲洗电动门关指令</t>
  </si>
  <si>
    <t>A塔循环浆液泵A冲洗门关</t>
  </si>
  <si>
    <t>6200MSC11804A</t>
  </si>
  <si>
    <t>6200-MSO-11802C</t>
  </si>
  <si>
    <t>A塔循环浆液泵C入口电动门开指令</t>
  </si>
  <si>
    <t>A塔循环浆液泵C入口门开</t>
  </si>
  <si>
    <t>6200MSO11802C</t>
  </si>
  <si>
    <t>6200-MSC-11802C</t>
  </si>
  <si>
    <t>A塔循环浆液泵C入口电动门关指令</t>
  </si>
  <si>
    <t>A塔循环浆液泵C入口门关</t>
  </si>
  <si>
    <t>6200MSC11802C</t>
  </si>
  <si>
    <t>6200-MSO-11803C</t>
  </si>
  <si>
    <t>A塔循环浆液泵C排空电动门开指令</t>
  </si>
  <si>
    <t>A塔循环浆液泵C排空门开</t>
  </si>
  <si>
    <t>6200MSO11803C</t>
  </si>
  <si>
    <t>6200-MSC-11803C</t>
  </si>
  <si>
    <t>A塔循环浆液泵C排空电动门关指令</t>
  </si>
  <si>
    <t>A塔循环浆液泵C排空门关</t>
  </si>
  <si>
    <t>6200MSC11803C</t>
  </si>
  <si>
    <t>6200-MSO-11804C</t>
  </si>
  <si>
    <t>A塔循环浆液泵C冲洗电动门开指令</t>
  </si>
  <si>
    <t>A塔循环浆液泵C冲洗门开</t>
  </si>
  <si>
    <t>6200MSO11804C</t>
  </si>
  <si>
    <t>6200-MSC-11804C</t>
  </si>
  <si>
    <t>A塔循环浆液泵C冲洗电动门关指令</t>
  </si>
  <si>
    <t>A塔循环浆液泵C冲洗门关</t>
  </si>
  <si>
    <t>6200MSC11804C</t>
  </si>
  <si>
    <t>6200-MSO-11805A</t>
  </si>
  <si>
    <t>A塔石膏排出泵A入口电动门开指令</t>
  </si>
  <si>
    <t>A塔石膏排出泵A入口门开</t>
  </si>
  <si>
    <t>6200MSO11805A</t>
  </si>
  <si>
    <t>6200-MSC-11805A</t>
  </si>
  <si>
    <t>A塔石膏排出泵A入口电动门关指令</t>
  </si>
  <si>
    <t>A塔石膏排出泵A入口门关</t>
  </si>
  <si>
    <t>6200MSC11805A</t>
  </si>
  <si>
    <t>6200-MSO-11806A</t>
  </si>
  <si>
    <t>A塔石膏排出泵A出口电动门开指令</t>
  </si>
  <si>
    <t>A塔石膏排出泵A出口门开</t>
  </si>
  <si>
    <t>6200MSO11806A</t>
  </si>
  <si>
    <t>6200-MSC-11806A</t>
  </si>
  <si>
    <t>A塔石膏排出泵A出口电动门关指令</t>
  </si>
  <si>
    <t>A塔石膏排出泵A出口门关</t>
  </si>
  <si>
    <t>6200MSC11806A</t>
  </si>
  <si>
    <t>6200-MSO-11807A</t>
  </si>
  <si>
    <t>A塔石膏排出泵A冲洗电动门开指令</t>
  </si>
  <si>
    <t>A塔石膏排出泵A冲洗门开</t>
  </si>
  <si>
    <t>6200MSO11807A</t>
  </si>
  <si>
    <t>6200-MSC-11807A</t>
  </si>
  <si>
    <t>A塔石膏排出泵A冲洗电动门关指令</t>
  </si>
  <si>
    <t>A塔石膏排出泵A冲洗门关</t>
  </si>
  <si>
    <t>6200MSC11807A</t>
  </si>
  <si>
    <t>6200-MSO-11808A</t>
  </si>
  <si>
    <t>A塔管除冲洗电动门1开指令</t>
  </si>
  <si>
    <t>6200MSO11808A</t>
  </si>
  <si>
    <t>6200-MSC-11808A</t>
  </si>
  <si>
    <t>A塔管除冲洗电动门1关指令</t>
  </si>
  <si>
    <t>6200MSC11808A</t>
  </si>
  <si>
    <t>6200-MSO-11808B</t>
  </si>
  <si>
    <t>A塔管除冲洗电动门2开指令</t>
  </si>
  <si>
    <t>6200MSO11808B</t>
  </si>
  <si>
    <t>6200-MSC-11808B</t>
  </si>
  <si>
    <t>A塔管除冲洗电动门2关指令</t>
  </si>
  <si>
    <t>6200MSC11808B</t>
  </si>
  <si>
    <t>6200-MSO-11808C</t>
  </si>
  <si>
    <t>A塔管除冲洗电动门3开指令</t>
  </si>
  <si>
    <t>6200MSO11808C</t>
  </si>
  <si>
    <t>6200-MSC-11808C</t>
  </si>
  <si>
    <t>A塔管除冲洗电动门3关指令</t>
  </si>
  <si>
    <t>6200MSC11808C</t>
  </si>
  <si>
    <t>6200-MSO-11801</t>
  </si>
  <si>
    <t>A塔事故喷淋电动门开指令</t>
  </si>
  <si>
    <t>6200MSO11801</t>
  </si>
  <si>
    <t>6200-MSC-11801</t>
  </si>
  <si>
    <t>A塔事故喷淋电动门关指令</t>
  </si>
  <si>
    <t>6200MSC11801</t>
  </si>
  <si>
    <t>6200-MSO-11809</t>
  </si>
  <si>
    <t>A塔补水电动门开指令</t>
  </si>
  <si>
    <t>6200MSO11809</t>
  </si>
  <si>
    <t>6200-MSC-11809</t>
  </si>
  <si>
    <t>A塔补水电动门关指令</t>
  </si>
  <si>
    <t>6200MSC11809</t>
  </si>
  <si>
    <t>F0115N1S6C29</t>
  </si>
  <si>
    <t>DO spare</t>
  </si>
  <si>
    <t>F0115N1S6C30</t>
  </si>
  <si>
    <t>F0115N1S6C31</t>
  </si>
  <si>
    <t>F0115N1S6C32</t>
  </si>
  <si>
    <t>6200-MSO-11802B</t>
  </si>
  <si>
    <t>A塔循环浆液泵B入口电动门开指令</t>
  </si>
  <si>
    <t>A塔循环浆液泵B入口门开</t>
  </si>
  <si>
    <t>6200MSO11802B</t>
  </si>
  <si>
    <t>TPD203</t>
  </si>
  <si>
    <t>6200-MSC-11802B</t>
  </si>
  <si>
    <t>A塔循环浆液泵B入口电动门关指令</t>
  </si>
  <si>
    <t>A塔循环浆液泵B入口门关</t>
  </si>
  <si>
    <t>6200MSC11802B</t>
  </si>
  <si>
    <t>6200-MSO-11803B</t>
  </si>
  <si>
    <t>A塔循环浆液泵B排空电动门开指令</t>
  </si>
  <si>
    <t>A塔循环浆液泵B排空门开</t>
  </si>
  <si>
    <t>6200MSO11803B</t>
  </si>
  <si>
    <t>6200-MSC-11803B</t>
  </si>
  <si>
    <t>A塔循环浆液泵B排空电动门关指令</t>
  </si>
  <si>
    <t>A塔循环浆液泵B排空门关</t>
  </si>
  <si>
    <t>6200MSC11803B</t>
  </si>
  <si>
    <t>6200-MSO-11804B</t>
  </si>
  <si>
    <t>A塔循环浆液泵B冲洗电动门开指令</t>
  </si>
  <si>
    <t>A塔循环浆液泵B冲洗门开</t>
  </si>
  <si>
    <t>6200MSO11804B</t>
  </si>
  <si>
    <t>6200-MSC-11804B</t>
  </si>
  <si>
    <t>A塔循环浆液泵B冲洗电动门关指令</t>
  </si>
  <si>
    <t>A塔循环浆液泵B冲洗门关</t>
  </si>
  <si>
    <t>6200MSC11804B</t>
  </si>
  <si>
    <t>6200-MSO-11802D</t>
  </si>
  <si>
    <t>A塔循环浆液泵D入口电动门开指令</t>
  </si>
  <si>
    <t>A塔循环浆液泵D入口门开</t>
  </si>
  <si>
    <t>6200MSO11802D</t>
  </si>
  <si>
    <t>6200-MSC-11802D</t>
  </si>
  <si>
    <t>A塔循环浆液泵D入口电动门关指令</t>
  </si>
  <si>
    <t>A塔循环浆液泵D入口门关</t>
  </si>
  <si>
    <t>6200MSC11802D</t>
  </si>
  <si>
    <t>6200-MSO-11803D</t>
  </si>
  <si>
    <t>A塔循环浆液泵D排空电动门开指令</t>
  </si>
  <si>
    <t>A塔循环浆液泵D排空门开</t>
  </si>
  <si>
    <t>6200MSO11803D</t>
  </si>
  <si>
    <t>6200-MSC-11803D</t>
  </si>
  <si>
    <t>A塔循环浆液泵D排空电动门关指令</t>
  </si>
  <si>
    <t>A塔循环浆液泵D排空门关</t>
  </si>
  <si>
    <t>6200MSC11803D</t>
  </si>
  <si>
    <t>6200-MSO-11804D</t>
  </si>
  <si>
    <t>A塔循环浆液泵D冲洗电动门开指令</t>
  </si>
  <si>
    <t>A塔循环浆液泵D冲洗门开</t>
  </si>
  <si>
    <t>6200MSO11804D</t>
  </si>
  <si>
    <t>6200-MSC-11804D</t>
  </si>
  <si>
    <t>A塔循环浆液泵D冲洗电动门关指令</t>
  </si>
  <si>
    <t>A塔循环浆液泵D冲洗门关</t>
  </si>
  <si>
    <t>6200MSC11804D</t>
  </si>
  <si>
    <t>6200-MSO-11805B</t>
  </si>
  <si>
    <t>A塔石膏排出泵B入口电动门开指令</t>
  </si>
  <si>
    <t>A塔石膏排出泵B入口门开</t>
  </si>
  <si>
    <t>6200MSO11805B</t>
  </si>
  <si>
    <t>6200-MSC-11805B</t>
  </si>
  <si>
    <t>A塔石膏排出泵B入口电动门关指令</t>
  </si>
  <si>
    <t>A塔石膏排出泵B入口门关</t>
  </si>
  <si>
    <t>6200MSC11805B</t>
  </si>
  <si>
    <t>6200-MSO-11806B</t>
  </si>
  <si>
    <t>A塔石膏排出泵B出口电动门开指令</t>
  </si>
  <si>
    <t>A塔石膏排出泵B出口门开</t>
  </si>
  <si>
    <t>6200MSO11806B</t>
  </si>
  <si>
    <t>6200-MSC-11806B</t>
  </si>
  <si>
    <t>A塔石膏排出泵B出口电动门关指令</t>
  </si>
  <si>
    <t>A塔石膏排出泵B出口门关</t>
  </si>
  <si>
    <t>6200MSC11806B</t>
  </si>
  <si>
    <t>6200-MSO-11807B</t>
  </si>
  <si>
    <t>A塔石膏排出泵B冲洗电动门开指令</t>
  </si>
  <si>
    <t>A塔石膏排出泵B冲洗门开</t>
  </si>
  <si>
    <t>6200MSO11807B</t>
  </si>
  <si>
    <t>6200-MSC-11807B</t>
  </si>
  <si>
    <t>A塔石膏排出泵B冲洗电动门关指令</t>
  </si>
  <si>
    <t>A塔石膏排出泵B冲洗门关</t>
  </si>
  <si>
    <t>6200MSC11807B</t>
  </si>
  <si>
    <t>6200-MSO-11808D</t>
  </si>
  <si>
    <t>A塔管除冲洗电动门4开指令</t>
  </si>
  <si>
    <t>6200MSO11808D</t>
  </si>
  <si>
    <t>6200-MSC-11808D</t>
  </si>
  <si>
    <t>A塔管除冲洗电动门4关指令</t>
  </si>
  <si>
    <t>6200MSC11808D</t>
  </si>
  <si>
    <t>6200-MSO-11808E</t>
  </si>
  <si>
    <t>A塔管除冲洗电动门5开指令</t>
  </si>
  <si>
    <t>6200MSO11808E</t>
  </si>
  <si>
    <t>6200-MSC-11808E</t>
  </si>
  <si>
    <t>A塔管除冲洗电动门5关指令</t>
  </si>
  <si>
    <t>6200MSC11808E</t>
  </si>
  <si>
    <t>6200-MSO-11808F</t>
  </si>
  <si>
    <t>A塔管除冲洗电动门6开指令</t>
  </si>
  <si>
    <t>6200MSO11808F</t>
  </si>
  <si>
    <t>6200-MSC-11808F</t>
  </si>
  <si>
    <t>A塔管除冲洗电动门6关指令</t>
  </si>
  <si>
    <t>6200MSC11808F</t>
  </si>
  <si>
    <t>6200-MSO-11810</t>
  </si>
  <si>
    <t>A塔滤液电动门开指令</t>
  </si>
  <si>
    <t>6200MSO11810</t>
  </si>
  <si>
    <t>6200-MSC-11810</t>
  </si>
  <si>
    <t>A塔滤液电动门关指令</t>
  </si>
  <si>
    <t>6200MSC11810</t>
  </si>
  <si>
    <t>F0115N2S6C27</t>
  </si>
  <si>
    <t>F0115N2S6C28</t>
  </si>
  <si>
    <t>F0115N2S6C29</t>
  </si>
  <si>
    <t>F0115N2S6C30</t>
  </si>
  <si>
    <t>F0115N2S6C31</t>
  </si>
  <si>
    <t>F0115N2S6C32</t>
  </si>
  <si>
    <t>6200-MSO-11802E</t>
  </si>
  <si>
    <t>A塔循环浆液泵E入口电动门开指令</t>
  </si>
  <si>
    <t>A塔循环浆液泵E入口门开</t>
  </si>
  <si>
    <t>6200MSO11802E</t>
  </si>
  <si>
    <t>6200-MSC-11802E</t>
  </si>
  <si>
    <t>A塔循环浆液泵E入口电动门关指令</t>
  </si>
  <si>
    <t>A塔循环浆液泵E入口门关</t>
  </si>
  <si>
    <t>6200MSC11802E</t>
  </si>
  <si>
    <t>6200-MSO-11803E</t>
  </si>
  <si>
    <t>A塔循环浆液泵E排空电动门开指令</t>
  </si>
  <si>
    <t>A塔循环浆液泵E排空门开</t>
  </si>
  <si>
    <t>6200MSO11803E</t>
  </si>
  <si>
    <t>6200-MSC-11803E</t>
  </si>
  <si>
    <t>A塔循环浆液泵E排空电动门关指令</t>
  </si>
  <si>
    <t>A塔循环浆液泵E排空门关</t>
  </si>
  <si>
    <t>6200MSC11803E</t>
  </si>
  <si>
    <t>6200-MSO-11804E</t>
  </si>
  <si>
    <t>A塔循环浆液泵E冲洗电动门开指令</t>
  </si>
  <si>
    <t>A塔循环浆液泵E冲洗门开</t>
  </si>
  <si>
    <t>6200MSO11804E</t>
  </si>
  <si>
    <t>6200-MSC-11804E</t>
  </si>
  <si>
    <t>A塔循环浆液泵E冲洗电动门关指令</t>
  </si>
  <si>
    <t>A塔循环浆液泵E冲洗门关</t>
  </si>
  <si>
    <t>6200MSC11804E</t>
  </si>
  <si>
    <t>F0115N2S7C7</t>
  </si>
  <si>
    <t>F0115N2S7C8</t>
  </si>
  <si>
    <t>F0115N2S7C9</t>
  </si>
  <si>
    <t>F0115N2S7C10</t>
  </si>
  <si>
    <t>F0115N2S7C11</t>
  </si>
  <si>
    <t>F0115N2S7C12</t>
  </si>
  <si>
    <t>F0115N2S7C13</t>
  </si>
  <si>
    <t>F0115N2S7C14</t>
  </si>
  <si>
    <t>F0115N2S7C15</t>
  </si>
  <si>
    <t>F0115N2S7C16</t>
  </si>
  <si>
    <t>F0115N2S7C17</t>
  </si>
  <si>
    <t>F0115N2S7C18</t>
  </si>
  <si>
    <t>F0115N2S7C19</t>
  </si>
  <si>
    <t>F0115N2S7C20</t>
  </si>
  <si>
    <t>F0115N2S7C21</t>
  </si>
  <si>
    <t>F0115N2S7C22</t>
  </si>
  <si>
    <t>F0115N2S7C23</t>
  </si>
  <si>
    <t>F0115N2S7C24</t>
  </si>
  <si>
    <t>F0115N2S7C25</t>
  </si>
  <si>
    <t>F0115N2S7C26</t>
  </si>
  <si>
    <t>F0115N2S7C27</t>
  </si>
  <si>
    <t>F0115N2S7C28</t>
  </si>
  <si>
    <t>F0115N2S7C29</t>
  </si>
  <si>
    <t>F0115N2S7C30</t>
  </si>
  <si>
    <t>F0115N2S7C31</t>
  </si>
  <si>
    <t>F0115N2S7C32</t>
  </si>
  <si>
    <t>6200-YYO-P-1811A</t>
  </si>
  <si>
    <t>A塔循环浆液泵A合闸命令</t>
  </si>
  <si>
    <t>6200YYOP1811A</t>
  </si>
  <si>
    <t>6200-YYC-P-1811A</t>
  </si>
  <si>
    <t>A塔循环浆液泵A分闸命令</t>
  </si>
  <si>
    <t>6200YYCP1811A</t>
  </si>
  <si>
    <t>6200-YYO-P-1811B</t>
  </si>
  <si>
    <t>A塔循环浆液泵B合闸命令</t>
  </si>
  <si>
    <t>6200YYOP1811B</t>
  </si>
  <si>
    <t>6200-YYC-P-1811B</t>
  </si>
  <si>
    <t>A塔循环浆液泵B分闸命令</t>
  </si>
  <si>
    <t>6200YYCP1811B</t>
  </si>
  <si>
    <t>6200-YYO-P-1812A</t>
  </si>
  <si>
    <t>A塔石膏排出泵A启动命令</t>
  </si>
  <si>
    <t>6200YYOP1812A</t>
  </si>
  <si>
    <t>A塔石膏排出泵A合闸命令</t>
  </si>
  <si>
    <t>6200-YYC-P-1812A</t>
  </si>
  <si>
    <t>A塔石膏排出泵A停止命令</t>
  </si>
  <si>
    <t>6200YYCP1812A</t>
  </si>
  <si>
    <t>A塔石膏排出泵A分闸命令</t>
  </si>
  <si>
    <t>6200-YYO-DF-1811A</t>
  </si>
  <si>
    <t>A塔氧化风机A启动命令</t>
  </si>
  <si>
    <t>6200YYODF1811A</t>
  </si>
  <si>
    <t>6200-YYC-DF-1811A</t>
  </si>
  <si>
    <t>A塔氧化风机A停止命令</t>
  </si>
  <si>
    <t>6200YYCDF1811A</t>
  </si>
  <si>
    <t>A塔氧化风机A分闸命令</t>
  </si>
  <si>
    <t>6200-YYO-A-1811A</t>
  </si>
  <si>
    <t>A塔搅拌器A启动命令</t>
  </si>
  <si>
    <t>6200YYOA1811A</t>
  </si>
  <si>
    <t>6200-YYC-A-1811A</t>
  </si>
  <si>
    <t>A塔搅拌器A停止命令</t>
  </si>
  <si>
    <t>6200YYCA1811A</t>
  </si>
  <si>
    <t>A塔搅拌器A分闸命令</t>
  </si>
  <si>
    <t>F0115N3S6C11</t>
  </si>
  <si>
    <t>F0115N3S6C12</t>
  </si>
  <si>
    <t>F0115N3S6C13</t>
  </si>
  <si>
    <t>F0115N3S6C14</t>
  </si>
  <si>
    <t>F0115N3S6C15</t>
  </si>
  <si>
    <t>F0115N3S6C16</t>
  </si>
  <si>
    <t>F0115N3S6C17</t>
  </si>
  <si>
    <t>F0115N3S6C18</t>
  </si>
  <si>
    <t>F0115N3S6C19</t>
  </si>
  <si>
    <t>F0115N3S6C20</t>
  </si>
  <si>
    <t>F0115N3S6C21</t>
  </si>
  <si>
    <t>F0115N3S6C22</t>
  </si>
  <si>
    <t>F0115N3S6C23</t>
  </si>
  <si>
    <t>F0115N3S6C24</t>
  </si>
  <si>
    <t>F0115N3S6C25</t>
  </si>
  <si>
    <t>F0115N3S6C26</t>
  </si>
  <si>
    <t>F0115N3S6C27</t>
  </si>
  <si>
    <t>F0115N3S6C28</t>
  </si>
  <si>
    <t>F0115N3S6C29</t>
  </si>
  <si>
    <t>F0115N3S6C30</t>
  </si>
  <si>
    <t>F0115N3S6C31</t>
  </si>
  <si>
    <t>F0115N3S6C32</t>
  </si>
  <si>
    <t>6200-YYO-P1811C</t>
  </si>
  <si>
    <t>A塔循环浆液泵C合闸命令</t>
  </si>
  <si>
    <t>6200YYOP1811C</t>
  </si>
  <si>
    <t>6200-YYC-P1811C</t>
  </si>
  <si>
    <t>A塔循环浆液泵C分闸命令</t>
  </si>
  <si>
    <t>6200YYCP1811C</t>
  </si>
  <si>
    <t>6200-YYO-P1811D</t>
  </si>
  <si>
    <t>A塔循环浆液泵D合闸命令</t>
  </si>
  <si>
    <t>6200YYOP1811D</t>
  </si>
  <si>
    <t>6200-YYC-P1811D</t>
  </si>
  <si>
    <t>A塔循环浆液泵D分闸命令</t>
  </si>
  <si>
    <t>6200YYCP1811D</t>
  </si>
  <si>
    <t>6200-YYO-P1812B</t>
  </si>
  <si>
    <t>A塔石膏排出泵B启动命令</t>
  </si>
  <si>
    <t>6200YYOP1812B</t>
  </si>
  <si>
    <t>A塔石膏排出泵B合闸命令</t>
  </si>
  <si>
    <t>6200-YYC-P1812B</t>
  </si>
  <si>
    <t>A塔石膏排出泵B停止命令</t>
  </si>
  <si>
    <t>6200YYCP1812B</t>
  </si>
  <si>
    <t>A塔石膏排出泵B分闸命令</t>
  </si>
  <si>
    <t>6200-YYO-DF1811B</t>
  </si>
  <si>
    <t>A塔氧化风机B启动命令</t>
  </si>
  <si>
    <t>6200YYODF1811B</t>
  </si>
  <si>
    <t>6200-YYC-DF1811B</t>
  </si>
  <si>
    <t>A塔氧化风机B停止命令</t>
  </si>
  <si>
    <t>6200YYCDF1811B</t>
  </si>
  <si>
    <t>A塔氧化风机B分闸命令</t>
  </si>
  <si>
    <t>6200-YYO-A1811B</t>
  </si>
  <si>
    <t>A塔搅拌器B启动命令</t>
  </si>
  <si>
    <t>6200YYOA1811B</t>
  </si>
  <si>
    <t>6200-YYC-A1811B</t>
  </si>
  <si>
    <t>A塔搅拌器B停止命令</t>
  </si>
  <si>
    <t>6200YYCA1811B</t>
  </si>
  <si>
    <t>A塔搅拌器B分闸命令</t>
  </si>
  <si>
    <t>F0115N4S6C11</t>
  </si>
  <si>
    <t>F0115N4S6C12</t>
  </si>
  <si>
    <t>F0115N4S6C13</t>
  </si>
  <si>
    <t>F0115N4S6C14</t>
  </si>
  <si>
    <t>F0115N4S6C15</t>
  </si>
  <si>
    <t>F0115N4S6C16</t>
  </si>
  <si>
    <t>F0115N4S6C17</t>
  </si>
  <si>
    <t>F0115N4S6C18</t>
  </si>
  <si>
    <t>F0115N4S6C19</t>
  </si>
  <si>
    <t>F0115N4S6C20</t>
  </si>
  <si>
    <t>F0115N4S6C21</t>
  </si>
  <si>
    <t>F0115N4S6C22</t>
  </si>
  <si>
    <t>F0115N4S6C23</t>
  </si>
  <si>
    <t>F0115N4S6C24</t>
  </si>
  <si>
    <t>F0115N4S6C25</t>
  </si>
  <si>
    <t>F0115N4S6C26</t>
  </si>
  <si>
    <t>F0115N4S6C27</t>
  </si>
  <si>
    <t>F0115N4S6C28</t>
  </si>
  <si>
    <t>F0115N4S6C29</t>
  </si>
  <si>
    <t>F0115N4S6C30</t>
  </si>
  <si>
    <t>F0115N4S6C31</t>
  </si>
  <si>
    <t>F0115N4S6C32</t>
  </si>
  <si>
    <t>6200-YHS-1-1A1</t>
  </si>
  <si>
    <t>1#FGD（A塔）请求跳闸信号1</t>
  </si>
  <si>
    <t>1#FGD（A塔）请求跳闸1</t>
  </si>
  <si>
    <t>6200YHS11A</t>
  </si>
  <si>
    <t>6200-YHS-1-1B1</t>
  </si>
  <si>
    <t>1#FGD（A塔）请求跳闸信号2</t>
  </si>
  <si>
    <t>1#FGD（A塔）请求跳闸2</t>
  </si>
  <si>
    <t>6200YHS11B1</t>
  </si>
  <si>
    <t>6200YHS11B</t>
  </si>
  <si>
    <t>6200-YHS-1-1C1</t>
  </si>
  <si>
    <t>1#FGD（A塔）请求跳闸信号3</t>
  </si>
  <si>
    <t>1#FGD（A塔）请求跳闸3</t>
  </si>
  <si>
    <t>6200YHS11C1</t>
  </si>
  <si>
    <t>6200YHS11C</t>
  </si>
  <si>
    <t>6200-YHS-1-2A1</t>
  </si>
  <si>
    <t>1#FGD（A塔）跳闸状态信号1</t>
  </si>
  <si>
    <t>1#FGD（A塔）跳闸状态1</t>
  </si>
  <si>
    <t>6200YHS12A1</t>
  </si>
  <si>
    <t>6200YHS12A</t>
  </si>
  <si>
    <t>6200-YHS-1-2B1</t>
  </si>
  <si>
    <t>1#FGD（A塔）跳闸状态信号2</t>
  </si>
  <si>
    <t>1#FGD（A塔）跳闸状态2</t>
  </si>
  <si>
    <t>6200YHS12B1</t>
  </si>
  <si>
    <t>6200YHS12B</t>
  </si>
  <si>
    <t>6200-YHS-1-2C1</t>
  </si>
  <si>
    <t>1#FGD（A塔）跳闸状态信号3</t>
  </si>
  <si>
    <t>1#FGD（A塔）跳闸状态3</t>
  </si>
  <si>
    <t>6200YHS12C1</t>
  </si>
  <si>
    <t>6200YHS12C</t>
  </si>
  <si>
    <t>6200-YYO-P-1811E</t>
  </si>
  <si>
    <t>A塔循环浆液泵E合闸命令</t>
  </si>
  <si>
    <t>6200YYOP1811E</t>
  </si>
  <si>
    <t>6200-YYC-P-1811E</t>
  </si>
  <si>
    <t>A塔循环浆液泵E分闸命令</t>
  </si>
  <si>
    <t>6200YYCP1811E</t>
  </si>
  <si>
    <t>6200-YYO-A-1811C</t>
  </si>
  <si>
    <t>A塔搅拌器C启动命令</t>
  </si>
  <si>
    <t>6200YYOA1811C</t>
  </si>
  <si>
    <t>6200-YYC-A-1811C</t>
  </si>
  <si>
    <t>A塔搅拌器C停止命令</t>
  </si>
  <si>
    <t>6200YYCA1811C</t>
  </si>
  <si>
    <t>A塔搅拌器C分闸命令</t>
  </si>
  <si>
    <t>F0115N4S7C11</t>
  </si>
  <si>
    <t>F0115N4S7C12</t>
  </si>
  <si>
    <t>F0115N4S7C13</t>
  </si>
  <si>
    <t>F0115N4S7C14</t>
  </si>
  <si>
    <t>F0115N4S7C15</t>
  </si>
  <si>
    <t>F0115N4S7C16</t>
  </si>
  <si>
    <t>F0115N4S7C17</t>
  </si>
  <si>
    <t>F0115N4S7C18</t>
  </si>
  <si>
    <t>F0115N4S7C19</t>
  </si>
  <si>
    <t>F0115N4S7C20</t>
  </si>
  <si>
    <t>F0115N4S7C21</t>
  </si>
  <si>
    <t>F0115N4S7C22</t>
  </si>
  <si>
    <t>F0115N4S7C23</t>
  </si>
  <si>
    <t>F0115N4S7C24</t>
  </si>
  <si>
    <t>F0115N4S7C25</t>
  </si>
  <si>
    <t>F0115N4S7C26</t>
  </si>
  <si>
    <t>F0115N4S7C27</t>
  </si>
  <si>
    <t>F0115N4S7C28</t>
  </si>
  <si>
    <t>F0115N4S7C29</t>
  </si>
  <si>
    <t>F0115N4S7C30</t>
  </si>
  <si>
    <t>F0115N4S7C31</t>
  </si>
  <si>
    <t>F0115N4S7C32</t>
  </si>
  <si>
    <t>中化泉州</t>
  </si>
  <si>
    <t>100万吨/年乙烯及炼油改扩建项目</t>
  </si>
  <si>
    <t>工程地点：中国福建省泉州市惠安县东桥镇泉惠石化园区</t>
  </si>
  <si>
    <t>DCS IO 点卡分配表(FCS0115)</t>
  </si>
  <si>
    <t>文档编号：SQPE-DS-2243-6200-0002</t>
  </si>
  <si>
    <t>版本：0</t>
  </si>
  <si>
    <t xml:space="preserve"> Main Automation Vendor (MAV)</t>
  </si>
  <si>
    <t>版 本 升 级</t>
  </si>
  <si>
    <t>版本</t>
  </si>
  <si>
    <t>日期</t>
  </si>
  <si>
    <t>描述</t>
  </si>
  <si>
    <t>编制</t>
  </si>
  <si>
    <t>校核</t>
  </si>
  <si>
    <t>审核</t>
  </si>
  <si>
    <t>批准</t>
  </si>
  <si>
    <t>2019.1.20</t>
  </si>
  <si>
    <t>6200-YAO-P-1812A</t>
  </si>
  <si>
    <t>6200-YAO-P-1812B</t>
  </si>
  <si>
    <t>6200-MFT-1-1A</t>
  </si>
  <si>
    <t>6200-MFT-1-1B</t>
  </si>
  <si>
    <t>6200-MFT-1-1C</t>
  </si>
  <si>
    <t>6200-YHS-1-1A</t>
  </si>
  <si>
    <t>6200-YHS-1-1B</t>
  </si>
  <si>
    <t>6200-YHS-1-1C</t>
  </si>
  <si>
    <t>6200-YHS-1-2A</t>
  </si>
  <si>
    <t>6200-YHS-1-2B</t>
  </si>
  <si>
    <t>6200-YHS-1-2C</t>
  </si>
  <si>
    <t>TPA201</t>
  </si>
  <si>
    <t>F0115N1S215</t>
  </si>
  <si>
    <t>F0115N1S216</t>
  </si>
  <si>
    <t>700000</t>
  </si>
  <si>
    <t>Nm3/h</t>
  </si>
  <si>
    <t>F0115N1S212</t>
  </si>
  <si>
    <t>F0115N1S213</t>
  </si>
  <si>
    <t>F0115N1S214</t>
  </si>
  <si>
    <t>TPA202</t>
  </si>
  <si>
    <t>6200AI11808</t>
  </si>
  <si>
    <t>6200TT11802</t>
  </si>
  <si>
    <t>TPA204</t>
  </si>
  <si>
    <t>TPA203</t>
  </si>
  <si>
    <t>TPA205</t>
  </si>
  <si>
    <t>A塔循环浆液泵A入口门</t>
  </si>
  <si>
    <t>A塔循环浆液泵A排空门</t>
  </si>
  <si>
    <t>A塔循环浆液泵A冲洗门</t>
  </si>
  <si>
    <t>A塔石膏排出泵A入口门</t>
  </si>
  <si>
    <t>A塔石膏排出泵A出口门</t>
  </si>
  <si>
    <t>A塔石膏排出泵A冲洗门</t>
  </si>
  <si>
    <t>A塔事故喷淋电动门</t>
  </si>
  <si>
    <t>A塔循环浆液泵C入口门</t>
  </si>
  <si>
    <t>A塔循环浆液泵C排空门</t>
  </si>
  <si>
    <t>A塔循环浆液泵C冲洗门</t>
  </si>
  <si>
    <t>A塔管除冲洗电动门1</t>
  </si>
  <si>
    <t>A塔管除冲洗电动门2</t>
  </si>
  <si>
    <t>A塔管除冲洗电动门3</t>
  </si>
  <si>
    <t>A塔补水电动门</t>
  </si>
  <si>
    <t>A塔循环浆液泵B入口门</t>
  </si>
  <si>
    <t>A塔循环浆液泵B排空门</t>
  </si>
  <si>
    <t>A塔循环浆液泵B冲洗门</t>
  </si>
  <si>
    <t>A塔石膏排出泵B入口门</t>
  </si>
  <si>
    <t>A塔石膏排出泵B出口门</t>
  </si>
  <si>
    <t>A塔石膏排出泵B冲洗门</t>
  </si>
  <si>
    <t>A塔滤液电动门</t>
  </si>
  <si>
    <t>A塔循环浆液泵D入口门</t>
  </si>
  <si>
    <t>A塔循环浆液泵D排空门</t>
  </si>
  <si>
    <t>A塔循环浆液泵D冲洗门</t>
  </si>
  <si>
    <t>A塔管除冲洗电动门4</t>
  </si>
  <si>
    <t>A塔管除冲洗电动门5</t>
  </si>
  <si>
    <t>A塔管除冲洗电动门6</t>
  </si>
  <si>
    <t>A塔循环浆液泵E</t>
  </si>
  <si>
    <t>A塔搅拌器C</t>
  </si>
  <si>
    <t>A塔自动反冲洗过滤器信号</t>
  </si>
  <si>
    <t>6200P1811A</t>
  </si>
  <si>
    <t>A塔循环浆液泵A</t>
  </si>
  <si>
    <t>A塔循环浆液泵B</t>
  </si>
  <si>
    <t>A塔石膏排出泵A</t>
  </si>
  <si>
    <t>A塔氧化风机A</t>
  </si>
  <si>
    <t>A塔搅拌器A</t>
  </si>
  <si>
    <t>A塔循环浆液泵E入口门</t>
  </si>
  <si>
    <t>A塔循环浆液泵E排空门</t>
  </si>
  <si>
    <t>A塔循环浆液泵E冲洗门</t>
  </si>
  <si>
    <t>A塔循环浆液泵C</t>
  </si>
  <si>
    <t>A塔循环浆液泵D</t>
  </si>
  <si>
    <t>A塔石膏排出泵B</t>
  </si>
  <si>
    <t>A塔氧化风机B</t>
  </si>
  <si>
    <t>A塔搅拌器B</t>
  </si>
  <si>
    <t>6200YHS11A1</t>
    <phoneticPr fontId="21" type="noConversion"/>
  </si>
  <si>
    <t>%Z031112</t>
    <phoneticPr fontId="21" type="noConversion"/>
  </si>
  <si>
    <t>%Z031116</t>
    <phoneticPr fontId="21" type="noConversion"/>
  </si>
  <si>
    <t>4~20mA</t>
    <phoneticPr fontId="21" type="noConversion"/>
  </si>
  <si>
    <t>%Z011115</t>
    <phoneticPr fontId="21" type="noConversion"/>
  </si>
  <si>
    <t>%Z011116</t>
    <phoneticPr fontId="21" type="noConversion"/>
  </si>
  <si>
    <t>%Z012112</t>
    <phoneticPr fontId="21" type="noConversion"/>
  </si>
  <si>
    <t>%Z012116</t>
    <phoneticPr fontId="21" type="noConversion"/>
  </si>
  <si>
    <t>%Z021112</t>
    <phoneticPr fontId="21" type="noConversion"/>
  </si>
  <si>
    <t>%Z022112</t>
    <phoneticPr fontId="21" type="noConversion"/>
  </si>
  <si>
    <t>%Z022116</t>
    <phoneticPr fontId="21" type="noConversion"/>
  </si>
  <si>
    <t>%Z041111</t>
    <phoneticPr fontId="21" type="noConversion"/>
  </si>
  <si>
    <t>%Z042111</t>
    <phoneticPr fontId="21" type="noConversion"/>
  </si>
  <si>
    <r>
      <t>20200421</t>
    </r>
    <r>
      <rPr>
        <sz val="10"/>
        <color theme="1"/>
        <rFont val="宋体"/>
        <family val="3"/>
        <charset val="134"/>
      </rPr>
      <t>校队</t>
    </r>
    <r>
      <rPr>
        <sz val="10"/>
        <color theme="1"/>
        <rFont val="Arial"/>
        <family val="2"/>
      </rPr>
      <t xml:space="preserve">  </t>
    </r>
    <r>
      <rPr>
        <sz val="10"/>
        <color theme="1"/>
        <rFont val="宋体"/>
        <family val="3"/>
        <charset val="134"/>
      </rPr>
      <t>只修改位号</t>
    </r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</si>
</sst>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1" formatCode="_ * #,##0_ ;_ * \-#,##0_ ;_ * &quot;-&quot;_ ;_ @_ "/>
    <numFmt numFmtId="43" formatCode="_ * #,##0.00_ ;_ * \-#,##0.00_ ;_ * &quot;-&quot;??_ ;_ @_ "/>
    <numFmt numFmtId="176" formatCode="_([$€-2]* #,##0.00_);_([$€-2]* \(#,##0.00\);_([$€-2]* &quot;-&quot;??_)"/>
    <numFmt numFmtId="177" formatCode="&quot;$&quot;#,##0_);[Red]\(&quot;$&quot;#,##0\)"/>
    <numFmt numFmtId="178" formatCode="General_)"/>
    <numFmt numFmtId="179" formatCode="#,##0\ &quot;F&quot;;[Red]\-#,##0\ &quot;F&quot;"/>
    <numFmt numFmtId="180" formatCode="#,##0.00\ &quot;F&quot;;[Red]\-#,##0.00\ &quot;F&quot;"/>
    <numFmt numFmtId="181" formatCode="0.00_)"/>
  </numFmts>
  <fonts count="87">
    <font>
      <sz val="10"/>
      <name val="Arial"/>
      <family val="2"/>
    </font>
    <font>
      <sz val="10"/>
      <name val="Arial"/>
      <family val="2"/>
    </font>
    <font>
      <b/>
      <sz val="10"/>
      <name val="CG Omega"/>
      <family val="2"/>
    </font>
    <font>
      <sz val="10"/>
      <name val="Times New Roman"/>
      <family val="1"/>
    </font>
    <font>
      <sz val="14"/>
      <name val="Arial"/>
      <family val="2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5"/>
      <color indexed="62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1"/>
      <color indexed="62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8"/>
      <color indexed="62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name val="ＭＳ Ｐゴシック"/>
      <family val="2"/>
      <charset val="128"/>
    </font>
    <font>
      <sz val="10"/>
      <color indexed="8"/>
      <name val="Arial"/>
      <family val="2"/>
    </font>
    <font>
      <sz val="9"/>
      <name val="宋体"/>
      <family val="3"/>
      <charset val="134"/>
    </font>
    <font>
      <b/>
      <sz val="10"/>
      <name val="Arial"/>
      <family val="2"/>
    </font>
    <font>
      <b/>
      <sz val="18"/>
      <name val="宋体"/>
      <family val="3"/>
      <charset val="134"/>
    </font>
    <font>
      <sz val="18"/>
      <name val="宋体"/>
      <family val="3"/>
      <charset val="134"/>
    </font>
    <font>
      <sz val="12"/>
      <name val="宋体"/>
      <family val="3"/>
      <charset val="134"/>
    </font>
    <font>
      <sz val="12"/>
      <name val="等幅明朝"/>
      <family val="3"/>
      <charset val="136"/>
    </font>
    <font>
      <sz val="11"/>
      <name val="Calibri"/>
      <family val="2"/>
    </font>
    <font>
      <sz val="11"/>
      <name val="宋体"/>
      <family val="3"/>
      <charset val="134"/>
    </font>
    <font>
      <sz val="16"/>
      <name val="宋体"/>
      <family val="3"/>
      <charset val="134"/>
    </font>
    <font>
      <sz val="11"/>
      <name val="Arial"/>
      <family val="2"/>
    </font>
    <font>
      <b/>
      <sz val="20"/>
      <name val="宋体"/>
      <family val="3"/>
      <charset val="134"/>
    </font>
    <font>
      <sz val="18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12"/>
      <name val="Times New Roman"/>
      <family val="1"/>
    </font>
    <font>
      <sz val="10"/>
      <name val="Times New Roman Cyr"/>
      <family val="1"/>
      <charset val="20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42"/>
      <name val="宋体"/>
      <family val="3"/>
      <charset val="134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u/>
      <sz val="10"/>
      <color indexed="36"/>
      <name val="Arial"/>
      <family val="2"/>
    </font>
    <font>
      <sz val="8"/>
      <name val="仿宋体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4"/>
      <name val="黑体"/>
      <family val="3"/>
      <charset val="134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MS Sans Serif"/>
      <family val="2"/>
    </font>
    <font>
      <sz val="8"/>
      <name val="宋体"/>
      <family val="3"/>
      <charset val="134"/>
    </font>
    <font>
      <sz val="11"/>
      <color indexed="60"/>
      <name val="Calibri"/>
      <family val="2"/>
    </font>
    <font>
      <b/>
      <i/>
      <sz val="16"/>
      <name val="Helv"/>
      <family val="2"/>
    </font>
    <font>
      <b/>
      <sz val="11"/>
      <color indexed="63"/>
      <name val="Calibri"/>
      <family val="2"/>
    </font>
    <font>
      <sz val="10"/>
      <name val="Courier New"/>
      <family val="3"/>
    </font>
    <font>
      <b/>
      <sz val="11"/>
      <name val="Times New Roman"/>
      <family val="1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42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name val="俵俽 柧挬"/>
      <charset val="134"/>
    </font>
    <font>
      <sz val="11"/>
      <color indexed="60"/>
      <name val="宋体"/>
      <family val="3"/>
      <charset val="134"/>
    </font>
    <font>
      <sz val="11"/>
      <color rgb="FF9C6500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9"/>
      <color theme="1"/>
      <name val="宋体"/>
      <family val="3"/>
      <charset val="134"/>
    </font>
    <font>
      <sz val="10"/>
      <color rgb="FFFF0000"/>
      <name val="Arial"/>
      <family val="2"/>
    </font>
    <font>
      <sz val="10"/>
      <color rgb="FFFF0000"/>
      <name val="宋体"/>
      <family val="3"/>
      <charset val="134"/>
    </font>
    <font>
      <sz val="9"/>
      <color rgb="FFFF0000"/>
      <name val="宋体"/>
      <family val="3"/>
      <charset val="134"/>
    </font>
  </fonts>
  <fills count="57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5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4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gray0625"/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EB9C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medium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2704">
    <xf numFmtId="0" fontId="0" fillId="0" borderId="0"/>
    <xf numFmtId="0" fontId="2" fillId="0" borderId="1">
      <alignment horizontal="left" vertical="center"/>
      <protection locked="0"/>
    </xf>
    <xf numFmtId="176" fontId="1" fillId="0" borderId="0"/>
    <xf numFmtId="0" fontId="3" fillId="0" borderId="4">
      <protection locked="0"/>
    </xf>
    <xf numFmtId="0" fontId="20" fillId="0" borderId="0"/>
    <xf numFmtId="38" fontId="19" fillId="0" borderId="0"/>
    <xf numFmtId="0" fontId="19" fillId="0" borderId="0"/>
    <xf numFmtId="177" fontId="19" fillId="0" borderId="0"/>
    <xf numFmtId="0" fontId="1" fillId="0" borderId="0"/>
    <xf numFmtId="0" fontId="2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6" fillId="0" borderId="0"/>
    <xf numFmtId="0" fontId="28" fillId="0" borderId="7">
      <alignment vertical="center" wrapText="1"/>
    </xf>
    <xf numFmtId="0" fontId="27" fillId="0" borderId="7">
      <alignment vertical="center" wrapText="1"/>
    </xf>
    <xf numFmtId="0" fontId="33" fillId="0" borderId="0">
      <alignment vertical="center"/>
    </xf>
    <xf numFmtId="0" fontId="25" fillId="0" borderId="0"/>
    <xf numFmtId="0" fontId="25" fillId="0" borderId="0">
      <alignment vertical="center"/>
    </xf>
    <xf numFmtId="0" fontId="21" fillId="0" borderId="0"/>
    <xf numFmtId="0" fontId="2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4" fontId="42" fillId="0" borderId="0">
      <alignment vertical="center"/>
    </xf>
    <xf numFmtId="0" fontId="1" fillId="0" borderId="0"/>
    <xf numFmtId="0" fontId="1" fillId="0" borderId="0"/>
    <xf numFmtId="0" fontId="25" fillId="0" borderId="0">
      <alignment vertical="center"/>
    </xf>
    <xf numFmtId="0" fontId="2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3" fillId="20" borderId="0"/>
    <xf numFmtId="0" fontId="43" fillId="8" borderId="0"/>
    <xf numFmtId="0" fontId="43" fillId="21" borderId="0"/>
    <xf numFmtId="0" fontId="43" fillId="13" borderId="0"/>
    <xf numFmtId="0" fontId="43" fillId="6" borderId="0"/>
    <xf numFmtId="0" fontId="43" fillId="5" borderId="0"/>
    <xf numFmtId="0" fontId="5" fillId="22" borderId="0">
      <alignment vertical="center"/>
    </xf>
    <xf numFmtId="0" fontId="5" fillId="23" borderId="0">
      <alignment vertical="center"/>
    </xf>
    <xf numFmtId="0" fontId="5" fillId="22" borderId="0">
      <alignment vertical="center"/>
    </xf>
    <xf numFmtId="0" fontId="5" fillId="22" borderId="0">
      <alignment vertical="center"/>
    </xf>
    <xf numFmtId="0" fontId="5" fillId="22" borderId="0">
      <alignment vertical="center"/>
    </xf>
    <xf numFmtId="0" fontId="5" fillId="20" borderId="0">
      <alignment vertical="center"/>
    </xf>
    <xf numFmtId="0" fontId="5" fillId="22" borderId="0">
      <alignment vertical="center"/>
    </xf>
    <xf numFmtId="0" fontId="5" fillId="22" borderId="0">
      <alignment vertical="center"/>
    </xf>
    <xf numFmtId="0" fontId="5" fillId="22" borderId="0">
      <alignment vertical="center"/>
    </xf>
    <xf numFmtId="0" fontId="5" fillId="22" borderId="0">
      <alignment vertical="center"/>
    </xf>
    <xf numFmtId="0" fontId="5" fillId="22" borderId="0">
      <alignment vertical="center"/>
    </xf>
    <xf numFmtId="0" fontId="5" fillId="20" borderId="0">
      <alignment vertical="center"/>
    </xf>
    <xf numFmtId="0" fontId="5" fillId="23" borderId="0">
      <alignment vertical="center"/>
    </xf>
    <xf numFmtId="0" fontId="5" fillId="20" borderId="0">
      <alignment vertical="center"/>
    </xf>
    <xf numFmtId="0" fontId="5" fillId="20" borderId="0">
      <alignment vertical="center"/>
    </xf>
    <xf numFmtId="0" fontId="5" fillId="23" borderId="0">
      <alignment vertical="center"/>
    </xf>
    <xf numFmtId="0" fontId="5" fillId="23" borderId="0">
      <alignment vertical="center"/>
    </xf>
    <xf numFmtId="0" fontId="5" fillId="22" borderId="0">
      <alignment vertical="center"/>
    </xf>
    <xf numFmtId="0" fontId="5" fillId="20" borderId="0">
      <alignment vertical="center"/>
    </xf>
    <xf numFmtId="0" fontId="5" fillId="20" borderId="0">
      <alignment vertical="center"/>
    </xf>
    <xf numFmtId="0" fontId="5" fillId="23" borderId="0">
      <alignment vertical="center"/>
    </xf>
    <xf numFmtId="0" fontId="5" fillId="23" borderId="0">
      <alignment vertical="center"/>
    </xf>
    <xf numFmtId="0" fontId="5" fillId="22" borderId="0">
      <alignment vertical="center"/>
    </xf>
    <xf numFmtId="0" fontId="5" fillId="22" borderId="0">
      <alignment vertical="center"/>
    </xf>
    <xf numFmtId="0" fontId="5" fillId="22" borderId="0">
      <alignment vertical="center"/>
    </xf>
    <xf numFmtId="0" fontId="5" fillId="22" borderId="0">
      <alignment vertical="center"/>
    </xf>
    <xf numFmtId="0" fontId="5" fillId="23" borderId="0">
      <alignment vertical="center"/>
    </xf>
    <xf numFmtId="0" fontId="5" fillId="23" borderId="0">
      <alignment vertical="center"/>
    </xf>
    <xf numFmtId="0" fontId="5" fillId="24" borderId="0">
      <alignment vertical="center"/>
    </xf>
    <xf numFmtId="0" fontId="5" fillId="25" borderId="0">
      <alignment vertical="center"/>
    </xf>
    <xf numFmtId="0" fontId="5" fillId="24" borderId="0">
      <alignment vertical="center"/>
    </xf>
    <xf numFmtId="0" fontId="5" fillId="24" borderId="0">
      <alignment vertical="center"/>
    </xf>
    <xf numFmtId="0" fontId="5" fillId="24" borderId="0">
      <alignment vertical="center"/>
    </xf>
    <xf numFmtId="0" fontId="5" fillId="8" borderId="0">
      <alignment vertical="center"/>
    </xf>
    <xf numFmtId="0" fontId="5" fillId="24" borderId="0">
      <alignment vertical="center"/>
    </xf>
    <xf numFmtId="0" fontId="5" fillId="24" borderId="0">
      <alignment vertical="center"/>
    </xf>
    <xf numFmtId="0" fontId="5" fillId="24" borderId="0">
      <alignment vertical="center"/>
    </xf>
    <xf numFmtId="0" fontId="5" fillId="24" borderId="0">
      <alignment vertical="center"/>
    </xf>
    <xf numFmtId="0" fontId="5" fillId="24" borderId="0">
      <alignment vertical="center"/>
    </xf>
    <xf numFmtId="0" fontId="5" fillId="8" borderId="0">
      <alignment vertical="center"/>
    </xf>
    <xf numFmtId="0" fontId="5" fillId="25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25" borderId="0">
      <alignment vertical="center"/>
    </xf>
    <xf numFmtId="0" fontId="5" fillId="25" borderId="0">
      <alignment vertical="center"/>
    </xf>
    <xf numFmtId="0" fontId="5" fillId="24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25" borderId="0">
      <alignment vertical="center"/>
    </xf>
    <xf numFmtId="0" fontId="5" fillId="25" borderId="0">
      <alignment vertical="center"/>
    </xf>
    <xf numFmtId="0" fontId="5" fillId="24" borderId="0">
      <alignment vertical="center"/>
    </xf>
    <xf numFmtId="0" fontId="5" fillId="24" borderId="0">
      <alignment vertical="center"/>
    </xf>
    <xf numFmtId="0" fontId="5" fillId="24" borderId="0">
      <alignment vertical="center"/>
    </xf>
    <xf numFmtId="0" fontId="5" fillId="24" borderId="0">
      <alignment vertical="center"/>
    </xf>
    <xf numFmtId="0" fontId="5" fillId="25" borderId="0">
      <alignment vertical="center"/>
    </xf>
    <xf numFmtId="0" fontId="5" fillId="25" borderId="0">
      <alignment vertical="center"/>
    </xf>
    <xf numFmtId="0" fontId="5" fillId="26" borderId="0">
      <alignment vertical="center"/>
    </xf>
    <xf numFmtId="0" fontId="5" fillId="27" borderId="0">
      <alignment vertical="center"/>
    </xf>
    <xf numFmtId="0" fontId="5" fillId="26" borderId="0">
      <alignment vertical="center"/>
    </xf>
    <xf numFmtId="0" fontId="5" fillId="26" borderId="0">
      <alignment vertical="center"/>
    </xf>
    <xf numFmtId="0" fontId="5" fillId="26" borderId="0">
      <alignment vertical="center"/>
    </xf>
    <xf numFmtId="0" fontId="5" fillId="21" borderId="0">
      <alignment vertical="center"/>
    </xf>
    <xf numFmtId="0" fontId="5" fillId="26" borderId="0">
      <alignment vertical="center"/>
    </xf>
    <xf numFmtId="0" fontId="5" fillId="26" borderId="0">
      <alignment vertical="center"/>
    </xf>
    <xf numFmtId="0" fontId="5" fillId="26" borderId="0">
      <alignment vertical="center"/>
    </xf>
    <xf numFmtId="0" fontId="5" fillId="26" borderId="0">
      <alignment vertical="center"/>
    </xf>
    <xf numFmtId="0" fontId="5" fillId="26" borderId="0">
      <alignment vertical="center"/>
    </xf>
    <xf numFmtId="0" fontId="5" fillId="21" borderId="0">
      <alignment vertical="center"/>
    </xf>
    <xf numFmtId="0" fontId="5" fillId="27" borderId="0">
      <alignment vertical="center"/>
    </xf>
    <xf numFmtId="0" fontId="5" fillId="21" borderId="0">
      <alignment vertical="center"/>
    </xf>
    <xf numFmtId="0" fontId="5" fillId="21" borderId="0">
      <alignment vertical="center"/>
    </xf>
    <xf numFmtId="0" fontId="5" fillId="27" borderId="0">
      <alignment vertical="center"/>
    </xf>
    <xf numFmtId="0" fontId="5" fillId="27" borderId="0">
      <alignment vertical="center"/>
    </xf>
    <xf numFmtId="0" fontId="5" fillId="26" borderId="0">
      <alignment vertical="center"/>
    </xf>
    <xf numFmtId="0" fontId="5" fillId="21" borderId="0">
      <alignment vertical="center"/>
    </xf>
    <xf numFmtId="0" fontId="5" fillId="21" borderId="0">
      <alignment vertical="center"/>
    </xf>
    <xf numFmtId="0" fontId="5" fillId="27" borderId="0">
      <alignment vertical="center"/>
    </xf>
    <xf numFmtId="0" fontId="5" fillId="27" borderId="0">
      <alignment vertical="center"/>
    </xf>
    <xf numFmtId="0" fontId="5" fillId="26" borderId="0">
      <alignment vertical="center"/>
    </xf>
    <xf numFmtId="0" fontId="5" fillId="26" borderId="0">
      <alignment vertical="center"/>
    </xf>
    <xf numFmtId="0" fontId="5" fillId="26" borderId="0">
      <alignment vertical="center"/>
    </xf>
    <xf numFmtId="0" fontId="5" fillId="26" borderId="0">
      <alignment vertical="center"/>
    </xf>
    <xf numFmtId="0" fontId="5" fillId="27" borderId="0">
      <alignment vertical="center"/>
    </xf>
    <xf numFmtId="0" fontId="5" fillId="27" borderId="0">
      <alignment vertical="center"/>
    </xf>
    <xf numFmtId="0" fontId="5" fillId="22" borderId="0">
      <alignment vertical="center"/>
    </xf>
    <xf numFmtId="0" fontId="5" fillId="28" borderId="0">
      <alignment vertical="center"/>
    </xf>
    <xf numFmtId="0" fontId="5" fillId="22" borderId="0">
      <alignment vertical="center"/>
    </xf>
    <xf numFmtId="0" fontId="5" fillId="22" borderId="0">
      <alignment vertical="center"/>
    </xf>
    <xf numFmtId="0" fontId="5" fillId="22" borderId="0">
      <alignment vertical="center"/>
    </xf>
    <xf numFmtId="0" fontId="5" fillId="13" borderId="0">
      <alignment vertical="center"/>
    </xf>
    <xf numFmtId="0" fontId="5" fillId="22" borderId="0">
      <alignment vertical="center"/>
    </xf>
    <xf numFmtId="0" fontId="5" fillId="22" borderId="0">
      <alignment vertical="center"/>
    </xf>
    <xf numFmtId="0" fontId="5" fillId="22" borderId="0">
      <alignment vertical="center"/>
    </xf>
    <xf numFmtId="0" fontId="5" fillId="22" borderId="0">
      <alignment vertical="center"/>
    </xf>
    <xf numFmtId="0" fontId="5" fillId="22" borderId="0">
      <alignment vertical="center"/>
    </xf>
    <xf numFmtId="0" fontId="5" fillId="13" borderId="0">
      <alignment vertical="center"/>
    </xf>
    <xf numFmtId="0" fontId="5" fillId="28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28" borderId="0">
      <alignment vertical="center"/>
    </xf>
    <xf numFmtId="0" fontId="5" fillId="28" borderId="0">
      <alignment vertical="center"/>
    </xf>
    <xf numFmtId="0" fontId="5" fillId="22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28" borderId="0">
      <alignment vertical="center"/>
    </xf>
    <xf numFmtId="0" fontId="5" fillId="28" borderId="0">
      <alignment vertical="center"/>
    </xf>
    <xf numFmtId="0" fontId="5" fillId="22" borderId="0">
      <alignment vertical="center"/>
    </xf>
    <xf numFmtId="0" fontId="5" fillId="22" borderId="0">
      <alignment vertical="center"/>
    </xf>
    <xf numFmtId="0" fontId="5" fillId="22" borderId="0">
      <alignment vertical="center"/>
    </xf>
    <xf numFmtId="0" fontId="5" fillId="22" borderId="0">
      <alignment vertical="center"/>
    </xf>
    <xf numFmtId="0" fontId="5" fillId="28" borderId="0">
      <alignment vertical="center"/>
    </xf>
    <xf numFmtId="0" fontId="5" fillId="28" borderId="0">
      <alignment vertical="center"/>
    </xf>
    <xf numFmtId="0" fontId="5" fillId="29" borderId="0">
      <alignment vertical="center"/>
    </xf>
    <xf numFmtId="0" fontId="5" fillId="29" borderId="0">
      <alignment vertical="center"/>
    </xf>
    <xf numFmtId="0" fontId="5" fillId="29" borderId="0">
      <alignment vertical="center"/>
    </xf>
    <xf numFmtId="0" fontId="5" fillId="6" borderId="0">
      <alignment vertical="center"/>
    </xf>
    <xf numFmtId="0" fontId="5" fillId="29" borderId="0">
      <alignment vertical="center"/>
    </xf>
    <xf numFmtId="0" fontId="5" fillId="29" borderId="0">
      <alignment vertical="center"/>
    </xf>
    <xf numFmtId="0" fontId="5" fillId="29" borderId="0">
      <alignment vertical="center"/>
    </xf>
    <xf numFmtId="0" fontId="5" fillId="29" borderId="0">
      <alignment vertical="center"/>
    </xf>
    <xf numFmtId="0" fontId="5" fillId="29" borderId="0">
      <alignment vertical="center"/>
    </xf>
    <xf numFmtId="0" fontId="5" fillId="6" borderId="0">
      <alignment vertical="center"/>
    </xf>
    <xf numFmtId="0" fontId="5" fillId="29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29" borderId="0">
      <alignment vertical="center"/>
    </xf>
    <xf numFmtId="0" fontId="5" fillId="29" borderId="0">
      <alignment vertical="center"/>
    </xf>
    <xf numFmtId="0" fontId="5" fillId="29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29" borderId="0">
      <alignment vertical="center"/>
    </xf>
    <xf numFmtId="0" fontId="5" fillId="29" borderId="0">
      <alignment vertical="center"/>
    </xf>
    <xf numFmtId="0" fontId="5" fillId="29" borderId="0">
      <alignment vertical="center"/>
    </xf>
    <xf numFmtId="0" fontId="5" fillId="29" borderId="0">
      <alignment vertical="center"/>
    </xf>
    <xf numFmtId="0" fontId="5" fillId="29" borderId="0">
      <alignment vertical="center"/>
    </xf>
    <xf numFmtId="0" fontId="5" fillId="29" borderId="0">
      <alignment vertical="center"/>
    </xf>
    <xf numFmtId="0" fontId="5" fillId="29" borderId="0">
      <alignment vertical="center"/>
    </xf>
    <xf numFmtId="0" fontId="5" fillId="24" borderId="0">
      <alignment vertical="center"/>
    </xf>
    <xf numFmtId="0" fontId="5" fillId="24" borderId="0">
      <alignment vertical="center"/>
    </xf>
    <xf numFmtId="0" fontId="5" fillId="24" borderId="0">
      <alignment vertical="center"/>
    </xf>
    <xf numFmtId="0" fontId="5" fillId="5" borderId="0">
      <alignment vertical="center"/>
    </xf>
    <xf numFmtId="0" fontId="5" fillId="24" borderId="0">
      <alignment vertical="center"/>
    </xf>
    <xf numFmtId="0" fontId="5" fillId="24" borderId="0">
      <alignment vertical="center"/>
    </xf>
    <xf numFmtId="0" fontId="5" fillId="24" borderId="0">
      <alignment vertical="center"/>
    </xf>
    <xf numFmtId="0" fontId="5" fillId="24" borderId="0">
      <alignment vertical="center"/>
    </xf>
    <xf numFmtId="0" fontId="5" fillId="24" borderId="0">
      <alignment vertical="center"/>
    </xf>
    <xf numFmtId="0" fontId="5" fillId="5" borderId="0">
      <alignment vertical="center"/>
    </xf>
    <xf numFmtId="0" fontId="5" fillId="24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24" borderId="0">
      <alignment vertical="center"/>
    </xf>
    <xf numFmtId="0" fontId="5" fillId="24" borderId="0">
      <alignment vertical="center"/>
    </xf>
    <xf numFmtId="0" fontId="5" fillId="24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24" borderId="0">
      <alignment vertical="center"/>
    </xf>
    <xf numFmtId="0" fontId="5" fillId="24" borderId="0">
      <alignment vertical="center"/>
    </xf>
    <xf numFmtId="0" fontId="5" fillId="24" borderId="0">
      <alignment vertical="center"/>
    </xf>
    <xf numFmtId="0" fontId="5" fillId="24" borderId="0">
      <alignment vertical="center"/>
    </xf>
    <xf numFmtId="0" fontId="5" fillId="24" borderId="0">
      <alignment vertical="center"/>
    </xf>
    <xf numFmtId="0" fontId="5" fillId="24" borderId="0">
      <alignment vertical="center"/>
    </xf>
    <xf numFmtId="0" fontId="5" fillId="24" borderId="0">
      <alignment vertical="center"/>
    </xf>
    <xf numFmtId="0" fontId="43" fillId="2" borderId="0"/>
    <xf numFmtId="0" fontId="43" fillId="3" borderId="0"/>
    <xf numFmtId="0" fontId="43" fillId="30" borderId="0"/>
    <xf numFmtId="0" fontId="43" fillId="13" borderId="0"/>
    <xf numFmtId="0" fontId="43" fillId="2" borderId="0"/>
    <xf numFmtId="0" fontId="43" fillId="10" borderId="0"/>
    <xf numFmtId="0" fontId="5" fillId="31" borderId="0">
      <alignment vertical="center"/>
    </xf>
    <xf numFmtId="0" fontId="5" fillId="32" borderId="0">
      <alignment vertical="center"/>
    </xf>
    <xf numFmtId="0" fontId="5" fillId="31" borderId="0">
      <alignment vertical="center"/>
    </xf>
    <xf numFmtId="0" fontId="5" fillId="31" borderId="0">
      <alignment vertical="center"/>
    </xf>
    <xf numFmtId="0" fontId="5" fillId="31" borderId="0">
      <alignment vertical="center"/>
    </xf>
    <xf numFmtId="0" fontId="5" fillId="2" borderId="0">
      <alignment vertical="center"/>
    </xf>
    <xf numFmtId="0" fontId="5" fillId="31" borderId="0">
      <alignment vertical="center"/>
    </xf>
    <xf numFmtId="0" fontId="5" fillId="31" borderId="0">
      <alignment vertical="center"/>
    </xf>
    <xf numFmtId="0" fontId="5" fillId="31" borderId="0">
      <alignment vertical="center"/>
    </xf>
    <xf numFmtId="0" fontId="5" fillId="31" borderId="0">
      <alignment vertical="center"/>
    </xf>
    <xf numFmtId="0" fontId="5" fillId="31" borderId="0">
      <alignment vertical="center"/>
    </xf>
    <xf numFmtId="0" fontId="5" fillId="2" borderId="0">
      <alignment vertical="center"/>
    </xf>
    <xf numFmtId="0" fontId="5" fillId="32" borderId="0">
      <alignment vertical="center"/>
    </xf>
    <xf numFmtId="0" fontId="5" fillId="2" borderId="0">
      <alignment vertical="center"/>
    </xf>
    <xf numFmtId="0" fontId="5" fillId="2" borderId="0">
      <alignment vertical="center"/>
    </xf>
    <xf numFmtId="0" fontId="5" fillId="32" borderId="0">
      <alignment vertical="center"/>
    </xf>
    <xf numFmtId="0" fontId="5" fillId="32" borderId="0">
      <alignment vertical="center"/>
    </xf>
    <xf numFmtId="0" fontId="5" fillId="31" borderId="0">
      <alignment vertical="center"/>
    </xf>
    <xf numFmtId="0" fontId="5" fillId="2" borderId="0">
      <alignment vertical="center"/>
    </xf>
    <xf numFmtId="0" fontId="5" fillId="2" borderId="0">
      <alignment vertical="center"/>
    </xf>
    <xf numFmtId="0" fontId="5" fillId="32" borderId="0">
      <alignment vertical="center"/>
    </xf>
    <xf numFmtId="0" fontId="5" fillId="32" borderId="0">
      <alignment vertical="center"/>
    </xf>
    <xf numFmtId="0" fontId="5" fillId="31" borderId="0">
      <alignment vertical="center"/>
    </xf>
    <xf numFmtId="0" fontId="5" fillId="31" borderId="0">
      <alignment vertical="center"/>
    </xf>
    <xf numFmtId="0" fontId="5" fillId="31" borderId="0">
      <alignment vertical="center"/>
    </xf>
    <xf numFmtId="0" fontId="5" fillId="31" borderId="0">
      <alignment vertical="center"/>
    </xf>
    <xf numFmtId="0" fontId="5" fillId="32" borderId="0">
      <alignment vertical="center"/>
    </xf>
    <xf numFmtId="0" fontId="5" fillId="32" borderId="0">
      <alignment vertical="center"/>
    </xf>
    <xf numFmtId="0" fontId="5" fillId="33" borderId="0">
      <alignment vertical="center"/>
    </xf>
    <xf numFmtId="0" fontId="5" fillId="33" borderId="0">
      <alignment vertical="center"/>
    </xf>
    <xf numFmtId="0" fontId="5" fillId="33" borderId="0">
      <alignment vertical="center"/>
    </xf>
    <xf numFmtId="0" fontId="5" fillId="3" borderId="0">
      <alignment vertical="center"/>
    </xf>
    <xf numFmtId="0" fontId="5" fillId="33" borderId="0">
      <alignment vertical="center"/>
    </xf>
    <xf numFmtId="0" fontId="5" fillId="33" borderId="0">
      <alignment vertical="center"/>
    </xf>
    <xf numFmtId="0" fontId="5" fillId="33" borderId="0">
      <alignment vertical="center"/>
    </xf>
    <xf numFmtId="0" fontId="5" fillId="33" borderId="0">
      <alignment vertical="center"/>
    </xf>
    <xf numFmtId="0" fontId="5" fillId="33" borderId="0">
      <alignment vertical="center"/>
    </xf>
    <xf numFmtId="0" fontId="5" fillId="3" borderId="0">
      <alignment vertical="center"/>
    </xf>
    <xf numFmtId="0" fontId="5" fillId="33" borderId="0">
      <alignment vertical="center"/>
    </xf>
    <xf numFmtId="0" fontId="5" fillId="3" borderId="0">
      <alignment vertical="center"/>
    </xf>
    <xf numFmtId="0" fontId="5" fillId="3" borderId="0">
      <alignment vertical="center"/>
    </xf>
    <xf numFmtId="0" fontId="5" fillId="33" borderId="0">
      <alignment vertical="center"/>
    </xf>
    <xf numFmtId="0" fontId="5" fillId="33" borderId="0">
      <alignment vertical="center"/>
    </xf>
    <xf numFmtId="0" fontId="5" fillId="33" borderId="0">
      <alignment vertical="center"/>
    </xf>
    <xf numFmtId="0" fontId="5" fillId="3" borderId="0">
      <alignment vertical="center"/>
    </xf>
    <xf numFmtId="0" fontId="5" fillId="3" borderId="0">
      <alignment vertical="center"/>
    </xf>
    <xf numFmtId="0" fontId="5" fillId="33" borderId="0">
      <alignment vertical="center"/>
    </xf>
    <xf numFmtId="0" fontId="5" fillId="33" borderId="0">
      <alignment vertical="center"/>
    </xf>
    <xf numFmtId="0" fontId="5" fillId="33" borderId="0">
      <alignment vertical="center"/>
    </xf>
    <xf numFmtId="0" fontId="5" fillId="33" borderId="0">
      <alignment vertical="center"/>
    </xf>
    <xf numFmtId="0" fontId="5" fillId="33" borderId="0">
      <alignment vertical="center"/>
    </xf>
    <xf numFmtId="0" fontId="5" fillId="33" borderId="0">
      <alignment vertical="center"/>
    </xf>
    <xf numFmtId="0" fontId="5" fillId="33" borderId="0">
      <alignment vertical="center"/>
    </xf>
    <xf numFmtId="0" fontId="5" fillId="34" borderId="0">
      <alignment vertical="center"/>
    </xf>
    <xf numFmtId="0" fontId="5" fillId="35" borderId="0">
      <alignment vertical="center"/>
    </xf>
    <xf numFmtId="0" fontId="5" fillId="34" borderId="0">
      <alignment vertical="center"/>
    </xf>
    <xf numFmtId="0" fontId="5" fillId="34" borderId="0">
      <alignment vertical="center"/>
    </xf>
    <xf numFmtId="0" fontId="5" fillId="34" borderId="0">
      <alignment vertical="center"/>
    </xf>
    <xf numFmtId="0" fontId="5" fillId="30" borderId="0">
      <alignment vertical="center"/>
    </xf>
    <xf numFmtId="0" fontId="5" fillId="34" borderId="0">
      <alignment vertical="center"/>
    </xf>
    <xf numFmtId="0" fontId="5" fillId="34" borderId="0">
      <alignment vertical="center"/>
    </xf>
    <xf numFmtId="0" fontId="5" fillId="34" borderId="0">
      <alignment vertical="center"/>
    </xf>
    <xf numFmtId="0" fontId="5" fillId="34" borderId="0">
      <alignment vertical="center"/>
    </xf>
    <xf numFmtId="0" fontId="5" fillId="34" borderId="0">
      <alignment vertical="center"/>
    </xf>
    <xf numFmtId="0" fontId="5" fillId="30" borderId="0">
      <alignment vertical="center"/>
    </xf>
    <xf numFmtId="0" fontId="5" fillId="35" borderId="0">
      <alignment vertical="center"/>
    </xf>
    <xf numFmtId="0" fontId="5" fillId="30" borderId="0">
      <alignment vertical="center"/>
    </xf>
    <xf numFmtId="0" fontId="5" fillId="30" borderId="0">
      <alignment vertical="center"/>
    </xf>
    <xf numFmtId="0" fontId="5" fillId="35" borderId="0">
      <alignment vertical="center"/>
    </xf>
    <xf numFmtId="0" fontId="5" fillId="35" borderId="0">
      <alignment vertical="center"/>
    </xf>
    <xf numFmtId="0" fontId="5" fillId="34" borderId="0">
      <alignment vertical="center"/>
    </xf>
    <xf numFmtId="0" fontId="5" fillId="30" borderId="0">
      <alignment vertical="center"/>
    </xf>
    <xf numFmtId="0" fontId="5" fillId="30" borderId="0">
      <alignment vertical="center"/>
    </xf>
    <xf numFmtId="0" fontId="5" fillId="35" borderId="0">
      <alignment vertical="center"/>
    </xf>
    <xf numFmtId="0" fontId="5" fillId="35" borderId="0">
      <alignment vertical="center"/>
    </xf>
    <xf numFmtId="0" fontId="5" fillId="34" borderId="0">
      <alignment vertical="center"/>
    </xf>
    <xf numFmtId="0" fontId="5" fillId="34" borderId="0">
      <alignment vertical="center"/>
    </xf>
    <xf numFmtId="0" fontId="5" fillId="34" borderId="0">
      <alignment vertical="center"/>
    </xf>
    <xf numFmtId="0" fontId="5" fillId="34" borderId="0">
      <alignment vertical="center"/>
    </xf>
    <xf numFmtId="0" fontId="5" fillId="35" borderId="0">
      <alignment vertical="center"/>
    </xf>
    <xf numFmtId="0" fontId="5" fillId="35" borderId="0">
      <alignment vertical="center"/>
    </xf>
    <xf numFmtId="0" fontId="5" fillId="31" borderId="0">
      <alignment vertical="center"/>
    </xf>
    <xf numFmtId="0" fontId="5" fillId="28" borderId="0">
      <alignment vertical="center"/>
    </xf>
    <xf numFmtId="0" fontId="5" fillId="31" borderId="0">
      <alignment vertical="center"/>
    </xf>
    <xf numFmtId="0" fontId="5" fillId="31" borderId="0">
      <alignment vertical="center"/>
    </xf>
    <xf numFmtId="0" fontId="5" fillId="31" borderId="0">
      <alignment vertical="center"/>
    </xf>
    <xf numFmtId="0" fontId="5" fillId="13" borderId="0">
      <alignment vertical="center"/>
    </xf>
    <xf numFmtId="0" fontId="5" fillId="31" borderId="0">
      <alignment vertical="center"/>
    </xf>
    <xf numFmtId="0" fontId="5" fillId="31" borderId="0">
      <alignment vertical="center"/>
    </xf>
    <xf numFmtId="0" fontId="5" fillId="31" borderId="0">
      <alignment vertical="center"/>
    </xf>
    <xf numFmtId="0" fontId="5" fillId="31" borderId="0">
      <alignment vertical="center"/>
    </xf>
    <xf numFmtId="0" fontId="5" fillId="31" borderId="0">
      <alignment vertical="center"/>
    </xf>
    <xf numFmtId="0" fontId="5" fillId="13" borderId="0">
      <alignment vertical="center"/>
    </xf>
    <xf numFmtId="0" fontId="5" fillId="28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28" borderId="0">
      <alignment vertical="center"/>
    </xf>
    <xf numFmtId="0" fontId="5" fillId="28" borderId="0">
      <alignment vertical="center"/>
    </xf>
    <xf numFmtId="0" fontId="5" fillId="31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28" borderId="0">
      <alignment vertical="center"/>
    </xf>
    <xf numFmtId="0" fontId="5" fillId="28" borderId="0">
      <alignment vertical="center"/>
    </xf>
    <xf numFmtId="0" fontId="5" fillId="31" borderId="0">
      <alignment vertical="center"/>
    </xf>
    <xf numFmtId="0" fontId="5" fillId="31" borderId="0">
      <alignment vertical="center"/>
    </xf>
    <xf numFmtId="0" fontId="5" fillId="31" borderId="0">
      <alignment vertical="center"/>
    </xf>
    <xf numFmtId="0" fontId="5" fillId="31" borderId="0">
      <alignment vertical="center"/>
    </xf>
    <xf numFmtId="0" fontId="5" fillId="28" borderId="0">
      <alignment vertical="center"/>
    </xf>
    <xf numFmtId="0" fontId="5" fillId="28" borderId="0">
      <alignment vertical="center"/>
    </xf>
    <xf numFmtId="0" fontId="5" fillId="32" borderId="0">
      <alignment vertical="center"/>
    </xf>
    <xf numFmtId="0" fontId="5" fillId="32" borderId="0">
      <alignment vertical="center"/>
    </xf>
    <xf numFmtId="0" fontId="5" fillId="32" borderId="0">
      <alignment vertical="center"/>
    </xf>
    <xf numFmtId="0" fontId="5" fillId="2" borderId="0">
      <alignment vertical="center"/>
    </xf>
    <xf numFmtId="0" fontId="5" fillId="32" borderId="0">
      <alignment vertical="center"/>
    </xf>
    <xf numFmtId="0" fontId="5" fillId="32" borderId="0">
      <alignment vertical="center"/>
    </xf>
    <xf numFmtId="0" fontId="5" fillId="32" borderId="0">
      <alignment vertical="center"/>
    </xf>
    <xf numFmtId="0" fontId="5" fillId="32" borderId="0">
      <alignment vertical="center"/>
    </xf>
    <xf numFmtId="0" fontId="5" fillId="32" borderId="0">
      <alignment vertical="center"/>
    </xf>
    <xf numFmtId="0" fontId="5" fillId="2" borderId="0">
      <alignment vertical="center"/>
    </xf>
    <xf numFmtId="0" fontId="5" fillId="32" borderId="0">
      <alignment vertical="center"/>
    </xf>
    <xf numFmtId="0" fontId="5" fillId="2" borderId="0">
      <alignment vertical="center"/>
    </xf>
    <xf numFmtId="0" fontId="5" fillId="2" borderId="0">
      <alignment vertical="center"/>
    </xf>
    <xf numFmtId="0" fontId="5" fillId="32" borderId="0">
      <alignment vertical="center"/>
    </xf>
    <xf numFmtId="0" fontId="5" fillId="32" borderId="0">
      <alignment vertical="center"/>
    </xf>
    <xf numFmtId="0" fontId="5" fillId="32" borderId="0">
      <alignment vertical="center"/>
    </xf>
    <xf numFmtId="0" fontId="5" fillId="2" borderId="0">
      <alignment vertical="center"/>
    </xf>
    <xf numFmtId="0" fontId="5" fillId="2" borderId="0">
      <alignment vertical="center"/>
    </xf>
    <xf numFmtId="0" fontId="5" fillId="32" borderId="0">
      <alignment vertical="center"/>
    </xf>
    <xf numFmtId="0" fontId="5" fillId="32" borderId="0">
      <alignment vertical="center"/>
    </xf>
    <xf numFmtId="0" fontId="5" fillId="32" borderId="0">
      <alignment vertical="center"/>
    </xf>
    <xf numFmtId="0" fontId="5" fillId="32" borderId="0">
      <alignment vertical="center"/>
    </xf>
    <xf numFmtId="0" fontId="5" fillId="32" borderId="0">
      <alignment vertical="center"/>
    </xf>
    <xf numFmtId="0" fontId="5" fillId="32" borderId="0">
      <alignment vertical="center"/>
    </xf>
    <xf numFmtId="0" fontId="5" fillId="32" borderId="0">
      <alignment vertical="center"/>
    </xf>
    <xf numFmtId="0" fontId="5" fillId="24" borderId="0">
      <alignment vertical="center"/>
    </xf>
    <xf numFmtId="0" fontId="5" fillId="36" borderId="0">
      <alignment vertical="center"/>
    </xf>
    <xf numFmtId="0" fontId="5" fillId="24" borderId="0">
      <alignment vertical="center"/>
    </xf>
    <xf numFmtId="0" fontId="5" fillId="24" borderId="0">
      <alignment vertical="center"/>
    </xf>
    <xf numFmtId="0" fontId="5" fillId="24" borderId="0">
      <alignment vertical="center"/>
    </xf>
    <xf numFmtId="0" fontId="5" fillId="10" borderId="0">
      <alignment vertical="center"/>
    </xf>
    <xf numFmtId="0" fontId="5" fillId="24" borderId="0">
      <alignment vertical="center"/>
    </xf>
    <xf numFmtId="0" fontId="5" fillId="24" borderId="0">
      <alignment vertical="center"/>
    </xf>
    <xf numFmtId="0" fontId="5" fillId="24" borderId="0">
      <alignment vertical="center"/>
    </xf>
    <xf numFmtId="0" fontId="5" fillId="24" borderId="0">
      <alignment vertical="center"/>
    </xf>
    <xf numFmtId="0" fontId="5" fillId="24" borderId="0">
      <alignment vertical="center"/>
    </xf>
    <xf numFmtId="0" fontId="5" fillId="10" borderId="0">
      <alignment vertical="center"/>
    </xf>
    <xf numFmtId="0" fontId="5" fillId="36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36" borderId="0">
      <alignment vertical="center"/>
    </xf>
    <xf numFmtId="0" fontId="5" fillId="36" borderId="0">
      <alignment vertical="center"/>
    </xf>
    <xf numFmtId="0" fontId="5" fillId="24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36" borderId="0">
      <alignment vertical="center"/>
    </xf>
    <xf numFmtId="0" fontId="5" fillId="36" borderId="0">
      <alignment vertical="center"/>
    </xf>
    <xf numFmtId="0" fontId="5" fillId="24" borderId="0">
      <alignment vertical="center"/>
    </xf>
    <xf numFmtId="0" fontId="5" fillId="24" borderId="0">
      <alignment vertical="center"/>
    </xf>
    <xf numFmtId="0" fontId="5" fillId="24" borderId="0">
      <alignment vertical="center"/>
    </xf>
    <xf numFmtId="0" fontId="5" fillId="24" borderId="0">
      <alignment vertical="center"/>
    </xf>
    <xf numFmtId="0" fontId="5" fillId="36" borderId="0">
      <alignment vertical="center"/>
    </xf>
    <xf numFmtId="0" fontId="5" fillId="36" borderId="0">
      <alignment vertical="center"/>
    </xf>
    <xf numFmtId="0" fontId="44" fillId="37" borderId="0"/>
    <xf numFmtId="0" fontId="44" fillId="3" borderId="0"/>
    <xf numFmtId="0" fontId="44" fillId="30" borderId="0"/>
    <xf numFmtId="0" fontId="44" fillId="38" borderId="0"/>
    <xf numFmtId="0" fontId="44" fillId="11" borderId="0"/>
    <xf numFmtId="0" fontId="44" fillId="39" borderId="0"/>
    <xf numFmtId="0" fontId="45" fillId="40" borderId="0">
      <alignment vertical="center"/>
    </xf>
    <xf numFmtId="0" fontId="45" fillId="40" borderId="0">
      <alignment vertical="center"/>
    </xf>
    <xf numFmtId="0" fontId="45" fillId="40" borderId="0">
      <alignment vertical="center"/>
    </xf>
    <xf numFmtId="0" fontId="6" fillId="37" borderId="0">
      <alignment vertical="center"/>
    </xf>
    <xf numFmtId="0" fontId="6" fillId="37" borderId="0">
      <alignment vertical="center"/>
    </xf>
    <xf numFmtId="0" fontId="6" fillId="37" borderId="0">
      <alignment vertical="center"/>
    </xf>
    <xf numFmtId="0" fontId="6" fillId="41" borderId="0">
      <alignment vertical="center"/>
    </xf>
    <xf numFmtId="0" fontId="6" fillId="41" borderId="0">
      <alignment vertical="center"/>
    </xf>
    <xf numFmtId="0" fontId="6" fillId="37" borderId="0">
      <alignment vertical="center"/>
    </xf>
    <xf numFmtId="0" fontId="6" fillId="37" borderId="0">
      <alignment vertical="center"/>
    </xf>
    <xf numFmtId="0" fontId="6" fillId="41" borderId="0">
      <alignment vertical="center"/>
    </xf>
    <xf numFmtId="0" fontId="6" fillId="41" borderId="0">
      <alignment vertical="center"/>
    </xf>
    <xf numFmtId="0" fontId="6" fillId="37" borderId="0">
      <alignment vertical="center"/>
    </xf>
    <xf numFmtId="0" fontId="6" fillId="37" borderId="0">
      <alignment vertical="center"/>
    </xf>
    <xf numFmtId="0" fontId="6" fillId="41" borderId="0">
      <alignment vertical="center"/>
    </xf>
    <xf numFmtId="0" fontId="6" fillId="41" borderId="0">
      <alignment vertical="center"/>
    </xf>
    <xf numFmtId="0" fontId="45" fillId="40" borderId="0">
      <alignment vertical="center"/>
    </xf>
    <xf numFmtId="0" fontId="45" fillId="40" borderId="0">
      <alignment vertical="center"/>
    </xf>
    <xf numFmtId="0" fontId="45" fillId="40" borderId="0">
      <alignment vertical="center"/>
    </xf>
    <xf numFmtId="0" fontId="45" fillId="40" borderId="0">
      <alignment vertical="center"/>
    </xf>
    <xf numFmtId="0" fontId="6" fillId="41" borderId="0">
      <alignment vertical="center"/>
    </xf>
    <xf numFmtId="0" fontId="6" fillId="41" borderId="0">
      <alignment vertical="center"/>
    </xf>
    <xf numFmtId="0" fontId="45" fillId="40" borderId="0">
      <alignment vertical="center"/>
    </xf>
    <xf numFmtId="0" fontId="6" fillId="41" borderId="0">
      <alignment vertical="center"/>
    </xf>
    <xf numFmtId="0" fontId="45" fillId="33" borderId="0">
      <alignment vertical="center"/>
    </xf>
    <xf numFmtId="0" fontId="45" fillId="33" borderId="0">
      <alignment vertical="center"/>
    </xf>
    <xf numFmtId="0" fontId="45" fillId="3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3" borderId="0">
      <alignment vertical="center"/>
    </xf>
    <xf numFmtId="0" fontId="6" fillId="3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3" borderId="0">
      <alignment vertical="center"/>
    </xf>
    <xf numFmtId="0" fontId="6" fillId="3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3" borderId="0">
      <alignment vertical="center"/>
    </xf>
    <xf numFmtId="0" fontId="6" fillId="33" borderId="0">
      <alignment vertical="center"/>
    </xf>
    <xf numFmtId="0" fontId="45" fillId="33" borderId="0">
      <alignment vertical="center"/>
    </xf>
    <xf numFmtId="0" fontId="45" fillId="33" borderId="0">
      <alignment vertical="center"/>
    </xf>
    <xf numFmtId="0" fontId="45" fillId="33" borderId="0">
      <alignment vertical="center"/>
    </xf>
    <xf numFmtId="0" fontId="45" fillId="33" borderId="0">
      <alignment vertical="center"/>
    </xf>
    <xf numFmtId="0" fontId="6" fillId="33" borderId="0">
      <alignment vertical="center"/>
    </xf>
    <xf numFmtId="0" fontId="6" fillId="33" borderId="0">
      <alignment vertical="center"/>
    </xf>
    <xf numFmtId="0" fontId="45" fillId="33" borderId="0">
      <alignment vertical="center"/>
    </xf>
    <xf numFmtId="0" fontId="6" fillId="33" borderId="0">
      <alignment vertical="center"/>
    </xf>
    <xf numFmtId="0" fontId="45" fillId="34" borderId="0">
      <alignment vertical="center"/>
    </xf>
    <xf numFmtId="0" fontId="45" fillId="34" borderId="0">
      <alignment vertical="center"/>
    </xf>
    <xf numFmtId="0" fontId="45" fillId="34" borderId="0">
      <alignment vertical="center"/>
    </xf>
    <xf numFmtId="0" fontId="6" fillId="30" borderId="0">
      <alignment vertical="center"/>
    </xf>
    <xf numFmtId="0" fontId="6" fillId="30" borderId="0">
      <alignment vertical="center"/>
    </xf>
    <xf numFmtId="0" fontId="6" fillId="30" borderId="0">
      <alignment vertical="center"/>
    </xf>
    <xf numFmtId="0" fontId="6" fillId="35" borderId="0">
      <alignment vertical="center"/>
    </xf>
    <xf numFmtId="0" fontId="6" fillId="35" borderId="0">
      <alignment vertical="center"/>
    </xf>
    <xf numFmtId="0" fontId="6" fillId="30" borderId="0">
      <alignment vertical="center"/>
    </xf>
    <xf numFmtId="0" fontId="6" fillId="30" borderId="0">
      <alignment vertical="center"/>
    </xf>
    <xf numFmtId="0" fontId="6" fillId="35" borderId="0">
      <alignment vertical="center"/>
    </xf>
    <xf numFmtId="0" fontId="6" fillId="35" borderId="0">
      <alignment vertical="center"/>
    </xf>
    <xf numFmtId="0" fontId="6" fillId="30" borderId="0">
      <alignment vertical="center"/>
    </xf>
    <xf numFmtId="0" fontId="6" fillId="30" borderId="0">
      <alignment vertical="center"/>
    </xf>
    <xf numFmtId="0" fontId="6" fillId="35" borderId="0">
      <alignment vertical="center"/>
    </xf>
    <xf numFmtId="0" fontId="6" fillId="35" borderId="0">
      <alignment vertical="center"/>
    </xf>
    <xf numFmtId="0" fontId="45" fillId="34" borderId="0">
      <alignment vertical="center"/>
    </xf>
    <xf numFmtId="0" fontId="45" fillId="34" borderId="0">
      <alignment vertical="center"/>
    </xf>
    <xf numFmtId="0" fontId="45" fillId="34" borderId="0">
      <alignment vertical="center"/>
    </xf>
    <xf numFmtId="0" fontId="45" fillId="34" borderId="0">
      <alignment vertical="center"/>
    </xf>
    <xf numFmtId="0" fontId="6" fillId="35" borderId="0">
      <alignment vertical="center"/>
    </xf>
    <xf numFmtId="0" fontId="6" fillId="35" borderId="0">
      <alignment vertical="center"/>
    </xf>
    <xf numFmtId="0" fontId="45" fillId="34" borderId="0">
      <alignment vertical="center"/>
    </xf>
    <xf numFmtId="0" fontId="6" fillId="35" borderId="0">
      <alignment vertical="center"/>
    </xf>
    <xf numFmtId="0" fontId="45" fillId="31" borderId="0">
      <alignment vertical="center"/>
    </xf>
    <xf numFmtId="0" fontId="45" fillId="31" borderId="0">
      <alignment vertical="center"/>
    </xf>
    <xf numFmtId="0" fontId="45" fillId="31" borderId="0">
      <alignment vertical="center"/>
    </xf>
    <xf numFmtId="0" fontId="6" fillId="38" borderId="0">
      <alignment vertical="center"/>
    </xf>
    <xf numFmtId="0" fontId="6" fillId="38" borderId="0">
      <alignment vertical="center"/>
    </xf>
    <xf numFmtId="0" fontId="6" fillId="38" borderId="0">
      <alignment vertical="center"/>
    </xf>
    <xf numFmtId="0" fontId="6" fillId="42" borderId="0">
      <alignment vertical="center"/>
    </xf>
    <xf numFmtId="0" fontId="6" fillId="42" borderId="0">
      <alignment vertical="center"/>
    </xf>
    <xf numFmtId="0" fontId="6" fillId="38" borderId="0">
      <alignment vertical="center"/>
    </xf>
    <xf numFmtId="0" fontId="6" fillId="38" borderId="0">
      <alignment vertical="center"/>
    </xf>
    <xf numFmtId="0" fontId="6" fillId="42" borderId="0">
      <alignment vertical="center"/>
    </xf>
    <xf numFmtId="0" fontId="6" fillId="42" borderId="0">
      <alignment vertical="center"/>
    </xf>
    <xf numFmtId="0" fontId="6" fillId="38" borderId="0">
      <alignment vertical="center"/>
    </xf>
    <xf numFmtId="0" fontId="6" fillId="38" borderId="0">
      <alignment vertical="center"/>
    </xf>
    <xf numFmtId="0" fontId="6" fillId="42" borderId="0">
      <alignment vertical="center"/>
    </xf>
    <xf numFmtId="0" fontId="6" fillId="42" borderId="0">
      <alignment vertical="center"/>
    </xf>
    <xf numFmtId="0" fontId="45" fillId="31" borderId="0">
      <alignment vertical="center"/>
    </xf>
    <xf numFmtId="0" fontId="45" fillId="31" borderId="0">
      <alignment vertical="center"/>
    </xf>
    <xf numFmtId="0" fontId="45" fillId="31" borderId="0">
      <alignment vertical="center"/>
    </xf>
    <xf numFmtId="0" fontId="45" fillId="31" borderId="0">
      <alignment vertical="center"/>
    </xf>
    <xf numFmtId="0" fontId="6" fillId="42" borderId="0">
      <alignment vertical="center"/>
    </xf>
    <xf numFmtId="0" fontId="6" fillId="42" borderId="0">
      <alignment vertical="center"/>
    </xf>
    <xf numFmtId="0" fontId="45" fillId="31" borderId="0">
      <alignment vertical="center"/>
    </xf>
    <xf numFmtId="0" fontId="6" fillId="42" borderId="0">
      <alignment vertical="center"/>
    </xf>
    <xf numFmtId="0" fontId="45" fillId="40" borderId="0">
      <alignment vertical="center"/>
    </xf>
    <xf numFmtId="0" fontId="45" fillId="40" borderId="0">
      <alignment vertical="center"/>
    </xf>
    <xf numFmtId="0" fontId="45" fillId="40" borderId="0">
      <alignment vertical="center"/>
    </xf>
    <xf numFmtId="0" fontId="6" fillId="11" borderId="0">
      <alignment vertical="center"/>
    </xf>
    <xf numFmtId="0" fontId="6" fillId="11" borderId="0">
      <alignment vertical="center"/>
    </xf>
    <xf numFmtId="0" fontId="6" fillId="11" borderId="0">
      <alignment vertical="center"/>
    </xf>
    <xf numFmtId="0" fontId="6" fillId="40" borderId="0">
      <alignment vertical="center"/>
    </xf>
    <xf numFmtId="0" fontId="6" fillId="40" borderId="0">
      <alignment vertical="center"/>
    </xf>
    <xf numFmtId="0" fontId="6" fillId="11" borderId="0">
      <alignment vertical="center"/>
    </xf>
    <xf numFmtId="0" fontId="6" fillId="11" borderId="0">
      <alignment vertical="center"/>
    </xf>
    <xf numFmtId="0" fontId="6" fillId="40" borderId="0">
      <alignment vertical="center"/>
    </xf>
    <xf numFmtId="0" fontId="6" fillId="40" borderId="0">
      <alignment vertical="center"/>
    </xf>
    <xf numFmtId="0" fontId="6" fillId="11" borderId="0">
      <alignment vertical="center"/>
    </xf>
    <xf numFmtId="0" fontId="6" fillId="11" borderId="0">
      <alignment vertical="center"/>
    </xf>
    <xf numFmtId="0" fontId="6" fillId="40" borderId="0">
      <alignment vertical="center"/>
    </xf>
    <xf numFmtId="0" fontId="6" fillId="40" borderId="0">
      <alignment vertical="center"/>
    </xf>
    <xf numFmtId="0" fontId="45" fillId="40" borderId="0">
      <alignment vertical="center"/>
    </xf>
    <xf numFmtId="0" fontId="45" fillId="40" borderId="0">
      <alignment vertical="center"/>
    </xf>
    <xf numFmtId="0" fontId="45" fillId="40" borderId="0">
      <alignment vertical="center"/>
    </xf>
    <xf numFmtId="0" fontId="45" fillId="40" borderId="0">
      <alignment vertical="center"/>
    </xf>
    <xf numFmtId="0" fontId="6" fillId="40" borderId="0">
      <alignment vertical="center"/>
    </xf>
    <xf numFmtId="0" fontId="6" fillId="40" borderId="0">
      <alignment vertical="center"/>
    </xf>
    <xf numFmtId="0" fontId="45" fillId="40" borderId="0">
      <alignment vertical="center"/>
    </xf>
    <xf numFmtId="0" fontId="6" fillId="40" borderId="0">
      <alignment vertical="center"/>
    </xf>
    <xf numFmtId="0" fontId="45" fillId="24" borderId="0">
      <alignment vertical="center"/>
    </xf>
    <xf numFmtId="0" fontId="45" fillId="24" borderId="0">
      <alignment vertical="center"/>
    </xf>
    <xf numFmtId="0" fontId="45" fillId="24" borderId="0">
      <alignment vertical="center"/>
    </xf>
    <xf numFmtId="0" fontId="6" fillId="39" borderId="0">
      <alignment vertical="center"/>
    </xf>
    <xf numFmtId="0" fontId="6" fillId="39" borderId="0">
      <alignment vertical="center"/>
    </xf>
    <xf numFmtId="0" fontId="6" fillId="39" borderId="0">
      <alignment vertical="center"/>
    </xf>
    <xf numFmtId="0" fontId="6" fillId="43" borderId="0">
      <alignment vertical="center"/>
    </xf>
    <xf numFmtId="0" fontId="6" fillId="43" borderId="0">
      <alignment vertical="center"/>
    </xf>
    <xf numFmtId="0" fontId="6" fillId="39" borderId="0">
      <alignment vertical="center"/>
    </xf>
    <xf numFmtId="0" fontId="6" fillId="39" borderId="0">
      <alignment vertical="center"/>
    </xf>
    <xf numFmtId="0" fontId="6" fillId="43" borderId="0">
      <alignment vertical="center"/>
    </xf>
    <xf numFmtId="0" fontId="6" fillId="43" borderId="0">
      <alignment vertical="center"/>
    </xf>
    <xf numFmtId="0" fontId="6" fillId="39" borderId="0">
      <alignment vertical="center"/>
    </xf>
    <xf numFmtId="0" fontId="6" fillId="39" borderId="0">
      <alignment vertical="center"/>
    </xf>
    <xf numFmtId="0" fontId="6" fillId="43" borderId="0">
      <alignment vertical="center"/>
    </xf>
    <xf numFmtId="0" fontId="6" fillId="43" borderId="0">
      <alignment vertical="center"/>
    </xf>
    <xf numFmtId="0" fontId="45" fillId="24" borderId="0">
      <alignment vertical="center"/>
    </xf>
    <xf numFmtId="0" fontId="45" fillId="24" borderId="0">
      <alignment vertical="center"/>
    </xf>
    <xf numFmtId="0" fontId="45" fillId="24" borderId="0">
      <alignment vertical="center"/>
    </xf>
    <xf numFmtId="0" fontId="45" fillId="24" borderId="0">
      <alignment vertical="center"/>
    </xf>
    <xf numFmtId="0" fontId="6" fillId="43" borderId="0">
      <alignment vertical="center"/>
    </xf>
    <xf numFmtId="0" fontId="6" fillId="43" borderId="0">
      <alignment vertical="center"/>
    </xf>
    <xf numFmtId="0" fontId="45" fillId="24" borderId="0">
      <alignment vertical="center"/>
    </xf>
    <xf numFmtId="0" fontId="6" fillId="43" borderId="0">
      <alignment vertical="center"/>
    </xf>
    <xf numFmtId="0" fontId="44" fillId="44" borderId="0"/>
    <xf numFmtId="0" fontId="44" fillId="12" borderId="0"/>
    <xf numFmtId="0" fontId="44" fillId="45" borderId="0"/>
    <xf numFmtId="0" fontId="44" fillId="38" borderId="0"/>
    <xf numFmtId="0" fontId="44" fillId="11" borderId="0"/>
    <xf numFmtId="0" fontId="44" fillId="9" borderId="0"/>
    <xf numFmtId="0" fontId="46" fillId="8" borderId="0"/>
    <xf numFmtId="0" fontId="47" fillId="46" borderId="2"/>
    <xf numFmtId="0" fontId="48" fillId="14" borderId="3"/>
    <xf numFmtId="178" fontId="3" fillId="0" borderId="0">
      <alignment horizontal="right"/>
    </xf>
    <xf numFmtId="0" fontId="49" fillId="0" borderId="0"/>
    <xf numFmtId="0" fontId="50" fillId="0" borderId="0">
      <alignment vertical="top"/>
      <protection locked="0"/>
    </xf>
    <xf numFmtId="0" fontId="51" fillId="0" borderId="0"/>
    <xf numFmtId="0" fontId="52" fillId="21" borderId="0"/>
    <xf numFmtId="38" fontId="53" fillId="31" borderId="0"/>
    <xf numFmtId="0" fontId="54" fillId="0" borderId="11">
      <alignment horizontal="left" vertical="center"/>
    </xf>
    <xf numFmtId="0" fontId="54" fillId="0" borderId="12">
      <alignment horizontal="left" vertical="center"/>
    </xf>
    <xf numFmtId="0" fontId="55" fillId="0" borderId="13"/>
    <xf numFmtId="0" fontId="56" fillId="0" borderId="14"/>
    <xf numFmtId="0" fontId="57" fillId="0" borderId="15"/>
    <xf numFmtId="0" fontId="57" fillId="0" borderId="0"/>
    <xf numFmtId="0" fontId="58" fillId="0" borderId="0"/>
    <xf numFmtId="0" fontId="59" fillId="0" borderId="0">
      <alignment vertical="top"/>
      <protection locked="0"/>
    </xf>
    <xf numFmtId="0" fontId="60" fillId="5" borderId="2"/>
    <xf numFmtId="10" fontId="53" fillId="26" borderId="7"/>
    <xf numFmtId="0" fontId="60" fillId="5" borderId="2"/>
    <xf numFmtId="0" fontId="61" fillId="0" borderId="16"/>
    <xf numFmtId="38" fontId="62" fillId="0" borderId="0"/>
    <xf numFmtId="40" fontId="62" fillId="0" borderId="0"/>
    <xf numFmtId="179" fontId="62" fillId="0" borderId="0"/>
    <xf numFmtId="180" fontId="6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4" fillId="7" borderId="0"/>
    <xf numFmtId="181" fontId="65" fillId="0" borderId="0"/>
    <xf numFmtId="0" fontId="5" fillId="0" borderId="0"/>
    <xf numFmtId="0" fontId="5" fillId="0" borderId="0"/>
    <xf numFmtId="0" fontId="33" fillId="0" borderId="0"/>
    <xf numFmtId="0" fontId="5" fillId="0" borderId="0"/>
    <xf numFmtId="0" fontId="5" fillId="0" borderId="0"/>
    <xf numFmtId="0" fontId="25" fillId="0" borderId="0">
      <alignment vertical="center"/>
    </xf>
    <xf numFmtId="0" fontId="62" fillId="0" borderId="0"/>
    <xf numFmtId="0" fontId="1" fillId="4" borderId="5"/>
    <xf numFmtId="0" fontId="66" fillId="46" borderId="6"/>
    <xf numFmtId="10" fontId="1" fillId="0" borderId="0"/>
    <xf numFmtId="0" fontId="51" fillId="47" borderId="17"/>
    <xf numFmtId="0" fontId="67" fillId="0" borderId="18">
      <alignment horizontal="left"/>
    </xf>
    <xf numFmtId="0" fontId="63" fillId="0" borderId="0"/>
    <xf numFmtId="0" fontId="51" fillId="0" borderId="12">
      <alignment horizontal="centerContinuous"/>
    </xf>
    <xf numFmtId="0" fontId="63" fillId="0" borderId="12">
      <alignment horizontal="centerContinuous"/>
    </xf>
    <xf numFmtId="0" fontId="58" fillId="0" borderId="19"/>
    <xf numFmtId="40" fontId="68" fillId="0" borderId="0"/>
    <xf numFmtId="0" fontId="69" fillId="0" borderId="0"/>
    <xf numFmtId="0" fontId="70" fillId="0" borderId="20"/>
    <xf numFmtId="1" fontId="1" fillId="0" borderId="7">
      <alignment horizontal="center"/>
    </xf>
    <xf numFmtId="0" fontId="71" fillId="0" borderId="0"/>
    <xf numFmtId="9" fontId="25" fillId="0" borderId="0"/>
    <xf numFmtId="9" fontId="25" fillId="0" borderId="0"/>
    <xf numFmtId="9" fontId="33" fillId="0" borderId="0">
      <alignment vertical="center"/>
    </xf>
    <xf numFmtId="9" fontId="33" fillId="0" borderId="0">
      <alignment vertical="center"/>
    </xf>
    <xf numFmtId="0" fontId="11" fillId="0" borderId="21">
      <alignment vertical="center"/>
    </xf>
    <xf numFmtId="0" fontId="11" fillId="0" borderId="21">
      <alignment vertical="center"/>
    </xf>
    <xf numFmtId="0" fontId="11" fillId="0" borderId="21">
      <alignment vertical="center"/>
    </xf>
    <xf numFmtId="0" fontId="72" fillId="0" borderId="13">
      <alignment vertical="center"/>
    </xf>
    <xf numFmtId="0" fontId="72" fillId="0" borderId="13">
      <alignment vertical="center"/>
    </xf>
    <xf numFmtId="0" fontId="72" fillId="0" borderId="13">
      <alignment vertical="center"/>
    </xf>
    <xf numFmtId="0" fontId="72" fillId="0" borderId="13">
      <alignment vertical="center"/>
    </xf>
    <xf numFmtId="0" fontId="72" fillId="0" borderId="13">
      <alignment vertical="center"/>
    </xf>
    <xf numFmtId="0" fontId="72" fillId="0" borderId="13">
      <alignment vertical="center"/>
    </xf>
    <xf numFmtId="0" fontId="72" fillId="0" borderId="13">
      <alignment vertical="center"/>
    </xf>
    <xf numFmtId="0" fontId="72" fillId="0" borderId="13">
      <alignment vertical="center"/>
    </xf>
    <xf numFmtId="0" fontId="72" fillId="0" borderId="13">
      <alignment vertical="center"/>
    </xf>
    <xf numFmtId="0" fontId="72" fillId="0" borderId="13">
      <alignment vertical="center"/>
    </xf>
    <xf numFmtId="0" fontId="72" fillId="0" borderId="13">
      <alignment vertical="center"/>
    </xf>
    <xf numFmtId="0" fontId="72" fillId="0" borderId="13">
      <alignment vertical="center"/>
    </xf>
    <xf numFmtId="0" fontId="11" fillId="0" borderId="21">
      <alignment vertical="center"/>
    </xf>
    <xf numFmtId="0" fontId="11" fillId="0" borderId="21">
      <alignment vertical="center"/>
    </xf>
    <xf numFmtId="0" fontId="11" fillId="0" borderId="21">
      <alignment vertical="center"/>
    </xf>
    <xf numFmtId="0" fontId="11" fillId="0" borderId="21">
      <alignment vertical="center"/>
    </xf>
    <xf numFmtId="0" fontId="11" fillId="0" borderId="21">
      <alignment vertical="center"/>
    </xf>
    <xf numFmtId="0" fontId="17" fillId="0" borderId="0">
      <alignment vertical="center"/>
    </xf>
    <xf numFmtId="0" fontId="12" fillId="0" borderId="14">
      <alignment vertical="center"/>
    </xf>
    <xf numFmtId="0" fontId="12" fillId="0" borderId="14">
      <alignment vertical="center"/>
    </xf>
    <xf numFmtId="0" fontId="12" fillId="0" borderId="14">
      <alignment vertical="center"/>
    </xf>
    <xf numFmtId="0" fontId="73" fillId="0" borderId="14">
      <alignment vertical="center"/>
    </xf>
    <xf numFmtId="0" fontId="73" fillId="0" borderId="14">
      <alignment vertical="center"/>
    </xf>
    <xf numFmtId="0" fontId="73" fillId="0" borderId="14">
      <alignment vertical="center"/>
    </xf>
    <xf numFmtId="0" fontId="73" fillId="0" borderId="14">
      <alignment vertical="center"/>
    </xf>
    <xf numFmtId="0" fontId="73" fillId="0" borderId="14">
      <alignment vertical="center"/>
    </xf>
    <xf numFmtId="0" fontId="73" fillId="0" borderId="14">
      <alignment vertical="center"/>
    </xf>
    <xf numFmtId="0" fontId="73" fillId="0" borderId="14">
      <alignment vertical="center"/>
    </xf>
    <xf numFmtId="0" fontId="73" fillId="0" borderId="14">
      <alignment vertical="center"/>
    </xf>
    <xf numFmtId="0" fontId="73" fillId="0" borderId="14">
      <alignment vertical="center"/>
    </xf>
    <xf numFmtId="0" fontId="73" fillId="0" borderId="14">
      <alignment vertical="center"/>
    </xf>
    <xf numFmtId="0" fontId="73" fillId="0" borderId="14">
      <alignment vertical="center"/>
    </xf>
    <xf numFmtId="0" fontId="73" fillId="0" borderId="14">
      <alignment vertical="center"/>
    </xf>
    <xf numFmtId="0" fontId="12" fillId="0" borderId="14">
      <alignment vertical="center"/>
    </xf>
    <xf numFmtId="0" fontId="12" fillId="0" borderId="14">
      <alignment vertical="center"/>
    </xf>
    <xf numFmtId="0" fontId="12" fillId="0" borderId="14">
      <alignment vertical="center"/>
    </xf>
    <xf numFmtId="0" fontId="12" fillId="0" borderId="14">
      <alignment vertical="center"/>
    </xf>
    <xf numFmtId="0" fontId="12" fillId="0" borderId="14">
      <alignment vertical="center"/>
    </xf>
    <xf numFmtId="0" fontId="13" fillId="0" borderId="22">
      <alignment vertical="center"/>
    </xf>
    <xf numFmtId="0" fontId="13" fillId="0" borderId="22">
      <alignment vertical="center"/>
    </xf>
    <xf numFmtId="0" fontId="13" fillId="0" borderId="22">
      <alignment vertical="center"/>
    </xf>
    <xf numFmtId="0" fontId="74" fillId="0" borderId="15">
      <alignment vertical="center"/>
    </xf>
    <xf numFmtId="0" fontId="74" fillId="0" borderId="15">
      <alignment vertical="center"/>
    </xf>
    <xf numFmtId="0" fontId="74" fillId="0" borderId="15">
      <alignment vertical="center"/>
    </xf>
    <xf numFmtId="0" fontId="74" fillId="0" borderId="15">
      <alignment vertical="center"/>
    </xf>
    <xf numFmtId="0" fontId="74" fillId="0" borderId="15">
      <alignment vertical="center"/>
    </xf>
    <xf numFmtId="0" fontId="74" fillId="0" borderId="15">
      <alignment vertical="center"/>
    </xf>
    <xf numFmtId="0" fontId="74" fillId="0" borderId="15">
      <alignment vertical="center"/>
    </xf>
    <xf numFmtId="0" fontId="74" fillId="0" borderId="15">
      <alignment vertical="center"/>
    </xf>
    <xf numFmtId="0" fontId="74" fillId="0" borderId="15">
      <alignment vertical="center"/>
    </xf>
    <xf numFmtId="0" fontId="74" fillId="0" borderId="15">
      <alignment vertical="center"/>
    </xf>
    <xf numFmtId="0" fontId="74" fillId="0" borderId="15">
      <alignment vertical="center"/>
    </xf>
    <xf numFmtId="0" fontId="74" fillId="0" borderId="15">
      <alignment vertical="center"/>
    </xf>
    <xf numFmtId="0" fontId="13" fillId="0" borderId="22">
      <alignment vertical="center"/>
    </xf>
    <xf numFmtId="0" fontId="13" fillId="0" borderId="22">
      <alignment vertical="center"/>
    </xf>
    <xf numFmtId="0" fontId="13" fillId="0" borderId="22">
      <alignment vertical="center"/>
    </xf>
    <xf numFmtId="0" fontId="13" fillId="0" borderId="22">
      <alignment vertical="center"/>
    </xf>
    <xf numFmtId="0" fontId="13" fillId="0" borderId="22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8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13" borderId="0">
      <alignment vertical="center"/>
    </xf>
    <xf numFmtId="0" fontId="7" fillId="13" borderId="0">
      <alignment vertical="center"/>
    </xf>
    <xf numFmtId="0" fontId="7" fillId="13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13" borderId="0">
      <alignment vertical="center"/>
    </xf>
    <xf numFmtId="0" fontId="7" fillId="13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13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13" borderId="0">
      <alignment vertical="center"/>
    </xf>
    <xf numFmtId="0" fontId="7" fillId="13" borderId="0">
      <alignment vertical="center"/>
    </xf>
    <xf numFmtId="0" fontId="7" fillId="13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13" borderId="0">
      <alignment vertical="center"/>
    </xf>
    <xf numFmtId="0" fontId="7" fillId="13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13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13" borderId="0">
      <alignment vertical="center"/>
    </xf>
    <xf numFmtId="0" fontId="7" fillId="13" borderId="0">
      <alignment vertical="center"/>
    </xf>
    <xf numFmtId="0" fontId="7" fillId="13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13" borderId="0">
      <alignment vertical="center"/>
    </xf>
    <xf numFmtId="0" fontId="7" fillId="13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13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13" borderId="0">
      <alignment vertical="center"/>
    </xf>
    <xf numFmtId="0" fontId="7" fillId="13" borderId="0">
      <alignment vertical="center"/>
    </xf>
    <xf numFmtId="0" fontId="7" fillId="13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13" borderId="0">
      <alignment vertical="center"/>
    </xf>
    <xf numFmtId="0" fontId="7" fillId="13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13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8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8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8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8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13" borderId="0">
      <alignment vertical="center"/>
    </xf>
    <xf numFmtId="0" fontId="7" fillId="13" borderId="0">
      <alignment vertical="center"/>
    </xf>
    <xf numFmtId="0" fontId="7" fillId="13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13" borderId="0">
      <alignment vertical="center"/>
    </xf>
    <xf numFmtId="0" fontId="7" fillId="13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13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13" borderId="0">
      <alignment vertical="center"/>
    </xf>
    <xf numFmtId="0" fontId="7" fillId="13" borderId="0">
      <alignment vertical="center"/>
    </xf>
    <xf numFmtId="0" fontId="7" fillId="13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13" borderId="0">
      <alignment vertical="center"/>
    </xf>
    <xf numFmtId="0" fontId="7" fillId="13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13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8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8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8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8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8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8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8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8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8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8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13" borderId="0">
      <alignment vertical="center"/>
    </xf>
    <xf numFmtId="0" fontId="7" fillId="13" borderId="0">
      <alignment vertical="center"/>
    </xf>
    <xf numFmtId="0" fontId="7" fillId="13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13" borderId="0">
      <alignment vertical="center"/>
    </xf>
    <xf numFmtId="0" fontId="7" fillId="13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13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13" borderId="0">
      <alignment vertical="center"/>
    </xf>
    <xf numFmtId="0" fontId="7" fillId="13" borderId="0">
      <alignment vertical="center"/>
    </xf>
    <xf numFmtId="0" fontId="7" fillId="13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13" borderId="0">
      <alignment vertical="center"/>
    </xf>
    <xf numFmtId="0" fontId="7" fillId="13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13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8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8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13" borderId="0">
      <alignment vertical="center"/>
    </xf>
    <xf numFmtId="0" fontId="7" fillId="13" borderId="0">
      <alignment vertical="center"/>
    </xf>
    <xf numFmtId="0" fontId="7" fillId="13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13" borderId="0">
      <alignment vertical="center"/>
    </xf>
    <xf numFmtId="0" fontId="7" fillId="13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13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13" borderId="0">
      <alignment vertical="center"/>
    </xf>
    <xf numFmtId="0" fontId="7" fillId="13" borderId="0">
      <alignment vertical="center"/>
    </xf>
    <xf numFmtId="0" fontId="7" fillId="13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13" borderId="0">
      <alignment vertical="center"/>
    </xf>
    <xf numFmtId="0" fontId="7" fillId="13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13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13" borderId="0">
      <alignment vertical="center"/>
    </xf>
    <xf numFmtId="0" fontId="7" fillId="13" borderId="0">
      <alignment vertical="center"/>
    </xf>
    <xf numFmtId="0" fontId="7" fillId="13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13" borderId="0">
      <alignment vertical="center"/>
    </xf>
    <xf numFmtId="0" fontId="7" fillId="13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13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13" borderId="0">
      <alignment vertical="center"/>
    </xf>
    <xf numFmtId="0" fontId="7" fillId="13" borderId="0">
      <alignment vertical="center"/>
    </xf>
    <xf numFmtId="0" fontId="7" fillId="13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13" borderId="0">
      <alignment vertical="center"/>
    </xf>
    <xf numFmtId="0" fontId="7" fillId="13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13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13" borderId="0">
      <alignment vertical="center"/>
    </xf>
    <xf numFmtId="0" fontId="7" fillId="13" borderId="0">
      <alignment vertical="center"/>
    </xf>
    <xf numFmtId="0" fontId="7" fillId="13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13" borderId="0">
      <alignment vertical="center"/>
    </xf>
    <xf numFmtId="0" fontId="7" fillId="13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13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13" borderId="0">
      <alignment vertical="center"/>
    </xf>
    <xf numFmtId="0" fontId="7" fillId="13" borderId="0">
      <alignment vertical="center"/>
    </xf>
    <xf numFmtId="0" fontId="7" fillId="13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13" borderId="0">
      <alignment vertical="center"/>
    </xf>
    <xf numFmtId="0" fontId="7" fillId="13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13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13" borderId="0">
      <alignment vertical="center"/>
    </xf>
    <xf numFmtId="0" fontId="7" fillId="13" borderId="0">
      <alignment vertical="center"/>
    </xf>
    <xf numFmtId="0" fontId="7" fillId="13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13" borderId="0">
      <alignment vertical="center"/>
    </xf>
    <xf numFmtId="0" fontId="7" fillId="13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13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13" borderId="0">
      <alignment vertical="center"/>
    </xf>
    <xf numFmtId="0" fontId="7" fillId="13" borderId="0">
      <alignment vertical="center"/>
    </xf>
    <xf numFmtId="0" fontId="7" fillId="13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13" borderId="0">
      <alignment vertical="center"/>
    </xf>
    <xf numFmtId="0" fontId="7" fillId="13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13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13" borderId="0">
      <alignment vertical="center"/>
    </xf>
    <xf numFmtId="0" fontId="7" fillId="13" borderId="0">
      <alignment vertical="center"/>
    </xf>
    <xf numFmtId="0" fontId="7" fillId="13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13" borderId="0">
      <alignment vertical="center"/>
    </xf>
    <xf numFmtId="0" fontId="7" fillId="13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13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13" borderId="0">
      <alignment vertical="center"/>
    </xf>
    <xf numFmtId="0" fontId="7" fillId="13" borderId="0">
      <alignment vertical="center"/>
    </xf>
    <xf numFmtId="0" fontId="7" fillId="13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13" borderId="0">
      <alignment vertical="center"/>
    </xf>
    <xf numFmtId="0" fontId="7" fillId="13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13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8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8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8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8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8" borderId="0">
      <alignment vertical="center"/>
    </xf>
    <xf numFmtId="0" fontId="7" fillId="25" borderId="0">
      <alignment vertical="center"/>
    </xf>
    <xf numFmtId="0" fontId="7" fillId="25" borderId="0">
      <alignment vertical="center"/>
    </xf>
    <xf numFmtId="0" fontId="7" fillId="13" borderId="0">
      <alignment vertical="center"/>
    </xf>
    <xf numFmtId="0" fontId="7" fillId="13" borderId="0">
      <alignment vertical="center"/>
    </xf>
    <xf numFmtId="0" fontId="7" fillId="13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13" borderId="0">
      <alignment vertical="center"/>
    </xf>
    <xf numFmtId="0" fontId="7" fillId="13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13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13" borderId="0">
      <alignment vertical="center"/>
    </xf>
    <xf numFmtId="0" fontId="7" fillId="13" borderId="0">
      <alignment vertical="center"/>
    </xf>
    <xf numFmtId="0" fontId="7" fillId="13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13" borderId="0">
      <alignment vertical="center"/>
    </xf>
    <xf numFmtId="0" fontId="7" fillId="13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13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13" borderId="0">
      <alignment vertical="center"/>
    </xf>
    <xf numFmtId="0" fontId="7" fillId="13" borderId="0">
      <alignment vertical="center"/>
    </xf>
    <xf numFmtId="0" fontId="7" fillId="13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13" borderId="0">
      <alignment vertical="center"/>
    </xf>
    <xf numFmtId="0" fontId="7" fillId="13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13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13" borderId="0">
      <alignment vertical="center"/>
    </xf>
    <xf numFmtId="0" fontId="7" fillId="13" borderId="0">
      <alignment vertical="center"/>
    </xf>
    <xf numFmtId="0" fontId="7" fillId="13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13" borderId="0">
      <alignment vertical="center"/>
    </xf>
    <xf numFmtId="0" fontId="7" fillId="13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7" fillId="13" borderId="0">
      <alignment vertical="center"/>
    </xf>
    <xf numFmtId="0" fontId="7" fillId="28" borderId="0">
      <alignment vertical="center"/>
    </xf>
    <xf numFmtId="0" fontId="7" fillId="28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25" fillId="0" borderId="0">
      <alignment vertical="center"/>
    </xf>
    <xf numFmtId="0" fontId="33" fillId="0" borderId="0">
      <alignment vertical="center"/>
    </xf>
    <xf numFmtId="0" fontId="25" fillId="0" borderId="0">
      <alignment vertical="center"/>
    </xf>
    <xf numFmtId="0" fontId="5" fillId="0" borderId="0">
      <alignment vertical="center"/>
    </xf>
    <xf numFmtId="0" fontId="1" fillId="0" borderId="0"/>
    <xf numFmtId="0" fontId="33" fillId="0" borderId="0"/>
    <xf numFmtId="0" fontId="3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1" fillId="0" borderId="0"/>
    <xf numFmtId="0" fontId="21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3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0" borderId="0"/>
    <xf numFmtId="0" fontId="5" fillId="0" borderId="0"/>
    <xf numFmtId="0" fontId="5" fillId="0" borderId="0"/>
    <xf numFmtId="0" fontId="33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1" fillId="0" borderId="0"/>
    <xf numFmtId="0" fontId="21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1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1" borderId="0">
      <alignment vertical="center"/>
    </xf>
    <xf numFmtId="0" fontId="10" fillId="21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1" borderId="0">
      <alignment vertical="center"/>
    </xf>
    <xf numFmtId="0" fontId="10" fillId="21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1" borderId="0">
      <alignment vertical="center"/>
    </xf>
    <xf numFmtId="0" fontId="10" fillId="21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6" borderId="0">
      <alignment vertical="center"/>
    </xf>
    <xf numFmtId="0" fontId="10" fillId="6" borderId="0">
      <alignment vertical="center"/>
    </xf>
    <xf numFmtId="0" fontId="10" fillId="6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6" borderId="0">
      <alignment vertical="center"/>
    </xf>
    <xf numFmtId="0" fontId="10" fillId="6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6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6" borderId="0">
      <alignment vertical="center"/>
    </xf>
    <xf numFmtId="0" fontId="10" fillId="6" borderId="0">
      <alignment vertical="center"/>
    </xf>
    <xf numFmtId="0" fontId="10" fillId="6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6" borderId="0">
      <alignment vertical="center"/>
    </xf>
    <xf numFmtId="0" fontId="10" fillId="6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6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6" borderId="0">
      <alignment vertical="center"/>
    </xf>
    <xf numFmtId="0" fontId="10" fillId="6" borderId="0">
      <alignment vertical="center"/>
    </xf>
    <xf numFmtId="0" fontId="10" fillId="6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6" borderId="0">
      <alignment vertical="center"/>
    </xf>
    <xf numFmtId="0" fontId="10" fillId="6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6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6" borderId="0">
      <alignment vertical="center"/>
    </xf>
    <xf numFmtId="0" fontId="10" fillId="6" borderId="0">
      <alignment vertical="center"/>
    </xf>
    <xf numFmtId="0" fontId="10" fillId="6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6" borderId="0">
      <alignment vertical="center"/>
    </xf>
    <xf numFmtId="0" fontId="10" fillId="6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6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1" borderId="0">
      <alignment vertical="center"/>
    </xf>
    <xf numFmtId="0" fontId="10" fillId="21" borderId="0">
      <alignment vertical="center"/>
    </xf>
    <xf numFmtId="0" fontId="10" fillId="21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1" borderId="0">
      <alignment vertical="center"/>
    </xf>
    <xf numFmtId="0" fontId="10" fillId="21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1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1" borderId="0">
      <alignment vertical="center"/>
    </xf>
    <xf numFmtId="0" fontId="10" fillId="21" borderId="0">
      <alignment vertical="center"/>
    </xf>
    <xf numFmtId="0" fontId="10" fillId="21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1" borderId="0">
      <alignment vertical="center"/>
    </xf>
    <xf numFmtId="0" fontId="10" fillId="21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1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1" borderId="0">
      <alignment vertical="center"/>
    </xf>
    <xf numFmtId="0" fontId="10" fillId="21" borderId="0">
      <alignment vertical="center"/>
    </xf>
    <xf numFmtId="0" fontId="10" fillId="21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1" borderId="0">
      <alignment vertical="center"/>
    </xf>
    <xf numFmtId="0" fontId="10" fillId="21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1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1" borderId="0">
      <alignment vertical="center"/>
    </xf>
    <xf numFmtId="0" fontId="10" fillId="21" borderId="0">
      <alignment vertical="center"/>
    </xf>
    <xf numFmtId="0" fontId="10" fillId="21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1" borderId="0">
      <alignment vertical="center"/>
    </xf>
    <xf numFmtId="0" fontId="10" fillId="21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1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6" borderId="0">
      <alignment vertical="center"/>
    </xf>
    <xf numFmtId="0" fontId="10" fillId="6" borderId="0">
      <alignment vertical="center"/>
    </xf>
    <xf numFmtId="0" fontId="10" fillId="6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6" borderId="0">
      <alignment vertical="center"/>
    </xf>
    <xf numFmtId="0" fontId="10" fillId="6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6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6" borderId="0">
      <alignment vertical="center"/>
    </xf>
    <xf numFmtId="0" fontId="10" fillId="6" borderId="0">
      <alignment vertical="center"/>
    </xf>
    <xf numFmtId="0" fontId="10" fillId="6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6" borderId="0">
      <alignment vertical="center"/>
    </xf>
    <xf numFmtId="0" fontId="10" fillId="6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6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1" borderId="0">
      <alignment vertical="center"/>
    </xf>
    <xf numFmtId="0" fontId="10" fillId="21" borderId="0">
      <alignment vertical="center"/>
    </xf>
    <xf numFmtId="0" fontId="10" fillId="21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1" borderId="0">
      <alignment vertical="center"/>
    </xf>
    <xf numFmtId="0" fontId="10" fillId="21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1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1" borderId="0">
      <alignment vertical="center"/>
    </xf>
    <xf numFmtId="0" fontId="10" fillId="21" borderId="0">
      <alignment vertical="center"/>
    </xf>
    <xf numFmtId="0" fontId="10" fillId="21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1" borderId="0">
      <alignment vertical="center"/>
    </xf>
    <xf numFmtId="0" fontId="10" fillId="21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1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1" borderId="0">
      <alignment vertical="center"/>
    </xf>
    <xf numFmtId="0" fontId="10" fillId="21" borderId="0">
      <alignment vertical="center"/>
    </xf>
    <xf numFmtId="0" fontId="10" fillId="21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1" borderId="0">
      <alignment vertical="center"/>
    </xf>
    <xf numFmtId="0" fontId="10" fillId="21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1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1" borderId="0">
      <alignment vertical="center"/>
    </xf>
    <xf numFmtId="0" fontId="10" fillId="21" borderId="0">
      <alignment vertical="center"/>
    </xf>
    <xf numFmtId="0" fontId="10" fillId="21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1" borderId="0">
      <alignment vertical="center"/>
    </xf>
    <xf numFmtId="0" fontId="10" fillId="21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1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1" borderId="0">
      <alignment vertical="center"/>
    </xf>
    <xf numFmtId="0" fontId="10" fillId="21" borderId="0">
      <alignment vertical="center"/>
    </xf>
    <xf numFmtId="0" fontId="10" fillId="21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1" borderId="0">
      <alignment vertical="center"/>
    </xf>
    <xf numFmtId="0" fontId="10" fillId="21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1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1" borderId="0">
      <alignment vertical="center"/>
    </xf>
    <xf numFmtId="0" fontId="10" fillId="21" borderId="0">
      <alignment vertical="center"/>
    </xf>
    <xf numFmtId="0" fontId="10" fillId="21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1" borderId="0">
      <alignment vertical="center"/>
    </xf>
    <xf numFmtId="0" fontId="10" fillId="21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1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1" borderId="0">
      <alignment vertical="center"/>
    </xf>
    <xf numFmtId="0" fontId="10" fillId="21" borderId="0">
      <alignment vertical="center"/>
    </xf>
    <xf numFmtId="0" fontId="10" fillId="21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1" borderId="0">
      <alignment vertical="center"/>
    </xf>
    <xf numFmtId="0" fontId="10" fillId="21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1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1" borderId="0">
      <alignment vertical="center"/>
    </xf>
    <xf numFmtId="0" fontId="10" fillId="21" borderId="0">
      <alignment vertical="center"/>
    </xf>
    <xf numFmtId="0" fontId="10" fillId="21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1" borderId="0">
      <alignment vertical="center"/>
    </xf>
    <xf numFmtId="0" fontId="10" fillId="21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1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1" borderId="0">
      <alignment vertical="center"/>
    </xf>
    <xf numFmtId="0" fontId="10" fillId="21" borderId="0">
      <alignment vertical="center"/>
    </xf>
    <xf numFmtId="0" fontId="10" fillId="21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1" borderId="0">
      <alignment vertical="center"/>
    </xf>
    <xf numFmtId="0" fontId="10" fillId="21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1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1" borderId="0">
      <alignment vertical="center"/>
    </xf>
    <xf numFmtId="0" fontId="10" fillId="21" borderId="0">
      <alignment vertical="center"/>
    </xf>
    <xf numFmtId="0" fontId="10" fillId="21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1" borderId="0">
      <alignment vertical="center"/>
    </xf>
    <xf numFmtId="0" fontId="10" fillId="21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1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6" borderId="0">
      <alignment vertical="center"/>
    </xf>
    <xf numFmtId="0" fontId="10" fillId="6" borderId="0">
      <alignment vertical="center"/>
    </xf>
    <xf numFmtId="0" fontId="10" fillId="6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6" borderId="0">
      <alignment vertical="center"/>
    </xf>
    <xf numFmtId="0" fontId="10" fillId="6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6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6" borderId="0">
      <alignment vertical="center"/>
    </xf>
    <xf numFmtId="0" fontId="10" fillId="6" borderId="0">
      <alignment vertical="center"/>
    </xf>
    <xf numFmtId="0" fontId="10" fillId="6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6" borderId="0">
      <alignment vertical="center"/>
    </xf>
    <xf numFmtId="0" fontId="10" fillId="6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6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1" borderId="0">
      <alignment vertical="center"/>
    </xf>
    <xf numFmtId="0" fontId="10" fillId="21" borderId="0">
      <alignment vertical="center"/>
    </xf>
    <xf numFmtId="0" fontId="10" fillId="21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1" borderId="0">
      <alignment vertical="center"/>
    </xf>
    <xf numFmtId="0" fontId="10" fillId="21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1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1" borderId="0">
      <alignment vertical="center"/>
    </xf>
    <xf numFmtId="0" fontId="10" fillId="21" borderId="0">
      <alignment vertical="center"/>
    </xf>
    <xf numFmtId="0" fontId="10" fillId="21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1" borderId="0">
      <alignment vertical="center"/>
    </xf>
    <xf numFmtId="0" fontId="10" fillId="21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1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6" borderId="0">
      <alignment vertical="center"/>
    </xf>
    <xf numFmtId="0" fontId="10" fillId="6" borderId="0">
      <alignment vertical="center"/>
    </xf>
    <xf numFmtId="0" fontId="10" fillId="6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6" borderId="0">
      <alignment vertical="center"/>
    </xf>
    <xf numFmtId="0" fontId="10" fillId="6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6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6" borderId="0">
      <alignment vertical="center"/>
    </xf>
    <xf numFmtId="0" fontId="10" fillId="6" borderId="0">
      <alignment vertical="center"/>
    </xf>
    <xf numFmtId="0" fontId="10" fillId="6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6" borderId="0">
      <alignment vertical="center"/>
    </xf>
    <xf numFmtId="0" fontId="10" fillId="6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6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6" borderId="0">
      <alignment vertical="center"/>
    </xf>
    <xf numFmtId="0" fontId="10" fillId="6" borderId="0">
      <alignment vertical="center"/>
    </xf>
    <xf numFmtId="0" fontId="10" fillId="6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6" borderId="0">
      <alignment vertical="center"/>
    </xf>
    <xf numFmtId="0" fontId="10" fillId="6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6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6" borderId="0">
      <alignment vertical="center"/>
    </xf>
    <xf numFmtId="0" fontId="10" fillId="6" borderId="0">
      <alignment vertical="center"/>
    </xf>
    <xf numFmtId="0" fontId="10" fillId="6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6" borderId="0">
      <alignment vertical="center"/>
    </xf>
    <xf numFmtId="0" fontId="10" fillId="6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6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6" borderId="0">
      <alignment vertical="center"/>
    </xf>
    <xf numFmtId="0" fontId="10" fillId="6" borderId="0">
      <alignment vertical="center"/>
    </xf>
    <xf numFmtId="0" fontId="10" fillId="6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6" borderId="0">
      <alignment vertical="center"/>
    </xf>
    <xf numFmtId="0" fontId="10" fillId="6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6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6" borderId="0">
      <alignment vertical="center"/>
    </xf>
    <xf numFmtId="0" fontId="10" fillId="6" borderId="0">
      <alignment vertical="center"/>
    </xf>
    <xf numFmtId="0" fontId="10" fillId="6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6" borderId="0">
      <alignment vertical="center"/>
    </xf>
    <xf numFmtId="0" fontId="10" fillId="6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6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6" borderId="0">
      <alignment vertical="center"/>
    </xf>
    <xf numFmtId="0" fontId="10" fillId="6" borderId="0">
      <alignment vertical="center"/>
    </xf>
    <xf numFmtId="0" fontId="10" fillId="6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6" borderId="0">
      <alignment vertical="center"/>
    </xf>
    <xf numFmtId="0" fontId="10" fillId="6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6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6" borderId="0">
      <alignment vertical="center"/>
    </xf>
    <xf numFmtId="0" fontId="10" fillId="6" borderId="0">
      <alignment vertical="center"/>
    </xf>
    <xf numFmtId="0" fontId="10" fillId="6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6" borderId="0">
      <alignment vertical="center"/>
    </xf>
    <xf numFmtId="0" fontId="10" fillId="6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6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6" borderId="0">
      <alignment vertical="center"/>
    </xf>
    <xf numFmtId="0" fontId="10" fillId="6" borderId="0">
      <alignment vertical="center"/>
    </xf>
    <xf numFmtId="0" fontId="10" fillId="6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6" borderId="0">
      <alignment vertical="center"/>
    </xf>
    <xf numFmtId="0" fontId="10" fillId="6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6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6" borderId="0">
      <alignment vertical="center"/>
    </xf>
    <xf numFmtId="0" fontId="10" fillId="6" borderId="0">
      <alignment vertical="center"/>
    </xf>
    <xf numFmtId="0" fontId="10" fillId="6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6" borderId="0">
      <alignment vertical="center"/>
    </xf>
    <xf numFmtId="0" fontId="10" fillId="6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6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1" borderId="0">
      <alignment vertical="center"/>
    </xf>
    <xf numFmtId="0" fontId="10" fillId="21" borderId="0">
      <alignment vertical="center"/>
    </xf>
    <xf numFmtId="0" fontId="10" fillId="21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1" borderId="0">
      <alignment vertical="center"/>
    </xf>
    <xf numFmtId="0" fontId="10" fillId="21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1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1" borderId="0">
      <alignment vertical="center"/>
    </xf>
    <xf numFmtId="0" fontId="10" fillId="21" borderId="0">
      <alignment vertical="center"/>
    </xf>
    <xf numFmtId="0" fontId="10" fillId="21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1" borderId="0">
      <alignment vertical="center"/>
    </xf>
    <xf numFmtId="0" fontId="10" fillId="21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1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1" borderId="0">
      <alignment vertical="center"/>
    </xf>
    <xf numFmtId="0" fontId="10" fillId="21" borderId="0">
      <alignment vertical="center"/>
    </xf>
    <xf numFmtId="0" fontId="10" fillId="21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1" borderId="0">
      <alignment vertical="center"/>
    </xf>
    <xf numFmtId="0" fontId="10" fillId="21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1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1" borderId="0">
      <alignment vertical="center"/>
    </xf>
    <xf numFmtId="0" fontId="10" fillId="21" borderId="0">
      <alignment vertical="center"/>
    </xf>
    <xf numFmtId="0" fontId="10" fillId="21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1" borderId="0">
      <alignment vertical="center"/>
    </xf>
    <xf numFmtId="0" fontId="10" fillId="21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1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1" borderId="0">
      <alignment vertical="center"/>
    </xf>
    <xf numFmtId="0" fontId="10" fillId="21" borderId="0">
      <alignment vertical="center"/>
    </xf>
    <xf numFmtId="0" fontId="10" fillId="21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1" borderId="0">
      <alignment vertical="center"/>
    </xf>
    <xf numFmtId="0" fontId="10" fillId="21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21" borderId="0">
      <alignment vertical="center"/>
    </xf>
    <xf numFmtId="0" fontId="10" fillId="27" borderId="0">
      <alignment vertical="center"/>
    </xf>
    <xf numFmtId="0" fontId="10" fillId="27" borderId="0">
      <alignment vertical="center"/>
    </xf>
    <xf numFmtId="0" fontId="10" fillId="6" borderId="0">
      <alignment vertical="center"/>
    </xf>
    <xf numFmtId="0" fontId="10" fillId="6" borderId="0">
      <alignment vertical="center"/>
    </xf>
    <xf numFmtId="0" fontId="10" fillId="6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6" borderId="0">
      <alignment vertical="center"/>
    </xf>
    <xf numFmtId="0" fontId="10" fillId="6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6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6" borderId="0">
      <alignment vertical="center"/>
    </xf>
    <xf numFmtId="0" fontId="10" fillId="6" borderId="0">
      <alignment vertical="center"/>
    </xf>
    <xf numFmtId="0" fontId="10" fillId="6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6" borderId="0">
      <alignment vertical="center"/>
    </xf>
    <xf numFmtId="0" fontId="10" fillId="6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6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6" borderId="0">
      <alignment vertical="center"/>
    </xf>
    <xf numFmtId="0" fontId="10" fillId="6" borderId="0">
      <alignment vertical="center"/>
    </xf>
    <xf numFmtId="0" fontId="10" fillId="6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6" borderId="0">
      <alignment vertical="center"/>
    </xf>
    <xf numFmtId="0" fontId="10" fillId="6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6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6" borderId="0">
      <alignment vertical="center"/>
    </xf>
    <xf numFmtId="0" fontId="10" fillId="6" borderId="0">
      <alignment vertical="center"/>
    </xf>
    <xf numFmtId="0" fontId="10" fillId="6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6" borderId="0">
      <alignment vertical="center"/>
    </xf>
    <xf numFmtId="0" fontId="10" fillId="6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0" fillId="6" borderId="0">
      <alignment vertical="center"/>
    </xf>
    <xf numFmtId="0" fontId="10" fillId="29" borderId="0">
      <alignment vertical="center"/>
    </xf>
    <xf numFmtId="0" fontId="10" fillId="29" borderId="0">
      <alignment vertical="center"/>
    </xf>
    <xf numFmtId="0" fontId="18" fillId="0" borderId="23">
      <alignment vertical="center"/>
    </xf>
    <xf numFmtId="0" fontId="18" fillId="0" borderId="23">
      <alignment vertical="center"/>
    </xf>
    <xf numFmtId="0" fontId="18" fillId="0" borderId="23">
      <alignment vertical="center"/>
    </xf>
    <xf numFmtId="0" fontId="18" fillId="0" borderId="20">
      <alignment vertical="center"/>
    </xf>
    <xf numFmtId="0" fontId="18" fillId="0" borderId="23">
      <alignment vertical="center"/>
    </xf>
    <xf numFmtId="0" fontId="18" fillId="0" borderId="23">
      <alignment vertical="center"/>
    </xf>
    <xf numFmtId="0" fontId="18" fillId="0" borderId="23">
      <alignment vertical="center"/>
    </xf>
    <xf numFmtId="0" fontId="18" fillId="0" borderId="23">
      <alignment vertical="center"/>
    </xf>
    <xf numFmtId="0" fontId="18" fillId="0" borderId="20">
      <alignment vertical="center"/>
    </xf>
    <xf numFmtId="0" fontId="18" fillId="0" borderId="20">
      <alignment vertical="center"/>
    </xf>
    <xf numFmtId="0" fontId="18" fillId="0" borderId="20">
      <alignment vertical="center"/>
    </xf>
    <xf numFmtId="0" fontId="18" fillId="0" borderId="20">
      <alignment vertical="center"/>
    </xf>
    <xf numFmtId="0" fontId="18" fillId="0" borderId="20">
      <alignment vertical="center"/>
    </xf>
    <xf numFmtId="0" fontId="18" fillId="0" borderId="20">
      <alignment vertical="center"/>
    </xf>
    <xf numFmtId="0" fontId="18" fillId="0" borderId="20">
      <alignment vertical="center"/>
    </xf>
    <xf numFmtId="0" fontId="18" fillId="0" borderId="20">
      <alignment vertical="center"/>
    </xf>
    <xf numFmtId="0" fontId="18" fillId="0" borderId="20">
      <alignment vertical="center"/>
    </xf>
    <xf numFmtId="0" fontId="18" fillId="0" borderId="20">
      <alignment vertical="center"/>
    </xf>
    <xf numFmtId="0" fontId="18" fillId="0" borderId="20">
      <alignment vertical="center"/>
    </xf>
    <xf numFmtId="0" fontId="18" fillId="0" borderId="23">
      <alignment vertical="center"/>
    </xf>
    <xf numFmtId="0" fontId="18" fillId="0" borderId="23">
      <alignment vertical="center"/>
    </xf>
    <xf numFmtId="0" fontId="18" fillId="0" borderId="23">
      <alignment vertical="center"/>
    </xf>
    <xf numFmtId="0" fontId="18" fillId="0" borderId="23">
      <alignment vertical="center"/>
    </xf>
    <xf numFmtId="0" fontId="18" fillId="0" borderId="23">
      <alignment vertical="center"/>
    </xf>
    <xf numFmtId="0" fontId="76" fillId="31" borderId="2">
      <alignment vertical="center"/>
    </xf>
    <xf numFmtId="0" fontId="76" fillId="22" borderId="2">
      <alignment vertical="center"/>
    </xf>
    <xf numFmtId="0" fontId="76" fillId="22" borderId="2">
      <alignment vertical="center"/>
    </xf>
    <xf numFmtId="0" fontId="76" fillId="22" borderId="2">
      <alignment vertical="center"/>
    </xf>
    <xf numFmtId="0" fontId="76" fillId="46" borderId="2">
      <alignment vertical="center"/>
    </xf>
    <xf numFmtId="0" fontId="76" fillId="22" borderId="2">
      <alignment vertical="center"/>
    </xf>
    <xf numFmtId="0" fontId="76" fillId="22" borderId="2">
      <alignment vertical="center"/>
    </xf>
    <xf numFmtId="0" fontId="76" fillId="22" borderId="2">
      <alignment vertical="center"/>
    </xf>
    <xf numFmtId="0" fontId="76" fillId="22" borderId="2">
      <alignment vertical="center"/>
    </xf>
    <xf numFmtId="0" fontId="76" fillId="46" borderId="2">
      <alignment vertical="center"/>
    </xf>
    <xf numFmtId="0" fontId="76" fillId="46" borderId="2">
      <alignment vertical="center"/>
    </xf>
    <xf numFmtId="0" fontId="76" fillId="31" borderId="2">
      <alignment vertical="center"/>
    </xf>
    <xf numFmtId="0" fontId="76" fillId="31" borderId="2">
      <alignment vertical="center"/>
    </xf>
    <xf numFmtId="0" fontId="76" fillId="46" borderId="2">
      <alignment vertical="center"/>
    </xf>
    <xf numFmtId="0" fontId="76" fillId="46" borderId="2">
      <alignment vertical="center"/>
    </xf>
    <xf numFmtId="0" fontId="76" fillId="31" borderId="2">
      <alignment vertical="center"/>
    </xf>
    <xf numFmtId="0" fontId="76" fillId="31" borderId="2">
      <alignment vertical="center"/>
    </xf>
    <xf numFmtId="0" fontId="76" fillId="46" borderId="2">
      <alignment vertical="center"/>
    </xf>
    <xf numFmtId="0" fontId="76" fillId="46" borderId="2">
      <alignment vertical="center"/>
    </xf>
    <xf numFmtId="0" fontId="76" fillId="31" borderId="2">
      <alignment vertical="center"/>
    </xf>
    <xf numFmtId="0" fontId="76" fillId="31" borderId="2">
      <alignment vertical="center"/>
    </xf>
    <xf numFmtId="0" fontId="76" fillId="22" borderId="2">
      <alignment vertical="center"/>
    </xf>
    <xf numFmtId="0" fontId="76" fillId="22" borderId="2">
      <alignment vertical="center"/>
    </xf>
    <xf numFmtId="0" fontId="76" fillId="22" borderId="2">
      <alignment vertical="center"/>
    </xf>
    <xf numFmtId="0" fontId="76" fillId="22" borderId="2">
      <alignment vertical="center"/>
    </xf>
    <xf numFmtId="0" fontId="76" fillId="31" borderId="2">
      <alignment vertical="center"/>
    </xf>
    <xf numFmtId="0" fontId="76" fillId="31" borderId="2">
      <alignment vertical="center"/>
    </xf>
    <xf numFmtId="0" fontId="76" fillId="22" borderId="2">
      <alignment vertical="center"/>
    </xf>
    <xf numFmtId="0" fontId="77" fillId="48" borderId="3">
      <alignment vertical="center"/>
    </xf>
    <xf numFmtId="0" fontId="77" fillId="48" borderId="3">
      <alignment vertical="center"/>
    </xf>
    <xf numFmtId="0" fontId="77" fillId="48" borderId="3">
      <alignment vertical="center"/>
    </xf>
    <xf numFmtId="0" fontId="8" fillId="14" borderId="3">
      <alignment vertical="center"/>
    </xf>
    <xf numFmtId="0" fontId="8" fillId="14" borderId="3">
      <alignment vertical="center"/>
    </xf>
    <xf numFmtId="0" fontId="8" fillId="14" borderId="3">
      <alignment vertical="center"/>
    </xf>
    <xf numFmtId="0" fontId="8" fillId="48" borderId="3">
      <alignment vertical="center"/>
    </xf>
    <xf numFmtId="0" fontId="8" fillId="48" borderId="3">
      <alignment vertical="center"/>
    </xf>
    <xf numFmtId="0" fontId="8" fillId="14" borderId="3">
      <alignment vertical="center"/>
    </xf>
    <xf numFmtId="0" fontId="8" fillId="14" borderId="3">
      <alignment vertical="center"/>
    </xf>
    <xf numFmtId="0" fontId="8" fillId="48" borderId="3">
      <alignment vertical="center"/>
    </xf>
    <xf numFmtId="0" fontId="8" fillId="48" borderId="3">
      <alignment vertical="center"/>
    </xf>
    <xf numFmtId="0" fontId="8" fillId="14" borderId="3">
      <alignment vertical="center"/>
    </xf>
    <xf numFmtId="0" fontId="8" fillId="14" borderId="3">
      <alignment vertical="center"/>
    </xf>
    <xf numFmtId="0" fontId="8" fillId="48" borderId="3">
      <alignment vertical="center"/>
    </xf>
    <xf numFmtId="0" fontId="8" fillId="48" borderId="3">
      <alignment vertical="center"/>
    </xf>
    <xf numFmtId="0" fontId="77" fillId="48" borderId="3">
      <alignment vertical="center"/>
    </xf>
    <xf numFmtId="0" fontId="77" fillId="48" borderId="3">
      <alignment vertical="center"/>
    </xf>
    <xf numFmtId="0" fontId="77" fillId="48" borderId="3">
      <alignment vertical="center"/>
    </xf>
    <xf numFmtId="0" fontId="77" fillId="48" borderId="3">
      <alignment vertical="center"/>
    </xf>
    <xf numFmtId="0" fontId="8" fillId="48" borderId="3">
      <alignment vertical="center"/>
    </xf>
    <xf numFmtId="0" fontId="8" fillId="48" borderId="3">
      <alignment vertical="center"/>
    </xf>
    <xf numFmtId="0" fontId="77" fillId="48" borderId="3">
      <alignment vertical="center"/>
    </xf>
    <xf numFmtId="0" fontId="8" fillId="48" borderId="3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78" fillId="0" borderId="16">
      <alignment vertical="center"/>
    </xf>
    <xf numFmtId="0" fontId="78" fillId="0" borderId="16">
      <alignment vertical="center"/>
    </xf>
    <xf numFmtId="0" fontId="78" fillId="0" borderId="16">
      <alignment vertical="center"/>
    </xf>
    <xf numFmtId="0" fontId="78" fillId="0" borderId="16">
      <alignment vertical="center"/>
    </xf>
    <xf numFmtId="0" fontId="78" fillId="0" borderId="16">
      <alignment vertical="center"/>
    </xf>
    <xf numFmtId="0" fontId="78" fillId="0" borderId="16">
      <alignment vertical="center"/>
    </xf>
    <xf numFmtId="0" fontId="78" fillId="0" borderId="16">
      <alignment vertical="center"/>
    </xf>
    <xf numFmtId="0" fontId="78" fillId="0" borderId="16">
      <alignment vertical="center"/>
    </xf>
    <xf numFmtId="0" fontId="78" fillId="0" borderId="16">
      <alignment vertical="center"/>
    </xf>
    <xf numFmtId="0" fontId="78" fillId="0" borderId="16">
      <alignment vertical="center"/>
    </xf>
    <xf numFmtId="0" fontId="78" fillId="0" borderId="16">
      <alignment vertical="center"/>
    </xf>
    <xf numFmtId="0" fontId="78" fillId="0" borderId="16">
      <alignment vertical="center"/>
    </xf>
    <xf numFmtId="0" fontId="78" fillId="0" borderId="16">
      <alignment vertical="center"/>
    </xf>
    <xf numFmtId="0" fontId="78" fillId="0" borderId="16">
      <alignment vertical="center"/>
    </xf>
    <xf numFmtId="0" fontId="78" fillId="0" borderId="16">
      <alignment vertical="center"/>
    </xf>
    <xf numFmtId="0" fontId="78" fillId="0" borderId="16">
      <alignment vertical="center"/>
    </xf>
    <xf numFmtId="0" fontId="79" fillId="0" borderId="0"/>
    <xf numFmtId="41" fontId="1" fillId="0" borderId="0"/>
    <xf numFmtId="43" fontId="1" fillId="0" borderId="0"/>
    <xf numFmtId="41" fontId="41" fillId="0" borderId="0"/>
    <xf numFmtId="43" fontId="41" fillId="0" borderId="0"/>
    <xf numFmtId="0" fontId="45" fillId="40" borderId="0">
      <alignment vertical="center"/>
    </xf>
    <xf numFmtId="0" fontId="45" fillId="40" borderId="0">
      <alignment vertical="center"/>
    </xf>
    <xf numFmtId="0" fontId="45" fillId="40" borderId="0">
      <alignment vertical="center"/>
    </xf>
    <xf numFmtId="0" fontId="6" fillId="44" borderId="0">
      <alignment vertical="center"/>
    </xf>
    <xf numFmtId="0" fontId="6" fillId="44" borderId="0">
      <alignment vertical="center"/>
    </xf>
    <xf numFmtId="0" fontId="6" fillId="44" borderId="0">
      <alignment vertical="center"/>
    </xf>
    <xf numFmtId="0" fontId="6" fillId="49" borderId="0">
      <alignment vertical="center"/>
    </xf>
    <xf numFmtId="0" fontId="6" fillId="49" borderId="0">
      <alignment vertical="center"/>
    </xf>
    <xf numFmtId="0" fontId="6" fillId="44" borderId="0">
      <alignment vertical="center"/>
    </xf>
    <xf numFmtId="0" fontId="6" fillId="44" borderId="0">
      <alignment vertical="center"/>
    </xf>
    <xf numFmtId="0" fontId="6" fillId="49" borderId="0">
      <alignment vertical="center"/>
    </xf>
    <xf numFmtId="0" fontId="6" fillId="49" borderId="0">
      <alignment vertical="center"/>
    </xf>
    <xf numFmtId="0" fontId="6" fillId="44" borderId="0">
      <alignment vertical="center"/>
    </xf>
    <xf numFmtId="0" fontId="6" fillId="44" borderId="0">
      <alignment vertical="center"/>
    </xf>
    <xf numFmtId="0" fontId="6" fillId="49" borderId="0">
      <alignment vertical="center"/>
    </xf>
    <xf numFmtId="0" fontId="6" fillId="49" borderId="0">
      <alignment vertical="center"/>
    </xf>
    <xf numFmtId="0" fontId="45" fillId="40" borderId="0">
      <alignment vertical="center"/>
    </xf>
    <xf numFmtId="0" fontId="45" fillId="40" borderId="0">
      <alignment vertical="center"/>
    </xf>
    <xf numFmtId="0" fontId="45" fillId="40" borderId="0">
      <alignment vertical="center"/>
    </xf>
    <xf numFmtId="0" fontId="45" fillId="40" borderId="0">
      <alignment vertical="center"/>
    </xf>
    <xf numFmtId="0" fontId="6" fillId="49" borderId="0">
      <alignment vertical="center"/>
    </xf>
    <xf numFmtId="0" fontId="6" fillId="49" borderId="0">
      <alignment vertical="center"/>
    </xf>
    <xf numFmtId="0" fontId="45" fillId="40" borderId="0">
      <alignment vertical="center"/>
    </xf>
    <xf numFmtId="0" fontId="6" fillId="49" borderId="0">
      <alignment vertical="center"/>
    </xf>
    <xf numFmtId="0" fontId="45" fillId="50" borderId="0">
      <alignment vertical="center"/>
    </xf>
    <xf numFmtId="0" fontId="45" fillId="50" borderId="0">
      <alignment vertical="center"/>
    </xf>
    <xf numFmtId="0" fontId="45" fillId="50" borderId="0">
      <alignment vertical="center"/>
    </xf>
    <xf numFmtId="0" fontId="6" fillId="12" borderId="0">
      <alignment vertical="center"/>
    </xf>
    <xf numFmtId="0" fontId="6" fillId="12" borderId="0">
      <alignment vertical="center"/>
    </xf>
    <xf numFmtId="0" fontId="6" fillId="12" borderId="0">
      <alignment vertical="center"/>
    </xf>
    <xf numFmtId="0" fontId="6" fillId="50" borderId="0">
      <alignment vertical="center"/>
    </xf>
    <xf numFmtId="0" fontId="6" fillId="50" borderId="0">
      <alignment vertical="center"/>
    </xf>
    <xf numFmtId="0" fontId="6" fillId="12" borderId="0">
      <alignment vertical="center"/>
    </xf>
    <xf numFmtId="0" fontId="6" fillId="12" borderId="0">
      <alignment vertical="center"/>
    </xf>
    <xf numFmtId="0" fontId="6" fillId="50" borderId="0">
      <alignment vertical="center"/>
    </xf>
    <xf numFmtId="0" fontId="6" fillId="50" borderId="0">
      <alignment vertical="center"/>
    </xf>
    <xf numFmtId="0" fontId="6" fillId="12" borderId="0">
      <alignment vertical="center"/>
    </xf>
    <xf numFmtId="0" fontId="6" fillId="12" borderId="0">
      <alignment vertical="center"/>
    </xf>
    <xf numFmtId="0" fontId="6" fillId="50" borderId="0">
      <alignment vertical="center"/>
    </xf>
    <xf numFmtId="0" fontId="6" fillId="50" borderId="0">
      <alignment vertical="center"/>
    </xf>
    <xf numFmtId="0" fontId="45" fillId="50" borderId="0">
      <alignment vertical="center"/>
    </xf>
    <xf numFmtId="0" fontId="45" fillId="50" borderId="0">
      <alignment vertical="center"/>
    </xf>
    <xf numFmtId="0" fontId="45" fillId="50" borderId="0">
      <alignment vertical="center"/>
    </xf>
    <xf numFmtId="0" fontId="45" fillId="50" borderId="0">
      <alignment vertical="center"/>
    </xf>
    <xf numFmtId="0" fontId="6" fillId="50" borderId="0">
      <alignment vertical="center"/>
    </xf>
    <xf numFmtId="0" fontId="6" fillId="50" borderId="0">
      <alignment vertical="center"/>
    </xf>
    <xf numFmtId="0" fontId="45" fillId="50" borderId="0">
      <alignment vertical="center"/>
    </xf>
    <xf numFmtId="0" fontId="6" fillId="50" borderId="0">
      <alignment vertical="center"/>
    </xf>
    <xf numFmtId="0" fontId="45" fillId="51" borderId="0">
      <alignment vertical="center"/>
    </xf>
    <xf numFmtId="0" fontId="45" fillId="51" borderId="0">
      <alignment vertical="center"/>
    </xf>
    <xf numFmtId="0" fontId="45" fillId="51" borderId="0">
      <alignment vertical="center"/>
    </xf>
    <xf numFmtId="0" fontId="6" fillId="45" borderId="0">
      <alignment vertical="center"/>
    </xf>
    <xf numFmtId="0" fontId="6" fillId="45" borderId="0">
      <alignment vertical="center"/>
    </xf>
    <xf numFmtId="0" fontId="6" fillId="45" borderId="0">
      <alignment vertical="center"/>
    </xf>
    <xf numFmtId="0" fontId="6" fillId="51" borderId="0">
      <alignment vertical="center"/>
    </xf>
    <xf numFmtId="0" fontId="6" fillId="51" borderId="0">
      <alignment vertical="center"/>
    </xf>
    <xf numFmtId="0" fontId="6" fillId="45" borderId="0">
      <alignment vertical="center"/>
    </xf>
    <xf numFmtId="0" fontId="6" fillId="45" borderId="0">
      <alignment vertical="center"/>
    </xf>
    <xf numFmtId="0" fontId="6" fillId="51" borderId="0">
      <alignment vertical="center"/>
    </xf>
    <xf numFmtId="0" fontId="6" fillId="51" borderId="0">
      <alignment vertical="center"/>
    </xf>
    <xf numFmtId="0" fontId="6" fillId="45" borderId="0">
      <alignment vertical="center"/>
    </xf>
    <xf numFmtId="0" fontId="6" fillId="45" borderId="0">
      <alignment vertical="center"/>
    </xf>
    <xf numFmtId="0" fontId="6" fillId="51" borderId="0">
      <alignment vertical="center"/>
    </xf>
    <xf numFmtId="0" fontId="6" fillId="51" borderId="0">
      <alignment vertical="center"/>
    </xf>
    <xf numFmtId="0" fontId="45" fillId="51" borderId="0">
      <alignment vertical="center"/>
    </xf>
    <xf numFmtId="0" fontId="45" fillId="51" borderId="0">
      <alignment vertical="center"/>
    </xf>
    <xf numFmtId="0" fontId="45" fillId="51" borderId="0">
      <alignment vertical="center"/>
    </xf>
    <xf numFmtId="0" fontId="45" fillId="51" borderId="0">
      <alignment vertical="center"/>
    </xf>
    <xf numFmtId="0" fontId="6" fillId="51" borderId="0">
      <alignment vertical="center"/>
    </xf>
    <xf numFmtId="0" fontId="6" fillId="51" borderId="0">
      <alignment vertical="center"/>
    </xf>
    <xf numFmtId="0" fontId="45" fillId="51" borderId="0">
      <alignment vertical="center"/>
    </xf>
    <xf numFmtId="0" fontId="6" fillId="51" borderId="0">
      <alignment vertical="center"/>
    </xf>
    <xf numFmtId="0" fontId="45" fillId="52" borderId="0">
      <alignment vertical="center"/>
    </xf>
    <xf numFmtId="0" fontId="45" fillId="52" borderId="0">
      <alignment vertical="center"/>
    </xf>
    <xf numFmtId="0" fontId="45" fillId="52" borderId="0">
      <alignment vertical="center"/>
    </xf>
    <xf numFmtId="0" fontId="6" fillId="38" borderId="0">
      <alignment vertical="center"/>
    </xf>
    <xf numFmtId="0" fontId="6" fillId="38" borderId="0">
      <alignment vertical="center"/>
    </xf>
    <xf numFmtId="0" fontId="6" fillId="38" borderId="0">
      <alignment vertical="center"/>
    </xf>
    <xf numFmtId="0" fontId="6" fillId="42" borderId="0">
      <alignment vertical="center"/>
    </xf>
    <xf numFmtId="0" fontId="6" fillId="42" borderId="0">
      <alignment vertical="center"/>
    </xf>
    <xf numFmtId="0" fontId="6" fillId="38" borderId="0">
      <alignment vertical="center"/>
    </xf>
    <xf numFmtId="0" fontId="6" fillId="38" borderId="0">
      <alignment vertical="center"/>
    </xf>
    <xf numFmtId="0" fontId="6" fillId="42" borderId="0">
      <alignment vertical="center"/>
    </xf>
    <xf numFmtId="0" fontId="6" fillId="42" borderId="0">
      <alignment vertical="center"/>
    </xf>
    <xf numFmtId="0" fontId="6" fillId="38" borderId="0">
      <alignment vertical="center"/>
    </xf>
    <xf numFmtId="0" fontId="6" fillId="38" borderId="0">
      <alignment vertical="center"/>
    </xf>
    <xf numFmtId="0" fontId="6" fillId="42" borderId="0">
      <alignment vertical="center"/>
    </xf>
    <xf numFmtId="0" fontId="6" fillId="42" borderId="0">
      <alignment vertical="center"/>
    </xf>
    <xf numFmtId="0" fontId="45" fillId="52" borderId="0">
      <alignment vertical="center"/>
    </xf>
    <xf numFmtId="0" fontId="45" fillId="52" borderId="0">
      <alignment vertical="center"/>
    </xf>
    <xf numFmtId="0" fontId="45" fillId="52" borderId="0">
      <alignment vertical="center"/>
    </xf>
    <xf numFmtId="0" fontId="45" fillId="52" borderId="0">
      <alignment vertical="center"/>
    </xf>
    <xf numFmtId="0" fontId="6" fillId="42" borderId="0">
      <alignment vertical="center"/>
    </xf>
    <xf numFmtId="0" fontId="6" fillId="42" borderId="0">
      <alignment vertical="center"/>
    </xf>
    <xf numFmtId="0" fontId="45" fillId="52" borderId="0">
      <alignment vertical="center"/>
    </xf>
    <xf numFmtId="0" fontId="6" fillId="42" borderId="0">
      <alignment vertical="center"/>
    </xf>
    <xf numFmtId="0" fontId="45" fillId="40" borderId="0">
      <alignment vertical="center"/>
    </xf>
    <xf numFmtId="0" fontId="45" fillId="40" borderId="0">
      <alignment vertical="center"/>
    </xf>
    <xf numFmtId="0" fontId="45" fillId="40" borderId="0">
      <alignment vertical="center"/>
    </xf>
    <xf numFmtId="0" fontId="6" fillId="11" borderId="0">
      <alignment vertical="center"/>
    </xf>
    <xf numFmtId="0" fontId="6" fillId="11" borderId="0">
      <alignment vertical="center"/>
    </xf>
    <xf numFmtId="0" fontId="6" fillId="11" borderId="0">
      <alignment vertical="center"/>
    </xf>
    <xf numFmtId="0" fontId="6" fillId="40" borderId="0">
      <alignment vertical="center"/>
    </xf>
    <xf numFmtId="0" fontId="6" fillId="40" borderId="0">
      <alignment vertical="center"/>
    </xf>
    <xf numFmtId="0" fontId="6" fillId="11" borderId="0">
      <alignment vertical="center"/>
    </xf>
    <xf numFmtId="0" fontId="6" fillId="11" borderId="0">
      <alignment vertical="center"/>
    </xf>
    <xf numFmtId="0" fontId="6" fillId="40" borderId="0">
      <alignment vertical="center"/>
    </xf>
    <xf numFmtId="0" fontId="6" fillId="40" borderId="0">
      <alignment vertical="center"/>
    </xf>
    <xf numFmtId="0" fontId="6" fillId="11" borderId="0">
      <alignment vertical="center"/>
    </xf>
    <xf numFmtId="0" fontId="6" fillId="11" borderId="0">
      <alignment vertical="center"/>
    </xf>
    <xf numFmtId="0" fontId="6" fillId="40" borderId="0">
      <alignment vertical="center"/>
    </xf>
    <xf numFmtId="0" fontId="6" fillId="40" borderId="0">
      <alignment vertical="center"/>
    </xf>
    <xf numFmtId="0" fontId="45" fillId="40" borderId="0">
      <alignment vertical="center"/>
    </xf>
    <xf numFmtId="0" fontId="45" fillId="40" borderId="0">
      <alignment vertical="center"/>
    </xf>
    <xf numFmtId="0" fontId="45" fillId="40" borderId="0">
      <alignment vertical="center"/>
    </xf>
    <xf numFmtId="0" fontId="45" fillId="40" borderId="0">
      <alignment vertical="center"/>
    </xf>
    <xf numFmtId="0" fontId="6" fillId="40" borderId="0">
      <alignment vertical="center"/>
    </xf>
    <xf numFmtId="0" fontId="6" fillId="40" borderId="0">
      <alignment vertical="center"/>
    </xf>
    <xf numFmtId="0" fontId="45" fillId="40" borderId="0">
      <alignment vertical="center"/>
    </xf>
    <xf numFmtId="0" fontId="6" fillId="40" borderId="0">
      <alignment vertical="center"/>
    </xf>
    <xf numFmtId="0" fontId="45" fillId="53" borderId="0">
      <alignment vertical="center"/>
    </xf>
    <xf numFmtId="0" fontId="45" fillId="53" borderId="0">
      <alignment vertical="center"/>
    </xf>
    <xf numFmtId="0" fontId="45" fillId="53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53" borderId="0">
      <alignment vertical="center"/>
    </xf>
    <xf numFmtId="0" fontId="6" fillId="53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53" borderId="0">
      <alignment vertical="center"/>
    </xf>
    <xf numFmtId="0" fontId="6" fillId="53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53" borderId="0">
      <alignment vertical="center"/>
    </xf>
    <xf numFmtId="0" fontId="6" fillId="53" borderId="0">
      <alignment vertical="center"/>
    </xf>
    <xf numFmtId="0" fontId="45" fillId="53" borderId="0">
      <alignment vertical="center"/>
    </xf>
    <xf numFmtId="0" fontId="45" fillId="53" borderId="0">
      <alignment vertical="center"/>
    </xf>
    <xf numFmtId="0" fontId="45" fillId="53" borderId="0">
      <alignment vertical="center"/>
    </xf>
    <xf numFmtId="0" fontId="45" fillId="53" borderId="0">
      <alignment vertical="center"/>
    </xf>
    <xf numFmtId="0" fontId="6" fillId="53" borderId="0">
      <alignment vertical="center"/>
    </xf>
    <xf numFmtId="0" fontId="6" fillId="53" borderId="0">
      <alignment vertical="center"/>
    </xf>
    <xf numFmtId="0" fontId="45" fillId="53" borderId="0">
      <alignment vertical="center"/>
    </xf>
    <xf numFmtId="0" fontId="6" fillId="53" borderId="0">
      <alignment vertical="center"/>
    </xf>
    <xf numFmtId="0" fontId="80" fillId="34" borderId="0">
      <alignment vertical="center"/>
    </xf>
    <xf numFmtId="0" fontId="80" fillId="34" borderId="0">
      <alignment vertical="center"/>
    </xf>
    <xf numFmtId="0" fontId="80" fillId="34" borderId="0">
      <alignment vertical="center"/>
    </xf>
    <xf numFmtId="0" fontId="80" fillId="7" borderId="0">
      <alignment vertical="center"/>
    </xf>
    <xf numFmtId="0" fontId="80" fillId="34" borderId="0">
      <alignment vertical="center"/>
    </xf>
    <xf numFmtId="0" fontId="80" fillId="34" borderId="0">
      <alignment vertical="center"/>
    </xf>
    <xf numFmtId="0" fontId="80" fillId="34" borderId="0">
      <alignment vertical="center"/>
    </xf>
    <xf numFmtId="0" fontId="80" fillId="34" borderId="0">
      <alignment vertical="center"/>
    </xf>
    <xf numFmtId="0" fontId="80" fillId="7" borderId="0">
      <alignment vertical="center"/>
    </xf>
    <xf numFmtId="0" fontId="80" fillId="7" borderId="0">
      <alignment vertical="center"/>
    </xf>
    <xf numFmtId="0" fontId="80" fillId="34" borderId="0">
      <alignment vertical="center"/>
    </xf>
    <xf numFmtId="0" fontId="80" fillId="34" borderId="0">
      <alignment vertical="center"/>
    </xf>
    <xf numFmtId="0" fontId="80" fillId="7" borderId="0">
      <alignment vertical="center"/>
    </xf>
    <xf numFmtId="0" fontId="80" fillId="7" borderId="0">
      <alignment vertical="center"/>
    </xf>
    <xf numFmtId="0" fontId="80" fillId="34" borderId="0">
      <alignment vertical="center"/>
    </xf>
    <xf numFmtId="0" fontId="80" fillId="34" borderId="0">
      <alignment vertical="center"/>
    </xf>
    <xf numFmtId="0" fontId="80" fillId="7" borderId="0">
      <alignment vertical="center"/>
    </xf>
    <xf numFmtId="0" fontId="80" fillId="7" borderId="0">
      <alignment vertical="center"/>
    </xf>
    <xf numFmtId="0" fontId="80" fillId="34" borderId="0">
      <alignment vertical="center"/>
    </xf>
    <xf numFmtId="0" fontId="80" fillId="34" borderId="0">
      <alignment vertical="center"/>
    </xf>
    <xf numFmtId="0" fontId="80" fillId="34" borderId="0">
      <alignment vertical="center"/>
    </xf>
    <xf numFmtId="0" fontId="80" fillId="34" borderId="0">
      <alignment vertical="center"/>
    </xf>
    <xf numFmtId="0" fontId="80" fillId="34" borderId="0">
      <alignment vertical="center"/>
    </xf>
    <xf numFmtId="0" fontId="80" fillId="34" borderId="0">
      <alignment vertical="center"/>
    </xf>
    <xf numFmtId="0" fontId="80" fillId="34" borderId="0">
      <alignment vertical="center"/>
    </xf>
    <xf numFmtId="0" fontId="81" fillId="54" borderId="0">
      <alignment vertical="center"/>
    </xf>
    <xf numFmtId="0" fontId="16" fillId="31" borderId="6">
      <alignment vertical="center"/>
    </xf>
    <xf numFmtId="0" fontId="16" fillId="22" borderId="6">
      <alignment vertical="center"/>
    </xf>
    <xf numFmtId="0" fontId="16" fillId="22" borderId="6">
      <alignment vertical="center"/>
    </xf>
    <xf numFmtId="0" fontId="16" fillId="22" borderId="6">
      <alignment vertical="center"/>
    </xf>
    <xf numFmtId="0" fontId="16" fillId="46" borderId="6">
      <alignment vertical="center"/>
    </xf>
    <xf numFmtId="0" fontId="16" fillId="22" borderId="6">
      <alignment vertical="center"/>
    </xf>
    <xf numFmtId="0" fontId="16" fillId="22" borderId="6">
      <alignment vertical="center"/>
    </xf>
    <xf numFmtId="0" fontId="16" fillId="22" borderId="6">
      <alignment vertical="center"/>
    </xf>
    <xf numFmtId="0" fontId="16" fillId="22" borderId="6">
      <alignment vertical="center"/>
    </xf>
    <xf numFmtId="0" fontId="16" fillId="46" borderId="6">
      <alignment vertical="center"/>
    </xf>
    <xf numFmtId="0" fontId="16" fillId="46" borderId="6">
      <alignment vertical="center"/>
    </xf>
    <xf numFmtId="0" fontId="16" fillId="31" borderId="6">
      <alignment vertical="center"/>
    </xf>
    <xf numFmtId="0" fontId="16" fillId="31" borderId="6">
      <alignment vertical="center"/>
    </xf>
    <xf numFmtId="0" fontId="16" fillId="46" borderId="6">
      <alignment vertical="center"/>
    </xf>
    <xf numFmtId="0" fontId="16" fillId="46" borderId="6">
      <alignment vertical="center"/>
    </xf>
    <xf numFmtId="0" fontId="16" fillId="31" borderId="6">
      <alignment vertical="center"/>
    </xf>
    <xf numFmtId="0" fontId="16" fillId="31" borderId="6">
      <alignment vertical="center"/>
    </xf>
    <xf numFmtId="0" fontId="16" fillId="46" borderId="6">
      <alignment vertical="center"/>
    </xf>
    <xf numFmtId="0" fontId="16" fillId="46" borderId="6">
      <alignment vertical="center"/>
    </xf>
    <xf numFmtId="0" fontId="16" fillId="31" borderId="6">
      <alignment vertical="center"/>
    </xf>
    <xf numFmtId="0" fontId="16" fillId="31" borderId="6">
      <alignment vertical="center"/>
    </xf>
    <xf numFmtId="0" fontId="16" fillId="22" borderId="6">
      <alignment vertical="center"/>
    </xf>
    <xf numFmtId="0" fontId="16" fillId="22" borderId="6">
      <alignment vertical="center"/>
    </xf>
    <xf numFmtId="0" fontId="16" fillId="22" borderId="6">
      <alignment vertical="center"/>
    </xf>
    <xf numFmtId="0" fontId="16" fillId="22" borderId="6">
      <alignment vertical="center"/>
    </xf>
    <xf numFmtId="0" fontId="16" fillId="31" borderId="6">
      <alignment vertical="center"/>
    </xf>
    <xf numFmtId="0" fontId="16" fillId="31" borderId="6">
      <alignment vertical="center"/>
    </xf>
    <xf numFmtId="0" fontId="16" fillId="22" borderId="6">
      <alignment vertical="center"/>
    </xf>
    <xf numFmtId="0" fontId="14" fillId="24" borderId="2">
      <alignment vertical="center"/>
    </xf>
    <xf numFmtId="0" fontId="14" fillId="24" borderId="2">
      <alignment vertical="center"/>
    </xf>
    <xf numFmtId="0" fontId="14" fillId="24" borderId="2">
      <alignment vertical="center"/>
    </xf>
    <xf numFmtId="0" fontId="14" fillId="5" borderId="2">
      <alignment vertical="center"/>
    </xf>
    <xf numFmtId="0" fontId="14" fillId="24" borderId="2">
      <alignment vertical="center"/>
    </xf>
    <xf numFmtId="0" fontId="14" fillId="24" borderId="2">
      <alignment vertical="center"/>
    </xf>
    <xf numFmtId="0" fontId="14" fillId="24" borderId="2">
      <alignment vertical="center"/>
    </xf>
    <xf numFmtId="0" fontId="14" fillId="24" borderId="2">
      <alignment vertical="center"/>
    </xf>
    <xf numFmtId="0" fontId="14" fillId="5" borderId="2">
      <alignment vertical="center"/>
    </xf>
    <xf numFmtId="0" fontId="14" fillId="5" borderId="2">
      <alignment vertical="center"/>
    </xf>
    <xf numFmtId="0" fontId="14" fillId="24" borderId="2">
      <alignment vertical="center"/>
    </xf>
    <xf numFmtId="0" fontId="14" fillId="24" borderId="2">
      <alignment vertical="center"/>
    </xf>
    <xf numFmtId="0" fontId="14" fillId="5" borderId="2">
      <alignment vertical="center"/>
    </xf>
    <xf numFmtId="0" fontId="14" fillId="5" borderId="2">
      <alignment vertical="center"/>
    </xf>
    <xf numFmtId="0" fontId="14" fillId="24" borderId="2">
      <alignment vertical="center"/>
    </xf>
    <xf numFmtId="0" fontId="14" fillId="24" borderId="2">
      <alignment vertical="center"/>
    </xf>
    <xf numFmtId="0" fontId="14" fillId="5" borderId="2">
      <alignment vertical="center"/>
    </xf>
    <xf numFmtId="0" fontId="14" fillId="5" borderId="2">
      <alignment vertical="center"/>
    </xf>
    <xf numFmtId="0" fontId="14" fillId="24" borderId="2">
      <alignment vertical="center"/>
    </xf>
    <xf numFmtId="0" fontId="14" fillId="24" borderId="2">
      <alignment vertical="center"/>
    </xf>
    <xf numFmtId="0" fontId="14" fillId="24" borderId="2">
      <alignment vertical="center"/>
    </xf>
    <xf numFmtId="0" fontId="14" fillId="24" borderId="2">
      <alignment vertical="center"/>
    </xf>
    <xf numFmtId="0" fontId="14" fillId="24" borderId="2">
      <alignment vertical="center"/>
    </xf>
    <xf numFmtId="0" fontId="14" fillId="24" borderId="2">
      <alignment vertical="center"/>
    </xf>
    <xf numFmtId="0" fontId="14" fillId="24" borderId="2">
      <alignment vertical="center"/>
    </xf>
    <xf numFmtId="4" fontId="42" fillId="0" borderId="0">
      <alignment vertical="center"/>
    </xf>
    <xf numFmtId="0" fontId="1" fillId="0" borderId="0"/>
    <xf numFmtId="0" fontId="5" fillId="26" borderId="5">
      <alignment vertical="center"/>
    </xf>
    <xf numFmtId="0" fontId="25" fillId="26" borderId="5">
      <alignment vertical="center"/>
    </xf>
    <xf numFmtId="0" fontId="25" fillId="26" borderId="5">
      <alignment vertical="center"/>
    </xf>
    <xf numFmtId="0" fontId="5" fillId="26" borderId="5">
      <alignment vertical="center"/>
    </xf>
    <xf numFmtId="0" fontId="25" fillId="4" borderId="5">
      <alignment vertical="center"/>
    </xf>
    <xf numFmtId="0" fontId="5" fillId="26" borderId="5">
      <alignment vertical="center"/>
    </xf>
    <xf numFmtId="0" fontId="25" fillId="26" borderId="5">
      <alignment vertical="center"/>
    </xf>
    <xf numFmtId="0" fontId="25" fillId="26" borderId="5">
      <alignment vertical="center"/>
    </xf>
    <xf numFmtId="0" fontId="5" fillId="26" borderId="5">
      <alignment vertical="center"/>
    </xf>
    <xf numFmtId="0" fontId="5" fillId="26" borderId="5">
      <alignment vertical="center"/>
    </xf>
    <xf numFmtId="0" fontId="25" fillId="4" borderId="5">
      <alignment vertical="center"/>
    </xf>
    <xf numFmtId="0" fontId="25" fillId="4" borderId="5">
      <alignment vertical="center"/>
    </xf>
    <xf numFmtId="0" fontId="5" fillId="26" borderId="5">
      <alignment vertical="center"/>
    </xf>
    <xf numFmtId="0" fontId="5" fillId="26" borderId="5">
      <alignment vertical="center"/>
    </xf>
    <xf numFmtId="0" fontId="25" fillId="4" borderId="5">
      <alignment vertical="center"/>
    </xf>
    <xf numFmtId="0" fontId="25" fillId="4" borderId="5">
      <alignment vertical="center"/>
    </xf>
    <xf numFmtId="0" fontId="5" fillId="26" borderId="5">
      <alignment vertical="center"/>
    </xf>
    <xf numFmtId="0" fontId="5" fillId="26" borderId="5">
      <alignment vertical="center"/>
    </xf>
    <xf numFmtId="0" fontId="25" fillId="4" borderId="5">
      <alignment vertical="center"/>
    </xf>
    <xf numFmtId="0" fontId="25" fillId="4" borderId="5">
      <alignment vertical="center"/>
    </xf>
    <xf numFmtId="0" fontId="5" fillId="26" borderId="5">
      <alignment vertical="center"/>
    </xf>
    <xf numFmtId="0" fontId="5" fillId="26" borderId="5">
      <alignment vertical="center"/>
    </xf>
    <xf numFmtId="0" fontId="25" fillId="26" borderId="5">
      <alignment vertical="center"/>
    </xf>
    <xf numFmtId="0" fontId="25" fillId="26" borderId="5">
      <alignment vertical="center"/>
    </xf>
    <xf numFmtId="0" fontId="5" fillId="26" borderId="5">
      <alignment vertical="center"/>
    </xf>
    <xf numFmtId="0" fontId="5" fillId="26" borderId="5">
      <alignment vertical="center"/>
    </xf>
    <xf numFmtId="0" fontId="5" fillId="26" borderId="5">
      <alignment vertical="center"/>
    </xf>
    <xf numFmtId="0" fontId="5" fillId="26" borderId="5">
      <alignment vertical="center"/>
    </xf>
    <xf numFmtId="0" fontId="25" fillId="26" borderId="5">
      <alignment vertical="center"/>
    </xf>
  </cellStyleXfs>
  <cellXfs count="241">
    <xf numFmtId="0" fontId="0" fillId="0" borderId="0" xfId="0"/>
    <xf numFmtId="0" fontId="22" fillId="0" borderId="0" xfId="0" applyFont="1" applyAlignment="1">
      <alignment horizontal="center" shrinkToFit="1"/>
    </xf>
    <xf numFmtId="0" fontId="22" fillId="0" borderId="0" xfId="0" applyFont="1" applyAlignment="1">
      <alignment horizontal="centerContinuous"/>
    </xf>
    <xf numFmtId="0" fontId="22" fillId="0" borderId="0" xfId="0" applyFont="1"/>
    <xf numFmtId="49" fontId="4" fillId="0" borderId="0" xfId="0" applyNumberFormat="1" applyFont="1" applyAlignment="1">
      <alignment horizontal="center" shrinkToFit="1"/>
    </xf>
    <xf numFmtId="0" fontId="0" fillId="0" borderId="0" xfId="0" applyAlignment="1">
      <alignment shrinkToFit="1"/>
    </xf>
    <xf numFmtId="0" fontId="27" fillId="0" borderId="7" xfId="0" applyFont="1" applyBorder="1" applyAlignment="1">
      <alignment horizontal="center" vertical="center"/>
    </xf>
    <xf numFmtId="0" fontId="27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" vertical="center"/>
    </xf>
    <xf numFmtId="0" fontId="27" fillId="0" borderId="0" xfId="0" applyFont="1" applyAlignment="1">
      <alignment horizontal="left" vertical="center"/>
    </xf>
    <xf numFmtId="0" fontId="27" fillId="0" borderId="0" xfId="0" applyFont="1" applyAlignment="1">
      <alignment horizontal="left" vertical="center" wrapText="1"/>
    </xf>
    <xf numFmtId="0" fontId="28" fillId="0" borderId="7" xfId="0" applyFont="1" applyBorder="1" applyAlignment="1">
      <alignment horizontal="center" vertical="center"/>
    </xf>
    <xf numFmtId="0" fontId="28" fillId="0" borderId="7" xfId="0" applyFont="1" applyBorder="1" applyAlignment="1">
      <alignment horizontal="left" vertical="center" wrapText="1"/>
    </xf>
    <xf numFmtId="49" fontId="34" fillId="15" borderId="7" xfId="15" applyNumberFormat="1" applyFont="1" applyFill="1" applyBorder="1" applyAlignment="1">
      <alignment vertical="center"/>
    </xf>
    <xf numFmtId="49" fontId="37" fillId="16" borderId="7" xfId="15" applyNumberFormat="1" applyFont="1" applyFill="1" applyBorder="1" applyAlignment="1">
      <alignment horizontal="center" vertical="center"/>
    </xf>
    <xf numFmtId="49" fontId="37" fillId="17" borderId="7" xfId="15" applyNumberFormat="1" applyFont="1" applyFill="1" applyBorder="1" applyAlignment="1">
      <alignment horizontal="center" vertical="center"/>
    </xf>
    <xf numFmtId="49" fontId="30" fillId="16" borderId="7" xfId="15" applyNumberFormat="1" applyFont="1" applyFill="1" applyBorder="1" applyAlignment="1">
      <alignment horizontal="center" vertical="center"/>
    </xf>
    <xf numFmtId="49" fontId="1" fillId="15" borderId="10" xfId="17" applyNumberFormat="1" applyFont="1" applyFill="1" applyBorder="1" applyAlignment="1" applyProtection="1">
      <alignment horizontal="left" vertical="center"/>
      <protection locked="0"/>
    </xf>
    <xf numFmtId="0" fontId="1" fillId="15" borderId="7" xfId="15" applyFont="1" applyFill="1" applyBorder="1" applyAlignment="1">
      <alignment horizontal="left" vertical="center" shrinkToFit="1"/>
    </xf>
    <xf numFmtId="0" fontId="38" fillId="15" borderId="7" xfId="15" applyFont="1" applyFill="1" applyBorder="1" applyAlignment="1">
      <alignment vertical="center"/>
    </xf>
    <xf numFmtId="0" fontId="1" fillId="15" borderId="7" xfId="16" applyFont="1" applyFill="1" applyBorder="1" applyAlignment="1">
      <alignment horizontal="left" vertical="center"/>
    </xf>
    <xf numFmtId="49" fontId="38" fillId="15" borderId="7" xfId="15" applyNumberFormat="1" applyFont="1" applyFill="1" applyBorder="1" applyAlignment="1">
      <alignment vertical="center"/>
    </xf>
    <xf numFmtId="49" fontId="38" fillId="15" borderId="8" xfId="15" applyNumberFormat="1" applyFont="1" applyFill="1" applyBorder="1" applyAlignment="1">
      <alignment horizontal="center" vertical="center"/>
    </xf>
    <xf numFmtId="0" fontId="1" fillId="15" borderId="7" xfId="17" applyFont="1" applyFill="1" applyBorder="1" applyAlignment="1" applyProtection="1">
      <alignment horizontal="center" vertical="center" shrinkToFit="1"/>
      <protection locked="0"/>
    </xf>
    <xf numFmtId="0" fontId="38" fillId="15" borderId="9" xfId="15" applyFont="1" applyFill="1" applyBorder="1" applyAlignment="1">
      <alignment horizontal="center" vertical="center"/>
    </xf>
    <xf numFmtId="49" fontId="38" fillId="15" borderId="7" xfId="15" applyNumberFormat="1" applyFont="1" applyFill="1" applyBorder="1" applyAlignment="1">
      <alignment horizontal="center" vertical="center"/>
    </xf>
    <xf numFmtId="49" fontId="38" fillId="15" borderId="7" xfId="15" applyNumberFormat="1" applyFont="1" applyFill="1" applyBorder="1" applyAlignment="1">
      <alignment horizontal="left" vertical="center"/>
    </xf>
    <xf numFmtId="0" fontId="34" fillId="15" borderId="0" xfId="15" applyFont="1" applyFill="1" applyAlignment="1">
      <alignment vertical="center"/>
    </xf>
    <xf numFmtId="0" fontId="38" fillId="19" borderId="7" xfId="15" applyFont="1" applyFill="1" applyBorder="1" applyAlignment="1">
      <alignment vertical="center"/>
    </xf>
    <xf numFmtId="0" fontId="34" fillId="19" borderId="0" xfId="15" applyFont="1" applyFill="1" applyAlignment="1">
      <alignment vertical="center"/>
    </xf>
    <xf numFmtId="0" fontId="38" fillId="15" borderId="7" xfId="15" applyFont="1" applyFill="1" applyBorder="1" applyAlignment="1">
      <alignment horizontal="center" vertical="center"/>
    </xf>
    <xf numFmtId="0" fontId="1" fillId="15" borderId="7" xfId="17" applyFont="1" applyFill="1" applyBorder="1" applyAlignment="1" applyProtection="1">
      <alignment horizontal="left" vertical="center" shrinkToFit="1"/>
      <protection locked="0"/>
    </xf>
    <xf numFmtId="0" fontId="38" fillId="15" borderId="8" xfId="15" applyFont="1" applyFill="1" applyBorder="1" applyAlignment="1">
      <alignment horizontal="center" vertical="center"/>
    </xf>
    <xf numFmtId="0" fontId="1" fillId="15" borderId="7" xfId="15" applyFont="1" applyFill="1" applyBorder="1" applyAlignment="1">
      <alignment horizontal="center" vertical="center" shrinkToFit="1"/>
    </xf>
    <xf numFmtId="0" fontId="1" fillId="15" borderId="7" xfId="17" applyFont="1" applyFill="1" applyBorder="1" applyAlignment="1" applyProtection="1">
      <alignment horizontal="left" vertical="center" wrapText="1" shrinkToFit="1"/>
      <protection locked="0"/>
    </xf>
    <xf numFmtId="0" fontId="34" fillId="0" borderId="0" xfId="15" applyFont="1" applyAlignment="1">
      <alignment horizontal="left" vertical="center"/>
    </xf>
    <xf numFmtId="0" fontId="1" fillId="0" borderId="0" xfId="15" applyFont="1" applyAlignment="1">
      <alignment horizontal="left" vertical="center" shrinkToFit="1"/>
    </xf>
    <xf numFmtId="0" fontId="34" fillId="0" borderId="0" xfId="15" applyFont="1" applyAlignment="1">
      <alignment horizontal="center" vertical="center"/>
    </xf>
    <xf numFmtId="0" fontId="30" fillId="0" borderId="0" xfId="15" applyFont="1" applyAlignment="1">
      <alignment vertical="center"/>
    </xf>
    <xf numFmtId="0" fontId="1" fillId="15" borderId="7" xfId="15" applyFont="1" applyFill="1" applyBorder="1" applyAlignment="1">
      <alignment vertical="center"/>
    </xf>
    <xf numFmtId="49" fontId="1" fillId="15" borderId="7" xfId="15" applyNumberFormat="1" applyFont="1" applyFill="1" applyBorder="1" applyAlignment="1">
      <alignment vertical="center"/>
    </xf>
    <xf numFmtId="0" fontId="1" fillId="15" borderId="8" xfId="15" applyFont="1" applyFill="1" applyBorder="1" applyAlignment="1">
      <alignment horizontal="center" vertical="center"/>
    </xf>
    <xf numFmtId="0" fontId="1" fillId="15" borderId="9" xfId="15" applyFont="1" applyFill="1" applyBorder="1" applyAlignment="1">
      <alignment horizontal="center" vertical="center"/>
    </xf>
    <xf numFmtId="0" fontId="1" fillId="15" borderId="7" xfId="15" applyFont="1" applyFill="1" applyBorder="1" applyAlignment="1">
      <alignment horizontal="center" vertical="center"/>
    </xf>
    <xf numFmtId="0" fontId="30" fillId="15" borderId="0" xfId="15" applyFont="1" applyFill="1" applyAlignment="1">
      <alignment vertical="center"/>
    </xf>
    <xf numFmtId="49" fontId="35" fillId="18" borderId="7" xfId="15" applyNumberFormat="1" applyFont="1" applyFill="1" applyBorder="1" applyAlignment="1">
      <alignment vertical="center"/>
    </xf>
    <xf numFmtId="49" fontId="35" fillId="18" borderId="7" xfId="15" applyNumberFormat="1" applyFont="1" applyFill="1" applyBorder="1" applyAlignment="1">
      <alignment horizontal="left" vertical="center"/>
    </xf>
    <xf numFmtId="49" fontId="35" fillId="18" borderId="7" xfId="15" applyNumberFormat="1" applyFont="1" applyFill="1" applyBorder="1" applyAlignment="1">
      <alignment horizontal="center" vertical="center"/>
    </xf>
    <xf numFmtId="0" fontId="35" fillId="18" borderId="7" xfId="15" applyFont="1" applyFill="1" applyBorder="1" applyAlignment="1">
      <alignment vertical="center"/>
    </xf>
    <xf numFmtId="49" fontId="34" fillId="0" borderId="0" xfId="15" applyNumberFormat="1" applyFont="1" applyAlignment="1">
      <alignment vertical="center"/>
    </xf>
    <xf numFmtId="49" fontId="36" fillId="18" borderId="7" xfId="15" applyNumberFormat="1" applyFont="1" applyFill="1" applyBorder="1" applyAlignment="1">
      <alignment horizontal="center" vertical="center"/>
    </xf>
    <xf numFmtId="49" fontId="35" fillId="18" borderId="8" xfId="15" applyNumberFormat="1" applyFont="1" applyFill="1" applyBorder="1" applyAlignment="1">
      <alignment horizontal="center" vertical="center"/>
    </xf>
    <xf numFmtId="0" fontId="27" fillId="0" borderId="7" xfId="0" applyFont="1" applyBorder="1" applyAlignment="1">
      <alignment horizontal="left" vertical="center" wrapText="1"/>
    </xf>
    <xf numFmtId="0" fontId="28" fillId="0" borderId="7" xfId="0" applyFont="1" applyBorder="1" applyAlignment="1">
      <alignment horizontal="left" vertical="center"/>
    </xf>
    <xf numFmtId="0" fontId="82" fillId="0" borderId="0" xfId="0" applyFont="1" applyAlignment="1">
      <alignment horizontal="center" vertical="center"/>
    </xf>
    <xf numFmtId="0" fontId="35" fillId="18" borderId="7" xfId="15" applyFont="1" applyFill="1" applyBorder="1" applyAlignment="1">
      <alignment horizontal="center" vertical="center"/>
    </xf>
    <xf numFmtId="49" fontId="0" fillId="15" borderId="10" xfId="17" applyNumberFormat="1" applyFont="1" applyFill="1" applyBorder="1" applyAlignment="1" applyProtection="1">
      <alignment horizontal="left" vertical="center"/>
      <protection locked="0"/>
    </xf>
    <xf numFmtId="0" fontId="36" fillId="18" borderId="7" xfId="15" applyFont="1" applyFill="1" applyBorder="1" applyAlignment="1">
      <alignment horizontal="center" vertical="center"/>
    </xf>
    <xf numFmtId="0" fontId="0" fillId="15" borderId="7" xfId="16" applyFont="1" applyFill="1" applyBorder="1" applyAlignment="1">
      <alignment horizontal="left" vertical="center"/>
    </xf>
    <xf numFmtId="0" fontId="0" fillId="15" borderId="7" xfId="17" applyFont="1" applyFill="1" applyBorder="1" applyAlignment="1" applyProtection="1">
      <alignment horizontal="left" vertical="center" shrinkToFit="1"/>
      <protection locked="0"/>
    </xf>
    <xf numFmtId="0" fontId="0" fillId="15" borderId="7" xfId="17" applyFont="1" applyFill="1" applyBorder="1" applyAlignment="1" applyProtection="1">
      <alignment horizontal="left" vertical="center" wrapText="1" shrinkToFit="1"/>
      <protection locked="0"/>
    </xf>
    <xf numFmtId="49" fontId="40" fillId="55" borderId="7" xfId="15" applyNumberFormat="1" applyFont="1" applyFill="1" applyBorder="1" applyAlignment="1">
      <alignment vertical="center"/>
    </xf>
    <xf numFmtId="0" fontId="1" fillId="55" borderId="7" xfId="16" applyFont="1" applyFill="1" applyBorder="1" applyAlignment="1">
      <alignment horizontal="left" vertical="center"/>
    </xf>
    <xf numFmtId="0" fontId="1" fillId="55" borderId="7" xfId="17" applyFont="1" applyFill="1" applyBorder="1" applyAlignment="1" applyProtection="1">
      <alignment horizontal="left" vertical="center" shrinkToFit="1"/>
      <protection locked="0"/>
    </xf>
    <xf numFmtId="49" fontId="38" fillId="55" borderId="7" xfId="15" applyNumberFormat="1" applyFont="1" applyFill="1" applyBorder="1" applyAlignment="1">
      <alignment vertical="center"/>
    </xf>
    <xf numFmtId="0" fontId="1" fillId="55" borderId="7" xfId="15" applyFont="1" applyFill="1" applyBorder="1" applyAlignment="1">
      <alignment horizontal="left" vertical="center" shrinkToFit="1"/>
    </xf>
    <xf numFmtId="0" fontId="38" fillId="55" borderId="7" xfId="15" applyFont="1" applyFill="1" applyBorder="1" applyAlignment="1">
      <alignment horizontal="left" vertical="center"/>
    </xf>
    <xf numFmtId="0" fontId="38" fillId="55" borderId="7" xfId="15" applyFont="1" applyFill="1" applyBorder="1" applyAlignment="1">
      <alignment vertical="center"/>
    </xf>
    <xf numFmtId="0" fontId="38" fillId="55" borderId="8" xfId="15" applyFont="1" applyFill="1" applyBorder="1" applyAlignment="1">
      <alignment horizontal="center" vertical="center"/>
    </xf>
    <xf numFmtId="0" fontId="1" fillId="55" borderId="7" xfId="15" applyFont="1" applyFill="1" applyBorder="1" applyAlignment="1">
      <alignment horizontal="center" vertical="center" shrinkToFit="1"/>
    </xf>
    <xf numFmtId="0" fontId="38" fillId="55" borderId="9" xfId="15" applyFont="1" applyFill="1" applyBorder="1" applyAlignment="1">
      <alignment horizontal="center" vertical="center"/>
    </xf>
    <xf numFmtId="0" fontId="38" fillId="55" borderId="7" xfId="15" applyFont="1" applyFill="1" applyBorder="1" applyAlignment="1">
      <alignment horizontal="center" vertical="center"/>
    </xf>
    <xf numFmtId="49" fontId="38" fillId="55" borderId="9" xfId="15" applyNumberFormat="1" applyFont="1" applyFill="1" applyBorder="1" applyAlignment="1">
      <alignment vertical="center"/>
    </xf>
    <xf numFmtId="0" fontId="34" fillId="55" borderId="0" xfId="15" applyFont="1" applyFill="1" applyAlignment="1">
      <alignment vertical="center"/>
    </xf>
    <xf numFmtId="49" fontId="38" fillId="55" borderId="7" xfId="15" applyNumberFormat="1" applyFont="1" applyFill="1" applyBorder="1" applyAlignment="1">
      <alignment horizontal="center" vertical="center"/>
    </xf>
    <xf numFmtId="49" fontId="1" fillId="55" borderId="10" xfId="17" applyNumberFormat="1" applyFont="1" applyFill="1" applyBorder="1" applyAlignment="1" applyProtection="1">
      <alignment horizontal="left" vertical="center"/>
      <protection locked="0"/>
    </xf>
    <xf numFmtId="49" fontId="38" fillId="55" borderId="8" xfId="15" applyNumberFormat="1" applyFont="1" applyFill="1" applyBorder="1" applyAlignment="1">
      <alignment horizontal="center" vertical="center"/>
    </xf>
    <xf numFmtId="0" fontId="1" fillId="55" borderId="7" xfId="17" applyFont="1" applyFill="1" applyBorder="1" applyAlignment="1" applyProtection="1">
      <alignment horizontal="center" vertical="center" shrinkToFit="1"/>
      <protection locked="0"/>
    </xf>
    <xf numFmtId="0" fontId="38" fillId="55" borderId="9" xfId="15" applyFont="1" applyFill="1" applyBorder="1" applyAlignment="1">
      <alignment vertical="center"/>
    </xf>
    <xf numFmtId="49" fontId="1" fillId="55" borderId="0" xfId="17" applyNumberFormat="1" applyFont="1" applyFill="1" applyAlignment="1" applyProtection="1">
      <alignment horizontal="left" vertical="center"/>
      <protection locked="0"/>
    </xf>
    <xf numFmtId="0" fontId="84" fillId="0" borderId="7" xfId="16" applyFont="1" applyBorder="1" applyAlignment="1">
      <alignment horizontal="left" vertical="center"/>
    </xf>
    <xf numFmtId="49" fontId="84" fillId="0" borderId="7" xfId="15" applyNumberFormat="1" applyFont="1" applyBorder="1" applyAlignment="1">
      <alignment horizontal="left" vertical="center"/>
    </xf>
    <xf numFmtId="0" fontId="84" fillId="0" borderId="7" xfId="17" applyFont="1" applyBorder="1" applyAlignment="1" applyProtection="1">
      <alignment horizontal="left" vertical="center" shrinkToFit="1"/>
      <protection locked="0"/>
    </xf>
    <xf numFmtId="49" fontId="84" fillId="0" borderId="7" xfId="15" applyNumberFormat="1" applyFont="1" applyBorder="1" applyAlignment="1">
      <alignment vertical="center"/>
    </xf>
    <xf numFmtId="0" fontId="84" fillId="0" borderId="7" xfId="15" applyFont="1" applyBorder="1" applyAlignment="1">
      <alignment horizontal="left" vertical="center" shrinkToFit="1"/>
    </xf>
    <xf numFmtId="49" fontId="84" fillId="0" borderId="7" xfId="15" quotePrefix="1" applyNumberFormat="1" applyFont="1" applyBorder="1" applyAlignment="1">
      <alignment vertical="center"/>
    </xf>
    <xf numFmtId="49" fontId="84" fillId="0" borderId="7" xfId="15" applyNumberFormat="1" applyFont="1" applyBorder="1" applyAlignment="1">
      <alignment horizontal="center" vertical="center"/>
    </xf>
    <xf numFmtId="49" fontId="84" fillId="15" borderId="10" xfId="17" applyNumberFormat="1" applyFont="1" applyFill="1" applyBorder="1" applyAlignment="1" applyProtection="1">
      <alignment horizontal="left" vertical="center"/>
      <protection locked="0"/>
    </xf>
    <xf numFmtId="0" fontId="84" fillId="0" borderId="7" xfId="15" quotePrefix="1" applyFont="1" applyBorder="1" applyAlignment="1">
      <alignment vertical="center"/>
    </xf>
    <xf numFmtId="0" fontId="84" fillId="15" borderId="7" xfId="15" applyFont="1" applyFill="1" applyBorder="1" applyAlignment="1">
      <alignment horizontal="left" vertical="center" shrinkToFit="1"/>
    </xf>
    <xf numFmtId="49" fontId="84" fillId="0" borderId="8" xfId="15" applyNumberFormat="1" applyFont="1" applyBorder="1" applyAlignment="1">
      <alignment horizontal="center" vertical="center"/>
    </xf>
    <xf numFmtId="0" fontId="84" fillId="0" borderId="7" xfId="17" applyFont="1" applyBorder="1" applyAlignment="1" applyProtection="1">
      <alignment horizontal="center" vertical="center" shrinkToFit="1"/>
      <protection locked="0"/>
    </xf>
    <xf numFmtId="49" fontId="84" fillId="0" borderId="9" xfId="15" applyNumberFormat="1" applyFont="1" applyBorder="1" applyAlignment="1">
      <alignment horizontal="center" vertical="center"/>
    </xf>
    <xf numFmtId="49" fontId="84" fillId="0" borderId="9" xfId="15" applyNumberFormat="1" applyFont="1" applyBorder="1" applyAlignment="1">
      <alignment vertical="center"/>
    </xf>
    <xf numFmtId="0" fontId="84" fillId="0" borderId="0" xfId="0" applyFont="1"/>
    <xf numFmtId="0" fontId="84" fillId="0" borderId="7" xfId="15" applyFont="1" applyBorder="1" applyAlignment="1">
      <alignment horizontal="left" vertical="center"/>
    </xf>
    <xf numFmtId="0" fontId="84" fillId="15" borderId="7" xfId="15" applyFont="1" applyFill="1" applyBorder="1" applyAlignment="1">
      <alignment vertical="center"/>
    </xf>
    <xf numFmtId="49" fontId="84" fillId="15" borderId="7" xfId="15" applyNumberFormat="1" applyFont="1" applyFill="1" applyBorder="1" applyAlignment="1">
      <alignment vertical="center"/>
    </xf>
    <xf numFmtId="0" fontId="84" fillId="15" borderId="7" xfId="16" applyFont="1" applyFill="1" applyBorder="1" applyAlignment="1">
      <alignment horizontal="left" vertical="center"/>
    </xf>
    <xf numFmtId="49" fontId="84" fillId="15" borderId="8" xfId="15" applyNumberFormat="1" applyFont="1" applyFill="1" applyBorder="1" applyAlignment="1">
      <alignment horizontal="center" vertical="center"/>
    </xf>
    <xf numFmtId="0" fontId="84" fillId="15" borderId="7" xfId="17" applyFont="1" applyFill="1" applyBorder="1" applyAlignment="1" applyProtection="1">
      <alignment horizontal="center" vertical="center" shrinkToFit="1"/>
      <protection locked="0"/>
    </xf>
    <xf numFmtId="0" fontId="84" fillId="15" borderId="9" xfId="15" applyFont="1" applyFill="1" applyBorder="1" applyAlignment="1">
      <alignment horizontal="center" vertical="center"/>
    </xf>
    <xf numFmtId="49" fontId="84" fillId="15" borderId="7" xfId="15" applyNumberFormat="1" applyFont="1" applyFill="1" applyBorder="1" applyAlignment="1">
      <alignment horizontal="center" vertical="center"/>
    </xf>
    <xf numFmtId="0" fontId="84" fillId="15" borderId="7" xfId="15" applyFont="1" applyFill="1" applyBorder="1" applyAlignment="1">
      <alignment horizontal="left" vertical="center"/>
    </xf>
    <xf numFmtId="49" fontId="84" fillId="15" borderId="7" xfId="15" applyNumberFormat="1" applyFont="1" applyFill="1" applyBorder="1" applyAlignment="1">
      <alignment horizontal="left" vertical="center"/>
    </xf>
    <xf numFmtId="9" fontId="85" fillId="0" borderId="7" xfId="592" applyFont="1" applyBorder="1" applyAlignment="1">
      <alignment horizontal="center" vertical="center"/>
    </xf>
    <xf numFmtId="49" fontId="85" fillId="0" borderId="7" xfId="15" applyNumberFormat="1" applyFont="1" applyBorder="1" applyAlignment="1">
      <alignment vertical="center"/>
    </xf>
    <xf numFmtId="0" fontId="84" fillId="0" borderId="9" xfId="15" applyFont="1" applyBorder="1" applyAlignment="1">
      <alignment horizontal="center" vertical="center"/>
    </xf>
    <xf numFmtId="0" fontId="84" fillId="15" borderId="7" xfId="15" applyFont="1" applyFill="1" applyBorder="1" applyAlignment="1">
      <alignment horizontal="center" vertical="center"/>
    </xf>
    <xf numFmtId="9" fontId="86" fillId="0" borderId="7" xfId="592" applyFont="1" applyBorder="1" applyAlignment="1">
      <alignment horizontal="center" vertical="center"/>
    </xf>
    <xf numFmtId="0" fontId="84" fillId="0" borderId="7" xfId="15" applyFont="1" applyBorder="1" applyAlignment="1">
      <alignment horizontal="center" vertical="center"/>
    </xf>
    <xf numFmtId="0" fontId="35" fillId="0" borderId="0" xfId="15" applyFont="1" applyAlignment="1">
      <alignment vertical="center"/>
    </xf>
    <xf numFmtId="0" fontId="84" fillId="0" borderId="7" xfId="15" applyFont="1" applyBorder="1" applyAlignment="1">
      <alignment vertical="center"/>
    </xf>
    <xf numFmtId="0" fontId="0" fillId="18" borderId="7" xfId="16" applyFont="1" applyFill="1" applyBorder="1" applyAlignment="1">
      <alignment horizontal="left" vertical="center"/>
    </xf>
    <xf numFmtId="49" fontId="1" fillId="18" borderId="7" xfId="15" applyNumberFormat="1" applyFont="1" applyFill="1" applyBorder="1" applyAlignment="1">
      <alignment vertical="center"/>
    </xf>
    <xf numFmtId="0" fontId="0" fillId="18" borderId="7" xfId="17" applyFont="1" applyFill="1" applyBorder="1" applyAlignment="1" applyProtection="1">
      <alignment horizontal="left" vertical="center" shrinkToFit="1"/>
      <protection locked="0"/>
    </xf>
    <xf numFmtId="0" fontId="1" fillId="18" borderId="7" xfId="17" applyFont="1" applyFill="1" applyBorder="1" applyAlignment="1" applyProtection="1">
      <alignment horizontal="left" vertical="center" shrinkToFit="1"/>
      <protection locked="0"/>
    </xf>
    <xf numFmtId="49" fontId="38" fillId="18" borderId="7" xfId="15" applyNumberFormat="1" applyFont="1" applyFill="1" applyBorder="1" applyAlignment="1">
      <alignment vertical="center"/>
    </xf>
    <xf numFmtId="0" fontId="38" fillId="18" borderId="7" xfId="15" applyFont="1" applyFill="1" applyBorder="1" applyAlignment="1">
      <alignment vertical="center"/>
    </xf>
    <xf numFmtId="0" fontId="1" fillId="18" borderId="7" xfId="15" applyFont="1" applyFill="1" applyBorder="1" applyAlignment="1">
      <alignment horizontal="left" vertical="center" shrinkToFit="1"/>
    </xf>
    <xf numFmtId="0" fontId="1" fillId="18" borderId="7" xfId="16" applyFont="1" applyFill="1" applyBorder="1" applyAlignment="1">
      <alignment horizontal="left" vertical="center"/>
    </xf>
    <xf numFmtId="0" fontId="34" fillId="18" borderId="0" xfId="15" applyFont="1" applyFill="1" applyAlignment="1">
      <alignment vertical="center"/>
    </xf>
    <xf numFmtId="0" fontId="38" fillId="18" borderId="7" xfId="15" applyFont="1" applyFill="1" applyBorder="1" applyAlignment="1">
      <alignment horizontal="left" vertical="center"/>
    </xf>
    <xf numFmtId="0" fontId="38" fillId="18" borderId="8" xfId="15" applyFont="1" applyFill="1" applyBorder="1" applyAlignment="1">
      <alignment horizontal="center" vertical="center"/>
    </xf>
    <xf numFmtId="0" fontId="1" fillId="18" borderId="7" xfId="15" applyFont="1" applyFill="1" applyBorder="1" applyAlignment="1">
      <alignment horizontal="center" vertical="center" shrinkToFit="1"/>
    </xf>
    <xf numFmtId="0" fontId="38" fillId="18" borderId="9" xfId="15" applyFont="1" applyFill="1" applyBorder="1" applyAlignment="1">
      <alignment horizontal="center" vertical="center"/>
    </xf>
    <xf numFmtId="0" fontId="38" fillId="18" borderId="7" xfId="15" applyFont="1" applyFill="1" applyBorder="1" applyAlignment="1">
      <alignment horizontal="center" vertical="center"/>
    </xf>
    <xf numFmtId="0" fontId="0" fillId="18" borderId="0" xfId="0" applyFill="1"/>
    <xf numFmtId="0" fontId="1" fillId="18" borderId="7" xfId="15" applyFont="1" applyFill="1" applyBorder="1" applyAlignment="1">
      <alignment vertical="center"/>
    </xf>
    <xf numFmtId="0" fontId="38" fillId="18" borderId="7" xfId="16" applyFont="1" applyFill="1" applyBorder="1" applyAlignment="1">
      <alignment horizontal="left" vertical="center"/>
    </xf>
    <xf numFmtId="0" fontId="38" fillId="18" borderId="7" xfId="17" applyFont="1" applyFill="1" applyBorder="1" applyAlignment="1" applyProtection="1">
      <alignment horizontal="left" vertical="center" shrinkToFit="1"/>
      <protection locked="0"/>
    </xf>
    <xf numFmtId="0" fontId="38" fillId="18" borderId="7" xfId="15" applyFont="1" applyFill="1" applyBorder="1" applyAlignment="1">
      <alignment horizontal="left" vertical="center" shrinkToFit="1"/>
    </xf>
    <xf numFmtId="0" fontId="38" fillId="18" borderId="7" xfId="15" applyFont="1" applyFill="1" applyBorder="1" applyAlignment="1">
      <alignment horizontal="center" vertical="center" shrinkToFit="1"/>
    </xf>
    <xf numFmtId="0" fontId="38" fillId="18" borderId="0" xfId="0" applyFont="1" applyFill="1"/>
    <xf numFmtId="0" fontId="38" fillId="15" borderId="7" xfId="17" applyFont="1" applyFill="1" applyBorder="1" applyAlignment="1" applyProtection="1">
      <alignment horizontal="left" vertical="center" shrinkToFit="1"/>
      <protection locked="0"/>
    </xf>
    <xf numFmtId="0" fontId="38" fillId="15" borderId="7" xfId="15" applyFont="1" applyFill="1" applyBorder="1" applyAlignment="1">
      <alignment horizontal="left" vertical="center" shrinkToFit="1"/>
    </xf>
    <xf numFmtId="0" fontId="38" fillId="15" borderId="7" xfId="15" applyFont="1" applyFill="1" applyBorder="1" applyAlignment="1">
      <alignment horizontal="center" vertical="center" shrinkToFit="1"/>
    </xf>
    <xf numFmtId="0" fontId="38" fillId="15" borderId="7" xfId="16" applyFont="1" applyFill="1" applyBorder="1" applyAlignment="1">
      <alignment horizontal="left" vertical="center"/>
    </xf>
    <xf numFmtId="0" fontId="38" fillId="15" borderId="7" xfId="15" applyFont="1" applyFill="1" applyBorder="1" applyAlignment="1">
      <alignment horizontal="left" vertical="center"/>
    </xf>
    <xf numFmtId="0" fontId="38" fillId="15" borderId="0" xfId="0" applyFont="1" applyFill="1"/>
    <xf numFmtId="49" fontId="34" fillId="0" borderId="7" xfId="15" applyNumberFormat="1" applyFont="1" applyBorder="1" applyAlignment="1">
      <alignment vertical="center"/>
    </xf>
    <xf numFmtId="49" fontId="30" fillId="0" borderId="7" xfId="15" applyNumberFormat="1" applyFont="1" applyBorder="1" applyAlignment="1">
      <alignment horizontal="center" vertical="center"/>
    </xf>
    <xf numFmtId="49" fontId="34" fillId="0" borderId="9" xfId="15" applyNumberFormat="1" applyFont="1" applyBorder="1" applyAlignment="1">
      <alignment horizontal="center" vertical="center"/>
    </xf>
    <xf numFmtId="49" fontId="34" fillId="0" borderId="7" xfId="15" applyNumberFormat="1" applyFont="1" applyBorder="1" applyAlignment="1">
      <alignment vertical="center" wrapText="1"/>
    </xf>
    <xf numFmtId="49" fontId="34" fillId="0" borderId="7" xfId="15" applyNumberFormat="1" applyFont="1" applyBorder="1" applyAlignment="1">
      <alignment horizontal="center" vertical="center"/>
    </xf>
    <xf numFmtId="49" fontId="37" fillId="0" borderId="7" xfId="15" applyNumberFormat="1" applyFont="1" applyBorder="1" applyAlignment="1">
      <alignment horizontal="center" vertical="center"/>
    </xf>
    <xf numFmtId="0" fontId="38" fillId="0" borderId="7" xfId="15" quotePrefix="1" applyFont="1" applyBorder="1" applyAlignment="1">
      <alignment vertical="center"/>
    </xf>
    <xf numFmtId="0" fontId="1" fillId="0" borderId="7" xfId="16" applyFont="1" applyBorder="1" applyAlignment="1">
      <alignment horizontal="left" vertical="center"/>
    </xf>
    <xf numFmtId="49" fontId="38" fillId="0" borderId="7" xfId="15" applyNumberFormat="1" applyFont="1" applyBorder="1" applyAlignment="1">
      <alignment horizontal="left" vertical="center"/>
    </xf>
    <xf numFmtId="0" fontId="0" fillId="0" borderId="7" xfId="16" applyFont="1" applyBorder="1" applyAlignment="1">
      <alignment horizontal="left" vertical="center"/>
    </xf>
    <xf numFmtId="0" fontId="1" fillId="0" borderId="7" xfId="17" applyFont="1" applyBorder="1" applyAlignment="1" applyProtection="1">
      <alignment horizontal="left" vertical="center" shrinkToFit="1"/>
      <protection locked="0"/>
    </xf>
    <xf numFmtId="0" fontId="0" fillId="0" borderId="7" xfId="17" applyFont="1" applyBorder="1" applyAlignment="1" applyProtection="1">
      <alignment horizontal="left" vertical="center" shrinkToFit="1"/>
      <protection locked="0"/>
    </xf>
    <xf numFmtId="49" fontId="38" fillId="0" borderId="7" xfId="15" applyNumberFormat="1" applyFont="1" applyBorder="1" applyAlignment="1">
      <alignment vertical="center"/>
    </xf>
    <xf numFmtId="0" fontId="38" fillId="0" borderId="7" xfId="15" applyFont="1" applyBorder="1" applyAlignment="1">
      <alignment vertical="center"/>
    </xf>
    <xf numFmtId="0" fontId="1" fillId="0" borderId="7" xfId="15" applyFont="1" applyBorder="1" applyAlignment="1">
      <alignment horizontal="left" vertical="center" shrinkToFit="1"/>
    </xf>
    <xf numFmtId="49" fontId="38" fillId="0" borderId="7" xfId="15" quotePrefix="1" applyNumberFormat="1" applyFont="1" applyBorder="1" applyAlignment="1">
      <alignment vertical="center"/>
    </xf>
    <xf numFmtId="49" fontId="38" fillId="0" borderId="7" xfId="15" applyNumberFormat="1" applyFont="1" applyBorder="1" applyAlignment="1">
      <alignment horizontal="center" vertical="center"/>
    </xf>
    <xf numFmtId="49" fontId="0" fillId="0" borderId="10" xfId="17" applyNumberFormat="1" applyFont="1" applyBorder="1" applyAlignment="1" applyProtection="1">
      <alignment horizontal="left" vertical="center"/>
      <protection locked="0"/>
    </xf>
    <xf numFmtId="49" fontId="38" fillId="0" borderId="8" xfId="15" applyNumberFormat="1" applyFont="1" applyBorder="1" applyAlignment="1">
      <alignment horizontal="center" vertical="center"/>
    </xf>
    <xf numFmtId="0" fontId="1" fillId="0" borderId="7" xfId="17" applyFont="1" applyBorder="1" applyAlignment="1" applyProtection="1">
      <alignment horizontal="center" vertical="center" shrinkToFit="1"/>
      <protection locked="0"/>
    </xf>
    <xf numFmtId="49" fontId="38" fillId="0" borderId="9" xfId="15" applyNumberFormat="1" applyFont="1" applyBorder="1" applyAlignment="1">
      <alignment horizontal="center" vertical="center"/>
    </xf>
    <xf numFmtId="0" fontId="38" fillId="0" borderId="7" xfId="15" applyFont="1" applyBorder="1" applyAlignment="1">
      <alignment horizontal="center" vertical="center"/>
    </xf>
    <xf numFmtId="49" fontId="38" fillId="0" borderId="9" xfId="15" applyNumberFormat="1" applyFont="1" applyBorder="1" applyAlignment="1">
      <alignment vertical="center"/>
    </xf>
    <xf numFmtId="0" fontId="38" fillId="0" borderId="9" xfId="15" applyFont="1" applyBorder="1" applyAlignment="1">
      <alignment horizontal="center" vertical="center"/>
    </xf>
    <xf numFmtId="0" fontId="38" fillId="0" borderId="7" xfId="15" applyFont="1" applyBorder="1" applyAlignment="1">
      <alignment horizontal="left" vertical="center"/>
    </xf>
    <xf numFmtId="49" fontId="40" fillId="0" borderId="7" xfId="15" applyNumberFormat="1" applyFont="1" applyBorder="1" applyAlignment="1">
      <alignment vertical="center"/>
    </xf>
    <xf numFmtId="9" fontId="40" fillId="0" borderId="7" xfId="592" applyFont="1" applyBorder="1" applyAlignment="1">
      <alignment horizontal="center" vertical="center"/>
    </xf>
    <xf numFmtId="9" fontId="83" fillId="0" borderId="7" xfId="592" applyFont="1" applyBorder="1" applyAlignment="1">
      <alignment horizontal="center" vertical="center"/>
    </xf>
    <xf numFmtId="49" fontId="1" fillId="0" borderId="7" xfId="15" applyNumberFormat="1" applyFont="1" applyBorder="1" applyAlignment="1">
      <alignment vertical="center"/>
    </xf>
    <xf numFmtId="0" fontId="0" fillId="0" borderId="7" xfId="15" applyFont="1" applyBorder="1" applyAlignment="1">
      <alignment horizontal="left" vertical="center" shrinkToFit="1"/>
    </xf>
    <xf numFmtId="0" fontId="34" fillId="0" borderId="0" xfId="15" applyFont="1" applyAlignment="1">
      <alignment vertical="center"/>
    </xf>
    <xf numFmtId="0" fontId="38" fillId="0" borderId="8" xfId="15" applyFont="1" applyBorder="1" applyAlignment="1">
      <alignment horizontal="center" vertical="center"/>
    </xf>
    <xf numFmtId="0" fontId="1" fillId="0" borderId="7" xfId="15" applyFont="1" applyBorder="1" applyAlignment="1">
      <alignment horizontal="center" vertical="center" shrinkToFit="1"/>
    </xf>
    <xf numFmtId="0" fontId="1" fillId="0" borderId="7" xfId="15" applyFont="1" applyBorder="1" applyAlignment="1">
      <alignment vertical="center"/>
    </xf>
    <xf numFmtId="0" fontId="1" fillId="0" borderId="7" xfId="15" applyFont="1" applyBorder="1" applyAlignment="1">
      <alignment horizontal="center" vertical="center"/>
    </xf>
    <xf numFmtId="0" fontId="1" fillId="0" borderId="7" xfId="15" applyFont="1" applyBorder="1" applyAlignment="1">
      <alignment horizontal="left" vertical="center"/>
    </xf>
    <xf numFmtId="0" fontId="1" fillId="0" borderId="8" xfId="15" applyFont="1" applyBorder="1" applyAlignment="1">
      <alignment horizontal="center" vertical="center"/>
    </xf>
    <xf numFmtId="0" fontId="1" fillId="0" borderId="9" xfId="15" applyFont="1" applyBorder="1" applyAlignment="1">
      <alignment horizontal="center" vertical="center"/>
    </xf>
    <xf numFmtId="0" fontId="0" fillId="0" borderId="7" xfId="15" applyFont="1" applyBorder="1" applyAlignment="1">
      <alignment vertical="center"/>
    </xf>
    <xf numFmtId="0" fontId="39" fillId="0" borderId="7" xfId="15" applyFont="1" applyBorder="1" applyAlignment="1">
      <alignment vertical="center"/>
    </xf>
    <xf numFmtId="0" fontId="0" fillId="0" borderId="0" xfId="0"/>
    <xf numFmtId="0" fontId="32" fillId="0" borderId="0" xfId="0" applyFont="1" applyAlignment="1">
      <alignment horizontal="center" shrinkToFit="1"/>
    </xf>
    <xf numFmtId="0" fontId="0" fillId="0" borderId="0" xfId="0"/>
    <xf numFmtId="0" fontId="31" fillId="0" borderId="0" xfId="0" applyFont="1" applyAlignment="1">
      <alignment horizontal="center" wrapText="1"/>
    </xf>
    <xf numFmtId="0" fontId="23" fillId="0" borderId="0" xfId="0" applyFont="1" applyAlignment="1">
      <alignment horizontal="center" wrapText="1"/>
    </xf>
    <xf numFmtId="0" fontId="24" fillId="0" borderId="0" xfId="0" applyFont="1" applyAlignment="1">
      <alignment horizontal="center" wrapText="1"/>
    </xf>
    <xf numFmtId="0" fontId="29" fillId="0" borderId="0" xfId="0" applyFont="1" applyAlignment="1">
      <alignment horizontal="center" wrapText="1"/>
    </xf>
    <xf numFmtId="49" fontId="40" fillId="0" borderId="7" xfId="15" applyNumberFormat="1" applyFont="1" applyFill="1" applyBorder="1" applyAlignment="1">
      <alignment vertical="center"/>
    </xf>
    <xf numFmtId="0" fontId="38" fillId="0" borderId="7" xfId="15" applyFont="1" applyFill="1" applyBorder="1" applyAlignment="1">
      <alignment vertical="center"/>
    </xf>
    <xf numFmtId="0" fontId="1" fillId="0" borderId="7" xfId="16" applyFont="1" applyFill="1" applyBorder="1" applyAlignment="1">
      <alignment horizontal="left" vertical="center"/>
    </xf>
    <xf numFmtId="0" fontId="1" fillId="0" borderId="7" xfId="17" applyFont="1" applyFill="1" applyBorder="1" applyAlignment="1" applyProtection="1">
      <alignment horizontal="left" vertical="center" shrinkToFit="1"/>
      <protection locked="0"/>
    </xf>
    <xf numFmtId="49" fontId="38" fillId="0" borderId="7" xfId="15" applyNumberFormat="1" applyFont="1" applyFill="1" applyBorder="1" applyAlignment="1">
      <alignment vertical="center"/>
    </xf>
    <xf numFmtId="0" fontId="1" fillId="0" borderId="7" xfId="15" applyFont="1" applyFill="1" applyBorder="1" applyAlignment="1">
      <alignment horizontal="left" vertical="center" shrinkToFit="1"/>
    </xf>
    <xf numFmtId="49" fontId="38" fillId="0" borderId="7" xfId="15" applyNumberFormat="1" applyFont="1" applyFill="1" applyBorder="1" applyAlignment="1">
      <alignment horizontal="center" vertical="center"/>
    </xf>
    <xf numFmtId="0" fontId="38" fillId="0" borderId="7" xfId="15" applyFont="1" applyFill="1" applyBorder="1" applyAlignment="1">
      <alignment horizontal="left" vertical="center"/>
    </xf>
    <xf numFmtId="0" fontId="0" fillId="0" borderId="7" xfId="16" applyFont="1" applyFill="1" applyBorder="1" applyAlignment="1">
      <alignment horizontal="left" vertical="center"/>
    </xf>
    <xf numFmtId="49" fontId="1" fillId="0" borderId="10" xfId="17" applyNumberFormat="1" applyFont="1" applyFill="1" applyBorder="1" applyAlignment="1" applyProtection="1">
      <alignment horizontal="left" vertical="center"/>
      <protection locked="0"/>
    </xf>
    <xf numFmtId="49" fontId="0" fillId="0" borderId="10" xfId="17" applyNumberFormat="1" applyFont="1" applyFill="1" applyBorder="1" applyAlignment="1" applyProtection="1">
      <alignment horizontal="left" vertical="center"/>
      <protection locked="0"/>
    </xf>
    <xf numFmtId="49" fontId="38" fillId="0" borderId="8" xfId="15" applyNumberFormat="1" applyFont="1" applyFill="1" applyBorder="1" applyAlignment="1">
      <alignment horizontal="center" vertical="center"/>
    </xf>
    <xf numFmtId="0" fontId="1" fillId="0" borderId="7" xfId="17" applyFont="1" applyFill="1" applyBorder="1" applyAlignment="1" applyProtection="1">
      <alignment horizontal="center" vertical="center" shrinkToFit="1"/>
      <protection locked="0"/>
    </xf>
    <xf numFmtId="0" fontId="38" fillId="0" borderId="9" xfId="15" applyFont="1" applyFill="1" applyBorder="1" applyAlignment="1">
      <alignment horizontal="center" vertical="center"/>
    </xf>
    <xf numFmtId="0" fontId="38" fillId="0" borderId="7" xfId="15" applyFont="1" applyFill="1" applyBorder="1" applyAlignment="1">
      <alignment horizontal="center" vertical="center"/>
    </xf>
    <xf numFmtId="49" fontId="38" fillId="0" borderId="9" xfId="15" applyNumberFormat="1" applyFont="1" applyFill="1" applyBorder="1" applyAlignment="1">
      <alignment vertical="center"/>
    </xf>
    <xf numFmtId="0" fontId="34" fillId="0" borderId="0" xfId="15" applyFont="1" applyFill="1" applyAlignment="1">
      <alignment vertical="center"/>
    </xf>
    <xf numFmtId="0" fontId="38" fillId="0" borderId="9" xfId="15" applyFont="1" applyFill="1" applyBorder="1" applyAlignment="1">
      <alignment vertical="center"/>
    </xf>
    <xf numFmtId="0" fontId="0" fillId="55" borderId="7" xfId="16" applyFont="1" applyFill="1" applyBorder="1" applyAlignment="1">
      <alignment horizontal="left" vertical="center"/>
    </xf>
    <xf numFmtId="49" fontId="0" fillId="55" borderId="10" xfId="17" applyNumberFormat="1" applyFont="1" applyFill="1" applyBorder="1" applyAlignment="1" applyProtection="1">
      <alignment horizontal="left" vertical="center"/>
      <protection locked="0"/>
    </xf>
    <xf numFmtId="49" fontId="38" fillId="55" borderId="7" xfId="15" applyNumberFormat="1" applyFont="1" applyFill="1" applyBorder="1" applyAlignment="1">
      <alignment horizontal="left" vertical="center"/>
    </xf>
    <xf numFmtId="0" fontId="0" fillId="55" borderId="7" xfId="15" applyFont="1" applyFill="1" applyBorder="1" applyAlignment="1">
      <alignment horizontal="left" vertical="center" shrinkToFit="1"/>
    </xf>
    <xf numFmtId="49" fontId="38" fillId="55" borderId="7" xfId="15" quotePrefix="1" applyNumberFormat="1" applyFont="1" applyFill="1" applyBorder="1" applyAlignment="1">
      <alignment vertical="center"/>
    </xf>
    <xf numFmtId="0" fontId="38" fillId="0" borderId="8" xfId="15" applyFont="1" applyFill="1" applyBorder="1" applyAlignment="1">
      <alignment horizontal="center" vertical="center"/>
    </xf>
    <xf numFmtId="0" fontId="1" fillId="0" borderId="7" xfId="15" applyFont="1" applyFill="1" applyBorder="1" applyAlignment="1">
      <alignment horizontal="center" vertical="center" shrinkToFit="1"/>
    </xf>
    <xf numFmtId="49" fontId="38" fillId="0" borderId="7" xfId="15" quotePrefix="1" applyNumberFormat="1" applyFont="1" applyFill="1" applyBorder="1" applyAlignment="1">
      <alignment vertical="center"/>
    </xf>
    <xf numFmtId="49" fontId="1" fillId="0" borderId="7" xfId="15" applyNumberFormat="1" applyFont="1" applyFill="1" applyBorder="1" applyAlignment="1">
      <alignment vertical="center"/>
    </xf>
    <xf numFmtId="0" fontId="38" fillId="56" borderId="7" xfId="15" applyFont="1" applyFill="1" applyBorder="1" applyAlignment="1">
      <alignment vertical="center"/>
    </xf>
    <xf numFmtId="0" fontId="0" fillId="56" borderId="7" xfId="16" applyFont="1" applyFill="1" applyBorder="1" applyAlignment="1">
      <alignment horizontal="left" vertical="center"/>
    </xf>
    <xf numFmtId="0" fontId="1" fillId="56" borderId="7" xfId="16" applyFont="1" applyFill="1" applyBorder="1" applyAlignment="1">
      <alignment horizontal="left" vertical="center"/>
    </xf>
    <xf numFmtId="49" fontId="38" fillId="56" borderId="7" xfId="15" applyNumberFormat="1" applyFont="1" applyFill="1" applyBorder="1" applyAlignment="1">
      <alignment vertical="center"/>
    </xf>
    <xf numFmtId="0" fontId="38" fillId="56" borderId="7" xfId="15" applyFont="1" applyFill="1" applyBorder="1" applyAlignment="1">
      <alignment horizontal="center" vertical="center"/>
    </xf>
    <xf numFmtId="0" fontId="1" fillId="56" borderId="7" xfId="15" applyFont="1" applyFill="1" applyBorder="1" applyAlignment="1">
      <alignment horizontal="left" vertical="center" shrinkToFit="1"/>
    </xf>
    <xf numFmtId="0" fontId="38" fillId="56" borderId="7" xfId="15" applyFont="1" applyFill="1" applyBorder="1" applyAlignment="1">
      <alignment horizontal="left" vertical="center"/>
    </xf>
    <xf numFmtId="0" fontId="1" fillId="56" borderId="7" xfId="17" applyFont="1" applyFill="1" applyBorder="1" applyAlignment="1" applyProtection="1">
      <alignment horizontal="left" vertical="center" shrinkToFit="1"/>
      <protection locked="0"/>
    </xf>
    <xf numFmtId="49" fontId="0" fillId="56" borderId="10" xfId="17" applyNumberFormat="1" applyFont="1" applyFill="1" applyBorder="1" applyAlignment="1" applyProtection="1">
      <alignment horizontal="left" vertical="center"/>
      <protection locked="0"/>
    </xf>
    <xf numFmtId="0" fontId="38" fillId="56" borderId="8" xfId="15" applyFont="1" applyFill="1" applyBorder="1" applyAlignment="1">
      <alignment horizontal="center" vertical="center"/>
    </xf>
    <xf numFmtId="0" fontId="1" fillId="56" borderId="7" xfId="15" applyFont="1" applyFill="1" applyBorder="1" applyAlignment="1">
      <alignment horizontal="center" vertical="center" shrinkToFit="1"/>
    </xf>
    <xf numFmtId="0" fontId="38" fillId="56" borderId="9" xfId="15" applyFont="1" applyFill="1" applyBorder="1" applyAlignment="1">
      <alignment horizontal="center" vertical="center"/>
    </xf>
    <xf numFmtId="49" fontId="38" fillId="56" borderId="9" xfId="15" applyNumberFormat="1" applyFont="1" applyFill="1" applyBorder="1" applyAlignment="1">
      <alignment vertical="center"/>
    </xf>
    <xf numFmtId="0" fontId="34" fillId="56" borderId="0" xfId="15" applyFont="1" applyFill="1" applyAlignment="1">
      <alignment vertical="center"/>
    </xf>
    <xf numFmtId="0" fontId="0" fillId="56" borderId="7" xfId="17" applyFont="1" applyFill="1" applyBorder="1" applyAlignment="1" applyProtection="1">
      <alignment horizontal="left" vertical="center" wrapText="1" shrinkToFit="1"/>
      <protection locked="0"/>
    </xf>
    <xf numFmtId="0" fontId="1" fillId="56" borderId="7" xfId="17" applyFont="1" applyFill="1" applyBorder="1" applyAlignment="1" applyProtection="1">
      <alignment horizontal="left" vertical="center" wrapText="1" shrinkToFit="1"/>
      <protection locked="0"/>
    </xf>
    <xf numFmtId="0" fontId="0" fillId="56" borderId="7" xfId="17" applyFont="1" applyFill="1" applyBorder="1" applyAlignment="1" applyProtection="1">
      <alignment horizontal="left" vertical="center" shrinkToFit="1"/>
      <protection locked="0"/>
    </xf>
    <xf numFmtId="49" fontId="1" fillId="56" borderId="7" xfId="15" applyNumberFormat="1" applyFont="1" applyFill="1" applyBorder="1" applyAlignment="1">
      <alignment vertical="center"/>
    </xf>
    <xf numFmtId="0" fontId="38" fillId="56" borderId="7" xfId="16" applyFont="1" applyFill="1" applyBorder="1" applyAlignment="1">
      <alignment horizontal="left" vertical="center"/>
    </xf>
    <xf numFmtId="0" fontId="38" fillId="56" borderId="7" xfId="17" applyFont="1" applyFill="1" applyBorder="1" applyAlignment="1" applyProtection="1">
      <alignment horizontal="left" vertical="center" shrinkToFit="1"/>
      <protection locked="0"/>
    </xf>
    <xf numFmtId="0" fontId="1" fillId="56" borderId="7" xfId="15" applyFont="1" applyFill="1" applyBorder="1" applyAlignment="1">
      <alignment vertical="center"/>
    </xf>
    <xf numFmtId="0" fontId="34" fillId="0" borderId="0" xfId="15" applyFont="1" applyBorder="1" applyAlignment="1">
      <alignment vertical="center"/>
    </xf>
    <xf numFmtId="0" fontId="34" fillId="56" borderId="0" xfId="15" applyFont="1" applyFill="1" applyBorder="1" applyAlignment="1">
      <alignment vertical="center"/>
    </xf>
    <xf numFmtId="49" fontId="1" fillId="55" borderId="0" xfId="17" applyNumberFormat="1" applyFont="1" applyFill="1" applyBorder="1" applyAlignment="1" applyProtection="1">
      <alignment horizontal="left" vertical="center"/>
      <protection locked="0"/>
    </xf>
    <xf numFmtId="49" fontId="1" fillId="0" borderId="0" xfId="17" applyNumberFormat="1" applyFont="1" applyFill="1" applyBorder="1" applyAlignment="1" applyProtection="1">
      <alignment horizontal="left" vertical="center"/>
      <protection locked="0"/>
    </xf>
    <xf numFmtId="0" fontId="34" fillId="55" borderId="0" xfId="15" applyFont="1" applyFill="1" applyBorder="1" applyAlignment="1">
      <alignment vertical="center"/>
    </xf>
    <xf numFmtId="0" fontId="34" fillId="0" borderId="0" xfId="15" applyFont="1" applyFill="1" applyBorder="1" applyAlignment="1">
      <alignment vertical="center"/>
    </xf>
  </cellXfs>
  <cellStyles count="2704">
    <cellStyle name="?饑_x000c_辋?恂U_x0001_??_x0007__x0001__x0001_" xfId="18"/>
    <cellStyle name="?饑_x000c_辋?恂U_x0001_??_x0007__x0001__x0001_ 2" xfId="19"/>
    <cellStyle name="_＃3机循泵房" xfId="20"/>
    <cellStyle name="_8.11修改过重复号2" xfId="21"/>
    <cellStyle name="_BOM" xfId="22"/>
    <cellStyle name="_Configuration" xfId="23"/>
    <cellStyle name="_ET_STYLE_NoName_00_" xfId="24"/>
    <cellStyle name="_ET_STYLE_NoName_00_ 2" xfId="25"/>
    <cellStyle name="_FSSS" xfId="26"/>
    <cellStyle name="_x005f_x0007__x005f_x000b_ 2" xfId="27"/>
    <cellStyle name="_x005f_x0007__x005f_x000b_ 2 2" xfId="28"/>
    <cellStyle name="_成品" xfId="29"/>
    <cellStyle name="_电气" xfId="30"/>
    <cellStyle name="_电气公用" xfId="31"/>
    <cellStyle name="_锅炉（混）" xfId="32"/>
    <cellStyle name="_锅炉IO清单9.16(1)" xfId="33"/>
    <cellStyle name="_汽机（混）" xfId="34"/>
    <cellStyle name="_沁北IO清单（11.5修订版李军）" xfId="35"/>
    <cellStyle name="_太仓#3机电气IO分配20040927" xfId="36"/>
    <cellStyle name="_太仓IO清单（6月6日版）" xfId="37"/>
    <cellStyle name="_铜川IO清单锅炉（060814）" xfId="38"/>
    <cellStyle name="_铜川IO清单设计院提出版（060811）" xfId="39"/>
    <cellStyle name="_协调" xfId="40"/>
    <cellStyle name="20% - Accent1" xfId="41"/>
    <cellStyle name="20% - Accent2" xfId="42"/>
    <cellStyle name="20% - Accent3" xfId="43"/>
    <cellStyle name="20% - Accent4" xfId="44"/>
    <cellStyle name="20% - Accent5" xfId="45"/>
    <cellStyle name="20% - Accent6" xfId="46"/>
    <cellStyle name="20% - 强调文字颜色 1 10" xfId="47"/>
    <cellStyle name="20% - 强调文字颜色 1 11" xfId="48"/>
    <cellStyle name="20% - 强调文字颜色 1 2" xfId="49"/>
    <cellStyle name="20% - 强调文字颜色 1 2 2" xfId="50"/>
    <cellStyle name="20% - 强调文字颜色 1 2 2 2" xfId="51"/>
    <cellStyle name="20% - 强调文字颜色 1 2 3" xfId="52"/>
    <cellStyle name="20% - 强调文字颜色 1 2 4" xfId="53"/>
    <cellStyle name="20% - 强调文字颜色 1 3" xfId="54"/>
    <cellStyle name="20% - 强调文字颜色 1 3 2" xfId="55"/>
    <cellStyle name="20% - 强调文字颜色 1 3 2 2" xfId="56"/>
    <cellStyle name="20% - 强调文字颜色 1 3 3" xfId="57"/>
    <cellStyle name="20% - 强调文字颜色 1 4" xfId="58"/>
    <cellStyle name="20% - 强调文字颜色 1 4 2" xfId="59"/>
    <cellStyle name="20% - 强调文字颜色 1 5" xfId="60"/>
    <cellStyle name="20% - 强调文字颜色 1 5 2" xfId="61"/>
    <cellStyle name="20% - 强调文字颜色 1 5 2 2" xfId="62"/>
    <cellStyle name="20% - 强调文字颜色 1 5 3" xfId="63"/>
    <cellStyle name="20% - 强调文字颜色 1 6" xfId="64"/>
    <cellStyle name="20% - 强调文字颜色 1 7" xfId="65"/>
    <cellStyle name="20% - 强调文字颜色 1 7 2" xfId="66"/>
    <cellStyle name="20% - 强调文字颜色 1 7 2 2" xfId="67"/>
    <cellStyle name="20% - 强调文字颜色 1 7 3" xfId="68"/>
    <cellStyle name="20% - 强调文字颜色 1 8" xfId="69"/>
    <cellStyle name="20% - 强调文字颜色 1 8 2" xfId="70"/>
    <cellStyle name="20% - 强调文字颜色 1 8 2 2" xfId="71"/>
    <cellStyle name="20% - 强调文字颜色 1 8 3" xfId="72"/>
    <cellStyle name="20% - 强调文字颜色 1 9" xfId="73"/>
    <cellStyle name="20% - 强调文字颜色 1 9 2" xfId="74"/>
    <cellStyle name="20% - 强调文字颜色 2 10" xfId="75"/>
    <cellStyle name="20% - 强调文字颜色 2 11" xfId="76"/>
    <cellStyle name="20% - 强调文字颜色 2 2" xfId="77"/>
    <cellStyle name="20% - 强调文字颜色 2 2 2" xfId="78"/>
    <cellStyle name="20% - 强调文字颜色 2 2 2 2" xfId="79"/>
    <cellStyle name="20% - 强调文字颜色 2 2 3" xfId="80"/>
    <cellStyle name="20% - 强调文字颜色 2 2 4" xfId="81"/>
    <cellStyle name="20% - 强调文字颜色 2 3" xfId="82"/>
    <cellStyle name="20% - 强调文字颜色 2 3 2" xfId="83"/>
    <cellStyle name="20% - 强调文字颜色 2 3 2 2" xfId="84"/>
    <cellStyle name="20% - 强调文字颜色 2 3 3" xfId="85"/>
    <cellStyle name="20% - 强调文字颜色 2 4" xfId="86"/>
    <cellStyle name="20% - 强调文字颜色 2 4 2" xfId="87"/>
    <cellStyle name="20% - 强调文字颜色 2 5" xfId="88"/>
    <cellStyle name="20% - 强调文字颜色 2 5 2" xfId="89"/>
    <cellStyle name="20% - 强调文字颜色 2 5 2 2" xfId="90"/>
    <cellStyle name="20% - 强调文字颜色 2 5 3" xfId="91"/>
    <cellStyle name="20% - 强调文字颜色 2 6" xfId="92"/>
    <cellStyle name="20% - 强调文字颜色 2 7" xfId="93"/>
    <cellStyle name="20% - 强调文字颜色 2 7 2" xfId="94"/>
    <cellStyle name="20% - 强调文字颜色 2 7 2 2" xfId="95"/>
    <cellStyle name="20% - 强调文字颜色 2 7 3" xfId="96"/>
    <cellStyle name="20% - 强调文字颜色 2 8" xfId="97"/>
    <cellStyle name="20% - 强调文字颜色 2 8 2" xfId="98"/>
    <cellStyle name="20% - 强调文字颜色 2 8 2 2" xfId="99"/>
    <cellStyle name="20% - 强调文字颜色 2 8 3" xfId="100"/>
    <cellStyle name="20% - 强调文字颜色 2 9" xfId="101"/>
    <cellStyle name="20% - 强调文字颜色 2 9 2" xfId="102"/>
    <cellStyle name="20% - 强调文字颜色 3 10" xfId="103"/>
    <cellStyle name="20% - 强调文字颜色 3 11" xfId="104"/>
    <cellStyle name="20% - 强调文字颜色 3 2" xfId="105"/>
    <cellStyle name="20% - 强调文字颜色 3 2 2" xfId="106"/>
    <cellStyle name="20% - 强调文字颜色 3 2 2 2" xfId="107"/>
    <cellStyle name="20% - 强调文字颜色 3 2 3" xfId="108"/>
    <cellStyle name="20% - 强调文字颜色 3 2 4" xfId="109"/>
    <cellStyle name="20% - 强调文字颜色 3 3" xfId="110"/>
    <cellStyle name="20% - 强调文字颜色 3 3 2" xfId="111"/>
    <cellStyle name="20% - 强调文字颜色 3 3 2 2" xfId="112"/>
    <cellStyle name="20% - 强调文字颜色 3 3 3" xfId="113"/>
    <cellStyle name="20% - 强调文字颜色 3 4" xfId="114"/>
    <cellStyle name="20% - 强调文字颜色 3 4 2" xfId="115"/>
    <cellStyle name="20% - 强调文字颜色 3 5" xfId="116"/>
    <cellStyle name="20% - 强调文字颜色 3 5 2" xfId="117"/>
    <cellStyle name="20% - 强调文字颜色 3 5 2 2" xfId="118"/>
    <cellStyle name="20% - 强调文字颜色 3 5 3" xfId="119"/>
    <cellStyle name="20% - 强调文字颜色 3 6" xfId="120"/>
    <cellStyle name="20% - 强调文字颜色 3 7" xfId="121"/>
    <cellStyle name="20% - 强调文字颜色 3 7 2" xfId="122"/>
    <cellStyle name="20% - 强调文字颜色 3 7 2 2" xfId="123"/>
    <cellStyle name="20% - 强调文字颜色 3 7 3" xfId="124"/>
    <cellStyle name="20% - 强调文字颜色 3 8" xfId="125"/>
    <cellStyle name="20% - 强调文字颜色 3 8 2" xfId="126"/>
    <cellStyle name="20% - 强调文字颜色 3 8 2 2" xfId="127"/>
    <cellStyle name="20% - 强调文字颜色 3 8 3" xfId="128"/>
    <cellStyle name="20% - 强调文字颜色 3 9" xfId="129"/>
    <cellStyle name="20% - 强调文字颜色 3 9 2" xfId="130"/>
    <cellStyle name="20% - 强调文字颜色 4 10" xfId="131"/>
    <cellStyle name="20% - 强调文字颜色 4 11" xfId="132"/>
    <cellStyle name="20% - 强调文字颜色 4 2" xfId="133"/>
    <cellStyle name="20% - 强调文字颜色 4 2 2" xfId="134"/>
    <cellStyle name="20% - 强调文字颜色 4 2 2 2" xfId="135"/>
    <cellStyle name="20% - 强调文字颜色 4 2 3" xfId="136"/>
    <cellStyle name="20% - 强调文字颜色 4 2 4" xfId="137"/>
    <cellStyle name="20% - 强调文字颜色 4 3" xfId="138"/>
    <cellStyle name="20% - 强调文字颜色 4 3 2" xfId="139"/>
    <cellStyle name="20% - 强调文字颜色 4 3 2 2" xfId="140"/>
    <cellStyle name="20% - 强调文字颜色 4 3 3" xfId="141"/>
    <cellStyle name="20% - 强调文字颜色 4 4" xfId="142"/>
    <cellStyle name="20% - 强调文字颜色 4 4 2" xfId="143"/>
    <cellStyle name="20% - 强调文字颜色 4 5" xfId="144"/>
    <cellStyle name="20% - 强调文字颜色 4 5 2" xfId="145"/>
    <cellStyle name="20% - 强调文字颜色 4 5 2 2" xfId="146"/>
    <cellStyle name="20% - 强调文字颜色 4 5 3" xfId="147"/>
    <cellStyle name="20% - 强调文字颜色 4 6" xfId="148"/>
    <cellStyle name="20% - 强调文字颜色 4 7" xfId="149"/>
    <cellStyle name="20% - 强调文字颜色 4 7 2" xfId="150"/>
    <cellStyle name="20% - 强调文字颜色 4 7 2 2" xfId="151"/>
    <cellStyle name="20% - 强调文字颜色 4 7 3" xfId="152"/>
    <cellStyle name="20% - 强调文字颜色 4 8" xfId="153"/>
    <cellStyle name="20% - 强调文字颜色 4 8 2" xfId="154"/>
    <cellStyle name="20% - 强调文字颜色 4 8 2 2" xfId="155"/>
    <cellStyle name="20% - 强调文字颜色 4 8 3" xfId="156"/>
    <cellStyle name="20% - 强调文字颜色 4 9" xfId="157"/>
    <cellStyle name="20% - 强调文字颜色 4 9 2" xfId="158"/>
    <cellStyle name="20% - 强调文字颜色 5 2" xfId="159"/>
    <cellStyle name="20% - 强调文字颜色 5 2 2" xfId="160"/>
    <cellStyle name="20% - 强调文字颜色 5 2 2 2" xfId="161"/>
    <cellStyle name="20% - 强调文字颜色 5 2 3" xfId="162"/>
    <cellStyle name="20% - 强调文字颜色 5 2 4" xfId="163"/>
    <cellStyle name="20% - 强调文字颜色 5 3" xfId="164"/>
    <cellStyle name="20% - 强调文字颜色 5 3 2" xfId="165"/>
    <cellStyle name="20% - 强调文字颜色 5 3 2 2" xfId="166"/>
    <cellStyle name="20% - 强调文字颜色 5 3 3" xfId="167"/>
    <cellStyle name="20% - 强调文字颜色 5 4" xfId="168"/>
    <cellStyle name="20% - 强调文字颜色 5 4 2" xfId="169"/>
    <cellStyle name="20% - 强调文字颜色 5 5" xfId="170"/>
    <cellStyle name="20% - 强调文字颜色 5 5 2" xfId="171"/>
    <cellStyle name="20% - 强调文字颜色 5 5 2 2" xfId="172"/>
    <cellStyle name="20% - 强调文字颜色 5 5 3" xfId="173"/>
    <cellStyle name="20% - 强调文字颜色 5 6" xfId="174"/>
    <cellStyle name="20% - 强调文字颜色 5 7" xfId="175"/>
    <cellStyle name="20% - 强调文字颜色 5 7 2" xfId="176"/>
    <cellStyle name="20% - 强调文字颜色 5 7 2 2" xfId="177"/>
    <cellStyle name="20% - 强调文字颜色 5 7 3" xfId="178"/>
    <cellStyle name="20% - 强调文字颜色 5 8" xfId="179"/>
    <cellStyle name="20% - 强调文字颜色 5 8 2" xfId="180"/>
    <cellStyle name="20% - 强调文字颜色 5 8 2 2" xfId="181"/>
    <cellStyle name="20% - 强调文字颜色 5 8 3" xfId="182"/>
    <cellStyle name="20% - 强调文字颜色 5 9" xfId="183"/>
    <cellStyle name="20% - 强调文字颜色 6 2" xfId="184"/>
    <cellStyle name="20% - 强调文字颜色 6 2 2" xfId="185"/>
    <cellStyle name="20% - 强调文字颜色 6 2 2 2" xfId="186"/>
    <cellStyle name="20% - 强调文字颜色 6 2 3" xfId="187"/>
    <cellStyle name="20% - 强调文字颜色 6 2 4" xfId="188"/>
    <cellStyle name="20% - 强调文字颜色 6 3" xfId="189"/>
    <cellStyle name="20% - 强调文字颜色 6 3 2" xfId="190"/>
    <cellStyle name="20% - 强调文字颜色 6 3 2 2" xfId="191"/>
    <cellStyle name="20% - 强调文字颜色 6 3 3" xfId="192"/>
    <cellStyle name="20% - 强调文字颜色 6 4" xfId="193"/>
    <cellStyle name="20% - 强调文字颜色 6 4 2" xfId="194"/>
    <cellStyle name="20% - 强调文字颜色 6 5" xfId="195"/>
    <cellStyle name="20% - 强调文字颜色 6 5 2" xfId="196"/>
    <cellStyle name="20% - 强调文字颜色 6 5 2 2" xfId="197"/>
    <cellStyle name="20% - 强调文字颜色 6 5 3" xfId="198"/>
    <cellStyle name="20% - 强调文字颜色 6 6" xfId="199"/>
    <cellStyle name="20% - 强调文字颜色 6 7" xfId="200"/>
    <cellStyle name="20% - 强调文字颜色 6 7 2" xfId="201"/>
    <cellStyle name="20% - 强调文字颜色 6 7 2 2" xfId="202"/>
    <cellStyle name="20% - 强调文字颜色 6 7 3" xfId="203"/>
    <cellStyle name="20% - 强调文字颜色 6 8" xfId="204"/>
    <cellStyle name="20% - 强调文字颜色 6 8 2" xfId="205"/>
    <cellStyle name="20% - 强调文字颜色 6 8 2 2" xfId="206"/>
    <cellStyle name="20% - 强调文字颜色 6 8 3" xfId="207"/>
    <cellStyle name="20% - 强调文字颜色 6 9" xfId="208"/>
    <cellStyle name="40% - Accent1" xfId="209"/>
    <cellStyle name="40% - Accent2" xfId="210"/>
    <cellStyle name="40% - Accent3" xfId="211"/>
    <cellStyle name="40% - Accent4" xfId="212"/>
    <cellStyle name="40% - Accent5" xfId="213"/>
    <cellStyle name="40% - Accent6" xfId="214"/>
    <cellStyle name="40% - 强调文字颜色 1 10" xfId="215"/>
    <cellStyle name="40% - 强调文字颜色 1 11" xfId="216"/>
    <cellStyle name="40% - 强调文字颜色 1 2" xfId="217"/>
    <cellStyle name="40% - 强调文字颜色 1 2 2" xfId="218"/>
    <cellStyle name="40% - 强调文字颜色 1 2 2 2" xfId="219"/>
    <cellStyle name="40% - 强调文字颜色 1 2 3" xfId="220"/>
    <cellStyle name="40% - 强调文字颜色 1 2 4" xfId="221"/>
    <cellStyle name="40% - 强调文字颜色 1 3" xfId="222"/>
    <cellStyle name="40% - 强调文字颜色 1 3 2" xfId="223"/>
    <cellStyle name="40% - 强调文字颜色 1 3 2 2" xfId="224"/>
    <cellStyle name="40% - 强调文字颜色 1 3 3" xfId="225"/>
    <cellStyle name="40% - 强调文字颜色 1 4" xfId="226"/>
    <cellStyle name="40% - 强调文字颜色 1 4 2" xfId="227"/>
    <cellStyle name="40% - 强调文字颜色 1 5" xfId="228"/>
    <cellStyle name="40% - 强调文字颜色 1 5 2" xfId="229"/>
    <cellStyle name="40% - 强调文字颜色 1 5 2 2" xfId="230"/>
    <cellStyle name="40% - 强调文字颜色 1 5 3" xfId="231"/>
    <cellStyle name="40% - 强调文字颜色 1 6" xfId="232"/>
    <cellStyle name="40% - 强调文字颜色 1 7" xfId="233"/>
    <cellStyle name="40% - 强调文字颜色 1 7 2" xfId="234"/>
    <cellStyle name="40% - 强调文字颜色 1 7 2 2" xfId="235"/>
    <cellStyle name="40% - 强调文字颜色 1 7 3" xfId="236"/>
    <cellStyle name="40% - 强调文字颜色 1 8" xfId="237"/>
    <cellStyle name="40% - 强调文字颜色 1 8 2" xfId="238"/>
    <cellStyle name="40% - 强调文字颜色 1 8 2 2" xfId="239"/>
    <cellStyle name="40% - 强调文字颜色 1 8 3" xfId="240"/>
    <cellStyle name="40% - 强调文字颜色 1 9" xfId="241"/>
    <cellStyle name="40% - 强调文字颜色 1 9 2" xfId="242"/>
    <cellStyle name="40% - 强调文字颜色 2 2" xfId="243"/>
    <cellStyle name="40% - 强调文字颜色 2 2 2" xfId="244"/>
    <cellStyle name="40% - 强调文字颜色 2 2 2 2" xfId="245"/>
    <cellStyle name="40% - 强调文字颜色 2 2 3" xfId="246"/>
    <cellStyle name="40% - 强调文字颜色 2 2 4" xfId="247"/>
    <cellStyle name="40% - 强调文字颜色 2 3" xfId="248"/>
    <cellStyle name="40% - 强调文字颜色 2 3 2" xfId="249"/>
    <cellStyle name="40% - 强调文字颜色 2 3 2 2" xfId="250"/>
    <cellStyle name="40% - 强调文字颜色 2 3 3" xfId="251"/>
    <cellStyle name="40% - 强调文字颜色 2 4" xfId="252"/>
    <cellStyle name="40% - 强调文字颜色 2 4 2" xfId="253"/>
    <cellStyle name="40% - 强调文字颜色 2 5" xfId="254"/>
    <cellStyle name="40% - 强调文字颜色 2 5 2" xfId="255"/>
    <cellStyle name="40% - 强调文字颜色 2 5 2 2" xfId="256"/>
    <cellStyle name="40% - 强调文字颜色 2 5 3" xfId="257"/>
    <cellStyle name="40% - 强调文字颜色 2 6" xfId="258"/>
    <cellStyle name="40% - 强调文字颜色 2 7" xfId="259"/>
    <cellStyle name="40% - 强调文字颜色 2 7 2" xfId="260"/>
    <cellStyle name="40% - 强调文字颜色 2 7 2 2" xfId="261"/>
    <cellStyle name="40% - 强调文字颜色 2 7 3" xfId="262"/>
    <cellStyle name="40% - 强调文字颜色 2 8" xfId="263"/>
    <cellStyle name="40% - 强调文字颜色 2 8 2" xfId="264"/>
    <cellStyle name="40% - 强调文字颜色 2 8 2 2" xfId="265"/>
    <cellStyle name="40% - 强调文字颜色 2 8 3" xfId="266"/>
    <cellStyle name="40% - 强调文字颜色 2 9" xfId="267"/>
    <cellStyle name="40% - 强调文字颜色 3 10" xfId="268"/>
    <cellStyle name="40% - 强调文字颜色 3 11" xfId="269"/>
    <cellStyle name="40% - 强调文字颜色 3 2" xfId="270"/>
    <cellStyle name="40% - 强调文字颜色 3 2 2" xfId="271"/>
    <cellStyle name="40% - 强调文字颜色 3 2 2 2" xfId="272"/>
    <cellStyle name="40% - 强调文字颜色 3 2 3" xfId="273"/>
    <cellStyle name="40% - 强调文字颜色 3 2 4" xfId="274"/>
    <cellStyle name="40% - 强调文字颜色 3 3" xfId="275"/>
    <cellStyle name="40% - 强调文字颜色 3 3 2" xfId="276"/>
    <cellStyle name="40% - 强调文字颜色 3 3 2 2" xfId="277"/>
    <cellStyle name="40% - 强调文字颜色 3 3 3" xfId="278"/>
    <cellStyle name="40% - 强调文字颜色 3 4" xfId="279"/>
    <cellStyle name="40% - 强调文字颜色 3 4 2" xfId="280"/>
    <cellStyle name="40% - 强调文字颜色 3 5" xfId="281"/>
    <cellStyle name="40% - 强调文字颜色 3 5 2" xfId="282"/>
    <cellStyle name="40% - 强调文字颜色 3 5 2 2" xfId="283"/>
    <cellStyle name="40% - 强调文字颜色 3 5 3" xfId="284"/>
    <cellStyle name="40% - 强调文字颜色 3 6" xfId="285"/>
    <cellStyle name="40% - 强调文字颜色 3 7" xfId="286"/>
    <cellStyle name="40% - 强调文字颜色 3 7 2" xfId="287"/>
    <cellStyle name="40% - 强调文字颜色 3 7 2 2" xfId="288"/>
    <cellStyle name="40% - 强调文字颜色 3 7 3" xfId="289"/>
    <cellStyle name="40% - 强调文字颜色 3 8" xfId="290"/>
    <cellStyle name="40% - 强调文字颜色 3 8 2" xfId="291"/>
    <cellStyle name="40% - 强调文字颜色 3 8 2 2" xfId="292"/>
    <cellStyle name="40% - 强调文字颜色 3 8 3" xfId="293"/>
    <cellStyle name="40% - 强调文字颜色 3 9" xfId="294"/>
    <cellStyle name="40% - 强调文字颜色 3 9 2" xfId="295"/>
    <cellStyle name="40% - 强调文字颜色 4 10" xfId="296"/>
    <cellStyle name="40% - 强调文字颜色 4 11" xfId="297"/>
    <cellStyle name="40% - 强调文字颜色 4 2" xfId="298"/>
    <cellStyle name="40% - 强调文字颜色 4 2 2" xfId="299"/>
    <cellStyle name="40% - 强调文字颜色 4 2 2 2" xfId="300"/>
    <cellStyle name="40% - 强调文字颜色 4 2 3" xfId="301"/>
    <cellStyle name="40% - 强调文字颜色 4 2 4" xfId="302"/>
    <cellStyle name="40% - 强调文字颜色 4 3" xfId="303"/>
    <cellStyle name="40% - 强调文字颜色 4 3 2" xfId="304"/>
    <cellStyle name="40% - 强调文字颜色 4 3 2 2" xfId="305"/>
    <cellStyle name="40% - 强调文字颜色 4 3 3" xfId="306"/>
    <cellStyle name="40% - 强调文字颜色 4 4" xfId="307"/>
    <cellStyle name="40% - 强调文字颜色 4 4 2" xfId="308"/>
    <cellStyle name="40% - 强调文字颜色 4 5" xfId="309"/>
    <cellStyle name="40% - 强调文字颜色 4 5 2" xfId="310"/>
    <cellStyle name="40% - 强调文字颜色 4 5 2 2" xfId="311"/>
    <cellStyle name="40% - 强调文字颜色 4 5 3" xfId="312"/>
    <cellStyle name="40% - 强调文字颜色 4 6" xfId="313"/>
    <cellStyle name="40% - 强调文字颜色 4 7" xfId="314"/>
    <cellStyle name="40% - 强调文字颜色 4 7 2" xfId="315"/>
    <cellStyle name="40% - 强调文字颜色 4 7 2 2" xfId="316"/>
    <cellStyle name="40% - 强调文字颜色 4 7 3" xfId="317"/>
    <cellStyle name="40% - 强调文字颜色 4 8" xfId="318"/>
    <cellStyle name="40% - 强调文字颜色 4 8 2" xfId="319"/>
    <cellStyle name="40% - 强调文字颜色 4 8 2 2" xfId="320"/>
    <cellStyle name="40% - 强调文字颜色 4 8 3" xfId="321"/>
    <cellStyle name="40% - 强调文字颜色 4 9" xfId="322"/>
    <cellStyle name="40% - 强调文字颜色 4 9 2" xfId="323"/>
    <cellStyle name="40% - 强调文字颜色 5 2" xfId="324"/>
    <cellStyle name="40% - 强调文字颜色 5 2 2" xfId="325"/>
    <cellStyle name="40% - 强调文字颜色 5 2 2 2" xfId="326"/>
    <cellStyle name="40% - 强调文字颜色 5 2 3" xfId="327"/>
    <cellStyle name="40% - 强调文字颜色 5 2 4" xfId="328"/>
    <cellStyle name="40% - 强调文字颜色 5 3" xfId="329"/>
    <cellStyle name="40% - 强调文字颜色 5 3 2" xfId="330"/>
    <cellStyle name="40% - 强调文字颜色 5 3 2 2" xfId="331"/>
    <cellStyle name="40% - 强调文字颜色 5 3 3" xfId="332"/>
    <cellStyle name="40% - 强调文字颜色 5 4" xfId="333"/>
    <cellStyle name="40% - 强调文字颜色 5 4 2" xfId="334"/>
    <cellStyle name="40% - 强调文字颜色 5 5" xfId="335"/>
    <cellStyle name="40% - 强调文字颜色 5 5 2" xfId="336"/>
    <cellStyle name="40% - 强调文字颜色 5 5 2 2" xfId="337"/>
    <cellStyle name="40% - 强调文字颜色 5 5 3" xfId="338"/>
    <cellStyle name="40% - 强调文字颜色 5 6" xfId="339"/>
    <cellStyle name="40% - 强调文字颜色 5 7" xfId="340"/>
    <cellStyle name="40% - 强调文字颜色 5 7 2" xfId="341"/>
    <cellStyle name="40% - 强调文字颜色 5 7 2 2" xfId="342"/>
    <cellStyle name="40% - 强调文字颜色 5 7 3" xfId="343"/>
    <cellStyle name="40% - 强调文字颜色 5 8" xfId="344"/>
    <cellStyle name="40% - 强调文字颜色 5 8 2" xfId="345"/>
    <cellStyle name="40% - 强调文字颜色 5 8 2 2" xfId="346"/>
    <cellStyle name="40% - 强调文字颜色 5 8 3" xfId="347"/>
    <cellStyle name="40% - 强调文字颜色 5 9" xfId="348"/>
    <cellStyle name="40% - 强调文字颜色 6 10" xfId="349"/>
    <cellStyle name="40% - 强调文字颜色 6 11" xfId="350"/>
    <cellStyle name="40% - 强调文字颜色 6 2" xfId="351"/>
    <cellStyle name="40% - 强调文字颜色 6 2 2" xfId="352"/>
    <cellStyle name="40% - 强调文字颜色 6 2 2 2" xfId="353"/>
    <cellStyle name="40% - 强调文字颜色 6 2 3" xfId="354"/>
    <cellStyle name="40% - 强调文字颜色 6 2 4" xfId="355"/>
    <cellStyle name="40% - 强调文字颜色 6 3" xfId="356"/>
    <cellStyle name="40% - 强调文字颜色 6 3 2" xfId="357"/>
    <cellStyle name="40% - 强调文字颜色 6 3 2 2" xfId="358"/>
    <cellStyle name="40% - 强调文字颜色 6 3 3" xfId="359"/>
    <cellStyle name="40% - 强调文字颜色 6 4" xfId="360"/>
    <cellStyle name="40% - 强调文字颜色 6 4 2" xfId="361"/>
    <cellStyle name="40% - 强调文字颜色 6 5" xfId="362"/>
    <cellStyle name="40% - 强调文字颜色 6 5 2" xfId="363"/>
    <cellStyle name="40% - 强调文字颜色 6 5 2 2" xfId="364"/>
    <cellStyle name="40% - 强调文字颜色 6 5 3" xfId="365"/>
    <cellStyle name="40% - 强调文字颜色 6 6" xfId="366"/>
    <cellStyle name="40% - 强调文字颜色 6 7" xfId="367"/>
    <cellStyle name="40% - 强调文字颜色 6 7 2" xfId="368"/>
    <cellStyle name="40% - 强调文字颜色 6 7 2 2" xfId="369"/>
    <cellStyle name="40% - 强调文字颜色 6 7 3" xfId="370"/>
    <cellStyle name="40% - 强调文字颜色 6 8" xfId="371"/>
    <cellStyle name="40% - 强调文字颜色 6 8 2" xfId="372"/>
    <cellStyle name="40% - 强调文字颜色 6 8 2 2" xfId="373"/>
    <cellStyle name="40% - 强调文字颜色 6 8 3" xfId="374"/>
    <cellStyle name="40% - 强调文字颜色 6 9" xfId="375"/>
    <cellStyle name="40% - 强调文字颜色 6 9 2" xfId="376"/>
    <cellStyle name="60% - Accent1" xfId="377"/>
    <cellStyle name="60% - Accent2" xfId="378"/>
    <cellStyle name="60% - Accent3" xfId="379"/>
    <cellStyle name="60% - Accent4" xfId="380"/>
    <cellStyle name="60% - Accent5" xfId="381"/>
    <cellStyle name="60% - Accent6" xfId="382"/>
    <cellStyle name="60% - 强调文字颜色 1 2" xfId="383"/>
    <cellStyle name="60% - 强调文字颜色 1 2 2" xfId="384"/>
    <cellStyle name="60% - 强调文字颜色 1 2 2 2" xfId="385"/>
    <cellStyle name="60% - 强调文字颜色 1 2 3" xfId="386"/>
    <cellStyle name="60% - 强调文字颜色 1 3" xfId="387"/>
    <cellStyle name="60% - 强调文字颜色 1 3 2" xfId="388"/>
    <cellStyle name="60% - 强调文字颜色 1 3 2 2" xfId="389"/>
    <cellStyle name="60% - 强调文字颜色 1 3 3" xfId="390"/>
    <cellStyle name="60% - 强调文字颜色 1 4" xfId="391"/>
    <cellStyle name="60% - 强调文字颜色 1 4 2" xfId="392"/>
    <cellStyle name="60% - 强调文字颜色 1 4 2 2" xfId="393"/>
    <cellStyle name="60% - 强调文字颜色 1 4 3" xfId="394"/>
    <cellStyle name="60% - 强调文字颜色 1 5" xfId="395"/>
    <cellStyle name="60% - 强调文字颜色 1 5 2" xfId="396"/>
    <cellStyle name="60% - 强调文字颜色 1 5 2 2" xfId="397"/>
    <cellStyle name="60% - 强调文字颜色 1 5 3" xfId="398"/>
    <cellStyle name="60% - 强调文字颜色 1 6" xfId="399"/>
    <cellStyle name="60% - 强调文字颜色 1 6 2" xfId="400"/>
    <cellStyle name="60% - 强调文字颜色 1 6 2 2" xfId="401"/>
    <cellStyle name="60% - 强调文字颜色 1 6 3" xfId="402"/>
    <cellStyle name="60% - 强调文字颜色 1 7" xfId="403"/>
    <cellStyle name="60% - 强调文字颜色 1 7 2" xfId="404"/>
    <cellStyle name="60% - 强调文字颜色 1 8" xfId="405"/>
    <cellStyle name="60% - 强调文字颜色 1 9" xfId="406"/>
    <cellStyle name="60% - 强调文字颜色 2 2" xfId="407"/>
    <cellStyle name="60% - 强调文字颜色 2 2 2" xfId="408"/>
    <cellStyle name="60% - 强调文字颜色 2 2 2 2" xfId="409"/>
    <cellStyle name="60% - 强调文字颜色 2 2 3" xfId="410"/>
    <cellStyle name="60% - 强调文字颜色 2 3" xfId="411"/>
    <cellStyle name="60% - 强调文字颜色 2 3 2" xfId="412"/>
    <cellStyle name="60% - 强调文字颜色 2 3 2 2" xfId="413"/>
    <cellStyle name="60% - 强调文字颜色 2 3 3" xfId="414"/>
    <cellStyle name="60% - 强调文字颜色 2 4" xfId="415"/>
    <cellStyle name="60% - 强调文字颜色 2 4 2" xfId="416"/>
    <cellStyle name="60% - 强调文字颜色 2 4 2 2" xfId="417"/>
    <cellStyle name="60% - 强调文字颜色 2 4 3" xfId="418"/>
    <cellStyle name="60% - 强调文字颜色 2 5" xfId="419"/>
    <cellStyle name="60% - 强调文字颜色 2 5 2" xfId="420"/>
    <cellStyle name="60% - 强调文字颜色 2 5 2 2" xfId="421"/>
    <cellStyle name="60% - 强调文字颜色 2 5 3" xfId="422"/>
    <cellStyle name="60% - 强调文字颜色 2 6" xfId="423"/>
    <cellStyle name="60% - 强调文字颜色 2 6 2" xfId="424"/>
    <cellStyle name="60% - 强调文字颜色 2 6 2 2" xfId="425"/>
    <cellStyle name="60% - 强调文字颜色 2 6 3" xfId="426"/>
    <cellStyle name="60% - 强调文字颜色 2 7" xfId="427"/>
    <cellStyle name="60% - 强调文字颜色 2 7 2" xfId="428"/>
    <cellStyle name="60% - 强调文字颜色 2 8" xfId="429"/>
    <cellStyle name="60% - 强调文字颜色 2 9" xfId="430"/>
    <cellStyle name="60% - 强调文字颜色 3 2" xfId="431"/>
    <cellStyle name="60% - 强调文字颜色 3 2 2" xfId="432"/>
    <cellStyle name="60% - 强调文字颜色 3 2 2 2" xfId="433"/>
    <cellStyle name="60% - 强调文字颜色 3 2 3" xfId="434"/>
    <cellStyle name="60% - 强调文字颜色 3 3" xfId="435"/>
    <cellStyle name="60% - 强调文字颜色 3 3 2" xfId="436"/>
    <cellStyle name="60% - 强调文字颜色 3 3 2 2" xfId="437"/>
    <cellStyle name="60% - 强调文字颜色 3 3 3" xfId="438"/>
    <cellStyle name="60% - 强调文字颜色 3 4" xfId="439"/>
    <cellStyle name="60% - 强调文字颜色 3 4 2" xfId="440"/>
    <cellStyle name="60% - 强调文字颜色 3 4 2 2" xfId="441"/>
    <cellStyle name="60% - 强调文字颜色 3 4 3" xfId="442"/>
    <cellStyle name="60% - 强调文字颜色 3 5" xfId="443"/>
    <cellStyle name="60% - 强调文字颜色 3 5 2" xfId="444"/>
    <cellStyle name="60% - 强调文字颜色 3 5 2 2" xfId="445"/>
    <cellStyle name="60% - 强调文字颜色 3 5 3" xfId="446"/>
    <cellStyle name="60% - 强调文字颜色 3 6" xfId="447"/>
    <cellStyle name="60% - 强调文字颜色 3 6 2" xfId="448"/>
    <cellStyle name="60% - 强调文字颜色 3 6 2 2" xfId="449"/>
    <cellStyle name="60% - 强调文字颜色 3 6 3" xfId="450"/>
    <cellStyle name="60% - 强调文字颜色 3 7" xfId="451"/>
    <cellStyle name="60% - 强调文字颜色 3 7 2" xfId="452"/>
    <cellStyle name="60% - 强调文字颜色 3 8" xfId="453"/>
    <cellStyle name="60% - 强调文字颜色 3 9" xfId="454"/>
    <cellStyle name="60% - 强调文字颜色 4 2" xfId="455"/>
    <cellStyle name="60% - 强调文字颜色 4 2 2" xfId="456"/>
    <cellStyle name="60% - 强调文字颜色 4 2 2 2" xfId="457"/>
    <cellStyle name="60% - 强调文字颜色 4 2 3" xfId="458"/>
    <cellStyle name="60% - 强调文字颜色 4 3" xfId="459"/>
    <cellStyle name="60% - 强调文字颜色 4 3 2" xfId="460"/>
    <cellStyle name="60% - 强调文字颜色 4 3 2 2" xfId="461"/>
    <cellStyle name="60% - 强调文字颜色 4 3 3" xfId="462"/>
    <cellStyle name="60% - 强调文字颜色 4 4" xfId="463"/>
    <cellStyle name="60% - 强调文字颜色 4 4 2" xfId="464"/>
    <cellStyle name="60% - 强调文字颜色 4 4 2 2" xfId="465"/>
    <cellStyle name="60% - 强调文字颜色 4 4 3" xfId="466"/>
    <cellStyle name="60% - 强调文字颜色 4 5" xfId="467"/>
    <cellStyle name="60% - 强调文字颜色 4 5 2" xfId="468"/>
    <cellStyle name="60% - 强调文字颜色 4 5 2 2" xfId="469"/>
    <cellStyle name="60% - 强调文字颜色 4 5 3" xfId="470"/>
    <cellStyle name="60% - 强调文字颜色 4 6" xfId="471"/>
    <cellStyle name="60% - 强调文字颜色 4 6 2" xfId="472"/>
    <cellStyle name="60% - 强调文字颜色 4 6 2 2" xfId="473"/>
    <cellStyle name="60% - 强调文字颜色 4 6 3" xfId="474"/>
    <cellStyle name="60% - 强调文字颜色 4 7" xfId="475"/>
    <cellStyle name="60% - 强调文字颜色 4 7 2" xfId="476"/>
    <cellStyle name="60% - 强调文字颜色 4 8" xfId="477"/>
    <cellStyle name="60% - 强调文字颜色 4 9" xfId="478"/>
    <cellStyle name="60% - 强调文字颜色 5 2" xfId="479"/>
    <cellStyle name="60% - 强调文字颜色 5 2 2" xfId="480"/>
    <cellStyle name="60% - 强调文字颜色 5 2 2 2" xfId="481"/>
    <cellStyle name="60% - 强调文字颜色 5 2 3" xfId="482"/>
    <cellStyle name="60% - 强调文字颜色 5 3" xfId="483"/>
    <cellStyle name="60% - 强调文字颜色 5 3 2" xfId="484"/>
    <cellStyle name="60% - 强调文字颜色 5 3 2 2" xfId="485"/>
    <cellStyle name="60% - 强调文字颜色 5 3 3" xfId="486"/>
    <cellStyle name="60% - 强调文字颜色 5 4" xfId="487"/>
    <cellStyle name="60% - 强调文字颜色 5 4 2" xfId="488"/>
    <cellStyle name="60% - 强调文字颜色 5 4 2 2" xfId="489"/>
    <cellStyle name="60% - 强调文字颜色 5 4 3" xfId="490"/>
    <cellStyle name="60% - 强调文字颜色 5 5" xfId="491"/>
    <cellStyle name="60% - 强调文字颜色 5 5 2" xfId="492"/>
    <cellStyle name="60% - 强调文字颜色 5 5 2 2" xfId="493"/>
    <cellStyle name="60% - 强调文字颜色 5 5 3" xfId="494"/>
    <cellStyle name="60% - 强调文字颜色 5 6" xfId="495"/>
    <cellStyle name="60% - 强调文字颜色 5 6 2" xfId="496"/>
    <cellStyle name="60% - 强调文字颜色 5 6 2 2" xfId="497"/>
    <cellStyle name="60% - 强调文字颜色 5 6 3" xfId="498"/>
    <cellStyle name="60% - 强调文字颜色 5 7" xfId="499"/>
    <cellStyle name="60% - 强调文字颜色 5 7 2" xfId="500"/>
    <cellStyle name="60% - 强调文字颜色 5 8" xfId="501"/>
    <cellStyle name="60% - 强调文字颜色 5 9" xfId="502"/>
    <cellStyle name="60% - 强调文字颜色 6 2" xfId="503"/>
    <cellStyle name="60% - 强调文字颜色 6 2 2" xfId="504"/>
    <cellStyle name="60% - 强调文字颜色 6 2 2 2" xfId="505"/>
    <cellStyle name="60% - 强调文字颜色 6 2 3" xfId="506"/>
    <cellStyle name="60% - 强调文字颜色 6 3" xfId="507"/>
    <cellStyle name="60% - 强调文字颜色 6 3 2" xfId="508"/>
    <cellStyle name="60% - 强调文字颜色 6 3 2 2" xfId="509"/>
    <cellStyle name="60% - 强调文字颜色 6 3 3" xfId="510"/>
    <cellStyle name="60% - 强调文字颜色 6 4" xfId="511"/>
    <cellStyle name="60% - 强调文字颜色 6 4 2" xfId="512"/>
    <cellStyle name="60% - 强调文字颜色 6 4 2 2" xfId="513"/>
    <cellStyle name="60% - 强调文字颜色 6 4 3" xfId="514"/>
    <cellStyle name="60% - 强调文字颜色 6 5" xfId="515"/>
    <cellStyle name="60% - 强调文字颜色 6 5 2" xfId="516"/>
    <cellStyle name="60% - 强调文字颜色 6 5 2 2" xfId="517"/>
    <cellStyle name="60% - 强调文字颜色 6 5 3" xfId="518"/>
    <cellStyle name="60% - 强调文字颜色 6 6" xfId="519"/>
    <cellStyle name="60% - 强调文字颜色 6 6 2" xfId="520"/>
    <cellStyle name="60% - 强调文字颜色 6 6 2 2" xfId="521"/>
    <cellStyle name="60% - 强调文字颜色 6 6 3" xfId="522"/>
    <cellStyle name="60% - 强调文字颜色 6 7" xfId="523"/>
    <cellStyle name="60% - 强调文字颜色 6 7 2" xfId="524"/>
    <cellStyle name="60% - 强调文字颜色 6 8" xfId="525"/>
    <cellStyle name="60% - 强调文字颜色 6 9" xfId="526"/>
    <cellStyle name="a1" xfId="1"/>
    <cellStyle name="Accent1" xfId="527"/>
    <cellStyle name="Accent2" xfId="528"/>
    <cellStyle name="Accent3" xfId="529"/>
    <cellStyle name="Accent4" xfId="530"/>
    <cellStyle name="Accent5" xfId="531"/>
    <cellStyle name="Accent6" xfId="532"/>
    <cellStyle name="Bad" xfId="533"/>
    <cellStyle name="Calculation" xfId="534"/>
    <cellStyle name="Check Cell" xfId="535"/>
    <cellStyle name="Data Sht." xfId="536"/>
    <cellStyle name="Euro" xfId="2"/>
    <cellStyle name="Explanatory Text" xfId="537"/>
    <cellStyle name="FAR305" xfId="13"/>
    <cellStyle name="Followed Hyperlink" xfId="538"/>
    <cellStyle name="FORM" xfId="3"/>
    <cellStyle name="fs" xfId="539"/>
    <cellStyle name="Good" xfId="540"/>
    <cellStyle name="Grey" xfId="541"/>
    <cellStyle name="Header1" xfId="542"/>
    <cellStyle name="Header2" xfId="543"/>
    <cellStyle name="Heading 1" xfId="544"/>
    <cellStyle name="Heading 2" xfId="545"/>
    <cellStyle name="Heading 3" xfId="546"/>
    <cellStyle name="Heading 4" xfId="547"/>
    <cellStyle name="ht" xfId="548"/>
    <cellStyle name="Hyperlink" xfId="549"/>
    <cellStyle name="Input" xfId="550"/>
    <cellStyle name="Input [yellow]" xfId="551"/>
    <cellStyle name="Input_04 IO Assignment" xfId="552"/>
    <cellStyle name="Linked Cell" xfId="553"/>
    <cellStyle name="Milliers [0]_50002" xfId="554"/>
    <cellStyle name="Milliers_50002" xfId="555"/>
    <cellStyle name="Monétaire [0]_50002" xfId="556"/>
    <cellStyle name="Monétaire_50002" xfId="557"/>
    <cellStyle name="mystyle" xfId="558"/>
    <cellStyle name="mystyle 2" xfId="559"/>
    <cellStyle name="mystyle 2 2" xfId="560"/>
    <cellStyle name="mystyle 2 2 2" xfId="561"/>
    <cellStyle name="mystyle 2 3" xfId="562"/>
    <cellStyle name="mystyle 3" xfId="563"/>
    <cellStyle name="mystyle 3 2" xfId="564"/>
    <cellStyle name="mystyle 3 2 2" xfId="565"/>
    <cellStyle name="mystyle 3 3" xfId="566"/>
    <cellStyle name="mystyle 4" xfId="567"/>
    <cellStyle name="mystyle 4 2" xfId="568"/>
    <cellStyle name="Neutral" xfId="569"/>
    <cellStyle name="Normal - Style1" xfId="570"/>
    <cellStyle name="Normal 2" xfId="8"/>
    <cellStyle name="Normal 2 2" xfId="571"/>
    <cellStyle name="Normal 2 2 2" xfId="572"/>
    <cellStyle name="Normal 2 3" xfId="573"/>
    <cellStyle name="Normal 2 3 2" xfId="574"/>
    <cellStyle name="Normal 2 4" xfId="575"/>
    <cellStyle name="Normal 3" xfId="9"/>
    <cellStyle name="Normal 3 2" xfId="576"/>
    <cellStyle name="Normal 4" xfId="10"/>
    <cellStyle name="Normal_1002_02.XLS" xfId="577"/>
    <cellStyle name="Note" xfId="578"/>
    <cellStyle name="Output" xfId="579"/>
    <cellStyle name="Percent [2]" xfId="580"/>
    <cellStyle name="shade" xfId="581"/>
    <cellStyle name="shi" xfId="582"/>
    <cellStyle name="st" xfId="583"/>
    <cellStyle name="Standard_Tabelle1" xfId="4"/>
    <cellStyle name="Style 1" xfId="14"/>
    <cellStyle name="style1" xfId="584"/>
    <cellStyle name="style2" xfId="585"/>
    <cellStyle name="style3" xfId="586"/>
    <cellStyle name="Times New Roman" xfId="587"/>
    <cellStyle name="Title" xfId="588"/>
    <cellStyle name="Total" xfId="589"/>
    <cellStyle name="wang" xfId="590"/>
    <cellStyle name="Warning Text" xfId="591"/>
    <cellStyle name="百分比 2" xfId="592"/>
    <cellStyle name="百分比 2 2" xfId="593"/>
    <cellStyle name="百分比 3" xfId="594"/>
    <cellStyle name="百分比 4" xfId="595"/>
    <cellStyle name="标题 1 2" xfId="596"/>
    <cellStyle name="标题 1 2 2" xfId="597"/>
    <cellStyle name="标题 1 2 2 2" xfId="598"/>
    <cellStyle name="标题 1 2 3" xfId="599"/>
    <cellStyle name="标题 1 3" xfId="600"/>
    <cellStyle name="标题 1 3 2" xfId="601"/>
    <cellStyle name="标题 1 3 2 2" xfId="602"/>
    <cellStyle name="标题 1 4" xfId="603"/>
    <cellStyle name="标题 1 4 2" xfId="604"/>
    <cellStyle name="标题 1 4 2 2" xfId="605"/>
    <cellStyle name="标题 1 4 3" xfId="606"/>
    <cellStyle name="标题 1 5" xfId="607"/>
    <cellStyle name="标题 1 5 2" xfId="608"/>
    <cellStyle name="标题 1 5 2 2" xfId="609"/>
    <cellStyle name="标题 1 5 3" xfId="610"/>
    <cellStyle name="标题 1 6" xfId="611"/>
    <cellStyle name="标题 1 6 2" xfId="612"/>
    <cellStyle name="标题 1 6 2 2" xfId="613"/>
    <cellStyle name="标题 1 6 3" xfId="614"/>
    <cellStyle name="标题 1 7" xfId="615"/>
    <cellStyle name="标题 10" xfId="616"/>
    <cellStyle name="标题 2 2" xfId="617"/>
    <cellStyle name="标题 2 2 2" xfId="618"/>
    <cellStyle name="标题 2 2 2 2" xfId="619"/>
    <cellStyle name="标题 2 2 3" xfId="620"/>
    <cellStyle name="标题 2 3" xfId="621"/>
    <cellStyle name="标题 2 3 2" xfId="622"/>
    <cellStyle name="标题 2 3 2 2" xfId="623"/>
    <cellStyle name="标题 2 4" xfId="624"/>
    <cellStyle name="标题 2 4 2" xfId="625"/>
    <cellStyle name="标题 2 4 2 2" xfId="626"/>
    <cellStyle name="标题 2 4 3" xfId="627"/>
    <cellStyle name="标题 2 5" xfId="628"/>
    <cellStyle name="标题 2 5 2" xfId="629"/>
    <cellStyle name="标题 2 5 2 2" xfId="630"/>
    <cellStyle name="标题 2 5 3" xfId="631"/>
    <cellStyle name="标题 2 6" xfId="632"/>
    <cellStyle name="标题 2 6 2" xfId="633"/>
    <cellStyle name="标题 2 6 2 2" xfId="634"/>
    <cellStyle name="标题 2 6 3" xfId="635"/>
    <cellStyle name="标题 2 7" xfId="636"/>
    <cellStyle name="标题 3 2" xfId="637"/>
    <cellStyle name="标题 3 2 2" xfId="638"/>
    <cellStyle name="标题 3 2 2 2" xfId="639"/>
    <cellStyle name="标题 3 2 3" xfId="640"/>
    <cellStyle name="标题 3 3" xfId="641"/>
    <cellStyle name="标题 3 3 2" xfId="642"/>
    <cellStyle name="标题 3 3 2 2" xfId="643"/>
    <cellStyle name="标题 3 4" xfId="644"/>
    <cellStyle name="标题 3 4 2" xfId="645"/>
    <cellStyle name="标题 3 4 2 2" xfId="646"/>
    <cellStyle name="标题 3 4 3" xfId="647"/>
    <cellStyle name="标题 3 5" xfId="648"/>
    <cellStyle name="标题 3 5 2" xfId="649"/>
    <cellStyle name="标题 3 5 2 2" xfId="650"/>
    <cellStyle name="标题 3 5 3" xfId="651"/>
    <cellStyle name="标题 3 6" xfId="652"/>
    <cellStyle name="标题 3 6 2" xfId="653"/>
    <cellStyle name="标题 3 6 2 2" xfId="654"/>
    <cellStyle name="标题 3 6 3" xfId="655"/>
    <cellStyle name="标题 3 7" xfId="656"/>
    <cellStyle name="标题 4 2" xfId="657"/>
    <cellStyle name="标题 4 2 2" xfId="658"/>
    <cellStyle name="标题 4 2 2 2" xfId="659"/>
    <cellStyle name="标题 4 2 3" xfId="660"/>
    <cellStyle name="标题 4 3" xfId="661"/>
    <cellStyle name="标题 4 3 2" xfId="662"/>
    <cellStyle name="标题 4 3 2 2" xfId="663"/>
    <cellStyle name="标题 4 4" xfId="664"/>
    <cellStyle name="标题 4 4 2" xfId="665"/>
    <cellStyle name="标题 4 4 2 2" xfId="666"/>
    <cellStyle name="标题 4 4 3" xfId="667"/>
    <cellStyle name="标题 4 5" xfId="668"/>
    <cellStyle name="标题 4 5 2" xfId="669"/>
    <cellStyle name="标题 4 5 2 2" xfId="670"/>
    <cellStyle name="标题 4 5 3" xfId="671"/>
    <cellStyle name="标题 4 6" xfId="672"/>
    <cellStyle name="标题 4 6 2" xfId="673"/>
    <cellStyle name="标题 4 6 2 2" xfId="674"/>
    <cellStyle name="标题 4 6 3" xfId="675"/>
    <cellStyle name="标题 4 7" xfId="676"/>
    <cellStyle name="标题 5" xfId="677"/>
    <cellStyle name="标题 5 2" xfId="678"/>
    <cellStyle name="标题 5 2 2" xfId="679"/>
    <cellStyle name="标题 5 3" xfId="680"/>
    <cellStyle name="标题 6" xfId="681"/>
    <cellStyle name="标题 6 2" xfId="682"/>
    <cellStyle name="标题 6 2 2" xfId="683"/>
    <cellStyle name="标题 7" xfId="684"/>
    <cellStyle name="标题 7 2" xfId="685"/>
    <cellStyle name="标题 7 2 2" xfId="686"/>
    <cellStyle name="标题 7 3" xfId="687"/>
    <cellStyle name="标题 8" xfId="688"/>
    <cellStyle name="标题 8 2" xfId="689"/>
    <cellStyle name="标题 8 2 2" xfId="690"/>
    <cellStyle name="标题 8 3" xfId="691"/>
    <cellStyle name="标题 9" xfId="692"/>
    <cellStyle name="标题 9 2" xfId="693"/>
    <cellStyle name="标题 9 2 2" xfId="694"/>
    <cellStyle name="标题 9 3" xfId="695"/>
    <cellStyle name="標準_0HardSpec" xfId="11"/>
    <cellStyle name="差 2" xfId="696"/>
    <cellStyle name="差 2 2" xfId="697"/>
    <cellStyle name="差 2 2 2" xfId="698"/>
    <cellStyle name="差 2 3" xfId="699"/>
    <cellStyle name="差 2 4" xfId="700"/>
    <cellStyle name="差 3" xfId="701"/>
    <cellStyle name="差 3 2" xfId="702"/>
    <cellStyle name="差 3 2 2" xfId="703"/>
    <cellStyle name="差 4" xfId="704"/>
    <cellStyle name="差 4 2" xfId="705"/>
    <cellStyle name="差 4 2 2" xfId="706"/>
    <cellStyle name="差 4 3" xfId="707"/>
    <cellStyle name="差 5" xfId="708"/>
    <cellStyle name="差 5 2" xfId="709"/>
    <cellStyle name="差 5 2 2" xfId="710"/>
    <cellStyle name="差 5 3" xfId="711"/>
    <cellStyle name="差 6" xfId="712"/>
    <cellStyle name="差 6 2" xfId="713"/>
    <cellStyle name="差 6 2 2" xfId="714"/>
    <cellStyle name="差 6 3" xfId="715"/>
    <cellStyle name="差 7" xfId="716"/>
    <cellStyle name="差 7 2" xfId="717"/>
    <cellStyle name="差 7 2 2" xfId="718"/>
    <cellStyle name="差 7 3" xfId="719"/>
    <cellStyle name="差 8" xfId="720"/>
    <cellStyle name="差_00Y-03仪表数据表" xfId="721"/>
    <cellStyle name="差_00Y-03仪表数据表 2" xfId="722"/>
    <cellStyle name="差_00Y-03仪表数据表 2 2" xfId="723"/>
    <cellStyle name="差_00Y-03仪表数据表 2 2 2" xfId="724"/>
    <cellStyle name="差_00Y-03仪表数据表 2 3" xfId="725"/>
    <cellStyle name="差_00Y-03仪表数据表 3" xfId="726"/>
    <cellStyle name="差_00Y-03仪表数据表 3 2" xfId="727"/>
    <cellStyle name="差_00Y-03仪表数据表 3 2 2" xfId="728"/>
    <cellStyle name="差_00Y-03仪表数据表 3 3" xfId="729"/>
    <cellStyle name="差_00Y-03仪表数据表 4" xfId="730"/>
    <cellStyle name="差_00Y-03仪表数据表 4 2" xfId="731"/>
    <cellStyle name="差_00Y-03仪表数据表 5" xfId="732"/>
    <cellStyle name="差_00Y-03仪表数据表_成品油-仪表数据表" xfId="733"/>
    <cellStyle name="差_00Y-03仪表数据表_成品油-仪表数据表 2" xfId="734"/>
    <cellStyle name="差_00Y-03仪表数据表_成品油-仪表数据表 2 2" xfId="735"/>
    <cellStyle name="差_00Y-03仪表数据表_成品油-仪表数据表 2 2 2" xfId="736"/>
    <cellStyle name="差_00Y-03仪表数据表_成品油-仪表数据表 2 3" xfId="737"/>
    <cellStyle name="差_00Y-03仪表数据表_成品油-仪表数据表 3" xfId="738"/>
    <cellStyle name="差_00Y-03仪表数据表_成品油-仪表数据表 3 2" xfId="739"/>
    <cellStyle name="差_00Y-03仪表数据表_成品油-仪表数据表 3 2 2" xfId="740"/>
    <cellStyle name="差_00Y-03仪表数据表_成品油-仪表数据表 3 3" xfId="741"/>
    <cellStyle name="差_00Y-03仪表数据表_成品油-仪表数据表 4" xfId="742"/>
    <cellStyle name="差_00Y-03仪表数据表_成品油-仪表数据表 4 2" xfId="743"/>
    <cellStyle name="差_00Y-03仪表数据表_成品油-仪表数据表1" xfId="744"/>
    <cellStyle name="差_00Y-03仪表数据表_成品油-仪表数据表1 2" xfId="745"/>
    <cellStyle name="差_00Y-03仪表数据表_成品油-仪表数据表1 2 2" xfId="746"/>
    <cellStyle name="差_00Y-03仪表数据表_成品油-仪表数据表1 2 2 2" xfId="747"/>
    <cellStyle name="差_00Y-03仪表数据表_成品油-仪表数据表1 2 3" xfId="748"/>
    <cellStyle name="差_00Y-03仪表数据表_成品油-仪表数据表1 3" xfId="749"/>
    <cellStyle name="差_00Y-03仪表数据表_成品油-仪表数据表1 3 2" xfId="750"/>
    <cellStyle name="差_00Y-03仪表数据表_成品油-仪表数据表1 3 2 2" xfId="751"/>
    <cellStyle name="差_00Y-03仪表数据表_成品油-仪表数据表1 3 3" xfId="752"/>
    <cellStyle name="差_00Y-03仪表数据表_成品油-仪表数据表1 4" xfId="753"/>
    <cellStyle name="差_00Y-03仪表数据表_成品油-仪表数据表1 4 2" xfId="754"/>
    <cellStyle name="差_00Y-03仪表数据表_成品油-仪表数据表1 5" xfId="755"/>
    <cellStyle name="差_07-100磁翻板液位计" xfId="756"/>
    <cellStyle name="差_07-100磁翻板液位计 2" xfId="757"/>
    <cellStyle name="差_07-100磁翻板液位计 2 2" xfId="758"/>
    <cellStyle name="差_07-100磁翻板液位计 2 2 2" xfId="759"/>
    <cellStyle name="差_07-100磁翻板液位计 2 3" xfId="760"/>
    <cellStyle name="差_07-100磁翻板液位计 3" xfId="761"/>
    <cellStyle name="差_07-100磁翻板液位计 3 2" xfId="762"/>
    <cellStyle name="差_07-100磁翻板液位计 3 2 2" xfId="763"/>
    <cellStyle name="差_07-100磁翻板液位计 3 3" xfId="764"/>
    <cellStyle name="差_07-100磁翻板液位计 4" xfId="765"/>
    <cellStyle name="差_07-100磁翻板液位计 4 2" xfId="766"/>
    <cellStyle name="差_07-100磁翻板液位计 5" xfId="767"/>
    <cellStyle name="差_07-100磁翻板液位计_成品油-仪表数据表" xfId="768"/>
    <cellStyle name="差_07-100磁翻板液位计_成品油-仪表数据表 2" xfId="769"/>
    <cellStyle name="差_07-100磁翻板液位计_成品油-仪表数据表 2 2" xfId="770"/>
    <cellStyle name="差_07-100磁翻板液位计_成品油-仪表数据表 2 2 2" xfId="771"/>
    <cellStyle name="差_07-100磁翻板液位计_成品油-仪表数据表 2 3" xfId="772"/>
    <cellStyle name="差_07-100磁翻板液位计_成品油-仪表数据表 3" xfId="773"/>
    <cellStyle name="差_07-100磁翻板液位计_成品油-仪表数据表 3 2" xfId="774"/>
    <cellStyle name="差_07-100磁翻板液位计_成品油-仪表数据表 3 2 2" xfId="775"/>
    <cellStyle name="差_07-100磁翻板液位计_成品油-仪表数据表 3 3" xfId="776"/>
    <cellStyle name="差_07-100磁翻板液位计_成品油-仪表数据表 4" xfId="777"/>
    <cellStyle name="差_07-100磁翻板液位计_成品油-仪表数据表 4 2" xfId="778"/>
    <cellStyle name="差_07-100磁翻板液位计_成品油-仪表数据表1" xfId="779"/>
    <cellStyle name="差_07-100磁翻板液位计_成品油-仪表数据表1 2" xfId="780"/>
    <cellStyle name="差_07-100磁翻板液位计_成品油-仪表数据表1 2 2" xfId="781"/>
    <cellStyle name="差_07-100磁翻板液位计_成品油-仪表数据表1 2 2 2" xfId="782"/>
    <cellStyle name="差_07-100磁翻板液位计_成品油-仪表数据表1 2 3" xfId="783"/>
    <cellStyle name="差_07-100磁翻板液位计_成品油-仪表数据表1 3" xfId="784"/>
    <cellStyle name="差_07-100磁翻板液位计_成品油-仪表数据表1 3 2" xfId="785"/>
    <cellStyle name="差_07-100磁翻板液位计_成品油-仪表数据表1 3 2 2" xfId="786"/>
    <cellStyle name="差_07-100磁翻板液位计_成品油-仪表数据表1 3 3" xfId="787"/>
    <cellStyle name="差_07-100磁翻板液位计_成品油-仪表数据表1 4" xfId="788"/>
    <cellStyle name="差_07-100磁翻板液位计_成品油-仪表数据表1 4 2" xfId="789"/>
    <cellStyle name="差_07-100磁翻板液位计_成品油-仪表数据表1 5" xfId="790"/>
    <cellStyle name="差_08S1045-01Y-03气动调节阀" xfId="791"/>
    <cellStyle name="差_08S1045-01Y-03气动调节阀 2" xfId="792"/>
    <cellStyle name="差_08S1045-01Y-03气动调节阀 2 2" xfId="793"/>
    <cellStyle name="差_08S1045-01Y-03气动调节阀 2 2 2" xfId="794"/>
    <cellStyle name="差_08S1045-01Y-03气动调节阀 2 3" xfId="795"/>
    <cellStyle name="差_08S1045-01Y-03气动调节阀 3" xfId="796"/>
    <cellStyle name="差_08S1045-01Y-03气动调节阀 3 2" xfId="797"/>
    <cellStyle name="差_08S1045-01Y-03气动调节阀 3 2 2" xfId="798"/>
    <cellStyle name="差_08S1045-01Y-03气动调节阀 3 3" xfId="799"/>
    <cellStyle name="差_08S1045-01Y-03气动调节阀 4" xfId="800"/>
    <cellStyle name="差_08S1045-01Y-03气动调节阀 4 2" xfId="801"/>
    <cellStyle name="差_08S1045-01Y-03气动调节阀 5" xfId="802"/>
    <cellStyle name="差_08S1045-01Y-03气动调节阀_成品油-仪表数据表" xfId="803"/>
    <cellStyle name="差_08S1045-01Y-03气动调节阀_成品油-仪表数据表 2" xfId="804"/>
    <cellStyle name="差_08S1045-01Y-03气动调节阀_成品油-仪表数据表 2 2" xfId="805"/>
    <cellStyle name="差_08S1045-01Y-03气动调节阀_成品油-仪表数据表 2 2 2" xfId="806"/>
    <cellStyle name="差_08S1045-01Y-03气动调节阀_成品油-仪表数据表 2 3" xfId="807"/>
    <cellStyle name="差_08S1045-01Y-03气动调节阀_成品油-仪表数据表 3" xfId="808"/>
    <cellStyle name="差_08S1045-01Y-03气动调节阀_成品油-仪表数据表 3 2" xfId="809"/>
    <cellStyle name="差_08S1045-01Y-03气动调节阀_成品油-仪表数据表 3 2 2" xfId="810"/>
    <cellStyle name="差_08S1045-01Y-03气动调节阀_成品油-仪表数据表 3 3" xfId="811"/>
    <cellStyle name="差_08S1045-01Y-03气动调节阀_成品油-仪表数据表 4" xfId="812"/>
    <cellStyle name="差_08S1045-01Y-03气动调节阀_成品油-仪表数据表 4 2" xfId="813"/>
    <cellStyle name="差_08S1045-01Y-03气动调节阀_成品油-仪表数据表1" xfId="814"/>
    <cellStyle name="差_08S1045-01Y-03气动调节阀_成品油-仪表数据表1 2" xfId="815"/>
    <cellStyle name="差_08S1045-01Y-03气动调节阀_成品油-仪表数据表1 2 2" xfId="816"/>
    <cellStyle name="差_08S1045-01Y-03气动调节阀_成品油-仪表数据表1 2 2 2" xfId="817"/>
    <cellStyle name="差_08S1045-01Y-03气动调节阀_成品油-仪表数据表1 2 3" xfId="818"/>
    <cellStyle name="差_08S1045-01Y-03气动调节阀_成品油-仪表数据表1 3" xfId="819"/>
    <cellStyle name="差_08S1045-01Y-03气动调节阀_成品油-仪表数据表1 3 2" xfId="820"/>
    <cellStyle name="差_08S1045-01Y-03气动调节阀_成品油-仪表数据表1 3 2 2" xfId="821"/>
    <cellStyle name="差_08S1045-01Y-03气动调节阀_成品油-仪表数据表1 3 3" xfId="822"/>
    <cellStyle name="差_08S1045-01Y-03气动调节阀_成品油-仪表数据表1 4" xfId="823"/>
    <cellStyle name="差_08S1045-01Y-03气动调节阀_成品油-仪表数据表1 4 2" xfId="824"/>
    <cellStyle name="差_08S1045-01Y-03气动调节阀_成品油-仪表数据表1 5" xfId="825"/>
    <cellStyle name="差_10S1130-00Y-03仪表数据表1" xfId="826"/>
    <cellStyle name="差_10S1130-00Y-03仪表数据表1 2" xfId="827"/>
    <cellStyle name="差_10S1130-00Y-03仪表数据表1 2 2" xfId="828"/>
    <cellStyle name="差_10S1130-00Y-03仪表数据表1 2 2 2" xfId="829"/>
    <cellStyle name="差_10S1130-00Y-03仪表数据表1 2 3" xfId="830"/>
    <cellStyle name="差_10S1130-00Y-03仪表数据表1 3" xfId="831"/>
    <cellStyle name="差_10S1130-00Y-03仪表数据表1 3 2" xfId="832"/>
    <cellStyle name="差_10S1130-00Y-03仪表数据表1 3 2 2" xfId="833"/>
    <cellStyle name="差_10S1130-00Y-03仪表数据表1 3 3" xfId="834"/>
    <cellStyle name="差_10S1130-00Y-03仪表数据表1 4" xfId="835"/>
    <cellStyle name="差_10S1130-00Y-03仪表数据表1 4 2" xfId="836"/>
    <cellStyle name="差_10S1130-00Y-03仪表数据表1 5" xfId="837"/>
    <cellStyle name="差_10S1130-00Y-03仪表数据表1_成品油-仪表数据表" xfId="838"/>
    <cellStyle name="差_10S1130-00Y-03仪表数据表1_成品油-仪表数据表 2" xfId="839"/>
    <cellStyle name="差_10S1130-00Y-03仪表数据表1_成品油-仪表数据表 2 2" xfId="840"/>
    <cellStyle name="差_10S1130-00Y-03仪表数据表1_成品油-仪表数据表 2 2 2" xfId="841"/>
    <cellStyle name="差_10S1130-00Y-03仪表数据表1_成品油-仪表数据表 2 3" xfId="842"/>
    <cellStyle name="差_10S1130-00Y-03仪表数据表1_成品油-仪表数据表 3" xfId="843"/>
    <cellStyle name="差_10S1130-00Y-03仪表数据表1_成品油-仪表数据表 3 2" xfId="844"/>
    <cellStyle name="差_10S1130-00Y-03仪表数据表1_成品油-仪表数据表 3 2 2" xfId="845"/>
    <cellStyle name="差_10S1130-00Y-03仪表数据表1_成品油-仪表数据表 3 3" xfId="846"/>
    <cellStyle name="差_10S1130-00Y-03仪表数据表1_成品油-仪表数据表 4" xfId="847"/>
    <cellStyle name="差_10S1130-00Y-03仪表数据表1_成品油-仪表数据表 4 2" xfId="848"/>
    <cellStyle name="差_10S1130-00Y-03仪表数据表1_成品油-仪表数据表1" xfId="849"/>
    <cellStyle name="差_10S1130-00Y-03仪表数据表1_成品油-仪表数据表1 2" xfId="850"/>
    <cellStyle name="差_10S1130-00Y-03仪表数据表1_成品油-仪表数据表1 2 2" xfId="851"/>
    <cellStyle name="差_10S1130-00Y-03仪表数据表1_成品油-仪表数据表1 2 2 2" xfId="852"/>
    <cellStyle name="差_10S1130-00Y-03仪表数据表1_成品油-仪表数据表1 2 3" xfId="853"/>
    <cellStyle name="差_10S1130-00Y-03仪表数据表1_成品油-仪表数据表1 3" xfId="854"/>
    <cellStyle name="差_10S1130-00Y-03仪表数据表1_成品油-仪表数据表1 3 2" xfId="855"/>
    <cellStyle name="差_10S1130-00Y-03仪表数据表1_成品油-仪表数据表1 3 2 2" xfId="856"/>
    <cellStyle name="差_10S1130-00Y-03仪表数据表1_成品油-仪表数据表1 3 3" xfId="857"/>
    <cellStyle name="差_10S1130-00Y-03仪表数据表1_成品油-仪表数据表1 4" xfId="858"/>
    <cellStyle name="差_10S1130-00Y-03仪表数据表1_成品油-仪表数据表1 4 2" xfId="859"/>
    <cellStyle name="差_10S1130-00Y-03仪表数据表1_成品油-仪表数据表1 5" xfId="860"/>
    <cellStyle name="差_10S1133-00Y-03仪表数据表" xfId="861"/>
    <cellStyle name="差_10S1133-00Y-03仪表数据表 2" xfId="862"/>
    <cellStyle name="差_10S1133-00Y-03仪表数据表 2 2" xfId="863"/>
    <cellStyle name="差_10S1133-00Y-03仪表数据表 2 2 2" xfId="864"/>
    <cellStyle name="差_10S1133-00Y-03仪表数据表 2 3" xfId="865"/>
    <cellStyle name="差_10S1133-00Y-03仪表数据表 3" xfId="866"/>
    <cellStyle name="差_10S1133-00Y-03仪表数据表 3 2" xfId="867"/>
    <cellStyle name="差_10S1133-00Y-03仪表数据表 3 2 2" xfId="868"/>
    <cellStyle name="差_10S1133-00Y-03仪表数据表 3 3" xfId="869"/>
    <cellStyle name="差_10S1133-00Y-03仪表数据表 4" xfId="870"/>
    <cellStyle name="差_10S1133-00Y-03仪表数据表 4 2" xfId="871"/>
    <cellStyle name="差_10S1133-00Y-03仪表数据表 5" xfId="872"/>
    <cellStyle name="差_10S1133-00Y-03仪表数据表_成品油-仪表数据表" xfId="873"/>
    <cellStyle name="差_10S1133-00Y-03仪表数据表_成品油-仪表数据表 2" xfId="874"/>
    <cellStyle name="差_10S1133-00Y-03仪表数据表_成品油-仪表数据表 2 2" xfId="875"/>
    <cellStyle name="差_10S1133-00Y-03仪表数据表_成品油-仪表数据表 2 2 2" xfId="876"/>
    <cellStyle name="差_10S1133-00Y-03仪表数据表_成品油-仪表数据表 2 3" xfId="877"/>
    <cellStyle name="差_10S1133-00Y-03仪表数据表_成品油-仪表数据表 3" xfId="878"/>
    <cellStyle name="差_10S1133-00Y-03仪表数据表_成品油-仪表数据表 3 2" xfId="879"/>
    <cellStyle name="差_10S1133-00Y-03仪表数据表_成品油-仪表数据表 3 2 2" xfId="880"/>
    <cellStyle name="差_10S1133-00Y-03仪表数据表_成品油-仪表数据表 3 3" xfId="881"/>
    <cellStyle name="差_10S1133-00Y-03仪表数据表_成品油-仪表数据表 4" xfId="882"/>
    <cellStyle name="差_10S1133-00Y-03仪表数据表_成品油-仪表数据表 4 2" xfId="883"/>
    <cellStyle name="差_10S1133-00Y-03仪表数据表_成品油-仪表数据表1" xfId="884"/>
    <cellStyle name="差_10S1133-00Y-03仪表数据表_成品油-仪表数据表1 2" xfId="885"/>
    <cellStyle name="差_10S1133-00Y-03仪表数据表_成品油-仪表数据表1 2 2" xfId="886"/>
    <cellStyle name="差_10S1133-00Y-03仪表数据表_成品油-仪表数据表1 2 2 2" xfId="887"/>
    <cellStyle name="差_10S1133-00Y-03仪表数据表_成品油-仪表数据表1 2 3" xfId="888"/>
    <cellStyle name="差_10S1133-00Y-03仪表数据表_成品油-仪表数据表1 3" xfId="889"/>
    <cellStyle name="差_10S1133-00Y-03仪表数据表_成品油-仪表数据表1 3 2" xfId="890"/>
    <cellStyle name="差_10S1133-00Y-03仪表数据表_成品油-仪表数据表1 3 2 2" xfId="891"/>
    <cellStyle name="差_10S1133-00Y-03仪表数据表_成品油-仪表数据表1 3 3" xfId="892"/>
    <cellStyle name="差_10S1133-00Y-03仪表数据表_成品油-仪表数据表1 4" xfId="893"/>
    <cellStyle name="差_10S1133-00Y-03仪表数据表_成品油-仪表数据表1 4 2" xfId="894"/>
    <cellStyle name="差_10S1133-00Y-03仪表数据表_成品油-仪表数据表1 5" xfId="895"/>
    <cellStyle name="差_1142-01Y-03数据表" xfId="896"/>
    <cellStyle name="差_1142-01Y-03数据表 2" xfId="897"/>
    <cellStyle name="差_1142-01Y-03数据表 2 2" xfId="898"/>
    <cellStyle name="差_1142-01Y-03数据表 2 2 2" xfId="899"/>
    <cellStyle name="差_1142-01Y-03数据表 2 3" xfId="900"/>
    <cellStyle name="差_1142-01Y-03数据表 3" xfId="901"/>
    <cellStyle name="差_1142-01Y-03数据表 3 2" xfId="902"/>
    <cellStyle name="差_1142-01Y-03数据表 3 2 2" xfId="903"/>
    <cellStyle name="差_1142-01Y-03数据表 3 3" xfId="904"/>
    <cellStyle name="差_1142-01Y-03数据表 4" xfId="905"/>
    <cellStyle name="差_1142-01Y-03数据表 4 2" xfId="906"/>
    <cellStyle name="差_1142-01Y-03数据表 5" xfId="907"/>
    <cellStyle name="差_1142-01Y-03数据表_成品油-仪表数据表" xfId="908"/>
    <cellStyle name="差_1142-01Y-03数据表_成品油-仪表数据表 2" xfId="909"/>
    <cellStyle name="差_1142-01Y-03数据表_成品油-仪表数据表 2 2" xfId="910"/>
    <cellStyle name="差_1142-01Y-03数据表_成品油-仪表数据表 2 2 2" xfId="911"/>
    <cellStyle name="差_1142-01Y-03数据表_成品油-仪表数据表 2 3" xfId="912"/>
    <cellStyle name="差_1142-01Y-03数据表_成品油-仪表数据表 3" xfId="913"/>
    <cellStyle name="差_1142-01Y-03数据表_成品油-仪表数据表 3 2" xfId="914"/>
    <cellStyle name="差_1142-01Y-03数据表_成品油-仪表数据表 3 2 2" xfId="915"/>
    <cellStyle name="差_1142-01Y-03数据表_成品油-仪表数据表 3 3" xfId="916"/>
    <cellStyle name="差_1142-01Y-03数据表_成品油-仪表数据表 4" xfId="917"/>
    <cellStyle name="差_1142-01Y-03数据表_成品油-仪表数据表 4 2" xfId="918"/>
    <cellStyle name="差_1142-01Y-03数据表_成品油-仪表数据表1" xfId="919"/>
    <cellStyle name="差_1142-01Y-03数据表_成品油-仪表数据表1 2" xfId="920"/>
    <cellStyle name="差_1142-01Y-03数据表_成品油-仪表数据表1 2 2" xfId="921"/>
    <cellStyle name="差_1142-01Y-03数据表_成品油-仪表数据表1 2 2 2" xfId="922"/>
    <cellStyle name="差_1142-01Y-03数据表_成品油-仪表数据表1 2 3" xfId="923"/>
    <cellStyle name="差_1142-01Y-03数据表_成品油-仪表数据表1 3" xfId="924"/>
    <cellStyle name="差_1142-01Y-03数据表_成品油-仪表数据表1 3 2" xfId="925"/>
    <cellStyle name="差_1142-01Y-03数据表_成品油-仪表数据表1 3 2 2" xfId="926"/>
    <cellStyle name="差_1142-01Y-03数据表_成品油-仪表数据表1 3 3" xfId="927"/>
    <cellStyle name="差_1142-01Y-03数据表_成品油-仪表数据表1 4" xfId="928"/>
    <cellStyle name="差_1142-01Y-03数据表_成品油-仪表数据表1 4 2" xfId="929"/>
    <cellStyle name="差_1142-01Y-03数据表_成品油-仪表数据表1 5" xfId="930"/>
    <cellStyle name="差_1163-00YB-03数据表" xfId="931"/>
    <cellStyle name="差_1163-00YB-03数据表 2" xfId="932"/>
    <cellStyle name="差_1163-00YB-03数据表 2 2" xfId="933"/>
    <cellStyle name="差_1163-00YB-03数据表 2 2 2" xfId="934"/>
    <cellStyle name="差_1163-00YB-03数据表 2 3" xfId="935"/>
    <cellStyle name="差_1163-00YB-03数据表 3" xfId="936"/>
    <cellStyle name="差_1163-00YB-03数据表 3 2" xfId="937"/>
    <cellStyle name="差_1163-00YB-03数据表 3 2 2" xfId="938"/>
    <cellStyle name="差_1163-00YB-03数据表 3 3" xfId="939"/>
    <cellStyle name="差_1163-00YB-03数据表 4" xfId="940"/>
    <cellStyle name="差_1163-00YB-03数据表 4 2" xfId="941"/>
    <cellStyle name="差_1163-00YB-03数据表 5" xfId="942"/>
    <cellStyle name="差_1163-00YB-03数据表_成品油-仪表数据表" xfId="943"/>
    <cellStyle name="差_1163-00YB-03数据表_成品油-仪表数据表 2" xfId="944"/>
    <cellStyle name="差_1163-00YB-03数据表_成品油-仪表数据表 2 2" xfId="945"/>
    <cellStyle name="差_1163-00YB-03数据表_成品油-仪表数据表 2 2 2" xfId="946"/>
    <cellStyle name="差_1163-00YB-03数据表_成品油-仪表数据表 2 3" xfId="947"/>
    <cellStyle name="差_1163-00YB-03数据表_成品油-仪表数据表 3" xfId="948"/>
    <cellStyle name="差_1163-00YB-03数据表_成品油-仪表数据表 3 2" xfId="949"/>
    <cellStyle name="差_1163-00YB-03数据表_成品油-仪表数据表 3 2 2" xfId="950"/>
    <cellStyle name="差_1163-00YB-03数据表_成品油-仪表数据表 3 3" xfId="951"/>
    <cellStyle name="差_1163-00YB-03数据表_成品油-仪表数据表 4" xfId="952"/>
    <cellStyle name="差_1163-00YB-03数据表_成品油-仪表数据表 4 2" xfId="953"/>
    <cellStyle name="差_1163-00YB-03数据表_成品油-仪表数据表1" xfId="954"/>
    <cellStyle name="差_1163-00YB-03数据表_成品油-仪表数据表1 2" xfId="955"/>
    <cellStyle name="差_1163-00YB-03数据表_成品油-仪表数据表1 2 2" xfId="956"/>
    <cellStyle name="差_1163-00YB-03数据表_成品油-仪表数据表1 2 2 2" xfId="957"/>
    <cellStyle name="差_1163-00YB-03数据表_成品油-仪表数据表1 2 3" xfId="958"/>
    <cellStyle name="差_1163-00YB-03数据表_成品油-仪表数据表1 3" xfId="959"/>
    <cellStyle name="差_1163-00YB-03数据表_成品油-仪表数据表1 3 2" xfId="960"/>
    <cellStyle name="差_1163-00YB-03数据表_成品油-仪表数据表1 3 2 2" xfId="961"/>
    <cellStyle name="差_1163-00YB-03数据表_成品油-仪表数据表1 3 3" xfId="962"/>
    <cellStyle name="差_1163-00YB-03数据表_成品油-仪表数据表1 4" xfId="963"/>
    <cellStyle name="差_1163-00YB-03数据表_成品油-仪表数据表1 4 2" xfId="964"/>
    <cellStyle name="差_1163-00YB-03数据表_成品油-仪表数据表1 5" xfId="965"/>
    <cellStyle name="差_11S1004-17Y-03数据表" xfId="966"/>
    <cellStyle name="差_11S1004-17Y-03数据表 2" xfId="967"/>
    <cellStyle name="差_11S1004-17Y-03数据表 2 2" xfId="968"/>
    <cellStyle name="差_11S1004-17Y-03数据表 2 2 2" xfId="969"/>
    <cellStyle name="差_11S1004-17Y-03数据表 2 3" xfId="970"/>
    <cellStyle name="差_11S1004-17Y-03数据表 3" xfId="971"/>
    <cellStyle name="差_11S1004-17Y-03数据表 3 2" xfId="972"/>
    <cellStyle name="差_11S1004-17Y-03数据表 3 2 2" xfId="973"/>
    <cellStyle name="差_11S1004-17Y-03数据表 3 3" xfId="974"/>
    <cellStyle name="差_11S1004-17Y-03数据表 4" xfId="975"/>
    <cellStyle name="差_11S1004-17Y-03数据表 4 2" xfId="976"/>
    <cellStyle name="差_11S1004-17Y-03数据表 5" xfId="977"/>
    <cellStyle name="差_11S1004-17Y-03数据表_成品油-仪表数据表" xfId="978"/>
    <cellStyle name="差_11S1004-17Y-03数据表_成品油-仪表数据表 2" xfId="979"/>
    <cellStyle name="差_11S1004-17Y-03数据表_成品油-仪表数据表 2 2" xfId="980"/>
    <cellStyle name="差_11S1004-17Y-03数据表_成品油-仪表数据表 2 2 2" xfId="981"/>
    <cellStyle name="差_11S1004-17Y-03数据表_成品油-仪表数据表 2 3" xfId="982"/>
    <cellStyle name="差_11S1004-17Y-03数据表_成品油-仪表数据表 3" xfId="983"/>
    <cellStyle name="差_11S1004-17Y-03数据表_成品油-仪表数据表 3 2" xfId="984"/>
    <cellStyle name="差_11S1004-17Y-03数据表_成品油-仪表数据表 3 2 2" xfId="985"/>
    <cellStyle name="差_11S1004-17Y-03数据表_成品油-仪表数据表 3 3" xfId="986"/>
    <cellStyle name="差_11S1004-17Y-03数据表_成品油-仪表数据表 4" xfId="987"/>
    <cellStyle name="差_11S1004-17Y-03数据表_成品油-仪表数据表 4 2" xfId="988"/>
    <cellStyle name="差_11S1004-17Y-03数据表_成品油-仪表数据表1" xfId="989"/>
    <cellStyle name="差_11S1004-17Y-03数据表_成品油-仪表数据表1 2" xfId="990"/>
    <cellStyle name="差_11S1004-17Y-03数据表_成品油-仪表数据表1 2 2" xfId="991"/>
    <cellStyle name="差_11S1004-17Y-03数据表_成品油-仪表数据表1 2 2 2" xfId="992"/>
    <cellStyle name="差_11S1004-17Y-03数据表_成品油-仪表数据表1 2 3" xfId="993"/>
    <cellStyle name="差_11S1004-17Y-03数据表_成品油-仪表数据表1 3" xfId="994"/>
    <cellStyle name="差_11S1004-17Y-03数据表_成品油-仪表数据表1 3 2" xfId="995"/>
    <cellStyle name="差_11S1004-17Y-03数据表_成品油-仪表数据表1 3 2 2" xfId="996"/>
    <cellStyle name="差_11S1004-17Y-03数据表_成品油-仪表数据表1 3 3" xfId="997"/>
    <cellStyle name="差_11S1004-17Y-03数据表_成品油-仪表数据表1 4" xfId="998"/>
    <cellStyle name="差_11S1004-17Y-03数据表_成品油-仪表数据表1 4 2" xfId="999"/>
    <cellStyle name="差_11S1004-17Y-03数据表_成品油-仪表数据表1 5" xfId="1000"/>
    <cellStyle name="差_11S1004-84Y-03数据表" xfId="1001"/>
    <cellStyle name="差_11S1004-84Y-03数据表 2" xfId="1002"/>
    <cellStyle name="差_11S1004-84Y-03数据表 2 2" xfId="1003"/>
    <cellStyle name="差_11S1004-84Y-03数据表 2 2 2" xfId="1004"/>
    <cellStyle name="差_11S1004-84Y-03数据表 2 3" xfId="1005"/>
    <cellStyle name="差_11S1004-84Y-03数据表 3" xfId="1006"/>
    <cellStyle name="差_11S1004-84Y-03数据表 3 2" xfId="1007"/>
    <cellStyle name="差_11S1004-84Y-03数据表 3 2 2" xfId="1008"/>
    <cellStyle name="差_11S1004-84Y-03数据表 3 3" xfId="1009"/>
    <cellStyle name="差_11S1004-84Y-03数据表 4" xfId="1010"/>
    <cellStyle name="差_11S1004-84Y-03数据表 4 2" xfId="1011"/>
    <cellStyle name="差_11S1004-84Y-03数据表 5" xfId="1012"/>
    <cellStyle name="差_11S1004-84Y-03数据表_成品油-仪表数据表" xfId="1013"/>
    <cellStyle name="差_11S1004-84Y-03数据表_成品油-仪表数据表 2" xfId="1014"/>
    <cellStyle name="差_11S1004-84Y-03数据表_成品油-仪表数据表 2 2" xfId="1015"/>
    <cellStyle name="差_11S1004-84Y-03数据表_成品油-仪表数据表 2 2 2" xfId="1016"/>
    <cellStyle name="差_11S1004-84Y-03数据表_成品油-仪表数据表 2 3" xfId="1017"/>
    <cellStyle name="差_11S1004-84Y-03数据表_成品油-仪表数据表 3" xfId="1018"/>
    <cellStyle name="差_11S1004-84Y-03数据表_成品油-仪表数据表 3 2" xfId="1019"/>
    <cellStyle name="差_11S1004-84Y-03数据表_成品油-仪表数据表 3 2 2" xfId="1020"/>
    <cellStyle name="差_11S1004-84Y-03数据表_成品油-仪表数据表 3 3" xfId="1021"/>
    <cellStyle name="差_11S1004-84Y-03数据表_成品油-仪表数据表 4" xfId="1022"/>
    <cellStyle name="差_11S1004-84Y-03数据表_成品油-仪表数据表 4 2" xfId="1023"/>
    <cellStyle name="差_11S1004-84Y-03数据表_成品油-仪表数据表1" xfId="1024"/>
    <cellStyle name="差_11S1004-84Y-03数据表_成品油-仪表数据表1 2" xfId="1025"/>
    <cellStyle name="差_11S1004-84Y-03数据表_成品油-仪表数据表1 2 2" xfId="1026"/>
    <cellStyle name="差_11S1004-84Y-03数据表_成品油-仪表数据表1 2 2 2" xfId="1027"/>
    <cellStyle name="差_11S1004-84Y-03数据表_成品油-仪表数据表1 2 3" xfId="1028"/>
    <cellStyle name="差_11S1004-84Y-03数据表_成品油-仪表数据表1 3" xfId="1029"/>
    <cellStyle name="差_11S1004-84Y-03数据表_成品油-仪表数据表1 3 2" xfId="1030"/>
    <cellStyle name="差_11S1004-84Y-03数据表_成品油-仪表数据表1 3 2 2" xfId="1031"/>
    <cellStyle name="差_11S1004-84Y-03数据表_成品油-仪表数据表1 3 3" xfId="1032"/>
    <cellStyle name="差_11S1004-84Y-03数据表_成品油-仪表数据表1 4" xfId="1033"/>
    <cellStyle name="差_11S1004-84Y-03数据表_成品油-仪表数据表1 4 2" xfId="1034"/>
    <cellStyle name="差_11S1004-84Y-03数据表_成品油-仪表数据表1 5" xfId="1035"/>
    <cellStyle name="差_11S1004-86Y-03仪表数据表" xfId="1036"/>
    <cellStyle name="差_11S1004-86Y-03仪表数据表 2" xfId="1037"/>
    <cellStyle name="差_11S1004-86Y-03仪表数据表 2 2" xfId="1038"/>
    <cellStyle name="差_11S1004-86Y-03仪表数据表 2 2 2" xfId="1039"/>
    <cellStyle name="差_11S1004-86Y-03仪表数据表 2 3" xfId="1040"/>
    <cellStyle name="差_11S1004-86Y-03仪表数据表 3" xfId="1041"/>
    <cellStyle name="差_11S1004-86Y-03仪表数据表 3 2" xfId="1042"/>
    <cellStyle name="差_11S1004-86Y-03仪表数据表 3 2 2" xfId="1043"/>
    <cellStyle name="差_11S1004-86Y-03仪表数据表 3 3" xfId="1044"/>
    <cellStyle name="差_11S1004-86Y-03仪表数据表 4" xfId="1045"/>
    <cellStyle name="差_11S1004-86Y-03仪表数据表 4 2" xfId="1046"/>
    <cellStyle name="差_11S1004-86Y-03仪表数据表 5" xfId="1047"/>
    <cellStyle name="差_11S1004-86Y-03仪表数据表_成品油-仪表数据表" xfId="1048"/>
    <cellStyle name="差_11S1004-86Y-03仪表数据表_成品油-仪表数据表 2" xfId="1049"/>
    <cellStyle name="差_11S1004-86Y-03仪表数据表_成品油-仪表数据表 2 2" xfId="1050"/>
    <cellStyle name="差_11S1004-86Y-03仪表数据表_成品油-仪表数据表 2 2 2" xfId="1051"/>
    <cellStyle name="差_11S1004-86Y-03仪表数据表_成品油-仪表数据表 2 3" xfId="1052"/>
    <cellStyle name="差_11S1004-86Y-03仪表数据表_成品油-仪表数据表 3" xfId="1053"/>
    <cellStyle name="差_11S1004-86Y-03仪表数据表_成品油-仪表数据表 3 2" xfId="1054"/>
    <cellStyle name="差_11S1004-86Y-03仪表数据表_成品油-仪表数据表 3 2 2" xfId="1055"/>
    <cellStyle name="差_11S1004-86Y-03仪表数据表_成品油-仪表数据表 3 3" xfId="1056"/>
    <cellStyle name="差_11S1004-86Y-03仪表数据表_成品油-仪表数据表 4" xfId="1057"/>
    <cellStyle name="差_11S1004-86Y-03仪表数据表_成品油-仪表数据表 4 2" xfId="1058"/>
    <cellStyle name="差_11S1004-86Y-03仪表数据表_成品油-仪表数据表1" xfId="1059"/>
    <cellStyle name="差_11S1004-86Y-03仪表数据表_成品油-仪表数据表1 2" xfId="1060"/>
    <cellStyle name="差_11S1004-86Y-03仪表数据表_成品油-仪表数据表1 2 2" xfId="1061"/>
    <cellStyle name="差_11S1004-86Y-03仪表数据表_成品油-仪表数据表1 2 2 2" xfId="1062"/>
    <cellStyle name="差_11S1004-86Y-03仪表数据表_成品油-仪表数据表1 2 3" xfId="1063"/>
    <cellStyle name="差_11S1004-86Y-03仪表数据表_成品油-仪表数据表1 3" xfId="1064"/>
    <cellStyle name="差_11S1004-86Y-03仪表数据表_成品油-仪表数据表1 3 2" xfId="1065"/>
    <cellStyle name="差_11S1004-86Y-03仪表数据表_成品油-仪表数据表1 3 2 2" xfId="1066"/>
    <cellStyle name="差_11S1004-86Y-03仪表数据表_成品油-仪表数据表1 3 3" xfId="1067"/>
    <cellStyle name="差_11S1004-86Y-03仪表数据表_成品油-仪表数据表1 4" xfId="1068"/>
    <cellStyle name="差_11S1004-86Y-03仪表数据表_成品油-仪表数据表1 4 2" xfId="1069"/>
    <cellStyle name="差_11S1004-86Y-03仪表数据表_成品油-仪表数据表1 5" xfId="1070"/>
    <cellStyle name="差_11S1033-101YG-03 数据表" xfId="1071"/>
    <cellStyle name="差_11S1033-101YG-03 数据表 2" xfId="1072"/>
    <cellStyle name="差_11S1033-101YG-03 数据表 2 2" xfId="1073"/>
    <cellStyle name="差_11S1033-101YG-03 数据表 2 2 2" xfId="1074"/>
    <cellStyle name="差_11S1033-101YG-03 数据表 2 3" xfId="1075"/>
    <cellStyle name="差_11S1033-101YG-03 数据表 3" xfId="1076"/>
    <cellStyle name="差_11S1033-101YG-03 数据表 3 2" xfId="1077"/>
    <cellStyle name="差_11S1033-101YG-03 数据表 3 2 2" xfId="1078"/>
    <cellStyle name="差_11S1033-101YG-03 数据表 3 3" xfId="1079"/>
    <cellStyle name="差_11S1033-101YG-03 数据表 4" xfId="1080"/>
    <cellStyle name="差_11S1033-101YG-03 数据表 4 2" xfId="1081"/>
    <cellStyle name="差_11S1033-101YG-03 数据表 5" xfId="1082"/>
    <cellStyle name="差_11S1033-101YG-03 数据表_成品油-仪表数据表" xfId="1083"/>
    <cellStyle name="差_11S1033-101YG-03 数据表_成品油-仪表数据表 2" xfId="1084"/>
    <cellStyle name="差_11S1033-101YG-03 数据表_成品油-仪表数据表 2 2" xfId="1085"/>
    <cellStyle name="差_11S1033-101YG-03 数据表_成品油-仪表数据表 2 2 2" xfId="1086"/>
    <cellStyle name="差_11S1033-101YG-03 数据表_成品油-仪表数据表 2 3" xfId="1087"/>
    <cellStyle name="差_11S1033-101YG-03 数据表_成品油-仪表数据表 3" xfId="1088"/>
    <cellStyle name="差_11S1033-101YG-03 数据表_成品油-仪表数据表 3 2" xfId="1089"/>
    <cellStyle name="差_11S1033-101YG-03 数据表_成品油-仪表数据表 3 2 2" xfId="1090"/>
    <cellStyle name="差_11S1033-101YG-03 数据表_成品油-仪表数据表 3 3" xfId="1091"/>
    <cellStyle name="差_11S1033-101YG-03 数据表_成品油-仪表数据表 4" xfId="1092"/>
    <cellStyle name="差_11S1033-101YG-03 数据表_成品油-仪表数据表 4 2" xfId="1093"/>
    <cellStyle name="差_11S1033-101YG-03 数据表_成品油-仪表数据表1" xfId="1094"/>
    <cellStyle name="差_11S1033-101YG-03 数据表_成品油-仪表数据表1 2" xfId="1095"/>
    <cellStyle name="差_11S1033-101YG-03 数据表_成品油-仪表数据表1 2 2" xfId="1096"/>
    <cellStyle name="差_11S1033-101YG-03 数据表_成品油-仪表数据表1 2 2 2" xfId="1097"/>
    <cellStyle name="差_11S1033-101YG-03 数据表_成品油-仪表数据表1 2 3" xfId="1098"/>
    <cellStyle name="差_11S1033-101YG-03 数据表_成品油-仪表数据表1 3" xfId="1099"/>
    <cellStyle name="差_11S1033-101YG-03 数据表_成品油-仪表数据表1 3 2" xfId="1100"/>
    <cellStyle name="差_11S1033-101YG-03 数据表_成品油-仪表数据表1 3 2 2" xfId="1101"/>
    <cellStyle name="差_11S1033-101YG-03 数据表_成品油-仪表数据表1 3 3" xfId="1102"/>
    <cellStyle name="差_11S1033-101YG-03 数据表_成品油-仪表数据表1 4" xfId="1103"/>
    <cellStyle name="差_11S1033-101YG-03 数据表_成品油-仪表数据表1 4 2" xfId="1104"/>
    <cellStyle name="差_11S1033-101YG-03 数据表_成品油-仪表数据表1 5" xfId="1105"/>
    <cellStyle name="差_11S1101DL-01Y-03数据表" xfId="1106"/>
    <cellStyle name="差_11S1101DL-01Y-03数据表 2" xfId="1107"/>
    <cellStyle name="差_11S1101DL-01Y-03数据表 2 2" xfId="1108"/>
    <cellStyle name="差_11S1101DL-01Y-03数据表 2 2 2" xfId="1109"/>
    <cellStyle name="差_11S1101DL-01Y-03数据表 2 3" xfId="1110"/>
    <cellStyle name="差_11S1101DL-01Y-03数据表 3" xfId="1111"/>
    <cellStyle name="差_11S1101DL-01Y-03数据表 3 2" xfId="1112"/>
    <cellStyle name="差_11S1101DL-01Y-03数据表 3 2 2" xfId="1113"/>
    <cellStyle name="差_11S1101DL-01Y-03数据表 3 3" xfId="1114"/>
    <cellStyle name="差_11S1101DL-01Y-03数据表 4" xfId="1115"/>
    <cellStyle name="差_11S1101DL-01Y-03数据表 4 2" xfId="1116"/>
    <cellStyle name="差_11S1101DL-01Y-03数据表 5" xfId="1117"/>
    <cellStyle name="差_11S1101DL-01Y-03数据表_成品油-仪表数据表" xfId="1118"/>
    <cellStyle name="差_11S1101DL-01Y-03数据表_成品油-仪表数据表 2" xfId="1119"/>
    <cellStyle name="差_11S1101DL-01Y-03数据表_成品油-仪表数据表 2 2" xfId="1120"/>
    <cellStyle name="差_11S1101DL-01Y-03数据表_成品油-仪表数据表 2 2 2" xfId="1121"/>
    <cellStyle name="差_11S1101DL-01Y-03数据表_成品油-仪表数据表 2 3" xfId="1122"/>
    <cellStyle name="差_11S1101DL-01Y-03数据表_成品油-仪表数据表 3" xfId="1123"/>
    <cellStyle name="差_11S1101DL-01Y-03数据表_成品油-仪表数据表 3 2" xfId="1124"/>
    <cellStyle name="差_11S1101DL-01Y-03数据表_成品油-仪表数据表 3 2 2" xfId="1125"/>
    <cellStyle name="差_11S1101DL-01Y-03数据表_成品油-仪表数据表 3 3" xfId="1126"/>
    <cellStyle name="差_11S1101DL-01Y-03数据表_成品油-仪表数据表 4" xfId="1127"/>
    <cellStyle name="差_11S1101DL-01Y-03数据表_成品油-仪表数据表 4 2" xfId="1128"/>
    <cellStyle name="差_11S1101DL-01Y-03数据表_成品油-仪表数据表1" xfId="1129"/>
    <cellStyle name="差_11S1101DL-01Y-03数据表_成品油-仪表数据表1 2" xfId="1130"/>
    <cellStyle name="差_11S1101DL-01Y-03数据表_成品油-仪表数据表1 2 2" xfId="1131"/>
    <cellStyle name="差_11S1101DL-01Y-03数据表_成品油-仪表数据表1 2 2 2" xfId="1132"/>
    <cellStyle name="差_11S1101DL-01Y-03数据表_成品油-仪表数据表1 2 3" xfId="1133"/>
    <cellStyle name="差_11S1101DL-01Y-03数据表_成品油-仪表数据表1 3" xfId="1134"/>
    <cellStyle name="差_11S1101DL-01Y-03数据表_成品油-仪表数据表1 3 2" xfId="1135"/>
    <cellStyle name="差_11S1101DL-01Y-03数据表_成品油-仪表数据表1 3 2 2" xfId="1136"/>
    <cellStyle name="差_11S1101DL-01Y-03数据表_成品油-仪表数据表1 3 3" xfId="1137"/>
    <cellStyle name="差_11S1101DL-01Y-03数据表_成品油-仪表数据表1 4" xfId="1138"/>
    <cellStyle name="差_11S1101DL-01Y-03数据表_成品油-仪表数据表1 4 2" xfId="1139"/>
    <cellStyle name="差_11S1101DL-01Y-03数据表_成品油-仪表数据表1 5" xfId="1140"/>
    <cellStyle name="差_11S1121-00Y-03仪表数据表" xfId="1141"/>
    <cellStyle name="差_11S1121-00Y-03仪表数据表 2" xfId="1142"/>
    <cellStyle name="差_11S1121-00Y-03仪表数据表 2 2" xfId="1143"/>
    <cellStyle name="差_11S1121-00Y-03仪表数据表 2 2 2" xfId="1144"/>
    <cellStyle name="差_11S1121-00Y-03仪表数据表 2 3" xfId="1145"/>
    <cellStyle name="差_11S1121-00Y-03仪表数据表 3" xfId="1146"/>
    <cellStyle name="差_11S1121-00Y-03仪表数据表 3 2" xfId="1147"/>
    <cellStyle name="差_11S1121-00Y-03仪表数据表 3 2 2" xfId="1148"/>
    <cellStyle name="差_11S1121-00Y-03仪表数据表 3 3" xfId="1149"/>
    <cellStyle name="差_11S1121-00Y-03仪表数据表 4" xfId="1150"/>
    <cellStyle name="差_11S1121-00Y-03仪表数据表 4 2" xfId="1151"/>
    <cellStyle name="差_11S1121-00Y-03仪表数据表 5" xfId="1152"/>
    <cellStyle name="差_11S1121-00Y-03仪表数据表_成品油-仪表数据表" xfId="1153"/>
    <cellStyle name="差_11S1121-00Y-03仪表数据表_成品油-仪表数据表 2" xfId="1154"/>
    <cellStyle name="差_11S1121-00Y-03仪表数据表_成品油-仪表数据表 2 2" xfId="1155"/>
    <cellStyle name="差_11S1121-00Y-03仪表数据表_成品油-仪表数据表 2 2 2" xfId="1156"/>
    <cellStyle name="差_11S1121-00Y-03仪表数据表_成品油-仪表数据表 2 3" xfId="1157"/>
    <cellStyle name="差_11S1121-00Y-03仪表数据表_成品油-仪表数据表 3" xfId="1158"/>
    <cellStyle name="差_11S1121-00Y-03仪表数据表_成品油-仪表数据表 3 2" xfId="1159"/>
    <cellStyle name="差_11S1121-00Y-03仪表数据表_成品油-仪表数据表 3 2 2" xfId="1160"/>
    <cellStyle name="差_11S1121-00Y-03仪表数据表_成品油-仪表数据表 3 3" xfId="1161"/>
    <cellStyle name="差_11S1121-00Y-03仪表数据表_成品油-仪表数据表 4" xfId="1162"/>
    <cellStyle name="差_11S1121-00Y-03仪表数据表_成品油-仪表数据表 4 2" xfId="1163"/>
    <cellStyle name="差_11S1121-00Y-03仪表数据表_成品油-仪表数据表1" xfId="1164"/>
    <cellStyle name="差_11S1121-00Y-03仪表数据表_成品油-仪表数据表1 2" xfId="1165"/>
    <cellStyle name="差_11S1121-00Y-03仪表数据表_成品油-仪表数据表1 2 2" xfId="1166"/>
    <cellStyle name="差_11S1121-00Y-03仪表数据表_成品油-仪表数据表1 2 2 2" xfId="1167"/>
    <cellStyle name="差_11S1121-00Y-03仪表数据表_成品油-仪表数据表1 2 3" xfId="1168"/>
    <cellStyle name="差_11S1121-00Y-03仪表数据表_成品油-仪表数据表1 3" xfId="1169"/>
    <cellStyle name="差_11S1121-00Y-03仪表数据表_成品油-仪表数据表1 3 2" xfId="1170"/>
    <cellStyle name="差_11S1121-00Y-03仪表数据表_成品油-仪表数据表1 3 2 2" xfId="1171"/>
    <cellStyle name="差_11S1121-00Y-03仪表数据表_成品油-仪表数据表1 3 3" xfId="1172"/>
    <cellStyle name="差_11S1121-00Y-03仪表数据表_成品油-仪表数据表1 4" xfId="1173"/>
    <cellStyle name="差_11S1121-00Y-03仪表数据表_成品油-仪表数据表1 4 2" xfId="1174"/>
    <cellStyle name="差_11S1121-00Y-03仪表数据表_成品油-仪表数据表1 5" xfId="1175"/>
    <cellStyle name="差_11S2110-01Y-03仪表数据表" xfId="1176"/>
    <cellStyle name="差_11S2110-01Y-03仪表数据表 2" xfId="1177"/>
    <cellStyle name="差_11S2110-01Y-03仪表数据表 2 2" xfId="1178"/>
    <cellStyle name="差_11S2110-01Y-03仪表数据表 2 2 2" xfId="1179"/>
    <cellStyle name="差_11S2110-01Y-03仪表数据表 2 3" xfId="1180"/>
    <cellStyle name="差_11S2110-01Y-03仪表数据表 3" xfId="1181"/>
    <cellStyle name="差_11S2110-01Y-03仪表数据表 3 2" xfId="1182"/>
    <cellStyle name="差_11S2110-01Y-03仪表数据表 3 2 2" xfId="1183"/>
    <cellStyle name="差_11S2110-01Y-03仪表数据表 3 3" xfId="1184"/>
    <cellStyle name="差_11S2110-01Y-03仪表数据表 4" xfId="1185"/>
    <cellStyle name="差_11S2110-01Y-03仪表数据表 4 2" xfId="1186"/>
    <cellStyle name="差_11S2110-01Y-03仪表数据表 5" xfId="1187"/>
    <cellStyle name="差_11S2110-01Y-03仪表数据表_成品油-仪表数据表" xfId="1188"/>
    <cellStyle name="差_11S2110-01Y-03仪表数据表_成品油-仪表数据表 2" xfId="1189"/>
    <cellStyle name="差_11S2110-01Y-03仪表数据表_成品油-仪表数据表 2 2" xfId="1190"/>
    <cellStyle name="差_11S2110-01Y-03仪表数据表_成品油-仪表数据表 2 2 2" xfId="1191"/>
    <cellStyle name="差_11S2110-01Y-03仪表数据表_成品油-仪表数据表 2 3" xfId="1192"/>
    <cellStyle name="差_11S2110-01Y-03仪表数据表_成品油-仪表数据表 3" xfId="1193"/>
    <cellStyle name="差_11S2110-01Y-03仪表数据表_成品油-仪表数据表 3 2" xfId="1194"/>
    <cellStyle name="差_11S2110-01Y-03仪表数据表_成品油-仪表数据表 3 2 2" xfId="1195"/>
    <cellStyle name="差_11S2110-01Y-03仪表数据表_成品油-仪表数据表 3 3" xfId="1196"/>
    <cellStyle name="差_11S2110-01Y-03仪表数据表_成品油-仪表数据表 4" xfId="1197"/>
    <cellStyle name="差_11S2110-01Y-03仪表数据表_成品油-仪表数据表 4 2" xfId="1198"/>
    <cellStyle name="差_11S2110-01Y-03仪表数据表_成品油-仪表数据表1" xfId="1199"/>
    <cellStyle name="差_11S2110-01Y-03仪表数据表_成品油-仪表数据表1 2" xfId="1200"/>
    <cellStyle name="差_11S2110-01Y-03仪表数据表_成品油-仪表数据表1 2 2" xfId="1201"/>
    <cellStyle name="差_11S2110-01Y-03仪表数据表_成品油-仪表数据表1 2 2 2" xfId="1202"/>
    <cellStyle name="差_11S2110-01Y-03仪表数据表_成品油-仪表数据表1 2 3" xfId="1203"/>
    <cellStyle name="差_11S2110-01Y-03仪表数据表_成品油-仪表数据表1 3" xfId="1204"/>
    <cellStyle name="差_11S2110-01Y-03仪表数据表_成品油-仪表数据表1 3 2" xfId="1205"/>
    <cellStyle name="差_11S2110-01Y-03仪表数据表_成品油-仪表数据表1 3 2 2" xfId="1206"/>
    <cellStyle name="差_11S2110-01Y-03仪表数据表_成品油-仪表数据表1 3 3" xfId="1207"/>
    <cellStyle name="差_11S2110-01Y-03仪表数据表_成品油-仪表数据表1 4" xfId="1208"/>
    <cellStyle name="差_11S2110-01Y-03仪表数据表_成品油-仪表数据表1 4 2" xfId="1209"/>
    <cellStyle name="差_11S2110-01Y-03仪表数据表_成品油-仪表数据表1 5" xfId="1210"/>
    <cellStyle name="差_13-质量流量计（中标）" xfId="1211"/>
    <cellStyle name="差_13-质量流量计（中标） 2" xfId="1212"/>
    <cellStyle name="差_13-质量流量计（中标） 2 2" xfId="1213"/>
    <cellStyle name="差_13-质量流量计（中标） 2 2 2" xfId="1214"/>
    <cellStyle name="差_13-质量流量计（中标） 2 3" xfId="1215"/>
    <cellStyle name="差_13-质量流量计（中标） 3" xfId="1216"/>
    <cellStyle name="差_13-质量流量计（中标） 3 2" xfId="1217"/>
    <cellStyle name="差_13-质量流量计（中标） 3 2 2" xfId="1218"/>
    <cellStyle name="差_13-质量流量计（中标） 3 3" xfId="1219"/>
    <cellStyle name="差_13-质量流量计（中标） 4" xfId="1220"/>
    <cellStyle name="差_13-质量流量计（中标） 4 2" xfId="1221"/>
    <cellStyle name="差_13-质量流量计（中标） 5" xfId="1222"/>
    <cellStyle name="差_13-质量流量计（中标）_成品油-仪表数据表" xfId="1223"/>
    <cellStyle name="差_13-质量流量计（中标）_成品油-仪表数据表 2" xfId="1224"/>
    <cellStyle name="差_13-质量流量计（中标）_成品油-仪表数据表 2 2" xfId="1225"/>
    <cellStyle name="差_13-质量流量计（中标）_成品油-仪表数据表 2 2 2" xfId="1226"/>
    <cellStyle name="差_13-质量流量计（中标）_成品油-仪表数据表 2 3" xfId="1227"/>
    <cellStyle name="差_13-质量流量计（中标）_成品油-仪表数据表 3" xfId="1228"/>
    <cellStyle name="差_13-质量流量计（中标）_成品油-仪表数据表 3 2" xfId="1229"/>
    <cellStyle name="差_13-质量流量计（中标）_成品油-仪表数据表 3 2 2" xfId="1230"/>
    <cellStyle name="差_13-质量流量计（中标）_成品油-仪表数据表 3 3" xfId="1231"/>
    <cellStyle name="差_13-质量流量计（中标）_成品油-仪表数据表 4" xfId="1232"/>
    <cellStyle name="差_13-质量流量计（中标）_成品油-仪表数据表 4 2" xfId="1233"/>
    <cellStyle name="差_13-质量流量计（中标）_成品油-仪表数据表1" xfId="1234"/>
    <cellStyle name="差_13-质量流量计（中标）_成品油-仪表数据表1 2" xfId="1235"/>
    <cellStyle name="差_13-质量流量计（中标）_成品油-仪表数据表1 2 2" xfId="1236"/>
    <cellStyle name="差_13-质量流量计（中标）_成品油-仪表数据表1 2 2 2" xfId="1237"/>
    <cellStyle name="差_13-质量流量计（中标）_成品油-仪表数据表1 2 3" xfId="1238"/>
    <cellStyle name="差_13-质量流量计（中标）_成品油-仪表数据表1 3" xfId="1239"/>
    <cellStyle name="差_13-质量流量计（中标）_成品油-仪表数据表1 3 2" xfId="1240"/>
    <cellStyle name="差_13-质量流量计（中标）_成品油-仪表数据表1 3 2 2" xfId="1241"/>
    <cellStyle name="差_13-质量流量计（中标）_成品油-仪表数据表1 3 3" xfId="1242"/>
    <cellStyle name="差_13-质量流量计（中标）_成品油-仪表数据表1 4" xfId="1243"/>
    <cellStyle name="差_13-质量流量计（中标）_成品油-仪表数据表1 4 2" xfId="1244"/>
    <cellStyle name="差_13-质量流量计（中标）_成品油-仪表数据表1 5" xfId="1245"/>
    <cellStyle name="差_4液位仪表2" xfId="1246"/>
    <cellStyle name="差_4液位仪表2 2" xfId="1247"/>
    <cellStyle name="差_4液位仪表2 2 2" xfId="1248"/>
    <cellStyle name="差_4液位仪表2 2 2 2" xfId="1249"/>
    <cellStyle name="差_4液位仪表2 2 3" xfId="1250"/>
    <cellStyle name="差_4液位仪表2 3" xfId="1251"/>
    <cellStyle name="差_4液位仪表2 3 2" xfId="1252"/>
    <cellStyle name="差_4液位仪表2 3 2 2" xfId="1253"/>
    <cellStyle name="差_4液位仪表2 3 3" xfId="1254"/>
    <cellStyle name="差_4液位仪表2 4" xfId="1255"/>
    <cellStyle name="差_4液位仪表2 4 2" xfId="1256"/>
    <cellStyle name="差_4液位仪表2 5" xfId="1257"/>
    <cellStyle name="差_4液位仪表2_成品油-仪表数据表" xfId="1258"/>
    <cellStyle name="差_4液位仪表2_成品油-仪表数据表 2" xfId="1259"/>
    <cellStyle name="差_4液位仪表2_成品油-仪表数据表 2 2" xfId="1260"/>
    <cellStyle name="差_4液位仪表2_成品油-仪表数据表 2 2 2" xfId="1261"/>
    <cellStyle name="差_4液位仪表2_成品油-仪表数据表 2 3" xfId="1262"/>
    <cellStyle name="差_4液位仪表2_成品油-仪表数据表 3" xfId="1263"/>
    <cellStyle name="差_4液位仪表2_成品油-仪表数据表 3 2" xfId="1264"/>
    <cellStyle name="差_4液位仪表2_成品油-仪表数据表 3 2 2" xfId="1265"/>
    <cellStyle name="差_4液位仪表2_成品油-仪表数据表 3 3" xfId="1266"/>
    <cellStyle name="差_4液位仪表2_成品油-仪表数据表 4" xfId="1267"/>
    <cellStyle name="差_4液位仪表2_成品油-仪表数据表 4 2" xfId="1268"/>
    <cellStyle name="差_4液位仪表2_成品油-仪表数据表1" xfId="1269"/>
    <cellStyle name="差_4液位仪表2_成品油-仪表数据表1 2" xfId="1270"/>
    <cellStyle name="差_4液位仪表2_成品油-仪表数据表1 2 2" xfId="1271"/>
    <cellStyle name="差_4液位仪表2_成品油-仪表数据表1 2 2 2" xfId="1272"/>
    <cellStyle name="差_4液位仪表2_成品油-仪表数据表1 2 3" xfId="1273"/>
    <cellStyle name="差_4液位仪表2_成品油-仪表数据表1 3" xfId="1274"/>
    <cellStyle name="差_4液位仪表2_成品油-仪表数据表1 3 2" xfId="1275"/>
    <cellStyle name="差_4液位仪表2_成品油-仪表数据表1 3 2 2" xfId="1276"/>
    <cellStyle name="差_4液位仪表2_成品油-仪表数据表1 3 3" xfId="1277"/>
    <cellStyle name="差_4液位仪表2_成品油-仪表数据表1 4" xfId="1278"/>
    <cellStyle name="差_4液位仪表2_成品油-仪表数据表1 4 2" xfId="1279"/>
    <cellStyle name="差_4液位仪表2_成品油-仪表数据表1 5" xfId="1280"/>
    <cellStyle name="差_6分析仪表" xfId="1281"/>
    <cellStyle name="差_6分析仪表 2" xfId="1282"/>
    <cellStyle name="差_6分析仪表 2 2" xfId="1283"/>
    <cellStyle name="差_6分析仪表 2 2 2" xfId="1284"/>
    <cellStyle name="差_6分析仪表 2 3" xfId="1285"/>
    <cellStyle name="差_6分析仪表 3" xfId="1286"/>
    <cellStyle name="差_6分析仪表 3 2" xfId="1287"/>
    <cellStyle name="差_6分析仪表 3 2 2" xfId="1288"/>
    <cellStyle name="差_6分析仪表 3 3" xfId="1289"/>
    <cellStyle name="差_6分析仪表 4" xfId="1290"/>
    <cellStyle name="差_6分析仪表 4 2" xfId="1291"/>
    <cellStyle name="差_6分析仪表 5" xfId="1292"/>
    <cellStyle name="差_6分析仪表_成品油-仪表数据表" xfId="1293"/>
    <cellStyle name="差_6分析仪表_成品油-仪表数据表 2" xfId="1294"/>
    <cellStyle name="差_6分析仪表_成品油-仪表数据表 2 2" xfId="1295"/>
    <cellStyle name="差_6分析仪表_成品油-仪表数据表 2 2 2" xfId="1296"/>
    <cellStyle name="差_6分析仪表_成品油-仪表数据表 2 3" xfId="1297"/>
    <cellStyle name="差_6分析仪表_成品油-仪表数据表 3" xfId="1298"/>
    <cellStyle name="差_6分析仪表_成品油-仪表数据表 3 2" xfId="1299"/>
    <cellStyle name="差_6分析仪表_成品油-仪表数据表 3 2 2" xfId="1300"/>
    <cellStyle name="差_6分析仪表_成品油-仪表数据表 3 3" xfId="1301"/>
    <cellStyle name="差_6分析仪表_成品油-仪表数据表 4" xfId="1302"/>
    <cellStyle name="差_6分析仪表_成品油-仪表数据表 4 2" xfId="1303"/>
    <cellStyle name="差_6分析仪表_成品油-仪表数据表1" xfId="1304"/>
    <cellStyle name="差_6分析仪表_成品油-仪表数据表1 2" xfId="1305"/>
    <cellStyle name="差_6分析仪表_成品油-仪表数据表1 2 2" xfId="1306"/>
    <cellStyle name="差_6分析仪表_成品油-仪表数据表1 2 2 2" xfId="1307"/>
    <cellStyle name="差_6分析仪表_成品油-仪表数据表1 2 3" xfId="1308"/>
    <cellStyle name="差_6分析仪表_成品油-仪表数据表1 3" xfId="1309"/>
    <cellStyle name="差_6分析仪表_成品油-仪表数据表1 3 2" xfId="1310"/>
    <cellStyle name="差_6分析仪表_成品油-仪表数据表1 3 2 2" xfId="1311"/>
    <cellStyle name="差_6分析仪表_成品油-仪表数据表1 3 3" xfId="1312"/>
    <cellStyle name="差_6分析仪表_成品油-仪表数据表1 4" xfId="1313"/>
    <cellStyle name="差_6分析仪表_成品油-仪表数据表1 4 2" xfId="1314"/>
    <cellStyle name="差_6分析仪表_成品油-仪表数据表1 5" xfId="1315"/>
    <cellStyle name="差_B-1016-1052(02)Y-03仪表数据表" xfId="1316"/>
    <cellStyle name="差_B-1016-1052(02)Y-03仪表数据表 2" xfId="1317"/>
    <cellStyle name="差_B-1016-1052(02)Y-03仪表数据表 2 2" xfId="1318"/>
    <cellStyle name="差_B-1016-1052(02)Y-03仪表数据表 2 2 2" xfId="1319"/>
    <cellStyle name="差_B-1016-1052(02)Y-03仪表数据表 2 3" xfId="1320"/>
    <cellStyle name="差_B-1016-1052(02)Y-03仪表数据表 3" xfId="1321"/>
    <cellStyle name="差_B-1016-1052(02)Y-03仪表数据表 3 2" xfId="1322"/>
    <cellStyle name="差_B-1016-1052(02)Y-03仪表数据表 3 2 2" xfId="1323"/>
    <cellStyle name="差_B-1016-1052(02)Y-03仪表数据表 3 3" xfId="1324"/>
    <cellStyle name="差_B-1016-1052(02)Y-03仪表数据表 4" xfId="1325"/>
    <cellStyle name="差_B-1016-1052(02)Y-03仪表数据表 4 2" xfId="1326"/>
    <cellStyle name="差_B-1016-1052(02)Y-03仪表数据表 5" xfId="1327"/>
    <cellStyle name="差_B-1016-1052(02)Y-03仪表数据表_成品油-仪表数据表" xfId="1328"/>
    <cellStyle name="差_B-1016-1052(02)Y-03仪表数据表_成品油-仪表数据表 2" xfId="1329"/>
    <cellStyle name="差_B-1016-1052(02)Y-03仪表数据表_成品油-仪表数据表 2 2" xfId="1330"/>
    <cellStyle name="差_B-1016-1052(02)Y-03仪表数据表_成品油-仪表数据表 2 2 2" xfId="1331"/>
    <cellStyle name="差_B-1016-1052(02)Y-03仪表数据表_成品油-仪表数据表 2 3" xfId="1332"/>
    <cellStyle name="差_B-1016-1052(02)Y-03仪表数据表_成品油-仪表数据表 3" xfId="1333"/>
    <cellStyle name="差_B-1016-1052(02)Y-03仪表数据表_成品油-仪表数据表 3 2" xfId="1334"/>
    <cellStyle name="差_B-1016-1052(02)Y-03仪表数据表_成品油-仪表数据表 3 2 2" xfId="1335"/>
    <cellStyle name="差_B-1016-1052(02)Y-03仪表数据表_成品油-仪表数据表 3 3" xfId="1336"/>
    <cellStyle name="差_B-1016-1052(02)Y-03仪表数据表_成品油-仪表数据表 4" xfId="1337"/>
    <cellStyle name="差_B-1016-1052(02)Y-03仪表数据表_成品油-仪表数据表 4 2" xfId="1338"/>
    <cellStyle name="差_B-1016-1052(02)Y-03仪表数据表_成品油-仪表数据表1" xfId="1339"/>
    <cellStyle name="差_B-1016-1052(02)Y-03仪表数据表_成品油-仪表数据表1 2" xfId="1340"/>
    <cellStyle name="差_B-1016-1052(02)Y-03仪表数据表_成品油-仪表数据表1 2 2" xfId="1341"/>
    <cellStyle name="差_B-1016-1052(02)Y-03仪表数据表_成品油-仪表数据表1 2 2 2" xfId="1342"/>
    <cellStyle name="差_B-1016-1052(02)Y-03仪表数据表_成品油-仪表数据表1 2 3" xfId="1343"/>
    <cellStyle name="差_B-1016-1052(02)Y-03仪表数据表_成品油-仪表数据表1 3" xfId="1344"/>
    <cellStyle name="差_B-1016-1052(02)Y-03仪表数据表_成品油-仪表数据表1 3 2" xfId="1345"/>
    <cellStyle name="差_B-1016-1052(02)Y-03仪表数据表_成品油-仪表数据表1 3 2 2" xfId="1346"/>
    <cellStyle name="差_B-1016-1052(02)Y-03仪表数据表_成品油-仪表数据表1 3 3" xfId="1347"/>
    <cellStyle name="差_B-1016-1052(02)Y-03仪表数据表_成品油-仪表数据表1 4" xfId="1348"/>
    <cellStyle name="差_B-1016-1052(02)Y-03仪表数据表_成品油-仪表数据表1 4 2" xfId="1349"/>
    <cellStyle name="差_B-1016-1052(02)Y-03仪表数据表_成品油-仪表数据表1 5" xfId="1350"/>
    <cellStyle name="差_CS01-D383-0301仪表数据表" xfId="1351"/>
    <cellStyle name="差_CS01-D383-0301仪表数据表 2" xfId="1352"/>
    <cellStyle name="差_CS01-D383-0301仪表数据表 2 2" xfId="1353"/>
    <cellStyle name="差_CS01-D383-0301仪表数据表 2 2 2" xfId="1354"/>
    <cellStyle name="差_CS01-D383-0301仪表数据表 2 3" xfId="1355"/>
    <cellStyle name="差_CS01-D383-0301仪表数据表 3" xfId="1356"/>
    <cellStyle name="差_CS01-D383-0301仪表数据表 3 2" xfId="1357"/>
    <cellStyle name="差_CS01-D383-0301仪表数据表 3 2 2" xfId="1358"/>
    <cellStyle name="差_CS01-D383-0301仪表数据表 3 3" xfId="1359"/>
    <cellStyle name="差_CS01-D383-0301仪表数据表 4" xfId="1360"/>
    <cellStyle name="差_CS01-D383-0301仪表数据表 4 2" xfId="1361"/>
    <cellStyle name="差_CS01-D383-0301仪表数据表 5" xfId="1362"/>
    <cellStyle name="差_CS01-D383-0301仪表数据表_成品油-仪表数据表" xfId="1363"/>
    <cellStyle name="差_CS01-D383-0301仪表数据表_成品油-仪表数据表 2" xfId="1364"/>
    <cellStyle name="差_CS01-D383-0301仪表数据表_成品油-仪表数据表 2 2" xfId="1365"/>
    <cellStyle name="差_CS01-D383-0301仪表数据表_成品油-仪表数据表 2 2 2" xfId="1366"/>
    <cellStyle name="差_CS01-D383-0301仪表数据表_成品油-仪表数据表 2 3" xfId="1367"/>
    <cellStyle name="差_CS01-D383-0301仪表数据表_成品油-仪表数据表 3" xfId="1368"/>
    <cellStyle name="差_CS01-D383-0301仪表数据表_成品油-仪表数据表 3 2" xfId="1369"/>
    <cellStyle name="差_CS01-D383-0301仪表数据表_成品油-仪表数据表 3 2 2" xfId="1370"/>
    <cellStyle name="差_CS01-D383-0301仪表数据表_成品油-仪表数据表 3 3" xfId="1371"/>
    <cellStyle name="差_CS01-D383-0301仪表数据表_成品油-仪表数据表 4" xfId="1372"/>
    <cellStyle name="差_CS01-D383-0301仪表数据表_成品油-仪表数据表 4 2" xfId="1373"/>
    <cellStyle name="差_CS01-D383-0301仪表数据表_成品油-仪表数据表1" xfId="1374"/>
    <cellStyle name="差_CS01-D383-0301仪表数据表_成品油-仪表数据表1 2" xfId="1375"/>
    <cellStyle name="差_CS01-D383-0301仪表数据表_成品油-仪表数据表1 2 2" xfId="1376"/>
    <cellStyle name="差_CS01-D383-0301仪表数据表_成品油-仪表数据表1 2 2 2" xfId="1377"/>
    <cellStyle name="差_CS01-D383-0301仪表数据表_成品油-仪表数据表1 2 3" xfId="1378"/>
    <cellStyle name="差_CS01-D383-0301仪表数据表_成品油-仪表数据表1 3" xfId="1379"/>
    <cellStyle name="差_CS01-D383-0301仪表数据表_成品油-仪表数据表1 3 2" xfId="1380"/>
    <cellStyle name="差_CS01-D383-0301仪表数据表_成品油-仪表数据表1 3 2 2" xfId="1381"/>
    <cellStyle name="差_CS01-D383-0301仪表数据表_成品油-仪表数据表1 3 3" xfId="1382"/>
    <cellStyle name="差_CS01-D383-0301仪表数据表_成品油-仪表数据表1 4" xfId="1383"/>
    <cellStyle name="差_CS01-D383-0301仪表数据表_成品油-仪表数据表1 4 2" xfId="1384"/>
    <cellStyle name="差_CS01-D383-0301仪表数据表_成品油-仪表数据表1 5" xfId="1385"/>
    <cellStyle name="差_成品油-仪表数据表" xfId="1386"/>
    <cellStyle name="差_成品油-仪表数据表 2" xfId="1387"/>
    <cellStyle name="差_成品油-仪表数据表 2 2" xfId="1388"/>
    <cellStyle name="差_成品油-仪表数据表 2 2 2" xfId="1389"/>
    <cellStyle name="差_成品油-仪表数据表 2 3" xfId="1390"/>
    <cellStyle name="差_成品油-仪表数据表 3" xfId="1391"/>
    <cellStyle name="差_成品油-仪表数据表 3 2" xfId="1392"/>
    <cellStyle name="差_成品油-仪表数据表 3 2 2" xfId="1393"/>
    <cellStyle name="差_成品油-仪表数据表 3 3" xfId="1394"/>
    <cellStyle name="差_成品油-仪表数据表 4" xfId="1395"/>
    <cellStyle name="差_成品油-仪表数据表 4 2" xfId="1396"/>
    <cellStyle name="差_成品油-仪表数据表1" xfId="1397"/>
    <cellStyle name="差_成品油-仪表数据表1 2" xfId="1398"/>
    <cellStyle name="差_成品油-仪表数据表1 2 2" xfId="1399"/>
    <cellStyle name="差_成品油-仪表数据表1 2 2 2" xfId="1400"/>
    <cellStyle name="差_成品油-仪表数据表1 2 3" xfId="1401"/>
    <cellStyle name="差_成品油-仪表数据表1 3" xfId="1402"/>
    <cellStyle name="差_成品油-仪表数据表1 3 2" xfId="1403"/>
    <cellStyle name="差_成品油-仪表数据表1 3 2 2" xfId="1404"/>
    <cellStyle name="差_成品油-仪表数据表1 3 3" xfId="1405"/>
    <cellStyle name="差_成品油-仪表数据表1 4" xfId="1406"/>
    <cellStyle name="差_成品油-仪表数据表1 4 2" xfId="1407"/>
    <cellStyle name="差_成品油-仪表数据表1 5" xfId="1408"/>
    <cellStyle name="差_流量仪表" xfId="1409"/>
    <cellStyle name="差_流量仪表 2" xfId="1410"/>
    <cellStyle name="差_流量仪表 2 2" xfId="1411"/>
    <cellStyle name="差_流量仪表 2 2 2" xfId="1412"/>
    <cellStyle name="差_流量仪表 2 3" xfId="1413"/>
    <cellStyle name="差_流量仪表 3" xfId="1414"/>
    <cellStyle name="差_流量仪表 3 2" xfId="1415"/>
    <cellStyle name="差_流量仪表 3 2 2" xfId="1416"/>
    <cellStyle name="差_流量仪表 3 3" xfId="1417"/>
    <cellStyle name="差_流量仪表 4" xfId="1418"/>
    <cellStyle name="差_流量仪表 4 2" xfId="1419"/>
    <cellStyle name="差_流量仪表 5" xfId="1420"/>
    <cellStyle name="差_流量仪表_成品油-仪表数据表" xfId="1421"/>
    <cellStyle name="差_流量仪表_成品油-仪表数据表 2" xfId="1422"/>
    <cellStyle name="差_流量仪表_成品油-仪表数据表 2 2" xfId="1423"/>
    <cellStyle name="差_流量仪表_成品油-仪表数据表 2 2 2" xfId="1424"/>
    <cellStyle name="差_流量仪表_成品油-仪表数据表 2 3" xfId="1425"/>
    <cellStyle name="差_流量仪表_成品油-仪表数据表 3" xfId="1426"/>
    <cellStyle name="差_流量仪表_成品油-仪表数据表 3 2" xfId="1427"/>
    <cellStyle name="差_流量仪表_成品油-仪表数据表 3 2 2" xfId="1428"/>
    <cellStyle name="差_流量仪表_成品油-仪表数据表 3 3" xfId="1429"/>
    <cellStyle name="差_流量仪表_成品油-仪表数据表 4" xfId="1430"/>
    <cellStyle name="差_流量仪表_成品油-仪表数据表 4 2" xfId="1431"/>
    <cellStyle name="差_流量仪表_成品油-仪表数据表1" xfId="1432"/>
    <cellStyle name="差_流量仪表_成品油-仪表数据表1 2" xfId="1433"/>
    <cellStyle name="差_流量仪表_成品油-仪表数据表1 2 2" xfId="1434"/>
    <cellStyle name="差_流量仪表_成品油-仪表数据表1 2 2 2" xfId="1435"/>
    <cellStyle name="差_流量仪表_成品油-仪表数据表1 2 3" xfId="1436"/>
    <cellStyle name="差_流量仪表_成品油-仪表数据表1 3" xfId="1437"/>
    <cellStyle name="差_流量仪表_成品油-仪表数据表1 3 2" xfId="1438"/>
    <cellStyle name="差_流量仪表_成品油-仪表数据表1 3 2 2" xfId="1439"/>
    <cellStyle name="差_流量仪表_成品油-仪表数据表1 3 3" xfId="1440"/>
    <cellStyle name="差_流量仪表_成品油-仪表数据表1 4" xfId="1441"/>
    <cellStyle name="差_流量仪表_成品油-仪表数据表1 4 2" xfId="1442"/>
    <cellStyle name="差_流量仪表_成品油-仪表数据表1 5" xfId="1443"/>
    <cellStyle name="差_气动切断阀" xfId="1444"/>
    <cellStyle name="差_气动切断阀 2" xfId="1445"/>
    <cellStyle name="差_气动切断阀 2 2" xfId="1446"/>
    <cellStyle name="差_气动切断阀 2 2 2" xfId="1447"/>
    <cellStyle name="差_气动切断阀 2 3" xfId="1448"/>
    <cellStyle name="差_气动切断阀 3" xfId="1449"/>
    <cellStyle name="差_气动切断阀 3 2" xfId="1450"/>
    <cellStyle name="差_气动切断阀 3 2 2" xfId="1451"/>
    <cellStyle name="差_气动切断阀 3 3" xfId="1452"/>
    <cellStyle name="差_气动切断阀 4" xfId="1453"/>
    <cellStyle name="差_气动切断阀 4 2" xfId="1454"/>
    <cellStyle name="差_气动切断阀 5" xfId="1455"/>
    <cellStyle name="差_气动切断阀_成品油-仪表数据表" xfId="1456"/>
    <cellStyle name="差_气动切断阀_成品油-仪表数据表 2" xfId="1457"/>
    <cellStyle name="差_气动切断阀_成品油-仪表数据表 2 2" xfId="1458"/>
    <cellStyle name="差_气动切断阀_成品油-仪表数据表 2 2 2" xfId="1459"/>
    <cellStyle name="差_气动切断阀_成品油-仪表数据表 2 3" xfId="1460"/>
    <cellStyle name="差_气动切断阀_成品油-仪表数据表 3" xfId="1461"/>
    <cellStyle name="差_气动切断阀_成品油-仪表数据表 3 2" xfId="1462"/>
    <cellStyle name="差_气动切断阀_成品油-仪表数据表 3 2 2" xfId="1463"/>
    <cellStyle name="差_气动切断阀_成品油-仪表数据表 3 3" xfId="1464"/>
    <cellStyle name="差_气动切断阀_成品油-仪表数据表 4" xfId="1465"/>
    <cellStyle name="差_气动切断阀_成品油-仪表数据表 4 2" xfId="1466"/>
    <cellStyle name="差_气动切断阀_成品油-仪表数据表1" xfId="1467"/>
    <cellStyle name="差_气动切断阀_成品油-仪表数据表1 2" xfId="1468"/>
    <cellStyle name="差_气动切断阀_成品油-仪表数据表1 2 2" xfId="1469"/>
    <cellStyle name="差_气动切断阀_成品油-仪表数据表1 2 2 2" xfId="1470"/>
    <cellStyle name="差_气动切断阀_成品油-仪表数据表1 2 3" xfId="1471"/>
    <cellStyle name="差_气动切断阀_成品油-仪表数据表1 3" xfId="1472"/>
    <cellStyle name="差_气动切断阀_成品油-仪表数据表1 3 2" xfId="1473"/>
    <cellStyle name="差_气动切断阀_成品油-仪表数据表1 3 2 2" xfId="1474"/>
    <cellStyle name="差_气动切断阀_成品油-仪表数据表1 3 3" xfId="1475"/>
    <cellStyle name="差_气动切断阀_成品油-仪表数据表1 4" xfId="1476"/>
    <cellStyle name="差_气动切断阀_成品油-仪表数据表1 4 2" xfId="1477"/>
    <cellStyle name="差_气动切断阀_成品油-仪表数据表1 5" xfId="1478"/>
    <cellStyle name="常规" xfId="0" builtinId="0"/>
    <cellStyle name="常规 10" xfId="1479"/>
    <cellStyle name="常规 10 2" xfId="1480"/>
    <cellStyle name="常规 11" xfId="1481"/>
    <cellStyle name="常规 12" xfId="1482"/>
    <cellStyle name="常规 12 2" xfId="1483"/>
    <cellStyle name="常规 13" xfId="1484"/>
    <cellStyle name="常规 14" xfId="1485"/>
    <cellStyle name="常规 15" xfId="15"/>
    <cellStyle name="常规 16" xfId="1486"/>
    <cellStyle name="常规 17" xfId="1487"/>
    <cellStyle name="常规 2" xfId="1488"/>
    <cellStyle name="常规 2 2" xfId="1489"/>
    <cellStyle name="常规 2 2 2" xfId="1490"/>
    <cellStyle name="常规 2 2 2 2" xfId="1491"/>
    <cellStyle name="常规 2 2 3" xfId="1492"/>
    <cellStyle name="常规 2 2 3 2" xfId="1493"/>
    <cellStyle name="常规 2 2 4" xfId="1494"/>
    <cellStyle name="常规 2 2 5" xfId="1495"/>
    <cellStyle name="常规 2 3" xfId="1496"/>
    <cellStyle name="常规 2 4" xfId="1497"/>
    <cellStyle name="常规 3" xfId="1498"/>
    <cellStyle name="常规 3 2" xfId="1499"/>
    <cellStyle name="常规 3 2 2" xfId="1500"/>
    <cellStyle name="常规 3 2 2 2" xfId="1501"/>
    <cellStyle name="常规 3 2 3" xfId="1502"/>
    <cellStyle name="常规 3 2 3 2" xfId="1503"/>
    <cellStyle name="常规 3 2 4" xfId="1504"/>
    <cellStyle name="常规 3 2 5" xfId="1505"/>
    <cellStyle name="常规 3 3" xfId="1506"/>
    <cellStyle name="常规 3 3 2" xfId="1507"/>
    <cellStyle name="常规 3 4" xfId="1508"/>
    <cellStyle name="常规 3 4 2" xfId="1509"/>
    <cellStyle name="常规 3 5" xfId="1510"/>
    <cellStyle name="常规 3 6" xfId="1511"/>
    <cellStyle name="常规 3 7" xfId="1512"/>
    <cellStyle name="常规 4" xfId="1513"/>
    <cellStyle name="常规 4 2" xfId="1514"/>
    <cellStyle name="常规 4 2 2" xfId="17"/>
    <cellStyle name="常规 4 3" xfId="1515"/>
    <cellStyle name="常规 4 4" xfId="1516"/>
    <cellStyle name="常规 4 5" xfId="1517"/>
    <cellStyle name="常规 5" xfId="1518"/>
    <cellStyle name="常规 5 2" xfId="1519"/>
    <cellStyle name="常规 5 2 2" xfId="1520"/>
    <cellStyle name="常规 5 3" xfId="1521"/>
    <cellStyle name="常规 6" xfId="1522"/>
    <cellStyle name="常规 6 2" xfId="1523"/>
    <cellStyle name="常规 6 2 2" xfId="16"/>
    <cellStyle name="常规 6 3" xfId="1524"/>
    <cellStyle name="常规 6 4" xfId="1525"/>
    <cellStyle name="常规 7" xfId="1526"/>
    <cellStyle name="常规 7 2" xfId="1527"/>
    <cellStyle name="常规 7 2 2" xfId="1528"/>
    <cellStyle name="常规 7 3" xfId="1529"/>
    <cellStyle name="常规 7 4" xfId="1530"/>
    <cellStyle name="常规 7 5" xfId="1531"/>
    <cellStyle name="常规 8" xfId="1532"/>
    <cellStyle name="常规 8 2" xfId="1533"/>
    <cellStyle name="常规 8 2 2" xfId="1534"/>
    <cellStyle name="常规 8 3" xfId="1535"/>
    <cellStyle name="常规 9" xfId="1536"/>
    <cellStyle name="常规 9 2" xfId="1537"/>
    <cellStyle name="好 2" xfId="1538"/>
    <cellStyle name="好 2 2" xfId="1539"/>
    <cellStyle name="好 2 2 2" xfId="1540"/>
    <cellStyle name="好 2 3" xfId="1541"/>
    <cellStyle name="好 2 4" xfId="1542"/>
    <cellStyle name="好 3" xfId="1543"/>
    <cellStyle name="好 3 2" xfId="1544"/>
    <cellStyle name="好 3 2 2" xfId="1545"/>
    <cellStyle name="好 4" xfId="1546"/>
    <cellStyle name="好 4 2" xfId="1547"/>
    <cellStyle name="好 4 2 2" xfId="1548"/>
    <cellStyle name="好 4 3" xfId="1549"/>
    <cellStyle name="好 5" xfId="1550"/>
    <cellStyle name="好 5 2" xfId="1551"/>
    <cellStyle name="好 5 2 2" xfId="1552"/>
    <cellStyle name="好 5 3" xfId="1553"/>
    <cellStyle name="好 6" xfId="1554"/>
    <cellStyle name="好 6 2" xfId="1555"/>
    <cellStyle name="好 6 2 2" xfId="1556"/>
    <cellStyle name="好 6 3" xfId="1557"/>
    <cellStyle name="好 7" xfId="1558"/>
    <cellStyle name="好 7 2" xfId="1559"/>
    <cellStyle name="好 7 2 2" xfId="1560"/>
    <cellStyle name="好 7 3" xfId="1561"/>
    <cellStyle name="好 8" xfId="1562"/>
    <cellStyle name="好_00Y-03仪表数据表" xfId="1563"/>
    <cellStyle name="好_00Y-03仪表数据表 2" xfId="1564"/>
    <cellStyle name="好_00Y-03仪表数据表 2 2" xfId="1565"/>
    <cellStyle name="好_00Y-03仪表数据表 2 2 2" xfId="1566"/>
    <cellStyle name="好_00Y-03仪表数据表 2 3" xfId="1567"/>
    <cellStyle name="好_00Y-03仪表数据表 3" xfId="1568"/>
    <cellStyle name="好_00Y-03仪表数据表 3 2" xfId="1569"/>
    <cellStyle name="好_00Y-03仪表数据表 3 2 2" xfId="1570"/>
    <cellStyle name="好_00Y-03仪表数据表 3 3" xfId="1571"/>
    <cellStyle name="好_00Y-03仪表数据表 4" xfId="1572"/>
    <cellStyle name="好_00Y-03仪表数据表 4 2" xfId="1573"/>
    <cellStyle name="好_00Y-03仪表数据表 5" xfId="1574"/>
    <cellStyle name="好_00Y-03仪表数据表_成品油-仪表数据表" xfId="1575"/>
    <cellStyle name="好_00Y-03仪表数据表_成品油-仪表数据表 2" xfId="1576"/>
    <cellStyle name="好_00Y-03仪表数据表_成品油-仪表数据表 2 2" xfId="1577"/>
    <cellStyle name="好_00Y-03仪表数据表_成品油-仪表数据表 2 2 2" xfId="1578"/>
    <cellStyle name="好_00Y-03仪表数据表_成品油-仪表数据表 2 3" xfId="1579"/>
    <cellStyle name="好_00Y-03仪表数据表_成品油-仪表数据表 3" xfId="1580"/>
    <cellStyle name="好_00Y-03仪表数据表_成品油-仪表数据表 3 2" xfId="1581"/>
    <cellStyle name="好_00Y-03仪表数据表_成品油-仪表数据表 3 2 2" xfId="1582"/>
    <cellStyle name="好_00Y-03仪表数据表_成品油-仪表数据表 3 3" xfId="1583"/>
    <cellStyle name="好_00Y-03仪表数据表_成品油-仪表数据表 4" xfId="1584"/>
    <cellStyle name="好_00Y-03仪表数据表_成品油-仪表数据表 4 2" xfId="1585"/>
    <cellStyle name="好_00Y-03仪表数据表_成品油-仪表数据表1" xfId="1586"/>
    <cellStyle name="好_00Y-03仪表数据表_成品油-仪表数据表1 2" xfId="1587"/>
    <cellStyle name="好_00Y-03仪表数据表_成品油-仪表数据表1 2 2" xfId="1588"/>
    <cellStyle name="好_00Y-03仪表数据表_成品油-仪表数据表1 2 2 2" xfId="1589"/>
    <cellStyle name="好_00Y-03仪表数据表_成品油-仪表数据表1 2 3" xfId="1590"/>
    <cellStyle name="好_00Y-03仪表数据表_成品油-仪表数据表1 3" xfId="1591"/>
    <cellStyle name="好_00Y-03仪表数据表_成品油-仪表数据表1 3 2" xfId="1592"/>
    <cellStyle name="好_00Y-03仪表数据表_成品油-仪表数据表1 3 2 2" xfId="1593"/>
    <cellStyle name="好_00Y-03仪表数据表_成品油-仪表数据表1 3 3" xfId="1594"/>
    <cellStyle name="好_00Y-03仪表数据表_成品油-仪表数据表1 4" xfId="1595"/>
    <cellStyle name="好_00Y-03仪表数据表_成品油-仪表数据表1 4 2" xfId="1596"/>
    <cellStyle name="好_00Y-03仪表数据表_成品油-仪表数据表1 5" xfId="1597"/>
    <cellStyle name="好_07-100磁翻板液位计" xfId="1598"/>
    <cellStyle name="好_07-100磁翻板液位计 2" xfId="1599"/>
    <cellStyle name="好_07-100磁翻板液位计 2 2" xfId="1600"/>
    <cellStyle name="好_07-100磁翻板液位计 2 2 2" xfId="1601"/>
    <cellStyle name="好_07-100磁翻板液位计 2 3" xfId="1602"/>
    <cellStyle name="好_07-100磁翻板液位计 3" xfId="1603"/>
    <cellStyle name="好_07-100磁翻板液位计 3 2" xfId="1604"/>
    <cellStyle name="好_07-100磁翻板液位计 3 2 2" xfId="1605"/>
    <cellStyle name="好_07-100磁翻板液位计 3 3" xfId="1606"/>
    <cellStyle name="好_07-100磁翻板液位计 4" xfId="1607"/>
    <cellStyle name="好_07-100磁翻板液位计 4 2" xfId="1608"/>
    <cellStyle name="好_07-100磁翻板液位计 5" xfId="1609"/>
    <cellStyle name="好_07-100磁翻板液位计_成品油-仪表数据表" xfId="1610"/>
    <cellStyle name="好_07-100磁翻板液位计_成品油-仪表数据表 2" xfId="1611"/>
    <cellStyle name="好_07-100磁翻板液位计_成品油-仪表数据表 2 2" xfId="1612"/>
    <cellStyle name="好_07-100磁翻板液位计_成品油-仪表数据表 2 2 2" xfId="1613"/>
    <cellStyle name="好_07-100磁翻板液位计_成品油-仪表数据表 2 3" xfId="1614"/>
    <cellStyle name="好_07-100磁翻板液位计_成品油-仪表数据表 3" xfId="1615"/>
    <cellStyle name="好_07-100磁翻板液位计_成品油-仪表数据表 3 2" xfId="1616"/>
    <cellStyle name="好_07-100磁翻板液位计_成品油-仪表数据表 3 2 2" xfId="1617"/>
    <cellStyle name="好_07-100磁翻板液位计_成品油-仪表数据表 3 3" xfId="1618"/>
    <cellStyle name="好_07-100磁翻板液位计_成品油-仪表数据表 4" xfId="1619"/>
    <cellStyle name="好_07-100磁翻板液位计_成品油-仪表数据表 4 2" xfId="1620"/>
    <cellStyle name="好_07-100磁翻板液位计_成品油-仪表数据表1" xfId="1621"/>
    <cellStyle name="好_07-100磁翻板液位计_成品油-仪表数据表1 2" xfId="1622"/>
    <cellStyle name="好_07-100磁翻板液位计_成品油-仪表数据表1 2 2" xfId="1623"/>
    <cellStyle name="好_07-100磁翻板液位计_成品油-仪表数据表1 2 2 2" xfId="1624"/>
    <cellStyle name="好_07-100磁翻板液位计_成品油-仪表数据表1 2 3" xfId="1625"/>
    <cellStyle name="好_07-100磁翻板液位计_成品油-仪表数据表1 3" xfId="1626"/>
    <cellStyle name="好_07-100磁翻板液位计_成品油-仪表数据表1 3 2" xfId="1627"/>
    <cellStyle name="好_07-100磁翻板液位计_成品油-仪表数据表1 3 2 2" xfId="1628"/>
    <cellStyle name="好_07-100磁翻板液位计_成品油-仪表数据表1 3 3" xfId="1629"/>
    <cellStyle name="好_07-100磁翻板液位计_成品油-仪表数据表1 4" xfId="1630"/>
    <cellStyle name="好_07-100磁翻板液位计_成品油-仪表数据表1 4 2" xfId="1631"/>
    <cellStyle name="好_07-100磁翻板液位计_成品油-仪表数据表1 5" xfId="1632"/>
    <cellStyle name="好_08S1045-01Y-03气动调节阀" xfId="1633"/>
    <cellStyle name="好_08S1045-01Y-03气动调节阀 2" xfId="1634"/>
    <cellStyle name="好_08S1045-01Y-03气动调节阀 2 2" xfId="1635"/>
    <cellStyle name="好_08S1045-01Y-03气动调节阀 2 2 2" xfId="1636"/>
    <cellStyle name="好_08S1045-01Y-03气动调节阀 2 3" xfId="1637"/>
    <cellStyle name="好_08S1045-01Y-03气动调节阀 3" xfId="1638"/>
    <cellStyle name="好_08S1045-01Y-03气动调节阀 3 2" xfId="1639"/>
    <cellStyle name="好_08S1045-01Y-03气动调节阀 3 2 2" xfId="1640"/>
    <cellStyle name="好_08S1045-01Y-03气动调节阀 3 3" xfId="1641"/>
    <cellStyle name="好_08S1045-01Y-03气动调节阀 4" xfId="1642"/>
    <cellStyle name="好_08S1045-01Y-03气动调节阀 4 2" xfId="1643"/>
    <cellStyle name="好_08S1045-01Y-03气动调节阀 5" xfId="1644"/>
    <cellStyle name="好_08S1045-01Y-03气动调节阀_成品油-仪表数据表" xfId="1645"/>
    <cellStyle name="好_08S1045-01Y-03气动调节阀_成品油-仪表数据表 2" xfId="1646"/>
    <cellStyle name="好_08S1045-01Y-03气动调节阀_成品油-仪表数据表 2 2" xfId="1647"/>
    <cellStyle name="好_08S1045-01Y-03气动调节阀_成品油-仪表数据表 2 2 2" xfId="1648"/>
    <cellStyle name="好_08S1045-01Y-03气动调节阀_成品油-仪表数据表 2 3" xfId="1649"/>
    <cellStyle name="好_08S1045-01Y-03气动调节阀_成品油-仪表数据表 3" xfId="1650"/>
    <cellStyle name="好_08S1045-01Y-03气动调节阀_成品油-仪表数据表 3 2" xfId="1651"/>
    <cellStyle name="好_08S1045-01Y-03气动调节阀_成品油-仪表数据表 3 2 2" xfId="1652"/>
    <cellStyle name="好_08S1045-01Y-03气动调节阀_成品油-仪表数据表 3 3" xfId="1653"/>
    <cellStyle name="好_08S1045-01Y-03气动调节阀_成品油-仪表数据表 4" xfId="1654"/>
    <cellStyle name="好_08S1045-01Y-03气动调节阀_成品油-仪表数据表 4 2" xfId="1655"/>
    <cellStyle name="好_08S1045-01Y-03气动调节阀_成品油-仪表数据表1" xfId="1656"/>
    <cellStyle name="好_08S1045-01Y-03气动调节阀_成品油-仪表数据表1 2" xfId="1657"/>
    <cellStyle name="好_08S1045-01Y-03气动调节阀_成品油-仪表数据表1 2 2" xfId="1658"/>
    <cellStyle name="好_08S1045-01Y-03气动调节阀_成品油-仪表数据表1 2 2 2" xfId="1659"/>
    <cellStyle name="好_08S1045-01Y-03气动调节阀_成品油-仪表数据表1 2 3" xfId="1660"/>
    <cellStyle name="好_08S1045-01Y-03气动调节阀_成品油-仪表数据表1 3" xfId="1661"/>
    <cellStyle name="好_08S1045-01Y-03气动调节阀_成品油-仪表数据表1 3 2" xfId="1662"/>
    <cellStyle name="好_08S1045-01Y-03气动调节阀_成品油-仪表数据表1 3 2 2" xfId="1663"/>
    <cellStyle name="好_08S1045-01Y-03气动调节阀_成品油-仪表数据表1 3 3" xfId="1664"/>
    <cellStyle name="好_08S1045-01Y-03气动调节阀_成品油-仪表数据表1 4" xfId="1665"/>
    <cellStyle name="好_08S1045-01Y-03气动调节阀_成品油-仪表数据表1 4 2" xfId="1666"/>
    <cellStyle name="好_08S1045-01Y-03气动调节阀_成品油-仪表数据表1 5" xfId="1667"/>
    <cellStyle name="好_10S1130-00Y-03仪表数据表1" xfId="1668"/>
    <cellStyle name="好_10S1130-00Y-03仪表数据表1 2" xfId="1669"/>
    <cellStyle name="好_10S1130-00Y-03仪表数据表1 2 2" xfId="1670"/>
    <cellStyle name="好_10S1130-00Y-03仪表数据表1 2 2 2" xfId="1671"/>
    <cellStyle name="好_10S1130-00Y-03仪表数据表1 2 3" xfId="1672"/>
    <cellStyle name="好_10S1130-00Y-03仪表数据表1 3" xfId="1673"/>
    <cellStyle name="好_10S1130-00Y-03仪表数据表1 3 2" xfId="1674"/>
    <cellStyle name="好_10S1130-00Y-03仪表数据表1 3 2 2" xfId="1675"/>
    <cellStyle name="好_10S1130-00Y-03仪表数据表1 3 3" xfId="1676"/>
    <cellStyle name="好_10S1130-00Y-03仪表数据表1 4" xfId="1677"/>
    <cellStyle name="好_10S1130-00Y-03仪表数据表1 4 2" xfId="1678"/>
    <cellStyle name="好_10S1130-00Y-03仪表数据表1 5" xfId="1679"/>
    <cellStyle name="好_10S1130-00Y-03仪表数据表1_成品油-仪表数据表" xfId="1680"/>
    <cellStyle name="好_10S1130-00Y-03仪表数据表1_成品油-仪表数据表 2" xfId="1681"/>
    <cellStyle name="好_10S1130-00Y-03仪表数据表1_成品油-仪表数据表 2 2" xfId="1682"/>
    <cellStyle name="好_10S1130-00Y-03仪表数据表1_成品油-仪表数据表 2 2 2" xfId="1683"/>
    <cellStyle name="好_10S1130-00Y-03仪表数据表1_成品油-仪表数据表 2 3" xfId="1684"/>
    <cellStyle name="好_10S1130-00Y-03仪表数据表1_成品油-仪表数据表 3" xfId="1685"/>
    <cellStyle name="好_10S1130-00Y-03仪表数据表1_成品油-仪表数据表 3 2" xfId="1686"/>
    <cellStyle name="好_10S1130-00Y-03仪表数据表1_成品油-仪表数据表 3 2 2" xfId="1687"/>
    <cellStyle name="好_10S1130-00Y-03仪表数据表1_成品油-仪表数据表 3 3" xfId="1688"/>
    <cellStyle name="好_10S1130-00Y-03仪表数据表1_成品油-仪表数据表 4" xfId="1689"/>
    <cellStyle name="好_10S1130-00Y-03仪表数据表1_成品油-仪表数据表 4 2" xfId="1690"/>
    <cellStyle name="好_10S1130-00Y-03仪表数据表1_成品油-仪表数据表1" xfId="1691"/>
    <cellStyle name="好_10S1130-00Y-03仪表数据表1_成品油-仪表数据表1 2" xfId="1692"/>
    <cellStyle name="好_10S1130-00Y-03仪表数据表1_成品油-仪表数据表1 2 2" xfId="1693"/>
    <cellStyle name="好_10S1130-00Y-03仪表数据表1_成品油-仪表数据表1 2 2 2" xfId="1694"/>
    <cellStyle name="好_10S1130-00Y-03仪表数据表1_成品油-仪表数据表1 2 3" xfId="1695"/>
    <cellStyle name="好_10S1130-00Y-03仪表数据表1_成品油-仪表数据表1 3" xfId="1696"/>
    <cellStyle name="好_10S1130-00Y-03仪表数据表1_成品油-仪表数据表1 3 2" xfId="1697"/>
    <cellStyle name="好_10S1130-00Y-03仪表数据表1_成品油-仪表数据表1 3 2 2" xfId="1698"/>
    <cellStyle name="好_10S1130-00Y-03仪表数据表1_成品油-仪表数据表1 3 3" xfId="1699"/>
    <cellStyle name="好_10S1130-00Y-03仪表数据表1_成品油-仪表数据表1 4" xfId="1700"/>
    <cellStyle name="好_10S1130-00Y-03仪表数据表1_成品油-仪表数据表1 4 2" xfId="1701"/>
    <cellStyle name="好_10S1130-00Y-03仪表数据表1_成品油-仪表数据表1 5" xfId="1702"/>
    <cellStyle name="好_10S1133-00Y-03仪表数据表" xfId="1703"/>
    <cellStyle name="好_10S1133-00Y-03仪表数据表 2" xfId="1704"/>
    <cellStyle name="好_10S1133-00Y-03仪表数据表 2 2" xfId="1705"/>
    <cellStyle name="好_10S1133-00Y-03仪表数据表 2 2 2" xfId="1706"/>
    <cellStyle name="好_10S1133-00Y-03仪表数据表 2 3" xfId="1707"/>
    <cellStyle name="好_10S1133-00Y-03仪表数据表 3" xfId="1708"/>
    <cellStyle name="好_10S1133-00Y-03仪表数据表 3 2" xfId="1709"/>
    <cellStyle name="好_10S1133-00Y-03仪表数据表 3 2 2" xfId="1710"/>
    <cellStyle name="好_10S1133-00Y-03仪表数据表 3 3" xfId="1711"/>
    <cellStyle name="好_10S1133-00Y-03仪表数据表 4" xfId="1712"/>
    <cellStyle name="好_10S1133-00Y-03仪表数据表 4 2" xfId="1713"/>
    <cellStyle name="好_10S1133-00Y-03仪表数据表 5" xfId="1714"/>
    <cellStyle name="好_10S1133-00Y-03仪表数据表_成品油-仪表数据表" xfId="1715"/>
    <cellStyle name="好_10S1133-00Y-03仪表数据表_成品油-仪表数据表 2" xfId="1716"/>
    <cellStyle name="好_10S1133-00Y-03仪表数据表_成品油-仪表数据表 2 2" xfId="1717"/>
    <cellStyle name="好_10S1133-00Y-03仪表数据表_成品油-仪表数据表 2 2 2" xfId="1718"/>
    <cellStyle name="好_10S1133-00Y-03仪表数据表_成品油-仪表数据表 2 3" xfId="1719"/>
    <cellStyle name="好_10S1133-00Y-03仪表数据表_成品油-仪表数据表 3" xfId="1720"/>
    <cellStyle name="好_10S1133-00Y-03仪表数据表_成品油-仪表数据表 3 2" xfId="1721"/>
    <cellStyle name="好_10S1133-00Y-03仪表数据表_成品油-仪表数据表 3 2 2" xfId="1722"/>
    <cellStyle name="好_10S1133-00Y-03仪表数据表_成品油-仪表数据表 3 3" xfId="1723"/>
    <cellStyle name="好_10S1133-00Y-03仪表数据表_成品油-仪表数据表 4" xfId="1724"/>
    <cellStyle name="好_10S1133-00Y-03仪表数据表_成品油-仪表数据表 4 2" xfId="1725"/>
    <cellStyle name="好_10S1133-00Y-03仪表数据表_成品油-仪表数据表1" xfId="1726"/>
    <cellStyle name="好_10S1133-00Y-03仪表数据表_成品油-仪表数据表1 2" xfId="1727"/>
    <cellStyle name="好_10S1133-00Y-03仪表数据表_成品油-仪表数据表1 2 2" xfId="1728"/>
    <cellStyle name="好_10S1133-00Y-03仪表数据表_成品油-仪表数据表1 2 2 2" xfId="1729"/>
    <cellStyle name="好_10S1133-00Y-03仪表数据表_成品油-仪表数据表1 2 3" xfId="1730"/>
    <cellStyle name="好_10S1133-00Y-03仪表数据表_成品油-仪表数据表1 3" xfId="1731"/>
    <cellStyle name="好_10S1133-00Y-03仪表数据表_成品油-仪表数据表1 3 2" xfId="1732"/>
    <cellStyle name="好_10S1133-00Y-03仪表数据表_成品油-仪表数据表1 3 2 2" xfId="1733"/>
    <cellStyle name="好_10S1133-00Y-03仪表数据表_成品油-仪表数据表1 3 3" xfId="1734"/>
    <cellStyle name="好_10S1133-00Y-03仪表数据表_成品油-仪表数据表1 4" xfId="1735"/>
    <cellStyle name="好_10S1133-00Y-03仪表数据表_成品油-仪表数据表1 4 2" xfId="1736"/>
    <cellStyle name="好_10S1133-00Y-03仪表数据表_成品油-仪表数据表1 5" xfId="1737"/>
    <cellStyle name="好_1142-01Y-03数据表" xfId="1738"/>
    <cellStyle name="好_1142-01Y-03数据表 2" xfId="1739"/>
    <cellStyle name="好_1142-01Y-03数据表 2 2" xfId="1740"/>
    <cellStyle name="好_1142-01Y-03数据表 2 2 2" xfId="1741"/>
    <cellStyle name="好_1142-01Y-03数据表 2 3" xfId="1742"/>
    <cellStyle name="好_1142-01Y-03数据表 3" xfId="1743"/>
    <cellStyle name="好_1142-01Y-03数据表 3 2" xfId="1744"/>
    <cellStyle name="好_1142-01Y-03数据表 3 2 2" xfId="1745"/>
    <cellStyle name="好_1142-01Y-03数据表 3 3" xfId="1746"/>
    <cellStyle name="好_1142-01Y-03数据表 4" xfId="1747"/>
    <cellStyle name="好_1142-01Y-03数据表 4 2" xfId="1748"/>
    <cellStyle name="好_1142-01Y-03数据表 5" xfId="1749"/>
    <cellStyle name="好_1142-01Y-03数据表_成品油-仪表数据表" xfId="1750"/>
    <cellStyle name="好_1142-01Y-03数据表_成品油-仪表数据表 2" xfId="1751"/>
    <cellStyle name="好_1142-01Y-03数据表_成品油-仪表数据表 2 2" xfId="1752"/>
    <cellStyle name="好_1142-01Y-03数据表_成品油-仪表数据表 2 2 2" xfId="1753"/>
    <cellStyle name="好_1142-01Y-03数据表_成品油-仪表数据表 2 3" xfId="1754"/>
    <cellStyle name="好_1142-01Y-03数据表_成品油-仪表数据表 3" xfId="1755"/>
    <cellStyle name="好_1142-01Y-03数据表_成品油-仪表数据表 3 2" xfId="1756"/>
    <cellStyle name="好_1142-01Y-03数据表_成品油-仪表数据表 3 2 2" xfId="1757"/>
    <cellStyle name="好_1142-01Y-03数据表_成品油-仪表数据表 3 3" xfId="1758"/>
    <cellStyle name="好_1142-01Y-03数据表_成品油-仪表数据表 4" xfId="1759"/>
    <cellStyle name="好_1142-01Y-03数据表_成品油-仪表数据表 4 2" xfId="1760"/>
    <cellStyle name="好_1142-01Y-03数据表_成品油-仪表数据表1" xfId="1761"/>
    <cellStyle name="好_1142-01Y-03数据表_成品油-仪表数据表1 2" xfId="1762"/>
    <cellStyle name="好_1142-01Y-03数据表_成品油-仪表数据表1 2 2" xfId="1763"/>
    <cellStyle name="好_1142-01Y-03数据表_成品油-仪表数据表1 2 2 2" xfId="1764"/>
    <cellStyle name="好_1142-01Y-03数据表_成品油-仪表数据表1 2 3" xfId="1765"/>
    <cellStyle name="好_1142-01Y-03数据表_成品油-仪表数据表1 3" xfId="1766"/>
    <cellStyle name="好_1142-01Y-03数据表_成品油-仪表数据表1 3 2" xfId="1767"/>
    <cellStyle name="好_1142-01Y-03数据表_成品油-仪表数据表1 3 2 2" xfId="1768"/>
    <cellStyle name="好_1142-01Y-03数据表_成品油-仪表数据表1 3 3" xfId="1769"/>
    <cellStyle name="好_1142-01Y-03数据表_成品油-仪表数据表1 4" xfId="1770"/>
    <cellStyle name="好_1142-01Y-03数据表_成品油-仪表数据表1 4 2" xfId="1771"/>
    <cellStyle name="好_1142-01Y-03数据表_成品油-仪表数据表1 5" xfId="1772"/>
    <cellStyle name="好_1163-00YB-03数据表" xfId="1773"/>
    <cellStyle name="好_1163-00YB-03数据表 2" xfId="1774"/>
    <cellStyle name="好_1163-00YB-03数据表 2 2" xfId="1775"/>
    <cellStyle name="好_1163-00YB-03数据表 2 2 2" xfId="1776"/>
    <cellStyle name="好_1163-00YB-03数据表 2 3" xfId="1777"/>
    <cellStyle name="好_1163-00YB-03数据表 3" xfId="1778"/>
    <cellStyle name="好_1163-00YB-03数据表 3 2" xfId="1779"/>
    <cellStyle name="好_1163-00YB-03数据表 3 2 2" xfId="1780"/>
    <cellStyle name="好_1163-00YB-03数据表 3 3" xfId="1781"/>
    <cellStyle name="好_1163-00YB-03数据表 4" xfId="1782"/>
    <cellStyle name="好_1163-00YB-03数据表 4 2" xfId="1783"/>
    <cellStyle name="好_1163-00YB-03数据表 5" xfId="1784"/>
    <cellStyle name="好_1163-00YB-03数据表_成品油-仪表数据表" xfId="1785"/>
    <cellStyle name="好_1163-00YB-03数据表_成品油-仪表数据表 2" xfId="1786"/>
    <cellStyle name="好_1163-00YB-03数据表_成品油-仪表数据表 2 2" xfId="1787"/>
    <cellStyle name="好_1163-00YB-03数据表_成品油-仪表数据表 2 2 2" xfId="1788"/>
    <cellStyle name="好_1163-00YB-03数据表_成品油-仪表数据表 2 3" xfId="1789"/>
    <cellStyle name="好_1163-00YB-03数据表_成品油-仪表数据表 3" xfId="1790"/>
    <cellStyle name="好_1163-00YB-03数据表_成品油-仪表数据表 3 2" xfId="1791"/>
    <cellStyle name="好_1163-00YB-03数据表_成品油-仪表数据表 3 2 2" xfId="1792"/>
    <cellStyle name="好_1163-00YB-03数据表_成品油-仪表数据表 3 3" xfId="1793"/>
    <cellStyle name="好_1163-00YB-03数据表_成品油-仪表数据表 4" xfId="1794"/>
    <cellStyle name="好_1163-00YB-03数据表_成品油-仪表数据表 4 2" xfId="1795"/>
    <cellStyle name="好_1163-00YB-03数据表_成品油-仪表数据表1" xfId="1796"/>
    <cellStyle name="好_1163-00YB-03数据表_成品油-仪表数据表1 2" xfId="1797"/>
    <cellStyle name="好_1163-00YB-03数据表_成品油-仪表数据表1 2 2" xfId="1798"/>
    <cellStyle name="好_1163-00YB-03数据表_成品油-仪表数据表1 2 2 2" xfId="1799"/>
    <cellStyle name="好_1163-00YB-03数据表_成品油-仪表数据表1 2 3" xfId="1800"/>
    <cellStyle name="好_1163-00YB-03数据表_成品油-仪表数据表1 3" xfId="1801"/>
    <cellStyle name="好_1163-00YB-03数据表_成品油-仪表数据表1 3 2" xfId="1802"/>
    <cellStyle name="好_1163-00YB-03数据表_成品油-仪表数据表1 3 2 2" xfId="1803"/>
    <cellStyle name="好_1163-00YB-03数据表_成品油-仪表数据表1 3 3" xfId="1804"/>
    <cellStyle name="好_1163-00YB-03数据表_成品油-仪表数据表1 4" xfId="1805"/>
    <cellStyle name="好_1163-00YB-03数据表_成品油-仪表数据表1 4 2" xfId="1806"/>
    <cellStyle name="好_1163-00YB-03数据表_成品油-仪表数据表1 5" xfId="1807"/>
    <cellStyle name="好_11S1004-17Y-03数据表" xfId="1808"/>
    <cellStyle name="好_11S1004-17Y-03数据表 2" xfId="1809"/>
    <cellStyle name="好_11S1004-17Y-03数据表 2 2" xfId="1810"/>
    <cellStyle name="好_11S1004-17Y-03数据表 2 2 2" xfId="1811"/>
    <cellStyle name="好_11S1004-17Y-03数据表 2 3" xfId="1812"/>
    <cellStyle name="好_11S1004-17Y-03数据表 3" xfId="1813"/>
    <cellStyle name="好_11S1004-17Y-03数据表 3 2" xfId="1814"/>
    <cellStyle name="好_11S1004-17Y-03数据表 3 2 2" xfId="1815"/>
    <cellStyle name="好_11S1004-17Y-03数据表 3 3" xfId="1816"/>
    <cellStyle name="好_11S1004-17Y-03数据表 4" xfId="1817"/>
    <cellStyle name="好_11S1004-17Y-03数据表 4 2" xfId="1818"/>
    <cellStyle name="好_11S1004-17Y-03数据表 5" xfId="1819"/>
    <cellStyle name="好_11S1004-17Y-03数据表_成品油-仪表数据表" xfId="1820"/>
    <cellStyle name="好_11S1004-17Y-03数据表_成品油-仪表数据表 2" xfId="1821"/>
    <cellStyle name="好_11S1004-17Y-03数据表_成品油-仪表数据表 2 2" xfId="1822"/>
    <cellStyle name="好_11S1004-17Y-03数据表_成品油-仪表数据表 2 2 2" xfId="1823"/>
    <cellStyle name="好_11S1004-17Y-03数据表_成品油-仪表数据表 2 3" xfId="1824"/>
    <cellStyle name="好_11S1004-17Y-03数据表_成品油-仪表数据表 3" xfId="1825"/>
    <cellStyle name="好_11S1004-17Y-03数据表_成品油-仪表数据表 3 2" xfId="1826"/>
    <cellStyle name="好_11S1004-17Y-03数据表_成品油-仪表数据表 3 2 2" xfId="1827"/>
    <cellStyle name="好_11S1004-17Y-03数据表_成品油-仪表数据表 3 3" xfId="1828"/>
    <cellStyle name="好_11S1004-17Y-03数据表_成品油-仪表数据表 4" xfId="1829"/>
    <cellStyle name="好_11S1004-17Y-03数据表_成品油-仪表数据表 4 2" xfId="1830"/>
    <cellStyle name="好_11S1004-17Y-03数据表_成品油-仪表数据表1" xfId="1831"/>
    <cellStyle name="好_11S1004-17Y-03数据表_成品油-仪表数据表1 2" xfId="1832"/>
    <cellStyle name="好_11S1004-17Y-03数据表_成品油-仪表数据表1 2 2" xfId="1833"/>
    <cellStyle name="好_11S1004-17Y-03数据表_成品油-仪表数据表1 2 2 2" xfId="1834"/>
    <cellStyle name="好_11S1004-17Y-03数据表_成品油-仪表数据表1 2 3" xfId="1835"/>
    <cellStyle name="好_11S1004-17Y-03数据表_成品油-仪表数据表1 3" xfId="1836"/>
    <cellStyle name="好_11S1004-17Y-03数据表_成品油-仪表数据表1 3 2" xfId="1837"/>
    <cellStyle name="好_11S1004-17Y-03数据表_成品油-仪表数据表1 3 2 2" xfId="1838"/>
    <cellStyle name="好_11S1004-17Y-03数据表_成品油-仪表数据表1 3 3" xfId="1839"/>
    <cellStyle name="好_11S1004-17Y-03数据表_成品油-仪表数据表1 4" xfId="1840"/>
    <cellStyle name="好_11S1004-17Y-03数据表_成品油-仪表数据表1 4 2" xfId="1841"/>
    <cellStyle name="好_11S1004-17Y-03数据表_成品油-仪表数据表1 5" xfId="1842"/>
    <cellStyle name="好_11S1004-84Y-03数据表" xfId="1843"/>
    <cellStyle name="好_11S1004-84Y-03数据表 2" xfId="1844"/>
    <cellStyle name="好_11S1004-84Y-03数据表 2 2" xfId="1845"/>
    <cellStyle name="好_11S1004-84Y-03数据表 2 2 2" xfId="1846"/>
    <cellStyle name="好_11S1004-84Y-03数据表 2 3" xfId="1847"/>
    <cellStyle name="好_11S1004-84Y-03数据表 3" xfId="1848"/>
    <cellStyle name="好_11S1004-84Y-03数据表 3 2" xfId="1849"/>
    <cellStyle name="好_11S1004-84Y-03数据表 3 2 2" xfId="1850"/>
    <cellStyle name="好_11S1004-84Y-03数据表 3 3" xfId="1851"/>
    <cellStyle name="好_11S1004-84Y-03数据表 4" xfId="1852"/>
    <cellStyle name="好_11S1004-84Y-03数据表 4 2" xfId="1853"/>
    <cellStyle name="好_11S1004-84Y-03数据表 5" xfId="1854"/>
    <cellStyle name="好_11S1004-84Y-03数据表_成品油-仪表数据表" xfId="1855"/>
    <cellStyle name="好_11S1004-84Y-03数据表_成品油-仪表数据表 2" xfId="1856"/>
    <cellStyle name="好_11S1004-84Y-03数据表_成品油-仪表数据表 2 2" xfId="1857"/>
    <cellStyle name="好_11S1004-84Y-03数据表_成品油-仪表数据表 2 2 2" xfId="1858"/>
    <cellStyle name="好_11S1004-84Y-03数据表_成品油-仪表数据表 2 3" xfId="1859"/>
    <cellStyle name="好_11S1004-84Y-03数据表_成品油-仪表数据表 3" xfId="1860"/>
    <cellStyle name="好_11S1004-84Y-03数据表_成品油-仪表数据表 3 2" xfId="1861"/>
    <cellStyle name="好_11S1004-84Y-03数据表_成品油-仪表数据表 3 2 2" xfId="1862"/>
    <cellStyle name="好_11S1004-84Y-03数据表_成品油-仪表数据表 3 3" xfId="1863"/>
    <cellStyle name="好_11S1004-84Y-03数据表_成品油-仪表数据表 4" xfId="1864"/>
    <cellStyle name="好_11S1004-84Y-03数据表_成品油-仪表数据表 4 2" xfId="1865"/>
    <cellStyle name="好_11S1004-84Y-03数据表_成品油-仪表数据表1" xfId="1866"/>
    <cellStyle name="好_11S1004-84Y-03数据表_成品油-仪表数据表1 2" xfId="1867"/>
    <cellStyle name="好_11S1004-84Y-03数据表_成品油-仪表数据表1 2 2" xfId="1868"/>
    <cellStyle name="好_11S1004-84Y-03数据表_成品油-仪表数据表1 2 2 2" xfId="1869"/>
    <cellStyle name="好_11S1004-84Y-03数据表_成品油-仪表数据表1 2 3" xfId="1870"/>
    <cellStyle name="好_11S1004-84Y-03数据表_成品油-仪表数据表1 3" xfId="1871"/>
    <cellStyle name="好_11S1004-84Y-03数据表_成品油-仪表数据表1 3 2" xfId="1872"/>
    <cellStyle name="好_11S1004-84Y-03数据表_成品油-仪表数据表1 3 2 2" xfId="1873"/>
    <cellStyle name="好_11S1004-84Y-03数据表_成品油-仪表数据表1 3 3" xfId="1874"/>
    <cellStyle name="好_11S1004-84Y-03数据表_成品油-仪表数据表1 4" xfId="1875"/>
    <cellStyle name="好_11S1004-84Y-03数据表_成品油-仪表数据表1 4 2" xfId="1876"/>
    <cellStyle name="好_11S1004-84Y-03数据表_成品油-仪表数据表1 5" xfId="1877"/>
    <cellStyle name="好_11S1004-86Y-03仪表数据表" xfId="1878"/>
    <cellStyle name="好_11S1004-86Y-03仪表数据表 2" xfId="1879"/>
    <cellStyle name="好_11S1004-86Y-03仪表数据表 2 2" xfId="1880"/>
    <cellStyle name="好_11S1004-86Y-03仪表数据表 2 2 2" xfId="1881"/>
    <cellStyle name="好_11S1004-86Y-03仪表数据表 2 3" xfId="1882"/>
    <cellStyle name="好_11S1004-86Y-03仪表数据表 3" xfId="1883"/>
    <cellStyle name="好_11S1004-86Y-03仪表数据表 3 2" xfId="1884"/>
    <cellStyle name="好_11S1004-86Y-03仪表数据表 3 2 2" xfId="1885"/>
    <cellStyle name="好_11S1004-86Y-03仪表数据表 3 3" xfId="1886"/>
    <cellStyle name="好_11S1004-86Y-03仪表数据表 4" xfId="1887"/>
    <cellStyle name="好_11S1004-86Y-03仪表数据表 4 2" xfId="1888"/>
    <cellStyle name="好_11S1004-86Y-03仪表数据表 5" xfId="1889"/>
    <cellStyle name="好_11S1004-86Y-03仪表数据表_成品油-仪表数据表" xfId="1890"/>
    <cellStyle name="好_11S1004-86Y-03仪表数据表_成品油-仪表数据表 2" xfId="1891"/>
    <cellStyle name="好_11S1004-86Y-03仪表数据表_成品油-仪表数据表 2 2" xfId="1892"/>
    <cellStyle name="好_11S1004-86Y-03仪表数据表_成品油-仪表数据表 2 2 2" xfId="1893"/>
    <cellStyle name="好_11S1004-86Y-03仪表数据表_成品油-仪表数据表 2 3" xfId="1894"/>
    <cellStyle name="好_11S1004-86Y-03仪表数据表_成品油-仪表数据表 3" xfId="1895"/>
    <cellStyle name="好_11S1004-86Y-03仪表数据表_成品油-仪表数据表 3 2" xfId="1896"/>
    <cellStyle name="好_11S1004-86Y-03仪表数据表_成品油-仪表数据表 3 2 2" xfId="1897"/>
    <cellStyle name="好_11S1004-86Y-03仪表数据表_成品油-仪表数据表 3 3" xfId="1898"/>
    <cellStyle name="好_11S1004-86Y-03仪表数据表_成品油-仪表数据表 4" xfId="1899"/>
    <cellStyle name="好_11S1004-86Y-03仪表数据表_成品油-仪表数据表 4 2" xfId="1900"/>
    <cellStyle name="好_11S1004-86Y-03仪表数据表_成品油-仪表数据表1" xfId="1901"/>
    <cellStyle name="好_11S1004-86Y-03仪表数据表_成品油-仪表数据表1 2" xfId="1902"/>
    <cellStyle name="好_11S1004-86Y-03仪表数据表_成品油-仪表数据表1 2 2" xfId="1903"/>
    <cellStyle name="好_11S1004-86Y-03仪表数据表_成品油-仪表数据表1 2 2 2" xfId="1904"/>
    <cellStyle name="好_11S1004-86Y-03仪表数据表_成品油-仪表数据表1 2 3" xfId="1905"/>
    <cellStyle name="好_11S1004-86Y-03仪表数据表_成品油-仪表数据表1 3" xfId="1906"/>
    <cellStyle name="好_11S1004-86Y-03仪表数据表_成品油-仪表数据表1 3 2" xfId="1907"/>
    <cellStyle name="好_11S1004-86Y-03仪表数据表_成品油-仪表数据表1 3 2 2" xfId="1908"/>
    <cellStyle name="好_11S1004-86Y-03仪表数据表_成品油-仪表数据表1 3 3" xfId="1909"/>
    <cellStyle name="好_11S1004-86Y-03仪表数据表_成品油-仪表数据表1 4" xfId="1910"/>
    <cellStyle name="好_11S1004-86Y-03仪表数据表_成品油-仪表数据表1 4 2" xfId="1911"/>
    <cellStyle name="好_11S1004-86Y-03仪表数据表_成品油-仪表数据表1 5" xfId="1912"/>
    <cellStyle name="好_11S1033-101YG-03 数据表" xfId="1913"/>
    <cellStyle name="好_11S1033-101YG-03 数据表 2" xfId="1914"/>
    <cellStyle name="好_11S1033-101YG-03 数据表 2 2" xfId="1915"/>
    <cellStyle name="好_11S1033-101YG-03 数据表 2 2 2" xfId="1916"/>
    <cellStyle name="好_11S1033-101YG-03 数据表 2 3" xfId="1917"/>
    <cellStyle name="好_11S1033-101YG-03 数据表 3" xfId="1918"/>
    <cellStyle name="好_11S1033-101YG-03 数据表 3 2" xfId="1919"/>
    <cellStyle name="好_11S1033-101YG-03 数据表 3 2 2" xfId="1920"/>
    <cellStyle name="好_11S1033-101YG-03 数据表 3 3" xfId="1921"/>
    <cellStyle name="好_11S1033-101YG-03 数据表 4" xfId="1922"/>
    <cellStyle name="好_11S1033-101YG-03 数据表 4 2" xfId="1923"/>
    <cellStyle name="好_11S1033-101YG-03 数据表 5" xfId="1924"/>
    <cellStyle name="好_11S1033-101YG-03 数据表_成品油-仪表数据表" xfId="1925"/>
    <cellStyle name="好_11S1033-101YG-03 数据表_成品油-仪表数据表 2" xfId="1926"/>
    <cellStyle name="好_11S1033-101YG-03 数据表_成品油-仪表数据表 2 2" xfId="1927"/>
    <cellStyle name="好_11S1033-101YG-03 数据表_成品油-仪表数据表 2 2 2" xfId="1928"/>
    <cellStyle name="好_11S1033-101YG-03 数据表_成品油-仪表数据表 2 3" xfId="1929"/>
    <cellStyle name="好_11S1033-101YG-03 数据表_成品油-仪表数据表 3" xfId="1930"/>
    <cellStyle name="好_11S1033-101YG-03 数据表_成品油-仪表数据表 3 2" xfId="1931"/>
    <cellStyle name="好_11S1033-101YG-03 数据表_成品油-仪表数据表 3 2 2" xfId="1932"/>
    <cellStyle name="好_11S1033-101YG-03 数据表_成品油-仪表数据表 3 3" xfId="1933"/>
    <cellStyle name="好_11S1033-101YG-03 数据表_成品油-仪表数据表 4" xfId="1934"/>
    <cellStyle name="好_11S1033-101YG-03 数据表_成品油-仪表数据表 4 2" xfId="1935"/>
    <cellStyle name="好_11S1033-101YG-03 数据表_成品油-仪表数据表1" xfId="1936"/>
    <cellStyle name="好_11S1033-101YG-03 数据表_成品油-仪表数据表1 2" xfId="1937"/>
    <cellStyle name="好_11S1033-101YG-03 数据表_成品油-仪表数据表1 2 2" xfId="1938"/>
    <cellStyle name="好_11S1033-101YG-03 数据表_成品油-仪表数据表1 2 2 2" xfId="1939"/>
    <cellStyle name="好_11S1033-101YG-03 数据表_成品油-仪表数据表1 2 3" xfId="1940"/>
    <cellStyle name="好_11S1033-101YG-03 数据表_成品油-仪表数据表1 3" xfId="1941"/>
    <cellStyle name="好_11S1033-101YG-03 数据表_成品油-仪表数据表1 3 2" xfId="1942"/>
    <cellStyle name="好_11S1033-101YG-03 数据表_成品油-仪表数据表1 3 2 2" xfId="1943"/>
    <cellStyle name="好_11S1033-101YG-03 数据表_成品油-仪表数据表1 3 3" xfId="1944"/>
    <cellStyle name="好_11S1033-101YG-03 数据表_成品油-仪表数据表1 4" xfId="1945"/>
    <cellStyle name="好_11S1033-101YG-03 数据表_成品油-仪表数据表1 4 2" xfId="1946"/>
    <cellStyle name="好_11S1033-101YG-03 数据表_成品油-仪表数据表1 5" xfId="1947"/>
    <cellStyle name="好_11S1101DL-01Y-03数据表" xfId="1948"/>
    <cellStyle name="好_11S1101DL-01Y-03数据表 2" xfId="1949"/>
    <cellStyle name="好_11S1101DL-01Y-03数据表 2 2" xfId="1950"/>
    <cellStyle name="好_11S1101DL-01Y-03数据表 2 2 2" xfId="1951"/>
    <cellStyle name="好_11S1101DL-01Y-03数据表 2 3" xfId="1952"/>
    <cellStyle name="好_11S1101DL-01Y-03数据表 3" xfId="1953"/>
    <cellStyle name="好_11S1101DL-01Y-03数据表 3 2" xfId="1954"/>
    <cellStyle name="好_11S1101DL-01Y-03数据表 3 2 2" xfId="1955"/>
    <cellStyle name="好_11S1101DL-01Y-03数据表 3 3" xfId="1956"/>
    <cellStyle name="好_11S1101DL-01Y-03数据表 4" xfId="1957"/>
    <cellStyle name="好_11S1101DL-01Y-03数据表 4 2" xfId="1958"/>
    <cellStyle name="好_11S1101DL-01Y-03数据表 5" xfId="1959"/>
    <cellStyle name="好_11S1101DL-01Y-03数据表_成品油-仪表数据表" xfId="1960"/>
    <cellStyle name="好_11S1101DL-01Y-03数据表_成品油-仪表数据表 2" xfId="1961"/>
    <cellStyle name="好_11S1101DL-01Y-03数据表_成品油-仪表数据表 2 2" xfId="1962"/>
    <cellStyle name="好_11S1101DL-01Y-03数据表_成品油-仪表数据表 2 2 2" xfId="1963"/>
    <cellStyle name="好_11S1101DL-01Y-03数据表_成品油-仪表数据表 2 3" xfId="1964"/>
    <cellStyle name="好_11S1101DL-01Y-03数据表_成品油-仪表数据表 3" xfId="1965"/>
    <cellStyle name="好_11S1101DL-01Y-03数据表_成品油-仪表数据表 3 2" xfId="1966"/>
    <cellStyle name="好_11S1101DL-01Y-03数据表_成品油-仪表数据表 3 2 2" xfId="1967"/>
    <cellStyle name="好_11S1101DL-01Y-03数据表_成品油-仪表数据表 3 3" xfId="1968"/>
    <cellStyle name="好_11S1101DL-01Y-03数据表_成品油-仪表数据表 4" xfId="1969"/>
    <cellStyle name="好_11S1101DL-01Y-03数据表_成品油-仪表数据表 4 2" xfId="1970"/>
    <cellStyle name="好_11S1101DL-01Y-03数据表_成品油-仪表数据表1" xfId="1971"/>
    <cellStyle name="好_11S1101DL-01Y-03数据表_成品油-仪表数据表1 2" xfId="1972"/>
    <cellStyle name="好_11S1101DL-01Y-03数据表_成品油-仪表数据表1 2 2" xfId="1973"/>
    <cellStyle name="好_11S1101DL-01Y-03数据表_成品油-仪表数据表1 2 2 2" xfId="1974"/>
    <cellStyle name="好_11S1101DL-01Y-03数据表_成品油-仪表数据表1 2 3" xfId="1975"/>
    <cellStyle name="好_11S1101DL-01Y-03数据表_成品油-仪表数据表1 3" xfId="1976"/>
    <cellStyle name="好_11S1101DL-01Y-03数据表_成品油-仪表数据表1 3 2" xfId="1977"/>
    <cellStyle name="好_11S1101DL-01Y-03数据表_成品油-仪表数据表1 3 2 2" xfId="1978"/>
    <cellStyle name="好_11S1101DL-01Y-03数据表_成品油-仪表数据表1 3 3" xfId="1979"/>
    <cellStyle name="好_11S1101DL-01Y-03数据表_成品油-仪表数据表1 4" xfId="1980"/>
    <cellStyle name="好_11S1101DL-01Y-03数据表_成品油-仪表数据表1 4 2" xfId="1981"/>
    <cellStyle name="好_11S1101DL-01Y-03数据表_成品油-仪表数据表1 5" xfId="1982"/>
    <cellStyle name="好_11S1121-00Y-03仪表数据表" xfId="1983"/>
    <cellStyle name="好_11S1121-00Y-03仪表数据表 2" xfId="1984"/>
    <cellStyle name="好_11S1121-00Y-03仪表数据表 2 2" xfId="1985"/>
    <cellStyle name="好_11S1121-00Y-03仪表数据表 2 2 2" xfId="1986"/>
    <cellStyle name="好_11S1121-00Y-03仪表数据表 2 3" xfId="1987"/>
    <cellStyle name="好_11S1121-00Y-03仪表数据表 3" xfId="1988"/>
    <cellStyle name="好_11S1121-00Y-03仪表数据表 3 2" xfId="1989"/>
    <cellStyle name="好_11S1121-00Y-03仪表数据表 3 2 2" xfId="1990"/>
    <cellStyle name="好_11S1121-00Y-03仪表数据表 3 3" xfId="1991"/>
    <cellStyle name="好_11S1121-00Y-03仪表数据表 4" xfId="1992"/>
    <cellStyle name="好_11S1121-00Y-03仪表数据表 4 2" xfId="1993"/>
    <cellStyle name="好_11S1121-00Y-03仪表数据表 5" xfId="1994"/>
    <cellStyle name="好_11S1121-00Y-03仪表数据表_成品油-仪表数据表" xfId="1995"/>
    <cellStyle name="好_11S1121-00Y-03仪表数据表_成品油-仪表数据表 2" xfId="1996"/>
    <cellStyle name="好_11S1121-00Y-03仪表数据表_成品油-仪表数据表 2 2" xfId="1997"/>
    <cellStyle name="好_11S1121-00Y-03仪表数据表_成品油-仪表数据表 2 2 2" xfId="1998"/>
    <cellStyle name="好_11S1121-00Y-03仪表数据表_成品油-仪表数据表 2 3" xfId="1999"/>
    <cellStyle name="好_11S1121-00Y-03仪表数据表_成品油-仪表数据表 3" xfId="2000"/>
    <cellStyle name="好_11S1121-00Y-03仪表数据表_成品油-仪表数据表 3 2" xfId="2001"/>
    <cellStyle name="好_11S1121-00Y-03仪表数据表_成品油-仪表数据表 3 2 2" xfId="2002"/>
    <cellStyle name="好_11S1121-00Y-03仪表数据表_成品油-仪表数据表 3 3" xfId="2003"/>
    <cellStyle name="好_11S1121-00Y-03仪表数据表_成品油-仪表数据表 4" xfId="2004"/>
    <cellStyle name="好_11S1121-00Y-03仪表数据表_成品油-仪表数据表 4 2" xfId="2005"/>
    <cellStyle name="好_11S1121-00Y-03仪表数据表_成品油-仪表数据表1" xfId="2006"/>
    <cellStyle name="好_11S1121-00Y-03仪表数据表_成品油-仪表数据表1 2" xfId="2007"/>
    <cellStyle name="好_11S1121-00Y-03仪表数据表_成品油-仪表数据表1 2 2" xfId="2008"/>
    <cellStyle name="好_11S1121-00Y-03仪表数据表_成品油-仪表数据表1 2 2 2" xfId="2009"/>
    <cellStyle name="好_11S1121-00Y-03仪表数据表_成品油-仪表数据表1 2 3" xfId="2010"/>
    <cellStyle name="好_11S1121-00Y-03仪表数据表_成品油-仪表数据表1 3" xfId="2011"/>
    <cellStyle name="好_11S1121-00Y-03仪表数据表_成品油-仪表数据表1 3 2" xfId="2012"/>
    <cellStyle name="好_11S1121-00Y-03仪表数据表_成品油-仪表数据表1 3 2 2" xfId="2013"/>
    <cellStyle name="好_11S1121-00Y-03仪表数据表_成品油-仪表数据表1 3 3" xfId="2014"/>
    <cellStyle name="好_11S1121-00Y-03仪表数据表_成品油-仪表数据表1 4" xfId="2015"/>
    <cellStyle name="好_11S1121-00Y-03仪表数据表_成品油-仪表数据表1 4 2" xfId="2016"/>
    <cellStyle name="好_11S1121-00Y-03仪表数据表_成品油-仪表数据表1 5" xfId="2017"/>
    <cellStyle name="好_11S2110-01Y-03仪表数据表" xfId="2018"/>
    <cellStyle name="好_11S2110-01Y-03仪表数据表 2" xfId="2019"/>
    <cellStyle name="好_11S2110-01Y-03仪表数据表 2 2" xfId="2020"/>
    <cellStyle name="好_11S2110-01Y-03仪表数据表 2 2 2" xfId="2021"/>
    <cellStyle name="好_11S2110-01Y-03仪表数据表 2 3" xfId="2022"/>
    <cellStyle name="好_11S2110-01Y-03仪表数据表 3" xfId="2023"/>
    <cellStyle name="好_11S2110-01Y-03仪表数据表 3 2" xfId="2024"/>
    <cellStyle name="好_11S2110-01Y-03仪表数据表 3 2 2" xfId="2025"/>
    <cellStyle name="好_11S2110-01Y-03仪表数据表 3 3" xfId="2026"/>
    <cellStyle name="好_11S2110-01Y-03仪表数据表 4" xfId="2027"/>
    <cellStyle name="好_11S2110-01Y-03仪表数据表 4 2" xfId="2028"/>
    <cellStyle name="好_11S2110-01Y-03仪表数据表 5" xfId="2029"/>
    <cellStyle name="好_11S2110-01Y-03仪表数据表_成品油-仪表数据表" xfId="2030"/>
    <cellStyle name="好_11S2110-01Y-03仪表数据表_成品油-仪表数据表 2" xfId="2031"/>
    <cellStyle name="好_11S2110-01Y-03仪表数据表_成品油-仪表数据表 2 2" xfId="2032"/>
    <cellStyle name="好_11S2110-01Y-03仪表数据表_成品油-仪表数据表 2 2 2" xfId="2033"/>
    <cellStyle name="好_11S2110-01Y-03仪表数据表_成品油-仪表数据表 2 3" xfId="2034"/>
    <cellStyle name="好_11S2110-01Y-03仪表数据表_成品油-仪表数据表 3" xfId="2035"/>
    <cellStyle name="好_11S2110-01Y-03仪表数据表_成品油-仪表数据表 3 2" xfId="2036"/>
    <cellStyle name="好_11S2110-01Y-03仪表数据表_成品油-仪表数据表 3 2 2" xfId="2037"/>
    <cellStyle name="好_11S2110-01Y-03仪表数据表_成品油-仪表数据表 3 3" xfId="2038"/>
    <cellStyle name="好_11S2110-01Y-03仪表数据表_成品油-仪表数据表 4" xfId="2039"/>
    <cellStyle name="好_11S2110-01Y-03仪表数据表_成品油-仪表数据表 4 2" xfId="2040"/>
    <cellStyle name="好_11S2110-01Y-03仪表数据表_成品油-仪表数据表1" xfId="2041"/>
    <cellStyle name="好_11S2110-01Y-03仪表数据表_成品油-仪表数据表1 2" xfId="2042"/>
    <cellStyle name="好_11S2110-01Y-03仪表数据表_成品油-仪表数据表1 2 2" xfId="2043"/>
    <cellStyle name="好_11S2110-01Y-03仪表数据表_成品油-仪表数据表1 2 2 2" xfId="2044"/>
    <cellStyle name="好_11S2110-01Y-03仪表数据表_成品油-仪表数据表1 2 3" xfId="2045"/>
    <cellStyle name="好_11S2110-01Y-03仪表数据表_成品油-仪表数据表1 3" xfId="2046"/>
    <cellStyle name="好_11S2110-01Y-03仪表数据表_成品油-仪表数据表1 3 2" xfId="2047"/>
    <cellStyle name="好_11S2110-01Y-03仪表数据表_成品油-仪表数据表1 3 2 2" xfId="2048"/>
    <cellStyle name="好_11S2110-01Y-03仪表数据表_成品油-仪表数据表1 3 3" xfId="2049"/>
    <cellStyle name="好_11S2110-01Y-03仪表数据表_成品油-仪表数据表1 4" xfId="2050"/>
    <cellStyle name="好_11S2110-01Y-03仪表数据表_成品油-仪表数据表1 4 2" xfId="2051"/>
    <cellStyle name="好_11S2110-01Y-03仪表数据表_成品油-仪表数据表1 5" xfId="2052"/>
    <cellStyle name="好_13-质量流量计（中标）" xfId="2053"/>
    <cellStyle name="好_13-质量流量计（中标） 2" xfId="2054"/>
    <cellStyle name="好_13-质量流量计（中标） 2 2" xfId="2055"/>
    <cellStyle name="好_13-质量流量计（中标） 2 2 2" xfId="2056"/>
    <cellStyle name="好_13-质量流量计（中标） 2 3" xfId="2057"/>
    <cellStyle name="好_13-质量流量计（中标） 3" xfId="2058"/>
    <cellStyle name="好_13-质量流量计（中标） 3 2" xfId="2059"/>
    <cellStyle name="好_13-质量流量计（中标） 3 2 2" xfId="2060"/>
    <cellStyle name="好_13-质量流量计（中标） 3 3" xfId="2061"/>
    <cellStyle name="好_13-质量流量计（中标） 4" xfId="2062"/>
    <cellStyle name="好_13-质量流量计（中标） 4 2" xfId="2063"/>
    <cellStyle name="好_13-质量流量计（中标） 5" xfId="2064"/>
    <cellStyle name="好_13-质量流量计（中标）_成品油-仪表数据表" xfId="2065"/>
    <cellStyle name="好_13-质量流量计（中标）_成品油-仪表数据表 2" xfId="2066"/>
    <cellStyle name="好_13-质量流量计（中标）_成品油-仪表数据表 2 2" xfId="2067"/>
    <cellStyle name="好_13-质量流量计（中标）_成品油-仪表数据表 2 2 2" xfId="2068"/>
    <cellStyle name="好_13-质量流量计（中标）_成品油-仪表数据表 2 3" xfId="2069"/>
    <cellStyle name="好_13-质量流量计（中标）_成品油-仪表数据表 3" xfId="2070"/>
    <cellStyle name="好_13-质量流量计（中标）_成品油-仪表数据表 3 2" xfId="2071"/>
    <cellStyle name="好_13-质量流量计（中标）_成品油-仪表数据表 3 2 2" xfId="2072"/>
    <cellStyle name="好_13-质量流量计（中标）_成品油-仪表数据表 3 3" xfId="2073"/>
    <cellStyle name="好_13-质量流量计（中标）_成品油-仪表数据表 4" xfId="2074"/>
    <cellStyle name="好_13-质量流量计（中标）_成品油-仪表数据表 4 2" xfId="2075"/>
    <cellStyle name="好_13-质量流量计（中标）_成品油-仪表数据表1" xfId="2076"/>
    <cellStyle name="好_13-质量流量计（中标）_成品油-仪表数据表1 2" xfId="2077"/>
    <cellStyle name="好_13-质量流量计（中标）_成品油-仪表数据表1 2 2" xfId="2078"/>
    <cellStyle name="好_13-质量流量计（中标）_成品油-仪表数据表1 2 2 2" xfId="2079"/>
    <cellStyle name="好_13-质量流量计（中标）_成品油-仪表数据表1 2 3" xfId="2080"/>
    <cellStyle name="好_13-质量流量计（中标）_成品油-仪表数据表1 3" xfId="2081"/>
    <cellStyle name="好_13-质量流量计（中标）_成品油-仪表数据表1 3 2" xfId="2082"/>
    <cellStyle name="好_13-质量流量计（中标）_成品油-仪表数据表1 3 2 2" xfId="2083"/>
    <cellStyle name="好_13-质量流量计（中标）_成品油-仪表数据表1 3 3" xfId="2084"/>
    <cellStyle name="好_13-质量流量计（中标）_成品油-仪表数据表1 4" xfId="2085"/>
    <cellStyle name="好_13-质量流量计（中标）_成品油-仪表数据表1 4 2" xfId="2086"/>
    <cellStyle name="好_13-质量流量计（中标）_成品油-仪表数据表1 5" xfId="2087"/>
    <cellStyle name="好_4液位仪表2" xfId="2088"/>
    <cellStyle name="好_4液位仪表2 2" xfId="2089"/>
    <cellStyle name="好_4液位仪表2 2 2" xfId="2090"/>
    <cellStyle name="好_4液位仪表2 2 2 2" xfId="2091"/>
    <cellStyle name="好_4液位仪表2 2 3" xfId="2092"/>
    <cellStyle name="好_4液位仪表2 3" xfId="2093"/>
    <cellStyle name="好_4液位仪表2 3 2" xfId="2094"/>
    <cellStyle name="好_4液位仪表2 3 2 2" xfId="2095"/>
    <cellStyle name="好_4液位仪表2 3 3" xfId="2096"/>
    <cellStyle name="好_4液位仪表2 4" xfId="2097"/>
    <cellStyle name="好_4液位仪表2 4 2" xfId="2098"/>
    <cellStyle name="好_4液位仪表2 5" xfId="2099"/>
    <cellStyle name="好_4液位仪表2_成品油-仪表数据表" xfId="2100"/>
    <cellStyle name="好_4液位仪表2_成品油-仪表数据表 2" xfId="2101"/>
    <cellStyle name="好_4液位仪表2_成品油-仪表数据表 2 2" xfId="2102"/>
    <cellStyle name="好_4液位仪表2_成品油-仪表数据表 2 2 2" xfId="2103"/>
    <cellStyle name="好_4液位仪表2_成品油-仪表数据表 2 3" xfId="2104"/>
    <cellStyle name="好_4液位仪表2_成品油-仪表数据表 3" xfId="2105"/>
    <cellStyle name="好_4液位仪表2_成品油-仪表数据表 3 2" xfId="2106"/>
    <cellStyle name="好_4液位仪表2_成品油-仪表数据表 3 2 2" xfId="2107"/>
    <cellStyle name="好_4液位仪表2_成品油-仪表数据表 3 3" xfId="2108"/>
    <cellStyle name="好_4液位仪表2_成品油-仪表数据表 4" xfId="2109"/>
    <cellStyle name="好_4液位仪表2_成品油-仪表数据表 4 2" xfId="2110"/>
    <cellStyle name="好_4液位仪表2_成品油-仪表数据表1" xfId="2111"/>
    <cellStyle name="好_4液位仪表2_成品油-仪表数据表1 2" xfId="2112"/>
    <cellStyle name="好_4液位仪表2_成品油-仪表数据表1 2 2" xfId="2113"/>
    <cellStyle name="好_4液位仪表2_成品油-仪表数据表1 2 2 2" xfId="2114"/>
    <cellStyle name="好_4液位仪表2_成品油-仪表数据表1 2 3" xfId="2115"/>
    <cellStyle name="好_4液位仪表2_成品油-仪表数据表1 3" xfId="2116"/>
    <cellStyle name="好_4液位仪表2_成品油-仪表数据表1 3 2" xfId="2117"/>
    <cellStyle name="好_4液位仪表2_成品油-仪表数据表1 3 2 2" xfId="2118"/>
    <cellStyle name="好_4液位仪表2_成品油-仪表数据表1 3 3" xfId="2119"/>
    <cellStyle name="好_4液位仪表2_成品油-仪表数据表1 4" xfId="2120"/>
    <cellStyle name="好_4液位仪表2_成品油-仪表数据表1 4 2" xfId="2121"/>
    <cellStyle name="好_4液位仪表2_成品油-仪表数据表1 5" xfId="2122"/>
    <cellStyle name="好_6分析仪表" xfId="2123"/>
    <cellStyle name="好_6分析仪表 2" xfId="2124"/>
    <cellStyle name="好_6分析仪表 2 2" xfId="2125"/>
    <cellStyle name="好_6分析仪表 2 2 2" xfId="2126"/>
    <cellStyle name="好_6分析仪表 2 3" xfId="2127"/>
    <cellStyle name="好_6分析仪表 3" xfId="2128"/>
    <cellStyle name="好_6分析仪表 3 2" xfId="2129"/>
    <cellStyle name="好_6分析仪表 3 2 2" xfId="2130"/>
    <cellStyle name="好_6分析仪表 3 3" xfId="2131"/>
    <cellStyle name="好_6分析仪表 4" xfId="2132"/>
    <cellStyle name="好_6分析仪表 4 2" xfId="2133"/>
    <cellStyle name="好_6分析仪表 5" xfId="2134"/>
    <cellStyle name="好_6分析仪表_成品油-仪表数据表" xfId="2135"/>
    <cellStyle name="好_6分析仪表_成品油-仪表数据表 2" xfId="2136"/>
    <cellStyle name="好_6分析仪表_成品油-仪表数据表 2 2" xfId="2137"/>
    <cellStyle name="好_6分析仪表_成品油-仪表数据表 2 2 2" xfId="2138"/>
    <cellStyle name="好_6分析仪表_成品油-仪表数据表 2 3" xfId="2139"/>
    <cellStyle name="好_6分析仪表_成品油-仪表数据表 3" xfId="2140"/>
    <cellStyle name="好_6分析仪表_成品油-仪表数据表 3 2" xfId="2141"/>
    <cellStyle name="好_6分析仪表_成品油-仪表数据表 3 2 2" xfId="2142"/>
    <cellStyle name="好_6分析仪表_成品油-仪表数据表 3 3" xfId="2143"/>
    <cellStyle name="好_6分析仪表_成品油-仪表数据表 4" xfId="2144"/>
    <cellStyle name="好_6分析仪表_成品油-仪表数据表 4 2" xfId="2145"/>
    <cellStyle name="好_6分析仪表_成品油-仪表数据表1" xfId="2146"/>
    <cellStyle name="好_6分析仪表_成品油-仪表数据表1 2" xfId="2147"/>
    <cellStyle name="好_6分析仪表_成品油-仪表数据表1 2 2" xfId="2148"/>
    <cellStyle name="好_6分析仪表_成品油-仪表数据表1 2 2 2" xfId="2149"/>
    <cellStyle name="好_6分析仪表_成品油-仪表数据表1 2 3" xfId="2150"/>
    <cellStyle name="好_6分析仪表_成品油-仪表数据表1 3" xfId="2151"/>
    <cellStyle name="好_6分析仪表_成品油-仪表数据表1 3 2" xfId="2152"/>
    <cellStyle name="好_6分析仪表_成品油-仪表数据表1 3 2 2" xfId="2153"/>
    <cellStyle name="好_6分析仪表_成品油-仪表数据表1 3 3" xfId="2154"/>
    <cellStyle name="好_6分析仪表_成品油-仪表数据表1 4" xfId="2155"/>
    <cellStyle name="好_6分析仪表_成品油-仪表数据表1 4 2" xfId="2156"/>
    <cellStyle name="好_6分析仪表_成品油-仪表数据表1 5" xfId="2157"/>
    <cellStyle name="好_B-1016-1052(02)Y-03仪表数据表" xfId="2158"/>
    <cellStyle name="好_B-1016-1052(02)Y-03仪表数据表 2" xfId="2159"/>
    <cellStyle name="好_B-1016-1052(02)Y-03仪表数据表 2 2" xfId="2160"/>
    <cellStyle name="好_B-1016-1052(02)Y-03仪表数据表 2 2 2" xfId="2161"/>
    <cellStyle name="好_B-1016-1052(02)Y-03仪表数据表 2 3" xfId="2162"/>
    <cellStyle name="好_B-1016-1052(02)Y-03仪表数据表 3" xfId="2163"/>
    <cellStyle name="好_B-1016-1052(02)Y-03仪表数据表 3 2" xfId="2164"/>
    <cellStyle name="好_B-1016-1052(02)Y-03仪表数据表 3 2 2" xfId="2165"/>
    <cellStyle name="好_B-1016-1052(02)Y-03仪表数据表 3 3" xfId="2166"/>
    <cellStyle name="好_B-1016-1052(02)Y-03仪表数据表 4" xfId="2167"/>
    <cellStyle name="好_B-1016-1052(02)Y-03仪表数据表 4 2" xfId="2168"/>
    <cellStyle name="好_B-1016-1052(02)Y-03仪表数据表 5" xfId="2169"/>
    <cellStyle name="好_B-1016-1052(02)Y-03仪表数据表_成品油-仪表数据表" xfId="2170"/>
    <cellStyle name="好_B-1016-1052(02)Y-03仪表数据表_成品油-仪表数据表 2" xfId="2171"/>
    <cellStyle name="好_B-1016-1052(02)Y-03仪表数据表_成品油-仪表数据表 2 2" xfId="2172"/>
    <cellStyle name="好_B-1016-1052(02)Y-03仪表数据表_成品油-仪表数据表 2 2 2" xfId="2173"/>
    <cellStyle name="好_B-1016-1052(02)Y-03仪表数据表_成品油-仪表数据表 2 3" xfId="2174"/>
    <cellStyle name="好_B-1016-1052(02)Y-03仪表数据表_成品油-仪表数据表 3" xfId="2175"/>
    <cellStyle name="好_B-1016-1052(02)Y-03仪表数据表_成品油-仪表数据表 3 2" xfId="2176"/>
    <cellStyle name="好_B-1016-1052(02)Y-03仪表数据表_成品油-仪表数据表 3 2 2" xfId="2177"/>
    <cellStyle name="好_B-1016-1052(02)Y-03仪表数据表_成品油-仪表数据表 3 3" xfId="2178"/>
    <cellStyle name="好_B-1016-1052(02)Y-03仪表数据表_成品油-仪表数据表 4" xfId="2179"/>
    <cellStyle name="好_B-1016-1052(02)Y-03仪表数据表_成品油-仪表数据表 4 2" xfId="2180"/>
    <cellStyle name="好_B-1016-1052(02)Y-03仪表数据表_成品油-仪表数据表1" xfId="2181"/>
    <cellStyle name="好_B-1016-1052(02)Y-03仪表数据表_成品油-仪表数据表1 2" xfId="2182"/>
    <cellStyle name="好_B-1016-1052(02)Y-03仪表数据表_成品油-仪表数据表1 2 2" xfId="2183"/>
    <cellStyle name="好_B-1016-1052(02)Y-03仪表数据表_成品油-仪表数据表1 2 2 2" xfId="2184"/>
    <cellStyle name="好_B-1016-1052(02)Y-03仪表数据表_成品油-仪表数据表1 2 3" xfId="2185"/>
    <cellStyle name="好_B-1016-1052(02)Y-03仪表数据表_成品油-仪表数据表1 3" xfId="2186"/>
    <cellStyle name="好_B-1016-1052(02)Y-03仪表数据表_成品油-仪表数据表1 3 2" xfId="2187"/>
    <cellStyle name="好_B-1016-1052(02)Y-03仪表数据表_成品油-仪表数据表1 3 2 2" xfId="2188"/>
    <cellStyle name="好_B-1016-1052(02)Y-03仪表数据表_成品油-仪表数据表1 3 3" xfId="2189"/>
    <cellStyle name="好_B-1016-1052(02)Y-03仪表数据表_成品油-仪表数据表1 4" xfId="2190"/>
    <cellStyle name="好_B-1016-1052(02)Y-03仪表数据表_成品油-仪表数据表1 4 2" xfId="2191"/>
    <cellStyle name="好_B-1016-1052(02)Y-03仪表数据表_成品油-仪表数据表1 5" xfId="2192"/>
    <cellStyle name="好_CS01-D383-0301仪表数据表" xfId="2193"/>
    <cellStyle name="好_CS01-D383-0301仪表数据表 2" xfId="2194"/>
    <cellStyle name="好_CS01-D383-0301仪表数据表 2 2" xfId="2195"/>
    <cellStyle name="好_CS01-D383-0301仪表数据表 2 2 2" xfId="2196"/>
    <cellStyle name="好_CS01-D383-0301仪表数据表 2 3" xfId="2197"/>
    <cellStyle name="好_CS01-D383-0301仪表数据表 3" xfId="2198"/>
    <cellStyle name="好_CS01-D383-0301仪表数据表 3 2" xfId="2199"/>
    <cellStyle name="好_CS01-D383-0301仪表数据表 3 2 2" xfId="2200"/>
    <cellStyle name="好_CS01-D383-0301仪表数据表 3 3" xfId="2201"/>
    <cellStyle name="好_CS01-D383-0301仪表数据表 4" xfId="2202"/>
    <cellStyle name="好_CS01-D383-0301仪表数据表 4 2" xfId="2203"/>
    <cellStyle name="好_CS01-D383-0301仪表数据表 5" xfId="2204"/>
    <cellStyle name="好_CS01-D383-0301仪表数据表_成品油-仪表数据表" xfId="2205"/>
    <cellStyle name="好_CS01-D383-0301仪表数据表_成品油-仪表数据表 2" xfId="2206"/>
    <cellStyle name="好_CS01-D383-0301仪表数据表_成品油-仪表数据表 2 2" xfId="2207"/>
    <cellStyle name="好_CS01-D383-0301仪表数据表_成品油-仪表数据表 2 2 2" xfId="2208"/>
    <cellStyle name="好_CS01-D383-0301仪表数据表_成品油-仪表数据表 2 3" xfId="2209"/>
    <cellStyle name="好_CS01-D383-0301仪表数据表_成品油-仪表数据表 3" xfId="2210"/>
    <cellStyle name="好_CS01-D383-0301仪表数据表_成品油-仪表数据表 3 2" xfId="2211"/>
    <cellStyle name="好_CS01-D383-0301仪表数据表_成品油-仪表数据表 3 2 2" xfId="2212"/>
    <cellStyle name="好_CS01-D383-0301仪表数据表_成品油-仪表数据表 3 3" xfId="2213"/>
    <cellStyle name="好_CS01-D383-0301仪表数据表_成品油-仪表数据表 4" xfId="2214"/>
    <cellStyle name="好_CS01-D383-0301仪表数据表_成品油-仪表数据表 4 2" xfId="2215"/>
    <cellStyle name="好_CS01-D383-0301仪表数据表_成品油-仪表数据表1" xfId="2216"/>
    <cellStyle name="好_CS01-D383-0301仪表数据表_成品油-仪表数据表1 2" xfId="2217"/>
    <cellStyle name="好_CS01-D383-0301仪表数据表_成品油-仪表数据表1 2 2" xfId="2218"/>
    <cellStyle name="好_CS01-D383-0301仪表数据表_成品油-仪表数据表1 2 2 2" xfId="2219"/>
    <cellStyle name="好_CS01-D383-0301仪表数据表_成品油-仪表数据表1 2 3" xfId="2220"/>
    <cellStyle name="好_CS01-D383-0301仪表数据表_成品油-仪表数据表1 3" xfId="2221"/>
    <cellStyle name="好_CS01-D383-0301仪表数据表_成品油-仪表数据表1 3 2" xfId="2222"/>
    <cellStyle name="好_CS01-D383-0301仪表数据表_成品油-仪表数据表1 3 2 2" xfId="2223"/>
    <cellStyle name="好_CS01-D383-0301仪表数据表_成品油-仪表数据表1 3 3" xfId="2224"/>
    <cellStyle name="好_CS01-D383-0301仪表数据表_成品油-仪表数据表1 4" xfId="2225"/>
    <cellStyle name="好_CS01-D383-0301仪表数据表_成品油-仪表数据表1 4 2" xfId="2226"/>
    <cellStyle name="好_CS01-D383-0301仪表数据表_成品油-仪表数据表1 5" xfId="2227"/>
    <cellStyle name="好_成品油-仪表数据表" xfId="2228"/>
    <cellStyle name="好_成品油-仪表数据表 2" xfId="2229"/>
    <cellStyle name="好_成品油-仪表数据表 2 2" xfId="2230"/>
    <cellStyle name="好_成品油-仪表数据表 2 2 2" xfId="2231"/>
    <cellStyle name="好_成品油-仪表数据表 2 3" xfId="2232"/>
    <cellStyle name="好_成品油-仪表数据表 3" xfId="2233"/>
    <cellStyle name="好_成品油-仪表数据表 3 2" xfId="2234"/>
    <cellStyle name="好_成品油-仪表数据表 3 2 2" xfId="2235"/>
    <cellStyle name="好_成品油-仪表数据表 3 3" xfId="2236"/>
    <cellStyle name="好_成品油-仪表数据表 4" xfId="2237"/>
    <cellStyle name="好_成品油-仪表数据表 4 2" xfId="2238"/>
    <cellStyle name="好_成品油-仪表数据表1" xfId="2239"/>
    <cellStyle name="好_成品油-仪表数据表1 2" xfId="2240"/>
    <cellStyle name="好_成品油-仪表数据表1 2 2" xfId="2241"/>
    <cellStyle name="好_成品油-仪表数据表1 2 2 2" xfId="2242"/>
    <cellStyle name="好_成品油-仪表数据表1 2 3" xfId="2243"/>
    <cellStyle name="好_成品油-仪表数据表1 3" xfId="2244"/>
    <cellStyle name="好_成品油-仪表数据表1 3 2" xfId="2245"/>
    <cellStyle name="好_成品油-仪表数据表1 3 2 2" xfId="2246"/>
    <cellStyle name="好_成品油-仪表数据表1 3 3" xfId="2247"/>
    <cellStyle name="好_成品油-仪表数据表1 4" xfId="2248"/>
    <cellStyle name="好_成品油-仪表数据表1 4 2" xfId="2249"/>
    <cellStyle name="好_成品油-仪表数据表1 5" xfId="2250"/>
    <cellStyle name="好_流量仪表" xfId="2251"/>
    <cellStyle name="好_流量仪表 2" xfId="2252"/>
    <cellStyle name="好_流量仪表 2 2" xfId="2253"/>
    <cellStyle name="好_流量仪表 2 2 2" xfId="2254"/>
    <cellStyle name="好_流量仪表 2 3" xfId="2255"/>
    <cellStyle name="好_流量仪表 3" xfId="2256"/>
    <cellStyle name="好_流量仪表 3 2" xfId="2257"/>
    <cellStyle name="好_流量仪表 3 2 2" xfId="2258"/>
    <cellStyle name="好_流量仪表 3 3" xfId="2259"/>
    <cellStyle name="好_流量仪表 4" xfId="2260"/>
    <cellStyle name="好_流量仪表 4 2" xfId="2261"/>
    <cellStyle name="好_流量仪表 5" xfId="2262"/>
    <cellStyle name="好_流量仪表_成品油-仪表数据表" xfId="2263"/>
    <cellStyle name="好_流量仪表_成品油-仪表数据表 2" xfId="2264"/>
    <cellStyle name="好_流量仪表_成品油-仪表数据表 2 2" xfId="2265"/>
    <cellStyle name="好_流量仪表_成品油-仪表数据表 2 2 2" xfId="2266"/>
    <cellStyle name="好_流量仪表_成品油-仪表数据表 2 3" xfId="2267"/>
    <cellStyle name="好_流量仪表_成品油-仪表数据表 3" xfId="2268"/>
    <cellStyle name="好_流量仪表_成品油-仪表数据表 3 2" xfId="2269"/>
    <cellStyle name="好_流量仪表_成品油-仪表数据表 3 2 2" xfId="2270"/>
    <cellStyle name="好_流量仪表_成品油-仪表数据表 3 3" xfId="2271"/>
    <cellStyle name="好_流量仪表_成品油-仪表数据表 4" xfId="2272"/>
    <cellStyle name="好_流量仪表_成品油-仪表数据表 4 2" xfId="2273"/>
    <cellStyle name="好_流量仪表_成品油-仪表数据表1" xfId="2274"/>
    <cellStyle name="好_流量仪表_成品油-仪表数据表1 2" xfId="2275"/>
    <cellStyle name="好_流量仪表_成品油-仪表数据表1 2 2" xfId="2276"/>
    <cellStyle name="好_流量仪表_成品油-仪表数据表1 2 2 2" xfId="2277"/>
    <cellStyle name="好_流量仪表_成品油-仪表数据表1 2 3" xfId="2278"/>
    <cellStyle name="好_流量仪表_成品油-仪表数据表1 3" xfId="2279"/>
    <cellStyle name="好_流量仪表_成品油-仪表数据表1 3 2" xfId="2280"/>
    <cellStyle name="好_流量仪表_成品油-仪表数据表1 3 2 2" xfId="2281"/>
    <cellStyle name="好_流量仪表_成品油-仪表数据表1 3 3" xfId="2282"/>
    <cellStyle name="好_流量仪表_成品油-仪表数据表1 4" xfId="2283"/>
    <cellStyle name="好_流量仪表_成品油-仪表数据表1 4 2" xfId="2284"/>
    <cellStyle name="好_流量仪表_成品油-仪表数据表1 5" xfId="2285"/>
    <cellStyle name="好_气动切断阀" xfId="2286"/>
    <cellStyle name="好_气动切断阀 2" xfId="2287"/>
    <cellStyle name="好_气动切断阀 2 2" xfId="2288"/>
    <cellStyle name="好_气动切断阀 2 2 2" xfId="2289"/>
    <cellStyle name="好_气动切断阀 2 3" xfId="2290"/>
    <cellStyle name="好_气动切断阀 3" xfId="2291"/>
    <cellStyle name="好_气动切断阀 3 2" xfId="2292"/>
    <cellStyle name="好_气动切断阀 3 2 2" xfId="2293"/>
    <cellStyle name="好_气动切断阀 3 3" xfId="2294"/>
    <cellStyle name="好_气动切断阀 4" xfId="2295"/>
    <cellStyle name="好_气动切断阀 4 2" xfId="2296"/>
    <cellStyle name="好_气动切断阀 5" xfId="2297"/>
    <cellStyle name="好_气动切断阀_成品油-仪表数据表" xfId="2298"/>
    <cellStyle name="好_气动切断阀_成品油-仪表数据表 2" xfId="2299"/>
    <cellStyle name="好_气动切断阀_成品油-仪表数据表 2 2" xfId="2300"/>
    <cellStyle name="好_气动切断阀_成品油-仪表数据表 2 2 2" xfId="2301"/>
    <cellStyle name="好_气动切断阀_成品油-仪表数据表 2 3" xfId="2302"/>
    <cellStyle name="好_气动切断阀_成品油-仪表数据表 3" xfId="2303"/>
    <cellStyle name="好_气动切断阀_成品油-仪表数据表 3 2" xfId="2304"/>
    <cellStyle name="好_气动切断阀_成品油-仪表数据表 3 2 2" xfId="2305"/>
    <cellStyle name="好_气动切断阀_成品油-仪表数据表 3 3" xfId="2306"/>
    <cellStyle name="好_气动切断阀_成品油-仪表数据表 4" xfId="2307"/>
    <cellStyle name="好_气动切断阀_成品油-仪表数据表 4 2" xfId="2308"/>
    <cellStyle name="好_气动切断阀_成品油-仪表数据表1" xfId="2309"/>
    <cellStyle name="好_气动切断阀_成品油-仪表数据表1 2" xfId="2310"/>
    <cellStyle name="好_气动切断阀_成品油-仪表数据表1 2 2" xfId="2311"/>
    <cellStyle name="好_气动切断阀_成品油-仪表数据表1 2 2 2" xfId="2312"/>
    <cellStyle name="好_气动切断阀_成品油-仪表数据表1 2 3" xfId="2313"/>
    <cellStyle name="好_气动切断阀_成品油-仪表数据表1 3" xfId="2314"/>
    <cellStyle name="好_气动切断阀_成品油-仪表数据表1 3 2" xfId="2315"/>
    <cellStyle name="好_气动切断阀_成品油-仪表数据表1 3 2 2" xfId="2316"/>
    <cellStyle name="好_气动切断阀_成品油-仪表数据表1 3 3" xfId="2317"/>
    <cellStyle name="好_气动切断阀_成品油-仪表数据表1 4" xfId="2318"/>
    <cellStyle name="好_气动切断阀_成品油-仪表数据表1 4 2" xfId="2319"/>
    <cellStyle name="好_气动切断阀_成品油-仪表数据表1 5" xfId="2320"/>
    <cellStyle name="桁区切り_betbomkeisanJGC" xfId="5"/>
    <cellStyle name="汇总 2" xfId="2321"/>
    <cellStyle name="汇总 2 2" xfId="2322"/>
    <cellStyle name="汇总 2 2 2" xfId="2323"/>
    <cellStyle name="汇总 2 3" xfId="2324"/>
    <cellStyle name="汇总 2 4" xfId="2325"/>
    <cellStyle name="汇总 3" xfId="2326"/>
    <cellStyle name="汇总 3 2" xfId="2327"/>
    <cellStyle name="汇总 3 2 2" xfId="2328"/>
    <cellStyle name="汇总 4" xfId="2329"/>
    <cellStyle name="汇总 4 2" xfId="2330"/>
    <cellStyle name="汇总 4 2 2" xfId="2331"/>
    <cellStyle name="汇总 5" xfId="2332"/>
    <cellStyle name="汇总 5 2" xfId="2333"/>
    <cellStyle name="汇总 5 2 2" xfId="2334"/>
    <cellStyle name="汇总 5 3" xfId="2335"/>
    <cellStyle name="汇总 6" xfId="2336"/>
    <cellStyle name="汇总 6 2" xfId="2337"/>
    <cellStyle name="汇总 6 2 2" xfId="2338"/>
    <cellStyle name="汇总 6 3" xfId="2339"/>
    <cellStyle name="汇总 7" xfId="2340"/>
    <cellStyle name="汇总 7 2" xfId="2341"/>
    <cellStyle name="汇总 7 2 2" xfId="2342"/>
    <cellStyle name="汇总 7 3" xfId="2343"/>
    <cellStyle name="汇总 8" xfId="2344"/>
    <cellStyle name="计算 10" xfId="2345"/>
    <cellStyle name="计算 2" xfId="2346"/>
    <cellStyle name="计算 2 2" xfId="2347"/>
    <cellStyle name="计算 2 2 2" xfId="2348"/>
    <cellStyle name="计算 2 3" xfId="2349"/>
    <cellStyle name="计算 2 4" xfId="2350"/>
    <cellStyle name="计算 3" xfId="2351"/>
    <cellStyle name="计算 3 2" xfId="2352"/>
    <cellStyle name="计算 3 2 2" xfId="2353"/>
    <cellStyle name="计算 4" xfId="2354"/>
    <cellStyle name="计算 4 2" xfId="2355"/>
    <cellStyle name="计算 4 2 2" xfId="2356"/>
    <cellStyle name="计算 4 3" xfId="2357"/>
    <cellStyle name="计算 5" xfId="2358"/>
    <cellStyle name="计算 5 2" xfId="2359"/>
    <cellStyle name="计算 5 2 2" xfId="2360"/>
    <cellStyle name="计算 5 3" xfId="2361"/>
    <cellStyle name="计算 6" xfId="2362"/>
    <cellStyle name="计算 6 2" xfId="2363"/>
    <cellStyle name="计算 6 2 2" xfId="2364"/>
    <cellStyle name="计算 6 3" xfId="2365"/>
    <cellStyle name="计算 7" xfId="2366"/>
    <cellStyle name="计算 7 2" xfId="2367"/>
    <cellStyle name="计算 7 2 2" xfId="2368"/>
    <cellStyle name="计算 7 3" xfId="2369"/>
    <cellStyle name="计算 8" xfId="2370"/>
    <cellStyle name="计算 8 2" xfId="2371"/>
    <cellStyle name="计算 9" xfId="2372"/>
    <cellStyle name="检查单元格 2" xfId="2373"/>
    <cellStyle name="检查单元格 2 2" xfId="2374"/>
    <cellStyle name="检查单元格 2 2 2" xfId="2375"/>
    <cellStyle name="检查单元格 2 3" xfId="2376"/>
    <cellStyle name="检查单元格 3" xfId="2377"/>
    <cellStyle name="检查单元格 3 2" xfId="2378"/>
    <cellStyle name="检查单元格 3 2 2" xfId="2379"/>
    <cellStyle name="检查单元格 3 3" xfId="2380"/>
    <cellStyle name="检查单元格 4" xfId="2381"/>
    <cellStyle name="检查单元格 4 2" xfId="2382"/>
    <cellStyle name="检查单元格 4 2 2" xfId="2383"/>
    <cellStyle name="检查单元格 4 3" xfId="2384"/>
    <cellStyle name="检查单元格 5" xfId="2385"/>
    <cellStyle name="检查单元格 5 2" xfId="2386"/>
    <cellStyle name="检查单元格 5 2 2" xfId="2387"/>
    <cellStyle name="检查单元格 5 3" xfId="2388"/>
    <cellStyle name="检查单元格 6" xfId="2389"/>
    <cellStyle name="检查单元格 6 2" xfId="2390"/>
    <cellStyle name="检查单元格 6 2 2" xfId="2391"/>
    <cellStyle name="检查单元格 6 3" xfId="2392"/>
    <cellStyle name="检查单元格 7" xfId="2393"/>
    <cellStyle name="检查单元格 7 2" xfId="2394"/>
    <cellStyle name="检查单元格 8" xfId="2395"/>
    <cellStyle name="检查单元格 9" xfId="2396"/>
    <cellStyle name="解释性文本 2" xfId="2397"/>
    <cellStyle name="解释性文本 2 2" xfId="2398"/>
    <cellStyle name="解释性文本 2 2 2" xfId="2399"/>
    <cellStyle name="解释性文本 2 3" xfId="2400"/>
    <cellStyle name="解释性文本 3" xfId="2401"/>
    <cellStyle name="解释性文本 3 2" xfId="2402"/>
    <cellStyle name="解释性文本 3 2 2" xfId="2403"/>
    <cellStyle name="解释性文本 4" xfId="2404"/>
    <cellStyle name="解释性文本 4 2" xfId="2405"/>
    <cellStyle name="解释性文本 4 2 2" xfId="2406"/>
    <cellStyle name="解释性文本 4 3" xfId="2407"/>
    <cellStyle name="解释性文本 5" xfId="2408"/>
    <cellStyle name="解释性文本 5 2" xfId="2409"/>
    <cellStyle name="解释性文本 5 2 2" xfId="2410"/>
    <cellStyle name="解释性文本 5 3" xfId="2411"/>
    <cellStyle name="解释性文本 6" xfId="2412"/>
    <cellStyle name="警告文本 2" xfId="2413"/>
    <cellStyle name="警告文本 2 2" xfId="2414"/>
    <cellStyle name="警告文本 2 2 2" xfId="2415"/>
    <cellStyle name="警告文本 2 3" xfId="2416"/>
    <cellStyle name="警告文本 3" xfId="2417"/>
    <cellStyle name="警告文本 3 2" xfId="2418"/>
    <cellStyle name="警告文本 3 2 2" xfId="2419"/>
    <cellStyle name="警告文本 4" xfId="2420"/>
    <cellStyle name="警告文本 4 2" xfId="2421"/>
    <cellStyle name="警告文本 4 2 2" xfId="2422"/>
    <cellStyle name="警告文本 4 3" xfId="2423"/>
    <cellStyle name="警告文本 5" xfId="2424"/>
    <cellStyle name="警告文本 5 2" xfId="2425"/>
    <cellStyle name="警告文本 5 2 2" xfId="2426"/>
    <cellStyle name="警告文本 5 3" xfId="2427"/>
    <cellStyle name="警告文本 6" xfId="2428"/>
    <cellStyle name="链接单元格 2" xfId="2429"/>
    <cellStyle name="链接单元格 2 2" xfId="2430"/>
    <cellStyle name="链接单元格 2 2 2" xfId="2431"/>
    <cellStyle name="链接单元格 2 3" xfId="2432"/>
    <cellStyle name="链接单元格 3" xfId="2433"/>
    <cellStyle name="链接单元格 3 2" xfId="2434"/>
    <cellStyle name="链接单元格 3 2 2" xfId="2435"/>
    <cellStyle name="链接单元格 4" xfId="2436"/>
    <cellStyle name="链接单元格 4 2" xfId="2437"/>
    <cellStyle name="链接单元格 4 2 2" xfId="2438"/>
    <cellStyle name="链接单元格 4 3" xfId="2439"/>
    <cellStyle name="链接单元格 5" xfId="2440"/>
    <cellStyle name="链接单元格 5 2" xfId="2441"/>
    <cellStyle name="链接单元格 5 2 2" xfId="2442"/>
    <cellStyle name="链接单元格 5 3" xfId="2443"/>
    <cellStyle name="链接单元格 6" xfId="2444"/>
    <cellStyle name="普通_ 请购 (2)" xfId="2445"/>
    <cellStyle name="千分位[0]_laroux" xfId="2446"/>
    <cellStyle name="千分位_laroux" xfId="2447"/>
    <cellStyle name="千位[0]_5 (2)" xfId="2448"/>
    <cellStyle name="千位_5 (2)" xfId="2449"/>
    <cellStyle name="强调文字颜色 1 2" xfId="2450"/>
    <cellStyle name="强调文字颜色 1 2 2" xfId="2451"/>
    <cellStyle name="强调文字颜色 1 2 2 2" xfId="2452"/>
    <cellStyle name="强调文字颜色 1 2 3" xfId="2453"/>
    <cellStyle name="强调文字颜色 1 3" xfId="2454"/>
    <cellStyle name="强调文字颜色 1 3 2" xfId="2455"/>
    <cellStyle name="强调文字颜色 1 3 2 2" xfId="2456"/>
    <cellStyle name="强调文字颜色 1 3 3" xfId="2457"/>
    <cellStyle name="强调文字颜色 1 4" xfId="2458"/>
    <cellStyle name="强调文字颜色 1 4 2" xfId="2459"/>
    <cellStyle name="强调文字颜色 1 4 2 2" xfId="2460"/>
    <cellStyle name="强调文字颜色 1 4 3" xfId="2461"/>
    <cellStyle name="强调文字颜色 1 5" xfId="2462"/>
    <cellStyle name="强调文字颜色 1 5 2" xfId="2463"/>
    <cellStyle name="强调文字颜色 1 5 2 2" xfId="2464"/>
    <cellStyle name="强调文字颜色 1 5 3" xfId="2465"/>
    <cellStyle name="强调文字颜色 1 6" xfId="2466"/>
    <cellStyle name="强调文字颜色 1 6 2" xfId="2467"/>
    <cellStyle name="强调文字颜色 1 6 2 2" xfId="2468"/>
    <cellStyle name="强调文字颜色 1 6 3" xfId="2469"/>
    <cellStyle name="强调文字颜色 1 7" xfId="2470"/>
    <cellStyle name="强调文字颜色 1 7 2" xfId="2471"/>
    <cellStyle name="强调文字颜色 1 8" xfId="2472"/>
    <cellStyle name="强调文字颜色 1 9" xfId="2473"/>
    <cellStyle name="强调文字颜色 2 2" xfId="2474"/>
    <cellStyle name="强调文字颜色 2 2 2" xfId="2475"/>
    <cellStyle name="强调文字颜色 2 2 2 2" xfId="2476"/>
    <cellStyle name="强调文字颜色 2 2 3" xfId="2477"/>
    <cellStyle name="强调文字颜色 2 3" xfId="2478"/>
    <cellStyle name="强调文字颜色 2 3 2" xfId="2479"/>
    <cellStyle name="强调文字颜色 2 3 2 2" xfId="2480"/>
    <cellStyle name="强调文字颜色 2 3 3" xfId="2481"/>
    <cellStyle name="强调文字颜色 2 4" xfId="2482"/>
    <cellStyle name="强调文字颜色 2 4 2" xfId="2483"/>
    <cellStyle name="强调文字颜色 2 4 2 2" xfId="2484"/>
    <cellStyle name="强调文字颜色 2 4 3" xfId="2485"/>
    <cellStyle name="强调文字颜色 2 5" xfId="2486"/>
    <cellStyle name="强调文字颜色 2 5 2" xfId="2487"/>
    <cellStyle name="强调文字颜色 2 5 2 2" xfId="2488"/>
    <cellStyle name="强调文字颜色 2 5 3" xfId="2489"/>
    <cellStyle name="强调文字颜色 2 6" xfId="2490"/>
    <cellStyle name="强调文字颜色 2 6 2" xfId="2491"/>
    <cellStyle name="强调文字颜色 2 6 2 2" xfId="2492"/>
    <cellStyle name="强调文字颜色 2 6 3" xfId="2493"/>
    <cellStyle name="强调文字颜色 2 7" xfId="2494"/>
    <cellStyle name="强调文字颜色 2 7 2" xfId="2495"/>
    <cellStyle name="强调文字颜色 2 8" xfId="2496"/>
    <cellStyle name="强调文字颜色 2 9" xfId="2497"/>
    <cellStyle name="强调文字颜色 3 2" xfId="2498"/>
    <cellStyle name="强调文字颜色 3 2 2" xfId="2499"/>
    <cellStyle name="强调文字颜色 3 2 2 2" xfId="2500"/>
    <cellStyle name="强调文字颜色 3 2 3" xfId="2501"/>
    <cellStyle name="强调文字颜色 3 3" xfId="2502"/>
    <cellStyle name="强调文字颜色 3 3 2" xfId="2503"/>
    <cellStyle name="强调文字颜色 3 3 2 2" xfId="2504"/>
    <cellStyle name="强调文字颜色 3 3 3" xfId="2505"/>
    <cellStyle name="强调文字颜色 3 4" xfId="2506"/>
    <cellStyle name="强调文字颜色 3 4 2" xfId="2507"/>
    <cellStyle name="强调文字颜色 3 4 2 2" xfId="2508"/>
    <cellStyle name="强调文字颜色 3 4 3" xfId="2509"/>
    <cellStyle name="强调文字颜色 3 5" xfId="2510"/>
    <cellStyle name="强调文字颜色 3 5 2" xfId="2511"/>
    <cellStyle name="强调文字颜色 3 5 2 2" xfId="2512"/>
    <cellStyle name="强调文字颜色 3 5 3" xfId="2513"/>
    <cellStyle name="强调文字颜色 3 6" xfId="2514"/>
    <cellStyle name="强调文字颜色 3 6 2" xfId="2515"/>
    <cellStyle name="强调文字颜色 3 6 2 2" xfId="2516"/>
    <cellStyle name="强调文字颜色 3 6 3" xfId="2517"/>
    <cellStyle name="强调文字颜色 3 7" xfId="2518"/>
    <cellStyle name="强调文字颜色 3 7 2" xfId="2519"/>
    <cellStyle name="强调文字颜色 3 8" xfId="2520"/>
    <cellStyle name="强调文字颜色 3 9" xfId="2521"/>
    <cellStyle name="强调文字颜色 4 2" xfId="2522"/>
    <cellStyle name="强调文字颜色 4 2 2" xfId="2523"/>
    <cellStyle name="强调文字颜色 4 2 2 2" xfId="2524"/>
    <cellStyle name="强调文字颜色 4 2 3" xfId="2525"/>
    <cellStyle name="强调文字颜色 4 3" xfId="2526"/>
    <cellStyle name="强调文字颜色 4 3 2" xfId="2527"/>
    <cellStyle name="强调文字颜色 4 3 2 2" xfId="2528"/>
    <cellStyle name="强调文字颜色 4 3 3" xfId="2529"/>
    <cellStyle name="强调文字颜色 4 4" xfId="2530"/>
    <cellStyle name="强调文字颜色 4 4 2" xfId="2531"/>
    <cellStyle name="强调文字颜色 4 4 2 2" xfId="2532"/>
    <cellStyle name="强调文字颜色 4 4 3" xfId="2533"/>
    <cellStyle name="强调文字颜色 4 5" xfId="2534"/>
    <cellStyle name="强调文字颜色 4 5 2" xfId="2535"/>
    <cellStyle name="强调文字颜色 4 5 2 2" xfId="2536"/>
    <cellStyle name="强调文字颜色 4 5 3" xfId="2537"/>
    <cellStyle name="强调文字颜色 4 6" xfId="2538"/>
    <cellStyle name="强调文字颜色 4 6 2" xfId="2539"/>
    <cellStyle name="强调文字颜色 4 6 2 2" xfId="2540"/>
    <cellStyle name="强调文字颜色 4 6 3" xfId="2541"/>
    <cellStyle name="强调文字颜色 4 7" xfId="2542"/>
    <cellStyle name="强调文字颜色 4 7 2" xfId="2543"/>
    <cellStyle name="强调文字颜色 4 8" xfId="2544"/>
    <cellStyle name="强调文字颜色 4 9" xfId="2545"/>
    <cellStyle name="强调文字颜色 5 2" xfId="2546"/>
    <cellStyle name="强调文字颜色 5 2 2" xfId="2547"/>
    <cellStyle name="强调文字颜色 5 2 2 2" xfId="2548"/>
    <cellStyle name="强调文字颜色 5 2 3" xfId="2549"/>
    <cellStyle name="强调文字颜色 5 3" xfId="2550"/>
    <cellStyle name="强调文字颜色 5 3 2" xfId="2551"/>
    <cellStyle name="强调文字颜色 5 3 2 2" xfId="2552"/>
    <cellStyle name="强调文字颜色 5 3 3" xfId="2553"/>
    <cellStyle name="强调文字颜色 5 4" xfId="2554"/>
    <cellStyle name="强调文字颜色 5 4 2" xfId="2555"/>
    <cellStyle name="强调文字颜色 5 4 2 2" xfId="2556"/>
    <cellStyle name="强调文字颜色 5 4 3" xfId="2557"/>
    <cellStyle name="强调文字颜色 5 5" xfId="2558"/>
    <cellStyle name="强调文字颜色 5 5 2" xfId="2559"/>
    <cellStyle name="强调文字颜色 5 5 2 2" xfId="2560"/>
    <cellStyle name="强调文字颜色 5 5 3" xfId="2561"/>
    <cellStyle name="强调文字颜色 5 6" xfId="2562"/>
    <cellStyle name="强调文字颜色 5 6 2" xfId="2563"/>
    <cellStyle name="强调文字颜色 5 6 2 2" xfId="2564"/>
    <cellStyle name="强调文字颜色 5 6 3" xfId="2565"/>
    <cellStyle name="强调文字颜色 5 7" xfId="2566"/>
    <cellStyle name="强调文字颜色 5 7 2" xfId="2567"/>
    <cellStyle name="强调文字颜色 5 8" xfId="2568"/>
    <cellStyle name="强调文字颜色 5 9" xfId="2569"/>
    <cellStyle name="强调文字颜色 6 2" xfId="2570"/>
    <cellStyle name="强调文字颜色 6 2 2" xfId="2571"/>
    <cellStyle name="强调文字颜色 6 2 2 2" xfId="2572"/>
    <cellStyle name="强调文字颜色 6 2 3" xfId="2573"/>
    <cellStyle name="强调文字颜色 6 3" xfId="2574"/>
    <cellStyle name="强调文字颜色 6 3 2" xfId="2575"/>
    <cellStyle name="强调文字颜色 6 3 2 2" xfId="2576"/>
    <cellStyle name="强调文字颜色 6 3 3" xfId="2577"/>
    <cellStyle name="强调文字颜色 6 4" xfId="2578"/>
    <cellStyle name="强调文字颜色 6 4 2" xfId="2579"/>
    <cellStyle name="强调文字颜色 6 4 2 2" xfId="2580"/>
    <cellStyle name="强调文字颜色 6 4 3" xfId="2581"/>
    <cellStyle name="强调文字颜色 6 5" xfId="2582"/>
    <cellStyle name="强调文字颜色 6 5 2" xfId="2583"/>
    <cellStyle name="强调文字颜色 6 5 2 2" xfId="2584"/>
    <cellStyle name="强调文字颜色 6 5 3" xfId="2585"/>
    <cellStyle name="强调文字颜色 6 6" xfId="2586"/>
    <cellStyle name="强调文字颜色 6 6 2" xfId="2587"/>
    <cellStyle name="强调文字颜色 6 6 2 2" xfId="2588"/>
    <cellStyle name="强调文字颜色 6 6 3" xfId="2589"/>
    <cellStyle name="强调文字颜色 6 7" xfId="2590"/>
    <cellStyle name="强调文字颜色 6 7 2" xfId="2591"/>
    <cellStyle name="强调文字颜色 6 8" xfId="2592"/>
    <cellStyle name="强调文字颜色 6 9" xfId="2593"/>
    <cellStyle name="适中 2" xfId="2594"/>
    <cellStyle name="适中 2 2" xfId="2595"/>
    <cellStyle name="适中 2 2 2" xfId="2596"/>
    <cellStyle name="适中 2 3" xfId="2597"/>
    <cellStyle name="适中 2 4" xfId="2598"/>
    <cellStyle name="适中 3" xfId="2599"/>
    <cellStyle name="适中 3 2" xfId="2600"/>
    <cellStyle name="适中 3 2 2" xfId="2601"/>
    <cellStyle name="适中 4" xfId="2602"/>
    <cellStyle name="适中 4 2" xfId="2603"/>
    <cellStyle name="适中 4 2 2" xfId="2604"/>
    <cellStyle name="适中 4 3" xfId="2605"/>
    <cellStyle name="适中 5" xfId="2606"/>
    <cellStyle name="适中 5 2" xfId="2607"/>
    <cellStyle name="适中 5 2 2" xfId="2608"/>
    <cellStyle name="适中 5 3" xfId="2609"/>
    <cellStyle name="适中 6" xfId="2610"/>
    <cellStyle name="适中 6 2" xfId="2611"/>
    <cellStyle name="适中 6 2 2" xfId="2612"/>
    <cellStyle name="适中 6 3" xfId="2613"/>
    <cellStyle name="适中 7" xfId="2614"/>
    <cellStyle name="适中 7 2" xfId="2615"/>
    <cellStyle name="适中 7 2 2" xfId="2616"/>
    <cellStyle name="适中 7 3" xfId="2617"/>
    <cellStyle name="适中 8" xfId="2618"/>
    <cellStyle name="适中 9" xfId="2619"/>
    <cellStyle name="输出 10" xfId="2620"/>
    <cellStyle name="输出 2" xfId="2621"/>
    <cellStyle name="输出 2 2" xfId="2622"/>
    <cellStyle name="输出 2 2 2" xfId="2623"/>
    <cellStyle name="输出 2 3" xfId="2624"/>
    <cellStyle name="输出 2 4" xfId="2625"/>
    <cellStyle name="输出 3" xfId="2626"/>
    <cellStyle name="输出 3 2" xfId="2627"/>
    <cellStyle name="输出 3 2 2" xfId="2628"/>
    <cellStyle name="输出 4" xfId="2629"/>
    <cellStyle name="输出 4 2" xfId="2630"/>
    <cellStyle name="输出 4 2 2" xfId="2631"/>
    <cellStyle name="输出 4 3" xfId="2632"/>
    <cellStyle name="输出 5" xfId="2633"/>
    <cellStyle name="输出 5 2" xfId="2634"/>
    <cellStyle name="输出 5 2 2" xfId="2635"/>
    <cellStyle name="输出 5 3" xfId="2636"/>
    <cellStyle name="输出 6" xfId="2637"/>
    <cellStyle name="输出 6 2" xfId="2638"/>
    <cellStyle name="输出 6 2 2" xfId="2639"/>
    <cellStyle name="输出 6 3" xfId="2640"/>
    <cellStyle name="输出 7" xfId="2641"/>
    <cellStyle name="输出 7 2" xfId="2642"/>
    <cellStyle name="输出 7 2 2" xfId="2643"/>
    <cellStyle name="输出 7 3" xfId="2644"/>
    <cellStyle name="输出 8" xfId="2645"/>
    <cellStyle name="输出 8 2" xfId="2646"/>
    <cellStyle name="输出 9" xfId="2647"/>
    <cellStyle name="输入 2" xfId="2648"/>
    <cellStyle name="输入 2 2" xfId="2649"/>
    <cellStyle name="输入 2 2 2" xfId="2650"/>
    <cellStyle name="输入 2 3" xfId="2651"/>
    <cellStyle name="输入 2 4" xfId="2652"/>
    <cellStyle name="输入 3" xfId="2653"/>
    <cellStyle name="输入 3 2" xfId="2654"/>
    <cellStyle name="输入 3 2 2" xfId="2655"/>
    <cellStyle name="输入 4" xfId="2656"/>
    <cellStyle name="输入 4 2" xfId="2657"/>
    <cellStyle name="输入 4 2 2" xfId="2658"/>
    <cellStyle name="输入 4 3" xfId="2659"/>
    <cellStyle name="输入 5" xfId="2660"/>
    <cellStyle name="输入 5 2" xfId="2661"/>
    <cellStyle name="输入 5 2 2" xfId="2662"/>
    <cellStyle name="输入 5 3" xfId="2663"/>
    <cellStyle name="输入 6" xfId="2664"/>
    <cellStyle name="输入 6 2" xfId="2665"/>
    <cellStyle name="输入 6 2 2" xfId="2666"/>
    <cellStyle name="输入 6 3" xfId="2667"/>
    <cellStyle name="输入 7" xfId="2668"/>
    <cellStyle name="输入 7 2" xfId="2669"/>
    <cellStyle name="输入 7 2 2" xfId="2670"/>
    <cellStyle name="输入 7 3" xfId="2671"/>
    <cellStyle name="输入 8" xfId="2672"/>
    <cellStyle name="通貨_PDQT-306-055" xfId="7"/>
    <cellStyle name="样式 1" xfId="2673"/>
    <cellStyle name="样式 1 2" xfId="2674"/>
    <cellStyle name="一般_CableSpec" xfId="12"/>
    <cellStyle name="注释 10" xfId="2675"/>
    <cellStyle name="注释 2" xfId="2676"/>
    <cellStyle name="注释 2 2" xfId="2677"/>
    <cellStyle name="注释 2 2 2" xfId="2678"/>
    <cellStyle name="注释 2 3" xfId="2679"/>
    <cellStyle name="注释 2 4" xfId="2680"/>
    <cellStyle name="注释 3" xfId="2681"/>
    <cellStyle name="注释 3 2" xfId="2682"/>
    <cellStyle name="注释 3 2 2" xfId="2683"/>
    <cellStyle name="注释 3 3" xfId="2684"/>
    <cellStyle name="注释 4" xfId="2685"/>
    <cellStyle name="注释 4 2" xfId="2686"/>
    <cellStyle name="注释 4 2 2" xfId="2687"/>
    <cellStyle name="注释 4 3" xfId="2688"/>
    <cellStyle name="注释 5" xfId="2689"/>
    <cellStyle name="注释 5 2" xfId="2690"/>
    <cellStyle name="注释 5 2 2" xfId="2691"/>
    <cellStyle name="注释 5 3" xfId="2692"/>
    <cellStyle name="注释 6" xfId="2693"/>
    <cellStyle name="注释 6 2" xfId="2694"/>
    <cellStyle name="注释 6 2 2" xfId="2695"/>
    <cellStyle name="注释 6 3" xfId="2696"/>
    <cellStyle name="注释 7" xfId="2697"/>
    <cellStyle name="注释 7 2" xfId="2698"/>
    <cellStyle name="注释 7 2 2" xfId="2699"/>
    <cellStyle name="注释 7 3" xfId="2700"/>
    <cellStyle name="注释 8" xfId="2701"/>
    <cellStyle name="注释 8 2" xfId="2702"/>
    <cellStyle name="注释 9" xfId="2703"/>
    <cellStyle name="표준_HardSpecE_Rev_0" xfId="6"/>
  </cellStyles>
  <dxfs count="13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ng.%20HQ/&#26412;&#20154;&#25991;&#20214;/&#26412;&#20154;&#39033;&#30446;&#25991;&#20214;&#22841;/2012'Project/12NSA1008%20%20&#31119;&#24314;&#28228;&#27954;&#28286;&#27695;&#30897;PBT&#26641;&#33026;&#39033;&#30446;/C_Technical/C5_Working/IO_List/BAY-PBT_DCS_LAYOUT_IO-LIST_06062013REV08_YOKOGAWA_Outpu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IO"/>
      <sheetName val="BUS"/>
      <sheetName val="I-O List"/>
      <sheetName val="FCS Layout Overview"/>
      <sheetName val="FCS0101 Layout Detail"/>
      <sheetName val="FCS0102 Layout Detail"/>
      <sheetName val="FCS0103 Layout Detail"/>
      <sheetName val="FCS0104 Layout Detail"/>
      <sheetName val="IO COUNT"/>
      <sheetName val="Revision Remark"/>
    </sheetNames>
    <sheetDataSet>
      <sheetData sheetId="0"/>
      <sheetData sheetId="1" refreshError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 refreshError="1"/>
      <sheetData sheetId="9"/>
      <sheetData sheetId="1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WA17"/>
  <sheetViews>
    <sheetView showZeros="0" tabSelected="1" view="pageBreakPreview" zoomScaleNormal="100" zoomScaleSheetLayoutView="100" workbookViewId="0">
      <selection activeCell="P16" sqref="P16:P17"/>
    </sheetView>
  </sheetViews>
  <sheetFormatPr defaultRowHeight="15" customHeight="1"/>
  <cols>
    <col min="1" max="1" width="28.5703125" style="5" customWidth="1"/>
    <col min="2" max="2" width="10" style="180" customWidth="1"/>
    <col min="3" max="3" width="9.7109375" style="180" customWidth="1"/>
    <col min="4" max="11" width="10" style="180" customWidth="1"/>
    <col min="12" max="19" width="6.5703125" style="180" customWidth="1"/>
    <col min="256" max="256" width="28.5703125" style="180" customWidth="1"/>
    <col min="257" max="257" width="10" style="180" customWidth="1"/>
    <col min="258" max="258" width="9.7109375" style="180" customWidth="1"/>
    <col min="259" max="266" width="10" style="180" customWidth="1"/>
    <col min="267" max="267" width="8.5703125" style="180" customWidth="1"/>
    <col min="268" max="275" width="6.5703125" style="180" customWidth="1"/>
    <col min="512" max="512" width="28.5703125" style="180" customWidth="1"/>
    <col min="513" max="513" width="10" style="180" customWidth="1"/>
    <col min="514" max="514" width="9.7109375" style="180" customWidth="1"/>
    <col min="515" max="522" width="10" style="180" customWidth="1"/>
    <col min="523" max="523" width="8.5703125" style="180" customWidth="1"/>
    <col min="524" max="531" width="6.5703125" style="180" customWidth="1"/>
    <col min="768" max="768" width="28.5703125" style="180" customWidth="1"/>
    <col min="769" max="769" width="10" style="180" customWidth="1"/>
    <col min="770" max="770" width="9.7109375" style="180" customWidth="1"/>
    <col min="771" max="778" width="10" style="180" customWidth="1"/>
    <col min="779" max="779" width="8.5703125" style="180" customWidth="1"/>
    <col min="780" max="787" width="6.5703125" style="180" customWidth="1"/>
    <col min="1024" max="1024" width="28.5703125" style="180" customWidth="1"/>
    <col min="1025" max="1025" width="10" style="180" customWidth="1"/>
    <col min="1026" max="1026" width="9.7109375" style="180" customWidth="1"/>
    <col min="1027" max="1034" width="10" style="180" customWidth="1"/>
    <col min="1035" max="1035" width="8.5703125" style="180" customWidth="1"/>
    <col min="1036" max="1043" width="6.5703125" style="180" customWidth="1"/>
    <col min="1280" max="1280" width="28.5703125" style="180" customWidth="1"/>
    <col min="1281" max="1281" width="10" style="180" customWidth="1"/>
    <col min="1282" max="1282" width="9.7109375" style="180" customWidth="1"/>
    <col min="1283" max="1290" width="10" style="180" customWidth="1"/>
    <col min="1291" max="1291" width="8.5703125" style="180" customWidth="1"/>
    <col min="1292" max="1299" width="6.5703125" style="180" customWidth="1"/>
    <col min="1536" max="1536" width="28.5703125" style="180" customWidth="1"/>
    <col min="1537" max="1537" width="10" style="180" customWidth="1"/>
    <col min="1538" max="1538" width="9.7109375" style="180" customWidth="1"/>
    <col min="1539" max="1546" width="10" style="180" customWidth="1"/>
    <col min="1547" max="1547" width="8.5703125" style="180" customWidth="1"/>
    <col min="1548" max="1555" width="6.5703125" style="180" customWidth="1"/>
    <col min="1792" max="1792" width="28.5703125" style="180" customWidth="1"/>
    <col min="1793" max="1793" width="10" style="180" customWidth="1"/>
    <col min="1794" max="1794" width="9.7109375" style="180" customWidth="1"/>
    <col min="1795" max="1802" width="10" style="180" customWidth="1"/>
    <col min="1803" max="1803" width="8.5703125" style="180" customWidth="1"/>
    <col min="1804" max="1811" width="6.5703125" style="180" customWidth="1"/>
    <col min="2048" max="2048" width="28.5703125" style="180" customWidth="1"/>
    <col min="2049" max="2049" width="10" style="180" customWidth="1"/>
    <col min="2050" max="2050" width="9.7109375" style="180" customWidth="1"/>
    <col min="2051" max="2058" width="10" style="180" customWidth="1"/>
    <col min="2059" max="2059" width="8.5703125" style="180" customWidth="1"/>
    <col min="2060" max="2067" width="6.5703125" style="180" customWidth="1"/>
    <col min="2304" max="2304" width="28.5703125" style="180" customWidth="1"/>
    <col min="2305" max="2305" width="10" style="180" customWidth="1"/>
    <col min="2306" max="2306" width="9.7109375" style="180" customWidth="1"/>
    <col min="2307" max="2314" width="10" style="180" customWidth="1"/>
    <col min="2315" max="2315" width="8.5703125" style="180" customWidth="1"/>
    <col min="2316" max="2323" width="6.5703125" style="180" customWidth="1"/>
    <col min="2560" max="2560" width="28.5703125" style="180" customWidth="1"/>
    <col min="2561" max="2561" width="10" style="180" customWidth="1"/>
    <col min="2562" max="2562" width="9.7109375" style="180" customWidth="1"/>
    <col min="2563" max="2570" width="10" style="180" customWidth="1"/>
    <col min="2571" max="2571" width="8.5703125" style="180" customWidth="1"/>
    <col min="2572" max="2579" width="6.5703125" style="180" customWidth="1"/>
    <col min="2816" max="2816" width="28.5703125" style="180" customWidth="1"/>
    <col min="2817" max="2817" width="10" style="180" customWidth="1"/>
    <col min="2818" max="2818" width="9.7109375" style="180" customWidth="1"/>
    <col min="2819" max="2826" width="10" style="180" customWidth="1"/>
    <col min="2827" max="2827" width="8.5703125" style="180" customWidth="1"/>
    <col min="2828" max="2835" width="6.5703125" style="180" customWidth="1"/>
    <col min="3072" max="3072" width="28.5703125" style="180" customWidth="1"/>
    <col min="3073" max="3073" width="10" style="180" customWidth="1"/>
    <col min="3074" max="3074" width="9.7109375" style="180" customWidth="1"/>
    <col min="3075" max="3082" width="10" style="180" customWidth="1"/>
    <col min="3083" max="3083" width="8.5703125" style="180" customWidth="1"/>
    <col min="3084" max="3091" width="6.5703125" style="180" customWidth="1"/>
    <col min="3328" max="3328" width="28.5703125" style="180" customWidth="1"/>
    <col min="3329" max="3329" width="10" style="180" customWidth="1"/>
    <col min="3330" max="3330" width="9.7109375" style="180" customWidth="1"/>
    <col min="3331" max="3338" width="10" style="180" customWidth="1"/>
    <col min="3339" max="3339" width="8.5703125" style="180" customWidth="1"/>
    <col min="3340" max="3347" width="6.5703125" style="180" customWidth="1"/>
    <col min="3584" max="3584" width="28.5703125" style="180" customWidth="1"/>
    <col min="3585" max="3585" width="10" style="180" customWidth="1"/>
    <col min="3586" max="3586" width="9.7109375" style="180" customWidth="1"/>
    <col min="3587" max="3594" width="10" style="180" customWidth="1"/>
    <col min="3595" max="3595" width="8.5703125" style="180" customWidth="1"/>
    <col min="3596" max="3603" width="6.5703125" style="180" customWidth="1"/>
    <col min="3840" max="3840" width="28.5703125" style="180" customWidth="1"/>
    <col min="3841" max="3841" width="10" style="180" customWidth="1"/>
    <col min="3842" max="3842" width="9.7109375" style="180" customWidth="1"/>
    <col min="3843" max="3850" width="10" style="180" customWidth="1"/>
    <col min="3851" max="3851" width="8.5703125" style="180" customWidth="1"/>
    <col min="3852" max="3859" width="6.5703125" style="180" customWidth="1"/>
    <col min="4096" max="4096" width="28.5703125" style="180" customWidth="1"/>
    <col min="4097" max="4097" width="10" style="180" customWidth="1"/>
    <col min="4098" max="4098" width="9.7109375" style="180" customWidth="1"/>
    <col min="4099" max="4106" width="10" style="180" customWidth="1"/>
    <col min="4107" max="4107" width="8.5703125" style="180" customWidth="1"/>
    <col min="4108" max="4115" width="6.5703125" style="180" customWidth="1"/>
    <col min="4352" max="4352" width="28.5703125" style="180" customWidth="1"/>
    <col min="4353" max="4353" width="10" style="180" customWidth="1"/>
    <col min="4354" max="4354" width="9.7109375" style="180" customWidth="1"/>
    <col min="4355" max="4362" width="10" style="180" customWidth="1"/>
    <col min="4363" max="4363" width="8.5703125" style="180" customWidth="1"/>
    <col min="4364" max="4371" width="6.5703125" style="180" customWidth="1"/>
    <col min="4608" max="4608" width="28.5703125" style="180" customWidth="1"/>
    <col min="4609" max="4609" width="10" style="180" customWidth="1"/>
    <col min="4610" max="4610" width="9.7109375" style="180" customWidth="1"/>
    <col min="4611" max="4618" width="10" style="180" customWidth="1"/>
    <col min="4619" max="4619" width="8.5703125" style="180" customWidth="1"/>
    <col min="4620" max="4627" width="6.5703125" style="180" customWidth="1"/>
    <col min="4864" max="4864" width="28.5703125" style="180" customWidth="1"/>
    <col min="4865" max="4865" width="10" style="180" customWidth="1"/>
    <col min="4866" max="4866" width="9.7109375" style="180" customWidth="1"/>
    <col min="4867" max="4874" width="10" style="180" customWidth="1"/>
    <col min="4875" max="4875" width="8.5703125" style="180" customWidth="1"/>
    <col min="4876" max="4883" width="6.5703125" style="180" customWidth="1"/>
    <col min="5120" max="5120" width="28.5703125" style="180" customWidth="1"/>
    <col min="5121" max="5121" width="10" style="180" customWidth="1"/>
    <col min="5122" max="5122" width="9.7109375" style="180" customWidth="1"/>
    <col min="5123" max="5130" width="10" style="180" customWidth="1"/>
    <col min="5131" max="5131" width="8.5703125" style="180" customWidth="1"/>
    <col min="5132" max="5139" width="6.5703125" style="180" customWidth="1"/>
    <col min="5376" max="5376" width="28.5703125" style="180" customWidth="1"/>
    <col min="5377" max="5377" width="10" style="180" customWidth="1"/>
    <col min="5378" max="5378" width="9.7109375" style="180" customWidth="1"/>
    <col min="5379" max="5386" width="10" style="180" customWidth="1"/>
    <col min="5387" max="5387" width="8.5703125" style="180" customWidth="1"/>
    <col min="5388" max="5395" width="6.5703125" style="180" customWidth="1"/>
    <col min="5632" max="5632" width="28.5703125" style="180" customWidth="1"/>
    <col min="5633" max="5633" width="10" style="180" customWidth="1"/>
    <col min="5634" max="5634" width="9.7109375" style="180" customWidth="1"/>
    <col min="5635" max="5642" width="10" style="180" customWidth="1"/>
    <col min="5643" max="5643" width="8.5703125" style="180" customWidth="1"/>
    <col min="5644" max="5651" width="6.5703125" style="180" customWidth="1"/>
    <col min="5888" max="5888" width="28.5703125" style="180" customWidth="1"/>
    <col min="5889" max="5889" width="10" style="180" customWidth="1"/>
    <col min="5890" max="5890" width="9.7109375" style="180" customWidth="1"/>
    <col min="5891" max="5898" width="10" style="180" customWidth="1"/>
    <col min="5899" max="5899" width="8.5703125" style="180" customWidth="1"/>
    <col min="5900" max="5907" width="6.5703125" style="180" customWidth="1"/>
    <col min="6144" max="6144" width="28.5703125" style="180" customWidth="1"/>
    <col min="6145" max="6145" width="10" style="180" customWidth="1"/>
    <col min="6146" max="6146" width="9.7109375" style="180" customWidth="1"/>
    <col min="6147" max="6154" width="10" style="180" customWidth="1"/>
    <col min="6155" max="6155" width="8.5703125" style="180" customWidth="1"/>
    <col min="6156" max="6163" width="6.5703125" style="180" customWidth="1"/>
    <col min="6400" max="6400" width="28.5703125" style="180" customWidth="1"/>
    <col min="6401" max="6401" width="10" style="180" customWidth="1"/>
    <col min="6402" max="6402" width="9.7109375" style="180" customWidth="1"/>
    <col min="6403" max="6410" width="10" style="180" customWidth="1"/>
    <col min="6411" max="6411" width="8.5703125" style="180" customWidth="1"/>
    <col min="6412" max="6419" width="6.5703125" style="180" customWidth="1"/>
    <col min="6656" max="6656" width="28.5703125" style="180" customWidth="1"/>
    <col min="6657" max="6657" width="10" style="180" customWidth="1"/>
    <col min="6658" max="6658" width="9.7109375" style="180" customWidth="1"/>
    <col min="6659" max="6666" width="10" style="180" customWidth="1"/>
    <col min="6667" max="6667" width="8.5703125" style="180" customWidth="1"/>
    <col min="6668" max="6675" width="6.5703125" style="180" customWidth="1"/>
    <col min="6912" max="6912" width="28.5703125" style="180" customWidth="1"/>
    <col min="6913" max="6913" width="10" style="180" customWidth="1"/>
    <col min="6914" max="6914" width="9.7109375" style="180" customWidth="1"/>
    <col min="6915" max="6922" width="10" style="180" customWidth="1"/>
    <col min="6923" max="6923" width="8.5703125" style="180" customWidth="1"/>
    <col min="6924" max="6931" width="6.5703125" style="180" customWidth="1"/>
    <col min="7168" max="7168" width="28.5703125" style="180" customWidth="1"/>
    <col min="7169" max="7169" width="10" style="180" customWidth="1"/>
    <col min="7170" max="7170" width="9.7109375" style="180" customWidth="1"/>
    <col min="7171" max="7178" width="10" style="180" customWidth="1"/>
    <col min="7179" max="7179" width="8.5703125" style="180" customWidth="1"/>
    <col min="7180" max="7187" width="6.5703125" style="180" customWidth="1"/>
    <col min="7424" max="7424" width="28.5703125" style="180" customWidth="1"/>
    <col min="7425" max="7425" width="10" style="180" customWidth="1"/>
    <col min="7426" max="7426" width="9.7109375" style="180" customWidth="1"/>
    <col min="7427" max="7434" width="10" style="180" customWidth="1"/>
    <col min="7435" max="7435" width="8.5703125" style="180" customWidth="1"/>
    <col min="7436" max="7443" width="6.5703125" style="180" customWidth="1"/>
    <col min="7680" max="7680" width="28.5703125" style="180" customWidth="1"/>
    <col min="7681" max="7681" width="10" style="180" customWidth="1"/>
    <col min="7682" max="7682" width="9.7109375" style="180" customWidth="1"/>
    <col min="7683" max="7690" width="10" style="180" customWidth="1"/>
    <col min="7691" max="7691" width="8.5703125" style="180" customWidth="1"/>
    <col min="7692" max="7699" width="6.5703125" style="180" customWidth="1"/>
    <col min="7936" max="7936" width="28.5703125" style="180" customWidth="1"/>
    <col min="7937" max="7937" width="10" style="180" customWidth="1"/>
    <col min="7938" max="7938" width="9.7109375" style="180" customWidth="1"/>
    <col min="7939" max="7946" width="10" style="180" customWidth="1"/>
    <col min="7947" max="7947" width="8.5703125" style="180" customWidth="1"/>
    <col min="7948" max="7955" width="6.5703125" style="180" customWidth="1"/>
    <col min="8192" max="8192" width="28.5703125" style="180" customWidth="1"/>
    <col min="8193" max="8193" width="10" style="180" customWidth="1"/>
    <col min="8194" max="8194" width="9.7109375" style="180" customWidth="1"/>
    <col min="8195" max="8202" width="10" style="180" customWidth="1"/>
    <col min="8203" max="8203" width="8.5703125" style="180" customWidth="1"/>
    <col min="8204" max="8211" width="6.5703125" style="180" customWidth="1"/>
    <col min="8448" max="8448" width="28.5703125" style="180" customWidth="1"/>
    <col min="8449" max="8449" width="10" style="180" customWidth="1"/>
    <col min="8450" max="8450" width="9.7109375" style="180" customWidth="1"/>
    <col min="8451" max="8458" width="10" style="180" customWidth="1"/>
    <col min="8459" max="8459" width="8.5703125" style="180" customWidth="1"/>
    <col min="8460" max="8467" width="6.5703125" style="180" customWidth="1"/>
    <col min="8704" max="8704" width="28.5703125" style="180" customWidth="1"/>
    <col min="8705" max="8705" width="10" style="180" customWidth="1"/>
    <col min="8706" max="8706" width="9.7109375" style="180" customWidth="1"/>
    <col min="8707" max="8714" width="10" style="180" customWidth="1"/>
    <col min="8715" max="8715" width="8.5703125" style="180" customWidth="1"/>
    <col min="8716" max="8723" width="6.5703125" style="180" customWidth="1"/>
    <col min="8960" max="8960" width="28.5703125" style="180" customWidth="1"/>
    <col min="8961" max="8961" width="10" style="180" customWidth="1"/>
    <col min="8962" max="8962" width="9.7109375" style="180" customWidth="1"/>
    <col min="8963" max="8970" width="10" style="180" customWidth="1"/>
    <col min="8971" max="8971" width="8.5703125" style="180" customWidth="1"/>
    <col min="8972" max="8979" width="6.5703125" style="180" customWidth="1"/>
    <col min="9216" max="9216" width="28.5703125" style="180" customWidth="1"/>
    <col min="9217" max="9217" width="10" style="180" customWidth="1"/>
    <col min="9218" max="9218" width="9.7109375" style="180" customWidth="1"/>
    <col min="9219" max="9226" width="10" style="180" customWidth="1"/>
    <col min="9227" max="9227" width="8.5703125" style="180" customWidth="1"/>
    <col min="9228" max="9235" width="6.5703125" style="180" customWidth="1"/>
    <col min="9472" max="9472" width="28.5703125" style="180" customWidth="1"/>
    <col min="9473" max="9473" width="10" style="180" customWidth="1"/>
    <col min="9474" max="9474" width="9.7109375" style="180" customWidth="1"/>
    <col min="9475" max="9482" width="10" style="180" customWidth="1"/>
    <col min="9483" max="9483" width="8.5703125" style="180" customWidth="1"/>
    <col min="9484" max="9491" width="6.5703125" style="180" customWidth="1"/>
    <col min="9728" max="9728" width="28.5703125" style="180" customWidth="1"/>
    <col min="9729" max="9729" width="10" style="180" customWidth="1"/>
    <col min="9730" max="9730" width="9.7109375" style="180" customWidth="1"/>
    <col min="9731" max="9738" width="10" style="180" customWidth="1"/>
    <col min="9739" max="9739" width="8.5703125" style="180" customWidth="1"/>
    <col min="9740" max="9747" width="6.5703125" style="180" customWidth="1"/>
    <col min="9984" max="9984" width="28.5703125" style="180" customWidth="1"/>
    <col min="9985" max="9985" width="10" style="180" customWidth="1"/>
    <col min="9986" max="9986" width="9.7109375" style="180" customWidth="1"/>
    <col min="9987" max="9994" width="10" style="180" customWidth="1"/>
    <col min="9995" max="9995" width="8.5703125" style="180" customWidth="1"/>
    <col min="9996" max="10003" width="6.5703125" style="180" customWidth="1"/>
    <col min="10240" max="10240" width="28.5703125" style="180" customWidth="1"/>
    <col min="10241" max="10241" width="10" style="180" customWidth="1"/>
    <col min="10242" max="10242" width="9.7109375" style="180" customWidth="1"/>
    <col min="10243" max="10250" width="10" style="180" customWidth="1"/>
    <col min="10251" max="10251" width="8.5703125" style="180" customWidth="1"/>
    <col min="10252" max="10259" width="6.5703125" style="180" customWidth="1"/>
    <col min="10496" max="10496" width="28.5703125" style="180" customWidth="1"/>
    <col min="10497" max="10497" width="10" style="180" customWidth="1"/>
    <col min="10498" max="10498" width="9.7109375" style="180" customWidth="1"/>
    <col min="10499" max="10506" width="10" style="180" customWidth="1"/>
    <col min="10507" max="10507" width="8.5703125" style="180" customWidth="1"/>
    <col min="10508" max="10515" width="6.5703125" style="180" customWidth="1"/>
    <col min="10752" max="10752" width="28.5703125" style="180" customWidth="1"/>
    <col min="10753" max="10753" width="10" style="180" customWidth="1"/>
    <col min="10754" max="10754" width="9.7109375" style="180" customWidth="1"/>
    <col min="10755" max="10762" width="10" style="180" customWidth="1"/>
    <col min="10763" max="10763" width="8.5703125" style="180" customWidth="1"/>
    <col min="10764" max="10771" width="6.5703125" style="180" customWidth="1"/>
    <col min="11008" max="11008" width="28.5703125" style="180" customWidth="1"/>
    <col min="11009" max="11009" width="10" style="180" customWidth="1"/>
    <col min="11010" max="11010" width="9.7109375" style="180" customWidth="1"/>
    <col min="11011" max="11018" width="10" style="180" customWidth="1"/>
    <col min="11019" max="11019" width="8.5703125" style="180" customWidth="1"/>
    <col min="11020" max="11027" width="6.5703125" style="180" customWidth="1"/>
    <col min="11264" max="11264" width="28.5703125" style="180" customWidth="1"/>
    <col min="11265" max="11265" width="10" style="180" customWidth="1"/>
    <col min="11266" max="11266" width="9.7109375" style="180" customWidth="1"/>
    <col min="11267" max="11274" width="10" style="180" customWidth="1"/>
    <col min="11275" max="11275" width="8.5703125" style="180" customWidth="1"/>
    <col min="11276" max="11283" width="6.5703125" style="180" customWidth="1"/>
    <col min="11520" max="11520" width="28.5703125" style="180" customWidth="1"/>
    <col min="11521" max="11521" width="10" style="180" customWidth="1"/>
    <col min="11522" max="11522" width="9.7109375" style="180" customWidth="1"/>
    <col min="11523" max="11530" width="10" style="180" customWidth="1"/>
    <col min="11531" max="11531" width="8.5703125" style="180" customWidth="1"/>
    <col min="11532" max="11539" width="6.5703125" style="180" customWidth="1"/>
    <col min="11776" max="11776" width="28.5703125" style="180" customWidth="1"/>
    <col min="11777" max="11777" width="10" style="180" customWidth="1"/>
    <col min="11778" max="11778" width="9.7109375" style="180" customWidth="1"/>
    <col min="11779" max="11786" width="10" style="180" customWidth="1"/>
    <col min="11787" max="11787" width="8.5703125" style="180" customWidth="1"/>
    <col min="11788" max="11795" width="6.5703125" style="180" customWidth="1"/>
    <col min="12032" max="12032" width="28.5703125" style="180" customWidth="1"/>
    <col min="12033" max="12033" width="10" style="180" customWidth="1"/>
    <col min="12034" max="12034" width="9.7109375" style="180" customWidth="1"/>
    <col min="12035" max="12042" width="10" style="180" customWidth="1"/>
    <col min="12043" max="12043" width="8.5703125" style="180" customWidth="1"/>
    <col min="12044" max="12051" width="6.5703125" style="180" customWidth="1"/>
    <col min="12288" max="12288" width="28.5703125" style="180" customWidth="1"/>
    <col min="12289" max="12289" width="10" style="180" customWidth="1"/>
    <col min="12290" max="12290" width="9.7109375" style="180" customWidth="1"/>
    <col min="12291" max="12298" width="10" style="180" customWidth="1"/>
    <col min="12299" max="12299" width="8.5703125" style="180" customWidth="1"/>
    <col min="12300" max="12307" width="6.5703125" style="180" customWidth="1"/>
    <col min="12544" max="12544" width="28.5703125" style="180" customWidth="1"/>
    <col min="12545" max="12545" width="10" style="180" customWidth="1"/>
    <col min="12546" max="12546" width="9.7109375" style="180" customWidth="1"/>
    <col min="12547" max="12554" width="10" style="180" customWidth="1"/>
    <col min="12555" max="12555" width="8.5703125" style="180" customWidth="1"/>
    <col min="12556" max="12563" width="6.5703125" style="180" customWidth="1"/>
    <col min="12800" max="12800" width="28.5703125" style="180" customWidth="1"/>
    <col min="12801" max="12801" width="10" style="180" customWidth="1"/>
    <col min="12802" max="12802" width="9.7109375" style="180" customWidth="1"/>
    <col min="12803" max="12810" width="10" style="180" customWidth="1"/>
    <col min="12811" max="12811" width="8.5703125" style="180" customWidth="1"/>
    <col min="12812" max="12819" width="6.5703125" style="180" customWidth="1"/>
    <col min="13056" max="13056" width="28.5703125" style="180" customWidth="1"/>
    <col min="13057" max="13057" width="10" style="180" customWidth="1"/>
    <col min="13058" max="13058" width="9.7109375" style="180" customWidth="1"/>
    <col min="13059" max="13066" width="10" style="180" customWidth="1"/>
    <col min="13067" max="13067" width="8.5703125" style="180" customWidth="1"/>
    <col min="13068" max="13075" width="6.5703125" style="180" customWidth="1"/>
    <col min="13312" max="13312" width="28.5703125" style="180" customWidth="1"/>
    <col min="13313" max="13313" width="10" style="180" customWidth="1"/>
    <col min="13314" max="13314" width="9.7109375" style="180" customWidth="1"/>
    <col min="13315" max="13322" width="10" style="180" customWidth="1"/>
    <col min="13323" max="13323" width="8.5703125" style="180" customWidth="1"/>
    <col min="13324" max="13331" width="6.5703125" style="180" customWidth="1"/>
    <col min="13568" max="13568" width="28.5703125" style="180" customWidth="1"/>
    <col min="13569" max="13569" width="10" style="180" customWidth="1"/>
    <col min="13570" max="13570" width="9.7109375" style="180" customWidth="1"/>
    <col min="13571" max="13578" width="10" style="180" customWidth="1"/>
    <col min="13579" max="13579" width="8.5703125" style="180" customWidth="1"/>
    <col min="13580" max="13587" width="6.5703125" style="180" customWidth="1"/>
    <col min="13824" max="13824" width="28.5703125" style="180" customWidth="1"/>
    <col min="13825" max="13825" width="10" style="180" customWidth="1"/>
    <col min="13826" max="13826" width="9.7109375" style="180" customWidth="1"/>
    <col min="13827" max="13834" width="10" style="180" customWidth="1"/>
    <col min="13835" max="13835" width="8.5703125" style="180" customWidth="1"/>
    <col min="13836" max="13843" width="6.5703125" style="180" customWidth="1"/>
    <col min="14080" max="14080" width="28.5703125" style="180" customWidth="1"/>
    <col min="14081" max="14081" width="10" style="180" customWidth="1"/>
    <col min="14082" max="14082" width="9.7109375" style="180" customWidth="1"/>
    <col min="14083" max="14090" width="10" style="180" customWidth="1"/>
    <col min="14091" max="14091" width="8.5703125" style="180" customWidth="1"/>
    <col min="14092" max="14099" width="6.5703125" style="180" customWidth="1"/>
    <col min="14336" max="14336" width="28.5703125" style="180" customWidth="1"/>
    <col min="14337" max="14337" width="10" style="180" customWidth="1"/>
    <col min="14338" max="14338" width="9.7109375" style="180" customWidth="1"/>
    <col min="14339" max="14346" width="10" style="180" customWidth="1"/>
    <col min="14347" max="14347" width="8.5703125" style="180" customWidth="1"/>
    <col min="14348" max="14355" width="6.5703125" style="180" customWidth="1"/>
    <col min="14592" max="14592" width="28.5703125" style="180" customWidth="1"/>
    <col min="14593" max="14593" width="10" style="180" customWidth="1"/>
    <col min="14594" max="14594" width="9.7109375" style="180" customWidth="1"/>
    <col min="14595" max="14602" width="10" style="180" customWidth="1"/>
    <col min="14603" max="14603" width="8.5703125" style="180" customWidth="1"/>
    <col min="14604" max="14611" width="6.5703125" style="180" customWidth="1"/>
    <col min="14848" max="14848" width="28.5703125" style="180" customWidth="1"/>
    <col min="14849" max="14849" width="10" style="180" customWidth="1"/>
    <col min="14850" max="14850" width="9.7109375" style="180" customWidth="1"/>
    <col min="14851" max="14858" width="10" style="180" customWidth="1"/>
    <col min="14859" max="14859" width="8.5703125" style="180" customWidth="1"/>
    <col min="14860" max="14867" width="6.5703125" style="180" customWidth="1"/>
    <col min="15104" max="15104" width="28.5703125" style="180" customWidth="1"/>
    <col min="15105" max="15105" width="10" style="180" customWidth="1"/>
    <col min="15106" max="15106" width="9.7109375" style="180" customWidth="1"/>
    <col min="15107" max="15114" width="10" style="180" customWidth="1"/>
    <col min="15115" max="15115" width="8.5703125" style="180" customWidth="1"/>
    <col min="15116" max="15123" width="6.5703125" style="180" customWidth="1"/>
    <col min="15360" max="15360" width="28.5703125" style="180" customWidth="1"/>
    <col min="15361" max="15361" width="10" style="180" customWidth="1"/>
    <col min="15362" max="15362" width="9.7109375" style="180" customWidth="1"/>
    <col min="15363" max="15370" width="10" style="180" customWidth="1"/>
    <col min="15371" max="15371" width="8.5703125" style="180" customWidth="1"/>
    <col min="15372" max="15379" width="6.5703125" style="180" customWidth="1"/>
    <col min="15616" max="15616" width="28.5703125" style="180" customWidth="1"/>
    <col min="15617" max="15617" width="10" style="180" customWidth="1"/>
    <col min="15618" max="15618" width="9.7109375" style="180" customWidth="1"/>
    <col min="15619" max="15626" width="10" style="180" customWidth="1"/>
    <col min="15627" max="15627" width="8.5703125" style="180" customWidth="1"/>
    <col min="15628" max="15635" width="6.5703125" style="180" customWidth="1"/>
    <col min="15872" max="15872" width="28.5703125" style="180" customWidth="1"/>
    <col min="15873" max="15873" width="10" style="180" customWidth="1"/>
    <col min="15874" max="15874" width="9.7109375" style="180" customWidth="1"/>
    <col min="15875" max="15882" width="10" style="180" customWidth="1"/>
    <col min="15883" max="15883" width="8.5703125" style="180" customWidth="1"/>
    <col min="15884" max="15891" width="6.5703125" style="180" customWidth="1"/>
    <col min="16128" max="16128" width="28.5703125" style="180" customWidth="1"/>
    <col min="16129" max="16129" width="10" style="180" customWidth="1"/>
    <col min="16130" max="16130" width="9.7109375" style="180" customWidth="1"/>
    <col min="16131" max="16138" width="10" style="180" customWidth="1"/>
    <col min="16139" max="16139" width="8.5703125" style="180" customWidth="1"/>
    <col min="16140" max="16147" width="6.5703125" style="180" customWidth="1"/>
  </cols>
  <sheetData>
    <row r="1" spans="1:11" s="3" customFormat="1" ht="1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s="3" customFormat="1" ht="15" customHeight="1">
      <c r="A2" s="1"/>
      <c r="B2" s="4"/>
      <c r="C2" s="4"/>
      <c r="D2" s="4"/>
      <c r="E2" s="4"/>
      <c r="F2" s="4"/>
      <c r="G2" s="4"/>
      <c r="H2" s="4"/>
      <c r="I2" s="4"/>
      <c r="J2" s="4"/>
      <c r="K2" s="4"/>
    </row>
    <row r="4" spans="1:11" ht="33.75" customHeight="1">
      <c r="A4" s="183" t="s">
        <v>1798</v>
      </c>
      <c r="B4" s="182"/>
      <c r="C4" s="182"/>
      <c r="D4" s="182"/>
      <c r="E4" s="182"/>
      <c r="F4" s="182"/>
      <c r="G4" s="182"/>
      <c r="H4" s="182"/>
      <c r="I4" s="182"/>
      <c r="J4" s="182"/>
      <c r="K4" s="182"/>
    </row>
    <row r="5" spans="1:11" ht="33" customHeight="1">
      <c r="A5" s="183" t="s">
        <v>1799</v>
      </c>
      <c r="B5" s="182"/>
      <c r="C5" s="182"/>
      <c r="D5" s="182"/>
      <c r="E5" s="182"/>
      <c r="F5" s="182"/>
      <c r="G5" s="182"/>
      <c r="H5" s="182"/>
      <c r="I5" s="182"/>
      <c r="J5" s="182"/>
      <c r="K5" s="182"/>
    </row>
    <row r="6" spans="1:11" ht="30" customHeight="1">
      <c r="A6" s="184" t="s">
        <v>1800</v>
      </c>
      <c r="B6" s="182"/>
      <c r="C6" s="182"/>
      <c r="D6" s="182"/>
      <c r="E6" s="182"/>
      <c r="F6" s="182"/>
      <c r="G6" s="182"/>
      <c r="H6" s="182"/>
      <c r="I6" s="182"/>
      <c r="J6" s="182"/>
      <c r="K6" s="182"/>
    </row>
    <row r="10" spans="1:11" ht="35.1" customHeight="1">
      <c r="A10" s="183" t="s">
        <v>1801</v>
      </c>
      <c r="B10" s="182"/>
      <c r="C10" s="182"/>
      <c r="D10" s="182"/>
      <c r="E10" s="182"/>
      <c r="F10" s="182"/>
      <c r="G10" s="182"/>
      <c r="H10" s="182"/>
      <c r="I10" s="182"/>
      <c r="J10" s="182"/>
      <c r="K10" s="182"/>
    </row>
    <row r="11" spans="1:11" ht="35.1" customHeight="1">
      <c r="A11" s="185" t="s">
        <v>1802</v>
      </c>
      <c r="B11" s="182"/>
      <c r="C11" s="182"/>
      <c r="D11" s="182"/>
      <c r="E11" s="182"/>
      <c r="F11" s="182"/>
      <c r="G11" s="182"/>
      <c r="H11" s="182"/>
      <c r="I11" s="182"/>
      <c r="J11" s="182"/>
      <c r="K11" s="182"/>
    </row>
    <row r="12" spans="1:11" ht="35.1" customHeight="1">
      <c r="A12" s="185" t="s">
        <v>1803</v>
      </c>
      <c r="B12" s="182"/>
      <c r="C12" s="182"/>
      <c r="D12" s="182"/>
      <c r="E12" s="182"/>
      <c r="F12" s="182"/>
      <c r="G12" s="182"/>
      <c r="H12" s="182"/>
      <c r="I12" s="182"/>
      <c r="J12" s="182"/>
      <c r="K12" s="182"/>
    </row>
    <row r="13" spans="1:11" ht="35.1" customHeight="1">
      <c r="A13" s="186"/>
      <c r="B13" s="182"/>
      <c r="C13" s="182"/>
      <c r="D13" s="182"/>
      <c r="E13" s="182"/>
      <c r="F13" s="182"/>
      <c r="G13" s="182"/>
      <c r="H13" s="182"/>
      <c r="I13" s="182"/>
      <c r="J13" s="182"/>
      <c r="K13" s="182"/>
    </row>
    <row r="17" spans="1:11" ht="31.5" customHeight="1">
      <c r="A17" s="181" t="s">
        <v>1804</v>
      </c>
      <c r="B17" s="182"/>
      <c r="C17" s="182"/>
      <c r="D17" s="182"/>
      <c r="E17" s="182"/>
      <c r="F17" s="182"/>
      <c r="G17" s="182"/>
      <c r="H17" s="182"/>
      <c r="I17" s="182"/>
      <c r="J17" s="182"/>
      <c r="K17" s="182"/>
    </row>
  </sheetData>
  <mergeCells count="8">
    <mergeCell ref="A17:K17"/>
    <mergeCell ref="A4:K4"/>
    <mergeCell ref="A6:K6"/>
    <mergeCell ref="A10:K10"/>
    <mergeCell ref="A11:K11"/>
    <mergeCell ref="A12:K12"/>
    <mergeCell ref="A13:K13"/>
    <mergeCell ref="A5:K5"/>
  </mergeCells>
  <phoneticPr fontId="21" type="noConversion"/>
  <printOptions horizontalCentered="1"/>
  <pageMargins left="0.74803149606299202" right="0.74803149606299202" top="1" bottom="0.62401574800000004" header="0.511811023622047" footer="0.26614173200000002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C2:I17"/>
  <sheetViews>
    <sheetView view="pageBreakPreview" zoomScaleNormal="85" zoomScaleSheetLayoutView="100" workbookViewId="0">
      <selection activeCell="G9" sqref="G9"/>
    </sheetView>
  </sheetViews>
  <sheetFormatPr defaultColWidth="9.28515625" defaultRowHeight="24" customHeight="1"/>
  <cols>
    <col min="1" max="2" width="6.42578125" style="8" bestFit="1" customWidth="1"/>
    <col min="3" max="3" width="27.5703125" style="9" customWidth="1"/>
    <col min="4" max="4" width="16.42578125" style="10" customWidth="1"/>
    <col min="5" max="5" width="36.42578125" style="8" customWidth="1"/>
    <col min="6" max="6" width="15.5703125" style="8" bestFit="1" customWidth="1"/>
    <col min="7" max="7" width="15.28515625" style="8" bestFit="1" customWidth="1"/>
    <col min="8" max="8" width="12.5703125" style="8" bestFit="1" customWidth="1"/>
    <col min="9" max="9" width="13.5703125" style="8" bestFit="1" customWidth="1"/>
    <col min="10" max="12" width="9.28515625" style="8" customWidth="1"/>
    <col min="13" max="16384" width="9.28515625" style="8"/>
  </cols>
  <sheetData>
    <row r="2" spans="3:9" ht="24" customHeight="1">
      <c r="E2" s="54" t="s">
        <v>1805</v>
      </c>
    </row>
    <row r="4" spans="3:9" ht="24" customHeight="1">
      <c r="C4" s="53" t="s">
        <v>1806</v>
      </c>
      <c r="D4" s="12" t="s">
        <v>1807</v>
      </c>
      <c r="E4" s="11" t="s">
        <v>1808</v>
      </c>
      <c r="F4" s="11" t="s">
        <v>1809</v>
      </c>
      <c r="G4" s="11" t="s">
        <v>1810</v>
      </c>
      <c r="H4" s="11" t="s">
        <v>1811</v>
      </c>
      <c r="I4" s="11" t="s">
        <v>1812</v>
      </c>
    </row>
    <row r="5" spans="3:9" ht="24" customHeight="1">
      <c r="C5" s="7">
        <v>0</v>
      </c>
      <c r="D5" s="52" t="s">
        <v>1813</v>
      </c>
      <c r="E5" s="6"/>
      <c r="F5" s="6"/>
      <c r="G5" s="6"/>
      <c r="H5" s="6"/>
      <c r="I5" s="6"/>
    </row>
    <row r="6" spans="3:9" ht="24" customHeight="1">
      <c r="C6" s="7"/>
      <c r="D6" s="52"/>
      <c r="E6" s="6"/>
      <c r="F6" s="6"/>
      <c r="G6" s="6"/>
      <c r="H6" s="6"/>
      <c r="I6" s="6"/>
    </row>
    <row r="7" spans="3:9" ht="24" customHeight="1">
      <c r="C7" s="7"/>
      <c r="D7" s="52"/>
      <c r="E7" s="6"/>
      <c r="F7" s="6"/>
      <c r="G7" s="6"/>
      <c r="H7" s="6"/>
      <c r="I7" s="6"/>
    </row>
    <row r="8" spans="3:9" ht="24" customHeight="1">
      <c r="C8" s="7"/>
      <c r="D8" s="52"/>
      <c r="E8" s="6"/>
      <c r="F8" s="6"/>
      <c r="G8" s="6"/>
      <c r="H8" s="6"/>
      <c r="I8" s="6"/>
    </row>
    <row r="9" spans="3:9" ht="24" customHeight="1">
      <c r="C9" s="7"/>
      <c r="D9" s="52"/>
      <c r="E9" s="6"/>
      <c r="F9" s="6"/>
      <c r="G9" s="6"/>
      <c r="H9" s="6"/>
      <c r="I9" s="6"/>
    </row>
    <row r="10" spans="3:9" ht="24" customHeight="1">
      <c r="C10" s="7"/>
      <c r="D10" s="52"/>
      <c r="E10" s="6"/>
      <c r="F10" s="6"/>
      <c r="G10" s="6"/>
      <c r="H10" s="6"/>
      <c r="I10" s="6"/>
    </row>
    <row r="11" spans="3:9" ht="24" customHeight="1">
      <c r="C11" s="7"/>
      <c r="D11" s="52"/>
      <c r="E11" s="6"/>
      <c r="F11" s="6"/>
      <c r="G11" s="6"/>
      <c r="H11" s="6"/>
      <c r="I11" s="6"/>
    </row>
    <row r="12" spans="3:9" ht="24" customHeight="1">
      <c r="C12" s="7"/>
      <c r="D12" s="52"/>
      <c r="E12" s="6"/>
      <c r="F12" s="6"/>
      <c r="G12" s="6"/>
      <c r="H12" s="6"/>
      <c r="I12" s="6"/>
    </row>
    <row r="13" spans="3:9" ht="24" customHeight="1">
      <c r="C13" s="7"/>
      <c r="D13" s="52"/>
      <c r="E13" s="6"/>
      <c r="F13" s="6"/>
      <c r="G13" s="6"/>
      <c r="H13" s="6"/>
      <c r="I13" s="6"/>
    </row>
    <row r="14" spans="3:9" ht="24" customHeight="1">
      <c r="C14" s="7"/>
      <c r="D14" s="52"/>
      <c r="E14" s="6"/>
      <c r="F14" s="6"/>
      <c r="G14" s="6"/>
      <c r="H14" s="6"/>
      <c r="I14" s="6"/>
    </row>
    <row r="15" spans="3:9" ht="24" customHeight="1">
      <c r="C15" s="7"/>
      <c r="D15" s="52"/>
      <c r="E15" s="6"/>
      <c r="F15" s="6"/>
      <c r="G15" s="6"/>
      <c r="H15" s="6"/>
      <c r="I15" s="6"/>
    </row>
    <row r="16" spans="3:9" ht="24" customHeight="1">
      <c r="C16" s="7"/>
      <c r="D16" s="52"/>
      <c r="E16" s="6"/>
      <c r="F16" s="6"/>
      <c r="G16" s="6"/>
      <c r="H16" s="6"/>
      <c r="I16" s="6"/>
    </row>
    <row r="17" spans="3:9" ht="24" customHeight="1">
      <c r="C17" s="7"/>
      <c r="D17" s="52"/>
      <c r="E17" s="6"/>
      <c r="F17" s="6"/>
      <c r="G17" s="6"/>
      <c r="H17" s="6"/>
      <c r="I17" s="6"/>
    </row>
  </sheetData>
  <phoneticPr fontId="21" type="noConversion"/>
  <pageMargins left="0.31496062992125978" right="0.23622047244094491" top="0.74803149606299213" bottom="0.74803149606299213" header="0.31496062992125978" footer="0.31496062992125978"/>
  <pageSetup paperSize="8" orientation="landscape" r:id="rId1"/>
  <headerFooter>
    <oddHeader>&amp;L&amp;"宋体,Regular"&amp;16惠州炼油二期&amp;"Arial,Regular"2200&amp;"宋体,Regular"万吨&amp;"Arial,Regular"/&amp;"宋体,Regular"年炼油改扩建及&amp;"Arial,Regular"100&amp;"宋体,Regular"万吨&amp;"Arial,Regular"/&amp;"宋体,Regular"年乙烯工程&amp;C
&amp;R&amp;"Arial,Bold"&amp;16 YOKOGAWA</oddHeader>
    <oddFooter>&amp;L&amp;F&amp;CFA - For Approval, FI - For Info, AB - As built&amp;R&amp;P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DS593"/>
  <sheetViews>
    <sheetView zoomScale="70" zoomScaleNormal="70" workbookViewId="0">
      <pane xSplit="4" ySplit="1" topLeftCell="BC554" activePane="bottomRight" state="frozen"/>
      <selection pane="topRight" activeCell="E1" sqref="E1"/>
      <selection pane="bottomLeft" activeCell="A2" sqref="A2"/>
      <selection pane="bottomRight" activeCell="BN602" sqref="BN602"/>
    </sheetView>
  </sheetViews>
  <sheetFormatPr defaultRowHeight="14.25"/>
  <cols>
    <col min="1" max="1" width="6.42578125" style="170" customWidth="1"/>
    <col min="2" max="2" width="9.28515625" style="170" customWidth="1"/>
    <col min="3" max="3" width="22.7109375" style="170" bestFit="1" customWidth="1"/>
    <col min="4" max="4" width="44.5703125" style="170" customWidth="1"/>
    <col min="5" max="5" width="35" style="170" customWidth="1"/>
    <col min="6" max="6" width="23.5703125" style="170" hidden="1" customWidth="1"/>
    <col min="7" max="7" width="9.42578125" style="170" hidden="1" customWidth="1"/>
    <col min="8" max="8" width="10.5703125" style="170" hidden="1" customWidth="1"/>
    <col min="9" max="9" width="9.5703125" style="170" hidden="1" customWidth="1"/>
    <col min="10" max="10" width="14.28515625" style="37" hidden="1" customWidth="1"/>
    <col min="11" max="11" width="12.7109375" style="170" hidden="1" customWidth="1"/>
    <col min="12" max="12" width="14.7109375" style="170" hidden="1" customWidth="1"/>
    <col min="13" max="13" width="20.28515625" style="170" hidden="1" customWidth="1"/>
    <col min="14" max="14" width="11.42578125" style="170" hidden="1" customWidth="1"/>
    <col min="15" max="15" width="14.5703125" style="37" hidden="1" customWidth="1"/>
    <col min="16" max="16" width="21.42578125" style="170" customWidth="1"/>
    <col min="17" max="17" width="17" style="170" customWidth="1"/>
    <col min="18" max="18" width="19.5703125" style="170" customWidth="1"/>
    <col min="19" max="19" width="11.28515625" style="35" customWidth="1"/>
    <col min="20" max="20" width="13.5703125" style="35" customWidth="1"/>
    <col min="21" max="21" width="25.5703125" style="170" customWidth="1"/>
    <col min="22" max="22" width="14.42578125" style="170" customWidth="1"/>
    <col min="23" max="23" width="9.42578125" style="49" customWidth="1"/>
    <col min="24" max="24" width="8.5703125" style="49" customWidth="1"/>
    <col min="25" max="25" width="13" style="49" customWidth="1"/>
    <col min="26" max="26" width="22.42578125" style="170" bestFit="1" customWidth="1"/>
    <col min="27" max="27" width="14" style="170" customWidth="1"/>
    <col min="28" max="28" width="16.28515625" style="170" customWidth="1"/>
    <col min="29" max="29" width="17" style="37" bestFit="1" customWidth="1"/>
    <col min="30" max="30" width="12.5703125" style="36" customWidth="1"/>
    <col min="31" max="31" width="13" style="37" customWidth="1"/>
    <col min="32" max="32" width="11.28515625" style="170" customWidth="1"/>
    <col min="33" max="33" width="21.5703125" style="170" customWidth="1"/>
    <col min="34" max="34" width="18.5703125" style="170" customWidth="1"/>
    <col min="35" max="35" width="19.42578125" style="170" customWidth="1"/>
    <col min="36" max="36" width="26" style="170" customWidth="1"/>
    <col min="37" max="37" width="35.5703125" style="170" customWidth="1"/>
    <col min="38" max="38" width="17.5703125" style="170" bestFit="1" customWidth="1"/>
    <col min="39" max="39" width="17.42578125" style="37" customWidth="1"/>
    <col min="40" max="40" width="31" style="37" customWidth="1"/>
    <col min="41" max="41" width="23" style="170" customWidth="1"/>
    <col min="42" max="42" width="23.42578125" style="170" customWidth="1"/>
    <col min="43" max="43" width="16.42578125" style="170" customWidth="1"/>
    <col min="44" max="44" width="28.28515625" style="170" bestFit="1" customWidth="1"/>
    <col min="45" max="45" width="24.42578125" style="170" customWidth="1"/>
    <col min="46" max="46" width="29.42578125" style="170" customWidth="1"/>
    <col min="47" max="47" width="19.28515625" style="170" bestFit="1" customWidth="1"/>
    <col min="48" max="48" width="21.5703125" style="170" bestFit="1" customWidth="1"/>
    <col min="49" max="51" width="24.5703125" style="170" customWidth="1"/>
    <col min="52" max="54" width="22.28515625" style="170" customWidth="1"/>
    <col min="55" max="55" width="12.7109375" style="170" bestFit="1" customWidth="1"/>
    <col min="56" max="56" width="17.5703125" style="170" bestFit="1" customWidth="1"/>
    <col min="57" max="57" width="16.7109375" style="170" bestFit="1" customWidth="1"/>
    <col min="58" max="58" width="11.5703125" style="170" bestFit="1" customWidth="1"/>
    <col min="59" max="59" width="16.28515625" style="170" bestFit="1" customWidth="1"/>
    <col min="60" max="61" width="17.42578125" style="170" bestFit="1" customWidth="1"/>
    <col min="62" max="62" width="16.5703125" style="170" bestFit="1" customWidth="1"/>
    <col min="63" max="65" width="12.7109375" style="170" bestFit="1" customWidth="1"/>
    <col min="66" max="66" width="20.7109375" style="170" bestFit="1" customWidth="1"/>
    <col min="67" max="67" width="29.28515625" style="170" bestFit="1" customWidth="1"/>
    <col min="68" max="68" width="17.42578125" style="170" bestFit="1" customWidth="1"/>
    <col min="69" max="69" width="25.5703125" style="170" bestFit="1" customWidth="1"/>
    <col min="70" max="70" width="27.5703125" style="170" bestFit="1" customWidth="1"/>
    <col min="71" max="222" width="9.28515625" style="170" customWidth="1"/>
    <col min="223" max="223" width="9.5703125" style="170" bestFit="1" customWidth="1"/>
    <col min="224" max="224" width="16.5703125" style="170" customWidth="1"/>
    <col min="225" max="225" width="17" style="170" bestFit="1" customWidth="1"/>
    <col min="226" max="226" width="44.5703125" style="170" bestFit="1" customWidth="1"/>
    <col min="227" max="227" width="35" style="170" customWidth="1"/>
    <col min="228" max="228" width="23.5703125" style="170" customWidth="1"/>
    <col min="229" max="229" width="9.42578125" style="170" bestFit="1" customWidth="1"/>
    <col min="230" max="230" width="10.5703125" style="170" bestFit="1" customWidth="1"/>
    <col min="231" max="231" width="9.5703125" style="170" bestFit="1" customWidth="1"/>
    <col min="232" max="232" width="14.28515625" style="170" bestFit="1" customWidth="1"/>
    <col min="233" max="233" width="12.7109375" style="170" bestFit="1" customWidth="1"/>
    <col min="234" max="234" width="14.7109375" style="170" customWidth="1"/>
    <col min="235" max="235" width="20.28515625" style="170" bestFit="1" customWidth="1"/>
    <col min="236" max="236" width="11.42578125" style="170" bestFit="1" customWidth="1"/>
    <col min="237" max="237" width="14.5703125" style="170" bestFit="1" customWidth="1"/>
    <col min="238" max="238" width="14.5703125" style="170" customWidth="1"/>
    <col min="239" max="239" width="21.42578125" style="170" bestFit="1" customWidth="1"/>
    <col min="240" max="240" width="17" style="170" customWidth="1"/>
    <col min="241" max="241" width="19.5703125" style="170" bestFit="1" customWidth="1"/>
    <col min="242" max="242" width="11.28515625" style="170" bestFit="1" customWidth="1"/>
    <col min="243" max="243" width="13.5703125" style="170" bestFit="1" customWidth="1"/>
    <col min="244" max="244" width="33.28515625" style="170" bestFit="1" customWidth="1"/>
    <col min="245" max="245" width="14.42578125" style="170" customWidth="1"/>
    <col min="246" max="246" width="12.42578125" style="170" customWidth="1"/>
    <col min="247" max="247" width="11.42578125" style="170" customWidth="1"/>
    <col min="248" max="248" width="15.5703125" style="170" bestFit="1" customWidth="1"/>
    <col min="249" max="249" width="22.42578125" style="170" bestFit="1" customWidth="1"/>
    <col min="250" max="250" width="14" style="170" customWidth="1"/>
    <col min="251" max="251" width="16.28515625" style="170" bestFit="1" customWidth="1"/>
    <col min="252" max="252" width="17" style="170" bestFit="1" customWidth="1"/>
    <col min="253" max="253" width="12.5703125" style="170" customWidth="1"/>
    <col min="254" max="254" width="13" style="170" customWidth="1"/>
    <col min="255" max="255" width="11.28515625" style="170" customWidth="1"/>
    <col min="256" max="256" width="21.5703125" style="170" bestFit="1" customWidth="1"/>
    <col min="257" max="257" width="18.5703125" style="170" bestFit="1" customWidth="1"/>
    <col min="258" max="258" width="19.42578125" style="170" bestFit="1" customWidth="1"/>
    <col min="259" max="259" width="26" style="170" bestFit="1" customWidth="1"/>
    <col min="260" max="260" width="35.5703125" style="170" bestFit="1" customWidth="1"/>
    <col min="261" max="261" width="17.5703125" style="170" bestFit="1" customWidth="1"/>
    <col min="262" max="262" width="17.42578125" style="170" bestFit="1" customWidth="1"/>
    <col min="263" max="263" width="31" style="170" customWidth="1"/>
    <col min="264" max="264" width="23" style="170" customWidth="1"/>
    <col min="265" max="265" width="23.42578125" style="170" bestFit="1" customWidth="1"/>
    <col min="266" max="266" width="16.42578125" style="170" bestFit="1" customWidth="1"/>
    <col min="267" max="267" width="28.28515625" style="170" bestFit="1" customWidth="1"/>
    <col min="268" max="268" width="24.42578125" style="170" bestFit="1" customWidth="1"/>
    <col min="269" max="269" width="29.42578125" style="170" bestFit="1" customWidth="1"/>
    <col min="270" max="270" width="19.28515625" style="170" bestFit="1" customWidth="1"/>
    <col min="271" max="271" width="21.5703125" style="170" bestFit="1" customWidth="1"/>
    <col min="272" max="272" width="19.7109375" style="170" bestFit="1" customWidth="1"/>
    <col min="273" max="273" width="18.5703125" style="170" bestFit="1" customWidth="1"/>
    <col min="274" max="274" width="18.42578125" style="170" bestFit="1" customWidth="1"/>
    <col min="275" max="277" width="22.28515625" style="170" bestFit="1" customWidth="1"/>
    <col min="278" max="278" width="12.7109375" style="170" bestFit="1" customWidth="1"/>
    <col min="279" max="279" width="17.5703125" style="170" bestFit="1" customWidth="1"/>
    <col min="280" max="280" width="16.7109375" style="170" bestFit="1" customWidth="1"/>
    <col min="281" max="281" width="11.5703125" style="170" bestFit="1" customWidth="1"/>
    <col min="282" max="282" width="16.28515625" style="170" bestFit="1" customWidth="1"/>
    <col min="283" max="284" width="17.42578125" style="170" bestFit="1" customWidth="1"/>
    <col min="285" max="285" width="16.5703125" style="170" bestFit="1" customWidth="1"/>
    <col min="286" max="288" width="12.7109375" style="170" bestFit="1" customWidth="1"/>
    <col min="289" max="289" width="20.7109375" style="170" bestFit="1" customWidth="1"/>
    <col min="290" max="290" width="29.28515625" style="170" bestFit="1" customWidth="1"/>
    <col min="291" max="291" width="17.42578125" style="170" bestFit="1" customWidth="1"/>
    <col min="292" max="292" width="25.5703125" style="170" bestFit="1" customWidth="1"/>
    <col min="293" max="293" width="27.5703125" style="170" bestFit="1" customWidth="1"/>
    <col min="294" max="478" width="9.28515625" style="170" customWidth="1"/>
    <col min="479" max="479" width="9.5703125" style="170" bestFit="1" customWidth="1"/>
    <col min="480" max="480" width="16.5703125" style="170" customWidth="1"/>
    <col min="481" max="481" width="17" style="170" bestFit="1" customWidth="1"/>
    <col min="482" max="482" width="44.5703125" style="170" bestFit="1" customWidth="1"/>
    <col min="483" max="483" width="35" style="170" customWidth="1"/>
    <col min="484" max="484" width="23.5703125" style="170" customWidth="1"/>
    <col min="485" max="485" width="9.42578125" style="170" bestFit="1" customWidth="1"/>
    <col min="486" max="486" width="10.5703125" style="170" bestFit="1" customWidth="1"/>
    <col min="487" max="487" width="9.5703125" style="170" bestFit="1" customWidth="1"/>
    <col min="488" max="488" width="14.28515625" style="170" bestFit="1" customWidth="1"/>
    <col min="489" max="489" width="12.7109375" style="170" bestFit="1" customWidth="1"/>
    <col min="490" max="490" width="14.7109375" style="170" customWidth="1"/>
    <col min="491" max="491" width="20.28515625" style="170" bestFit="1" customWidth="1"/>
    <col min="492" max="492" width="11.42578125" style="170" bestFit="1" customWidth="1"/>
    <col min="493" max="493" width="14.5703125" style="170" bestFit="1" customWidth="1"/>
    <col min="494" max="494" width="14.5703125" style="170" customWidth="1"/>
    <col min="495" max="495" width="21.42578125" style="170" bestFit="1" customWidth="1"/>
    <col min="496" max="496" width="17" style="170" customWidth="1"/>
    <col min="497" max="497" width="19.5703125" style="170" bestFit="1" customWidth="1"/>
    <col min="498" max="498" width="11.28515625" style="170" bestFit="1" customWidth="1"/>
    <col min="499" max="499" width="13.5703125" style="170" bestFit="1" customWidth="1"/>
    <col min="500" max="500" width="33.28515625" style="170" bestFit="1" customWidth="1"/>
    <col min="501" max="501" width="14.42578125" style="170" customWidth="1"/>
    <col min="502" max="502" width="12.42578125" style="170" customWidth="1"/>
    <col min="503" max="503" width="11.42578125" style="170" customWidth="1"/>
    <col min="504" max="504" width="15.5703125" style="170" bestFit="1" customWidth="1"/>
    <col min="505" max="505" width="22.42578125" style="170" bestFit="1" customWidth="1"/>
    <col min="506" max="506" width="14" style="170" customWidth="1"/>
    <col min="507" max="507" width="16.28515625" style="170" bestFit="1" customWidth="1"/>
    <col min="508" max="508" width="17" style="170" bestFit="1" customWidth="1"/>
    <col min="509" max="509" width="12.5703125" style="170" customWidth="1"/>
    <col min="510" max="510" width="13" style="170" customWidth="1"/>
    <col min="511" max="511" width="11.28515625" style="170" customWidth="1"/>
    <col min="512" max="512" width="21.5703125" style="170" bestFit="1" customWidth="1"/>
    <col min="513" max="513" width="18.5703125" style="170" bestFit="1" customWidth="1"/>
    <col min="514" max="514" width="19.42578125" style="170" bestFit="1" customWidth="1"/>
    <col min="515" max="515" width="26" style="170" bestFit="1" customWidth="1"/>
    <col min="516" max="516" width="35.5703125" style="170" bestFit="1" customWidth="1"/>
    <col min="517" max="517" width="17.5703125" style="170" bestFit="1" customWidth="1"/>
    <col min="518" max="518" width="17.42578125" style="170" bestFit="1" customWidth="1"/>
    <col min="519" max="519" width="31" style="170" customWidth="1"/>
    <col min="520" max="520" width="23" style="170" customWidth="1"/>
    <col min="521" max="521" width="23.42578125" style="170" bestFit="1" customWidth="1"/>
    <col min="522" max="522" width="16.42578125" style="170" bestFit="1" customWidth="1"/>
    <col min="523" max="523" width="28.28515625" style="170" bestFit="1" customWidth="1"/>
    <col min="524" max="524" width="24.42578125" style="170" bestFit="1" customWidth="1"/>
    <col min="525" max="525" width="29.42578125" style="170" bestFit="1" customWidth="1"/>
    <col min="526" max="526" width="19.28515625" style="170" bestFit="1" customWidth="1"/>
    <col min="527" max="527" width="21.5703125" style="170" bestFit="1" customWidth="1"/>
    <col min="528" max="528" width="19.7109375" style="170" bestFit="1" customWidth="1"/>
    <col min="529" max="529" width="18.5703125" style="170" bestFit="1" customWidth="1"/>
    <col min="530" max="530" width="18.42578125" style="170" bestFit="1" customWidth="1"/>
    <col min="531" max="533" width="22.28515625" style="170" bestFit="1" customWidth="1"/>
    <col min="534" max="534" width="12.7109375" style="170" bestFit="1" customWidth="1"/>
    <col min="535" max="535" width="17.5703125" style="170" bestFit="1" customWidth="1"/>
    <col min="536" max="536" width="16.7109375" style="170" bestFit="1" customWidth="1"/>
    <col min="537" max="537" width="11.5703125" style="170" bestFit="1" customWidth="1"/>
    <col min="538" max="538" width="16.28515625" style="170" bestFit="1" customWidth="1"/>
    <col min="539" max="540" width="17.42578125" style="170" bestFit="1" customWidth="1"/>
    <col min="541" max="541" width="16.5703125" style="170" bestFit="1" customWidth="1"/>
    <col min="542" max="544" width="12.7109375" style="170" bestFit="1" customWidth="1"/>
    <col min="545" max="545" width="20.7109375" style="170" bestFit="1" customWidth="1"/>
    <col min="546" max="546" width="29.28515625" style="170" bestFit="1" customWidth="1"/>
    <col min="547" max="547" width="17.42578125" style="170" bestFit="1" customWidth="1"/>
    <col min="548" max="548" width="25.5703125" style="170" bestFit="1" customWidth="1"/>
    <col min="549" max="549" width="27.5703125" style="170" bestFit="1" customWidth="1"/>
    <col min="550" max="734" width="9.28515625" style="170" customWidth="1"/>
    <col min="735" max="735" width="9.5703125" style="170" bestFit="1" customWidth="1"/>
    <col min="736" max="736" width="16.5703125" style="170" customWidth="1"/>
    <col min="737" max="737" width="17" style="170" bestFit="1" customWidth="1"/>
    <col min="738" max="738" width="44.5703125" style="170" bestFit="1" customWidth="1"/>
    <col min="739" max="739" width="35" style="170" customWidth="1"/>
    <col min="740" max="740" width="23.5703125" style="170" customWidth="1"/>
    <col min="741" max="741" width="9.42578125" style="170" bestFit="1" customWidth="1"/>
    <col min="742" max="742" width="10.5703125" style="170" bestFit="1" customWidth="1"/>
    <col min="743" max="743" width="9.5703125" style="170" bestFit="1" customWidth="1"/>
    <col min="744" max="744" width="14.28515625" style="170" bestFit="1" customWidth="1"/>
    <col min="745" max="745" width="12.7109375" style="170" bestFit="1" customWidth="1"/>
    <col min="746" max="746" width="14.7109375" style="170" customWidth="1"/>
    <col min="747" max="747" width="20.28515625" style="170" bestFit="1" customWidth="1"/>
    <col min="748" max="748" width="11.42578125" style="170" bestFit="1" customWidth="1"/>
    <col min="749" max="749" width="14.5703125" style="170" bestFit="1" customWidth="1"/>
    <col min="750" max="750" width="14.5703125" style="170" customWidth="1"/>
    <col min="751" max="751" width="21.42578125" style="170" bestFit="1" customWidth="1"/>
    <col min="752" max="752" width="17" style="170" customWidth="1"/>
    <col min="753" max="753" width="19.5703125" style="170" bestFit="1" customWidth="1"/>
    <col min="754" max="754" width="11.28515625" style="170" bestFit="1" customWidth="1"/>
    <col min="755" max="755" width="13.5703125" style="170" bestFit="1" customWidth="1"/>
    <col min="756" max="756" width="33.28515625" style="170" bestFit="1" customWidth="1"/>
    <col min="757" max="757" width="14.42578125" style="170" customWidth="1"/>
    <col min="758" max="758" width="12.42578125" style="170" customWidth="1"/>
    <col min="759" max="759" width="11.42578125" style="170" customWidth="1"/>
    <col min="760" max="760" width="15.5703125" style="170" bestFit="1" customWidth="1"/>
    <col min="761" max="761" width="22.42578125" style="170" bestFit="1" customWidth="1"/>
    <col min="762" max="762" width="14" style="170" customWidth="1"/>
    <col min="763" max="763" width="16.28515625" style="170" bestFit="1" customWidth="1"/>
    <col min="764" max="764" width="17" style="170" bestFit="1" customWidth="1"/>
    <col min="765" max="765" width="12.5703125" style="170" customWidth="1"/>
    <col min="766" max="766" width="13" style="170" customWidth="1"/>
    <col min="767" max="767" width="11.28515625" style="170" customWidth="1"/>
    <col min="768" max="768" width="21.5703125" style="170" bestFit="1" customWidth="1"/>
    <col min="769" max="769" width="18.5703125" style="170" bestFit="1" customWidth="1"/>
    <col min="770" max="770" width="19.42578125" style="170" bestFit="1" customWidth="1"/>
    <col min="771" max="771" width="26" style="170" bestFit="1" customWidth="1"/>
    <col min="772" max="772" width="35.5703125" style="170" bestFit="1" customWidth="1"/>
    <col min="773" max="773" width="17.5703125" style="170" bestFit="1" customWidth="1"/>
    <col min="774" max="774" width="17.42578125" style="170" bestFit="1" customWidth="1"/>
    <col min="775" max="775" width="31" style="170" customWidth="1"/>
    <col min="776" max="776" width="23" style="170" customWidth="1"/>
    <col min="777" max="777" width="23.42578125" style="170" bestFit="1" customWidth="1"/>
    <col min="778" max="778" width="16.42578125" style="170" bestFit="1" customWidth="1"/>
    <col min="779" max="779" width="28.28515625" style="170" bestFit="1" customWidth="1"/>
    <col min="780" max="780" width="24.42578125" style="170" bestFit="1" customWidth="1"/>
    <col min="781" max="781" width="29.42578125" style="170" bestFit="1" customWidth="1"/>
    <col min="782" max="782" width="19.28515625" style="170" bestFit="1" customWidth="1"/>
    <col min="783" max="783" width="21.5703125" style="170" bestFit="1" customWidth="1"/>
    <col min="784" max="784" width="19.7109375" style="170" bestFit="1" customWidth="1"/>
    <col min="785" max="785" width="18.5703125" style="170" bestFit="1" customWidth="1"/>
    <col min="786" max="786" width="18.42578125" style="170" bestFit="1" customWidth="1"/>
    <col min="787" max="789" width="22.28515625" style="170" bestFit="1" customWidth="1"/>
    <col min="790" max="790" width="12.7109375" style="170" bestFit="1" customWidth="1"/>
    <col min="791" max="791" width="17.5703125" style="170" bestFit="1" customWidth="1"/>
    <col min="792" max="792" width="16.7109375" style="170" bestFit="1" customWidth="1"/>
    <col min="793" max="793" width="11.5703125" style="170" bestFit="1" customWidth="1"/>
    <col min="794" max="794" width="16.28515625" style="170" bestFit="1" customWidth="1"/>
    <col min="795" max="796" width="17.42578125" style="170" bestFit="1" customWidth="1"/>
    <col min="797" max="797" width="16.5703125" style="170" bestFit="1" customWidth="1"/>
    <col min="798" max="800" width="12.7109375" style="170" bestFit="1" customWidth="1"/>
    <col min="801" max="801" width="20.7109375" style="170" bestFit="1" customWidth="1"/>
    <col min="802" max="802" width="29.28515625" style="170" bestFit="1" customWidth="1"/>
    <col min="803" max="803" width="17.42578125" style="170" bestFit="1" customWidth="1"/>
    <col min="804" max="804" width="25.5703125" style="170" bestFit="1" customWidth="1"/>
    <col min="805" max="805" width="27.5703125" style="170" bestFit="1" customWidth="1"/>
    <col min="806" max="990" width="9.28515625" style="170" customWidth="1"/>
    <col min="991" max="991" width="9.5703125" style="170" bestFit="1" customWidth="1"/>
    <col min="992" max="992" width="16.5703125" style="170" customWidth="1"/>
    <col min="993" max="993" width="17" style="170" bestFit="1" customWidth="1"/>
    <col min="994" max="994" width="44.5703125" style="170" bestFit="1" customWidth="1"/>
    <col min="995" max="995" width="35" style="170" customWidth="1"/>
    <col min="996" max="996" width="23.5703125" style="170" customWidth="1"/>
    <col min="997" max="997" width="9.42578125" style="170" bestFit="1" customWidth="1"/>
    <col min="998" max="998" width="10.5703125" style="170" bestFit="1" customWidth="1"/>
    <col min="999" max="999" width="9.5703125" style="170" bestFit="1" customWidth="1"/>
    <col min="1000" max="1000" width="14.28515625" style="170" bestFit="1" customWidth="1"/>
    <col min="1001" max="1001" width="12.7109375" style="170" bestFit="1" customWidth="1"/>
    <col min="1002" max="1002" width="14.7109375" style="170" customWidth="1"/>
    <col min="1003" max="1003" width="20.28515625" style="170" bestFit="1" customWidth="1"/>
    <col min="1004" max="1004" width="11.42578125" style="170" bestFit="1" customWidth="1"/>
    <col min="1005" max="1005" width="14.5703125" style="170" bestFit="1" customWidth="1"/>
    <col min="1006" max="1006" width="14.5703125" style="170" customWidth="1"/>
    <col min="1007" max="1007" width="21.42578125" style="170" bestFit="1" customWidth="1"/>
    <col min="1008" max="1008" width="17" style="170" customWidth="1"/>
    <col min="1009" max="1009" width="19.5703125" style="170" bestFit="1" customWidth="1"/>
    <col min="1010" max="1010" width="11.28515625" style="170" bestFit="1" customWidth="1"/>
    <col min="1011" max="1011" width="13.5703125" style="170" bestFit="1" customWidth="1"/>
    <col min="1012" max="1012" width="33.28515625" style="170" bestFit="1" customWidth="1"/>
    <col min="1013" max="1013" width="14.42578125" style="170" customWidth="1"/>
    <col min="1014" max="1014" width="12.42578125" style="170" customWidth="1"/>
    <col min="1015" max="1015" width="11.42578125" style="170" customWidth="1"/>
    <col min="1016" max="1016" width="15.5703125" style="170" bestFit="1" customWidth="1"/>
    <col min="1017" max="1017" width="22.42578125" style="170" bestFit="1" customWidth="1"/>
    <col min="1018" max="1018" width="14" style="170" customWidth="1"/>
    <col min="1019" max="1019" width="16.28515625" style="170" bestFit="1" customWidth="1"/>
    <col min="1020" max="1020" width="17" style="170" bestFit="1" customWidth="1"/>
    <col min="1021" max="1021" width="12.5703125" style="170" customWidth="1"/>
    <col min="1022" max="1022" width="13" style="170" customWidth="1"/>
    <col min="1023" max="1023" width="11.28515625" style="170" customWidth="1"/>
    <col min="1024" max="1024" width="21.5703125" style="170" bestFit="1" customWidth="1"/>
    <col min="1025" max="1025" width="18.5703125" style="170" bestFit="1" customWidth="1"/>
    <col min="1026" max="1026" width="19.42578125" style="170" bestFit="1" customWidth="1"/>
    <col min="1027" max="1027" width="26" style="170" bestFit="1" customWidth="1"/>
    <col min="1028" max="1028" width="35.5703125" style="170" bestFit="1" customWidth="1"/>
    <col min="1029" max="1029" width="17.5703125" style="170" bestFit="1" customWidth="1"/>
    <col min="1030" max="1030" width="17.42578125" style="170" bestFit="1" customWidth="1"/>
    <col min="1031" max="1031" width="31" style="170" customWidth="1"/>
    <col min="1032" max="1032" width="23" style="170" customWidth="1"/>
    <col min="1033" max="1033" width="23.42578125" style="170" bestFit="1" customWidth="1"/>
    <col min="1034" max="1034" width="16.42578125" style="170" bestFit="1" customWidth="1"/>
    <col min="1035" max="1035" width="28.28515625" style="170" bestFit="1" customWidth="1"/>
    <col min="1036" max="1036" width="24.42578125" style="170" bestFit="1" customWidth="1"/>
    <col min="1037" max="1037" width="29.42578125" style="170" bestFit="1" customWidth="1"/>
    <col min="1038" max="1038" width="19.28515625" style="170" bestFit="1" customWidth="1"/>
    <col min="1039" max="1039" width="21.5703125" style="170" bestFit="1" customWidth="1"/>
    <col min="1040" max="1040" width="19.7109375" style="170" bestFit="1" customWidth="1"/>
    <col min="1041" max="1041" width="18.5703125" style="170" bestFit="1" customWidth="1"/>
    <col min="1042" max="1042" width="18.42578125" style="170" bestFit="1" customWidth="1"/>
    <col min="1043" max="1045" width="22.28515625" style="170" bestFit="1" customWidth="1"/>
    <col min="1046" max="1046" width="12.7109375" style="170" bestFit="1" customWidth="1"/>
    <col min="1047" max="1047" width="17.5703125" style="170" bestFit="1" customWidth="1"/>
    <col min="1048" max="1048" width="16.7109375" style="170" bestFit="1" customWidth="1"/>
    <col min="1049" max="1049" width="11.5703125" style="170" bestFit="1" customWidth="1"/>
    <col min="1050" max="1050" width="16.28515625" style="170" bestFit="1" customWidth="1"/>
    <col min="1051" max="1052" width="17.42578125" style="170" bestFit="1" customWidth="1"/>
    <col min="1053" max="1053" width="16.5703125" style="170" bestFit="1" customWidth="1"/>
    <col min="1054" max="1056" width="12.7109375" style="170" bestFit="1" customWidth="1"/>
    <col min="1057" max="1057" width="20.7109375" style="170" bestFit="1" customWidth="1"/>
    <col min="1058" max="1058" width="29.28515625" style="170" bestFit="1" customWidth="1"/>
    <col min="1059" max="1059" width="17.42578125" style="170" bestFit="1" customWidth="1"/>
    <col min="1060" max="1060" width="25.5703125" style="170" bestFit="1" customWidth="1"/>
    <col min="1061" max="1061" width="27.5703125" style="170" bestFit="1" customWidth="1"/>
    <col min="1062" max="1246" width="9.28515625" style="170" customWidth="1"/>
    <col min="1247" max="1247" width="9.5703125" style="170" bestFit="1" customWidth="1"/>
    <col min="1248" max="1248" width="16.5703125" style="170" customWidth="1"/>
    <col min="1249" max="1249" width="17" style="170" bestFit="1" customWidth="1"/>
    <col min="1250" max="1250" width="44.5703125" style="170" bestFit="1" customWidth="1"/>
    <col min="1251" max="1251" width="35" style="170" customWidth="1"/>
    <col min="1252" max="1252" width="23.5703125" style="170" customWidth="1"/>
    <col min="1253" max="1253" width="9.42578125" style="170" bestFit="1" customWidth="1"/>
    <col min="1254" max="1254" width="10.5703125" style="170" bestFit="1" customWidth="1"/>
    <col min="1255" max="1255" width="9.5703125" style="170" bestFit="1" customWidth="1"/>
    <col min="1256" max="1256" width="14.28515625" style="170" bestFit="1" customWidth="1"/>
    <col min="1257" max="1257" width="12.7109375" style="170" bestFit="1" customWidth="1"/>
    <col min="1258" max="1258" width="14.7109375" style="170" customWidth="1"/>
    <col min="1259" max="1259" width="20.28515625" style="170" bestFit="1" customWidth="1"/>
    <col min="1260" max="1260" width="11.42578125" style="170" bestFit="1" customWidth="1"/>
    <col min="1261" max="1261" width="14.5703125" style="170" bestFit="1" customWidth="1"/>
    <col min="1262" max="1262" width="14.5703125" style="170" customWidth="1"/>
    <col min="1263" max="1263" width="21.42578125" style="170" bestFit="1" customWidth="1"/>
    <col min="1264" max="1264" width="17" style="170" customWidth="1"/>
    <col min="1265" max="1265" width="19.5703125" style="170" bestFit="1" customWidth="1"/>
    <col min="1266" max="1266" width="11.28515625" style="170" bestFit="1" customWidth="1"/>
    <col min="1267" max="1267" width="13.5703125" style="170" bestFit="1" customWidth="1"/>
    <col min="1268" max="1268" width="33.28515625" style="170" bestFit="1" customWidth="1"/>
    <col min="1269" max="1269" width="14.42578125" style="170" customWidth="1"/>
    <col min="1270" max="1270" width="12.42578125" style="170" customWidth="1"/>
    <col min="1271" max="1271" width="11.42578125" style="170" customWidth="1"/>
    <col min="1272" max="1272" width="15.5703125" style="170" bestFit="1" customWidth="1"/>
    <col min="1273" max="1273" width="22.42578125" style="170" bestFit="1" customWidth="1"/>
    <col min="1274" max="1274" width="14" style="170" customWidth="1"/>
    <col min="1275" max="1275" width="16.28515625" style="170" bestFit="1" customWidth="1"/>
    <col min="1276" max="1276" width="17" style="170" bestFit="1" customWidth="1"/>
    <col min="1277" max="1277" width="12.5703125" style="170" customWidth="1"/>
    <col min="1278" max="1278" width="13" style="170" customWidth="1"/>
    <col min="1279" max="1279" width="11.28515625" style="170" customWidth="1"/>
    <col min="1280" max="1280" width="21.5703125" style="170" bestFit="1" customWidth="1"/>
    <col min="1281" max="1281" width="18.5703125" style="170" bestFit="1" customWidth="1"/>
    <col min="1282" max="1282" width="19.42578125" style="170" bestFit="1" customWidth="1"/>
    <col min="1283" max="1283" width="26" style="170" bestFit="1" customWidth="1"/>
    <col min="1284" max="1284" width="35.5703125" style="170" bestFit="1" customWidth="1"/>
    <col min="1285" max="1285" width="17.5703125" style="170" bestFit="1" customWidth="1"/>
    <col min="1286" max="1286" width="17.42578125" style="170" bestFit="1" customWidth="1"/>
    <col min="1287" max="1287" width="31" style="170" customWidth="1"/>
    <col min="1288" max="1288" width="23" style="170" customWidth="1"/>
    <col min="1289" max="1289" width="23.42578125" style="170" bestFit="1" customWidth="1"/>
    <col min="1290" max="1290" width="16.42578125" style="170" bestFit="1" customWidth="1"/>
    <col min="1291" max="1291" width="28.28515625" style="170" bestFit="1" customWidth="1"/>
    <col min="1292" max="1292" width="24.42578125" style="170" bestFit="1" customWidth="1"/>
    <col min="1293" max="1293" width="29.42578125" style="170" bestFit="1" customWidth="1"/>
    <col min="1294" max="1294" width="19.28515625" style="170" bestFit="1" customWidth="1"/>
    <col min="1295" max="1295" width="21.5703125" style="170" bestFit="1" customWidth="1"/>
    <col min="1296" max="1296" width="19.7109375" style="170" bestFit="1" customWidth="1"/>
    <col min="1297" max="1297" width="18.5703125" style="170" bestFit="1" customWidth="1"/>
    <col min="1298" max="1298" width="18.42578125" style="170" bestFit="1" customWidth="1"/>
    <col min="1299" max="1301" width="22.28515625" style="170" bestFit="1" customWidth="1"/>
    <col min="1302" max="1302" width="12.7109375" style="170" bestFit="1" customWidth="1"/>
    <col min="1303" max="1303" width="17.5703125" style="170" bestFit="1" customWidth="1"/>
    <col min="1304" max="1304" width="16.7109375" style="170" bestFit="1" customWidth="1"/>
    <col min="1305" max="1305" width="11.5703125" style="170" bestFit="1" customWidth="1"/>
    <col min="1306" max="1306" width="16.28515625" style="170" bestFit="1" customWidth="1"/>
    <col min="1307" max="1308" width="17.42578125" style="170" bestFit="1" customWidth="1"/>
    <col min="1309" max="1309" width="16.5703125" style="170" bestFit="1" customWidth="1"/>
    <col min="1310" max="1312" width="12.7109375" style="170" bestFit="1" customWidth="1"/>
    <col min="1313" max="1313" width="20.7109375" style="170" bestFit="1" customWidth="1"/>
    <col min="1314" max="1314" width="29.28515625" style="170" bestFit="1" customWidth="1"/>
    <col min="1315" max="1315" width="17.42578125" style="170" bestFit="1" customWidth="1"/>
    <col min="1316" max="1316" width="25.5703125" style="170" bestFit="1" customWidth="1"/>
    <col min="1317" max="1317" width="27.5703125" style="170" bestFit="1" customWidth="1"/>
    <col min="1318" max="1502" width="9.28515625" style="170" customWidth="1"/>
    <col min="1503" max="1503" width="9.5703125" style="170" bestFit="1" customWidth="1"/>
    <col min="1504" max="1504" width="16.5703125" style="170" customWidth="1"/>
    <col min="1505" max="1505" width="17" style="170" bestFit="1" customWidth="1"/>
    <col min="1506" max="1506" width="44.5703125" style="170" bestFit="1" customWidth="1"/>
    <col min="1507" max="1507" width="35" style="170" customWidth="1"/>
    <col min="1508" max="1508" width="23.5703125" style="170" customWidth="1"/>
    <col min="1509" max="1509" width="9.42578125" style="170" bestFit="1" customWidth="1"/>
    <col min="1510" max="1510" width="10.5703125" style="170" bestFit="1" customWidth="1"/>
    <col min="1511" max="1511" width="9.5703125" style="170" bestFit="1" customWidth="1"/>
    <col min="1512" max="1512" width="14.28515625" style="170" bestFit="1" customWidth="1"/>
    <col min="1513" max="1513" width="12.7109375" style="170" bestFit="1" customWidth="1"/>
    <col min="1514" max="1514" width="14.7109375" style="170" customWidth="1"/>
    <col min="1515" max="1515" width="20.28515625" style="170" bestFit="1" customWidth="1"/>
    <col min="1516" max="1516" width="11.42578125" style="170" bestFit="1" customWidth="1"/>
    <col min="1517" max="1517" width="14.5703125" style="170" bestFit="1" customWidth="1"/>
    <col min="1518" max="1518" width="14.5703125" style="170" customWidth="1"/>
    <col min="1519" max="1519" width="21.42578125" style="170" bestFit="1" customWidth="1"/>
    <col min="1520" max="1520" width="17" style="170" customWidth="1"/>
    <col min="1521" max="1521" width="19.5703125" style="170" bestFit="1" customWidth="1"/>
    <col min="1522" max="1522" width="11.28515625" style="170" bestFit="1" customWidth="1"/>
    <col min="1523" max="1523" width="13.5703125" style="170" bestFit="1" customWidth="1"/>
    <col min="1524" max="1524" width="33.28515625" style="170" bestFit="1" customWidth="1"/>
    <col min="1525" max="1525" width="14.42578125" style="170" customWidth="1"/>
    <col min="1526" max="1526" width="12.42578125" style="170" customWidth="1"/>
    <col min="1527" max="1527" width="11.42578125" style="170" customWidth="1"/>
    <col min="1528" max="1528" width="15.5703125" style="170" bestFit="1" customWidth="1"/>
    <col min="1529" max="1529" width="22.42578125" style="170" bestFit="1" customWidth="1"/>
    <col min="1530" max="1530" width="14" style="170" customWidth="1"/>
    <col min="1531" max="1531" width="16.28515625" style="170" bestFit="1" customWidth="1"/>
    <col min="1532" max="1532" width="17" style="170" bestFit="1" customWidth="1"/>
    <col min="1533" max="1533" width="12.5703125" style="170" customWidth="1"/>
    <col min="1534" max="1534" width="13" style="170" customWidth="1"/>
    <col min="1535" max="1535" width="11.28515625" style="170" customWidth="1"/>
    <col min="1536" max="1536" width="21.5703125" style="170" bestFit="1" customWidth="1"/>
    <col min="1537" max="1537" width="18.5703125" style="170" bestFit="1" customWidth="1"/>
    <col min="1538" max="1538" width="19.42578125" style="170" bestFit="1" customWidth="1"/>
    <col min="1539" max="1539" width="26" style="170" bestFit="1" customWidth="1"/>
    <col min="1540" max="1540" width="35.5703125" style="170" bestFit="1" customWidth="1"/>
    <col min="1541" max="1541" width="17.5703125" style="170" bestFit="1" customWidth="1"/>
    <col min="1542" max="1542" width="17.42578125" style="170" bestFit="1" customWidth="1"/>
    <col min="1543" max="1543" width="31" style="170" customWidth="1"/>
    <col min="1544" max="1544" width="23" style="170" customWidth="1"/>
    <col min="1545" max="1545" width="23.42578125" style="170" bestFit="1" customWidth="1"/>
    <col min="1546" max="1546" width="16.42578125" style="170" bestFit="1" customWidth="1"/>
    <col min="1547" max="1547" width="28.28515625" style="170" bestFit="1" customWidth="1"/>
    <col min="1548" max="1548" width="24.42578125" style="170" bestFit="1" customWidth="1"/>
    <col min="1549" max="1549" width="29.42578125" style="170" bestFit="1" customWidth="1"/>
    <col min="1550" max="1550" width="19.28515625" style="170" bestFit="1" customWidth="1"/>
    <col min="1551" max="1551" width="21.5703125" style="170" bestFit="1" customWidth="1"/>
    <col min="1552" max="1552" width="19.7109375" style="170" bestFit="1" customWidth="1"/>
    <col min="1553" max="1553" width="18.5703125" style="170" bestFit="1" customWidth="1"/>
    <col min="1554" max="1554" width="18.42578125" style="170" bestFit="1" customWidth="1"/>
    <col min="1555" max="1557" width="22.28515625" style="170" bestFit="1" customWidth="1"/>
    <col min="1558" max="1558" width="12.7109375" style="170" bestFit="1" customWidth="1"/>
    <col min="1559" max="1559" width="17.5703125" style="170" bestFit="1" customWidth="1"/>
    <col min="1560" max="1560" width="16.7109375" style="170" bestFit="1" customWidth="1"/>
    <col min="1561" max="1561" width="11.5703125" style="170" bestFit="1" customWidth="1"/>
    <col min="1562" max="1562" width="16.28515625" style="170" bestFit="1" customWidth="1"/>
    <col min="1563" max="1564" width="17.42578125" style="170" bestFit="1" customWidth="1"/>
    <col min="1565" max="1565" width="16.5703125" style="170" bestFit="1" customWidth="1"/>
    <col min="1566" max="1568" width="12.7109375" style="170" bestFit="1" customWidth="1"/>
    <col min="1569" max="1569" width="20.7109375" style="170" bestFit="1" customWidth="1"/>
    <col min="1570" max="1570" width="29.28515625" style="170" bestFit="1" customWidth="1"/>
    <col min="1571" max="1571" width="17.42578125" style="170" bestFit="1" customWidth="1"/>
    <col min="1572" max="1572" width="25.5703125" style="170" bestFit="1" customWidth="1"/>
    <col min="1573" max="1573" width="27.5703125" style="170" bestFit="1" customWidth="1"/>
    <col min="1574" max="1758" width="9.28515625" style="170" customWidth="1"/>
    <col min="1759" max="1759" width="9.5703125" style="170" bestFit="1" customWidth="1"/>
    <col min="1760" max="1760" width="16.5703125" style="170" customWidth="1"/>
    <col min="1761" max="1761" width="17" style="170" bestFit="1" customWidth="1"/>
    <col min="1762" max="1762" width="44.5703125" style="170" bestFit="1" customWidth="1"/>
    <col min="1763" max="1763" width="35" style="170" customWidth="1"/>
    <col min="1764" max="1764" width="23.5703125" style="170" customWidth="1"/>
    <col min="1765" max="1765" width="9.42578125" style="170" bestFit="1" customWidth="1"/>
    <col min="1766" max="1766" width="10.5703125" style="170" bestFit="1" customWidth="1"/>
    <col min="1767" max="1767" width="9.5703125" style="170" bestFit="1" customWidth="1"/>
    <col min="1768" max="1768" width="14.28515625" style="170" bestFit="1" customWidth="1"/>
    <col min="1769" max="1769" width="12.7109375" style="170" bestFit="1" customWidth="1"/>
    <col min="1770" max="1770" width="14.7109375" style="170" customWidth="1"/>
    <col min="1771" max="1771" width="20.28515625" style="170" bestFit="1" customWidth="1"/>
    <col min="1772" max="1772" width="11.42578125" style="170" bestFit="1" customWidth="1"/>
    <col min="1773" max="1773" width="14.5703125" style="170" bestFit="1" customWidth="1"/>
    <col min="1774" max="1774" width="14.5703125" style="170" customWidth="1"/>
    <col min="1775" max="1775" width="21.42578125" style="170" bestFit="1" customWidth="1"/>
    <col min="1776" max="1776" width="17" style="170" customWidth="1"/>
    <col min="1777" max="1777" width="19.5703125" style="170" bestFit="1" customWidth="1"/>
    <col min="1778" max="1778" width="11.28515625" style="170" bestFit="1" customWidth="1"/>
    <col min="1779" max="1779" width="13.5703125" style="170" bestFit="1" customWidth="1"/>
    <col min="1780" max="1780" width="33.28515625" style="170" bestFit="1" customWidth="1"/>
    <col min="1781" max="1781" width="14.42578125" style="170" customWidth="1"/>
    <col min="1782" max="1782" width="12.42578125" style="170" customWidth="1"/>
    <col min="1783" max="1783" width="11.42578125" style="170" customWidth="1"/>
    <col min="1784" max="1784" width="15.5703125" style="170" bestFit="1" customWidth="1"/>
    <col min="1785" max="1785" width="22.42578125" style="170" bestFit="1" customWidth="1"/>
    <col min="1786" max="1786" width="14" style="170" customWidth="1"/>
    <col min="1787" max="1787" width="16.28515625" style="170" bestFit="1" customWidth="1"/>
    <col min="1788" max="1788" width="17" style="170" bestFit="1" customWidth="1"/>
    <col min="1789" max="1789" width="12.5703125" style="170" customWidth="1"/>
    <col min="1790" max="1790" width="13" style="170" customWidth="1"/>
    <col min="1791" max="1791" width="11.28515625" style="170" customWidth="1"/>
    <col min="1792" max="1792" width="21.5703125" style="170" bestFit="1" customWidth="1"/>
    <col min="1793" max="1793" width="18.5703125" style="170" bestFit="1" customWidth="1"/>
    <col min="1794" max="1794" width="19.42578125" style="170" bestFit="1" customWidth="1"/>
    <col min="1795" max="1795" width="26" style="170" bestFit="1" customWidth="1"/>
    <col min="1796" max="1796" width="35.5703125" style="170" bestFit="1" customWidth="1"/>
    <col min="1797" max="1797" width="17.5703125" style="170" bestFit="1" customWidth="1"/>
    <col min="1798" max="1798" width="17.42578125" style="170" bestFit="1" customWidth="1"/>
    <col min="1799" max="1799" width="31" style="170" customWidth="1"/>
    <col min="1800" max="1800" width="23" style="170" customWidth="1"/>
    <col min="1801" max="1801" width="23.42578125" style="170" bestFit="1" customWidth="1"/>
    <col min="1802" max="1802" width="16.42578125" style="170" bestFit="1" customWidth="1"/>
    <col min="1803" max="1803" width="28.28515625" style="170" bestFit="1" customWidth="1"/>
    <col min="1804" max="1804" width="24.42578125" style="170" bestFit="1" customWidth="1"/>
    <col min="1805" max="1805" width="29.42578125" style="170" bestFit="1" customWidth="1"/>
    <col min="1806" max="1806" width="19.28515625" style="170" bestFit="1" customWidth="1"/>
    <col min="1807" max="1807" width="21.5703125" style="170" bestFit="1" customWidth="1"/>
    <col min="1808" max="1808" width="19.7109375" style="170" bestFit="1" customWidth="1"/>
    <col min="1809" max="1809" width="18.5703125" style="170" bestFit="1" customWidth="1"/>
    <col min="1810" max="1810" width="18.42578125" style="170" bestFit="1" customWidth="1"/>
    <col min="1811" max="1813" width="22.28515625" style="170" bestFit="1" customWidth="1"/>
    <col min="1814" max="1814" width="12.7109375" style="170" bestFit="1" customWidth="1"/>
    <col min="1815" max="1815" width="17.5703125" style="170" bestFit="1" customWidth="1"/>
    <col min="1816" max="1816" width="16.7109375" style="170" bestFit="1" customWidth="1"/>
    <col min="1817" max="1817" width="11.5703125" style="170" bestFit="1" customWidth="1"/>
    <col min="1818" max="1818" width="16.28515625" style="170" bestFit="1" customWidth="1"/>
    <col min="1819" max="1820" width="17.42578125" style="170" bestFit="1" customWidth="1"/>
    <col min="1821" max="1821" width="16.5703125" style="170" bestFit="1" customWidth="1"/>
    <col min="1822" max="1824" width="12.7109375" style="170" bestFit="1" customWidth="1"/>
    <col min="1825" max="1825" width="20.7109375" style="170" bestFit="1" customWidth="1"/>
    <col min="1826" max="1826" width="29.28515625" style="170" bestFit="1" customWidth="1"/>
    <col min="1827" max="1827" width="17.42578125" style="170" bestFit="1" customWidth="1"/>
    <col min="1828" max="1828" width="25.5703125" style="170" bestFit="1" customWidth="1"/>
    <col min="1829" max="1829" width="27.5703125" style="170" bestFit="1" customWidth="1"/>
    <col min="1830" max="2014" width="9.28515625" style="170" customWidth="1"/>
    <col min="2015" max="2015" width="9.5703125" style="170" bestFit="1" customWidth="1"/>
    <col min="2016" max="2016" width="16.5703125" style="170" customWidth="1"/>
    <col min="2017" max="2017" width="17" style="170" bestFit="1" customWidth="1"/>
    <col min="2018" max="2018" width="44.5703125" style="170" bestFit="1" customWidth="1"/>
    <col min="2019" max="2019" width="35" style="170" customWidth="1"/>
    <col min="2020" max="2020" width="23.5703125" style="170" customWidth="1"/>
    <col min="2021" max="2021" width="9.42578125" style="170" bestFit="1" customWidth="1"/>
    <col min="2022" max="2022" width="10.5703125" style="170" bestFit="1" customWidth="1"/>
    <col min="2023" max="2023" width="9.5703125" style="170" bestFit="1" customWidth="1"/>
    <col min="2024" max="2024" width="14.28515625" style="170" bestFit="1" customWidth="1"/>
    <col min="2025" max="2025" width="12.7109375" style="170" bestFit="1" customWidth="1"/>
    <col min="2026" max="2026" width="14.7109375" style="170" customWidth="1"/>
    <col min="2027" max="2027" width="20.28515625" style="170" bestFit="1" customWidth="1"/>
    <col min="2028" max="2028" width="11.42578125" style="170" bestFit="1" customWidth="1"/>
    <col min="2029" max="2029" width="14.5703125" style="170" bestFit="1" customWidth="1"/>
    <col min="2030" max="2030" width="14.5703125" style="170" customWidth="1"/>
    <col min="2031" max="2031" width="21.42578125" style="170" bestFit="1" customWidth="1"/>
    <col min="2032" max="2032" width="17" style="170" customWidth="1"/>
    <col min="2033" max="2033" width="19.5703125" style="170" bestFit="1" customWidth="1"/>
    <col min="2034" max="2034" width="11.28515625" style="170" bestFit="1" customWidth="1"/>
    <col min="2035" max="2035" width="13.5703125" style="170" bestFit="1" customWidth="1"/>
    <col min="2036" max="2036" width="33.28515625" style="170" bestFit="1" customWidth="1"/>
    <col min="2037" max="2037" width="14.42578125" style="170" customWidth="1"/>
    <col min="2038" max="2038" width="12.42578125" style="170" customWidth="1"/>
    <col min="2039" max="2039" width="11.42578125" style="170" customWidth="1"/>
    <col min="2040" max="2040" width="15.5703125" style="170" bestFit="1" customWidth="1"/>
    <col min="2041" max="2041" width="22.42578125" style="170" bestFit="1" customWidth="1"/>
    <col min="2042" max="2042" width="14" style="170" customWidth="1"/>
    <col min="2043" max="2043" width="16.28515625" style="170" bestFit="1" customWidth="1"/>
    <col min="2044" max="2044" width="17" style="170" bestFit="1" customWidth="1"/>
    <col min="2045" max="2045" width="12.5703125" style="170" customWidth="1"/>
    <col min="2046" max="2046" width="13" style="170" customWidth="1"/>
    <col min="2047" max="2047" width="11.28515625" style="170" customWidth="1"/>
    <col min="2048" max="2048" width="21.5703125" style="170" bestFit="1" customWidth="1"/>
    <col min="2049" max="2049" width="18.5703125" style="170" bestFit="1" customWidth="1"/>
    <col min="2050" max="2050" width="19.42578125" style="170" bestFit="1" customWidth="1"/>
    <col min="2051" max="2051" width="26" style="170" bestFit="1" customWidth="1"/>
    <col min="2052" max="2052" width="35.5703125" style="170" bestFit="1" customWidth="1"/>
    <col min="2053" max="2053" width="17.5703125" style="170" bestFit="1" customWidth="1"/>
    <col min="2054" max="2054" width="17.42578125" style="170" bestFit="1" customWidth="1"/>
    <col min="2055" max="2055" width="31" style="170" customWidth="1"/>
    <col min="2056" max="2056" width="23" style="170" customWidth="1"/>
    <col min="2057" max="2057" width="23.42578125" style="170" bestFit="1" customWidth="1"/>
    <col min="2058" max="2058" width="16.42578125" style="170" bestFit="1" customWidth="1"/>
    <col min="2059" max="2059" width="28.28515625" style="170" bestFit="1" customWidth="1"/>
    <col min="2060" max="2060" width="24.42578125" style="170" bestFit="1" customWidth="1"/>
    <col min="2061" max="2061" width="29.42578125" style="170" bestFit="1" customWidth="1"/>
    <col min="2062" max="2062" width="19.28515625" style="170" bestFit="1" customWidth="1"/>
    <col min="2063" max="2063" width="21.5703125" style="170" bestFit="1" customWidth="1"/>
    <col min="2064" max="2064" width="19.7109375" style="170" bestFit="1" customWidth="1"/>
    <col min="2065" max="2065" width="18.5703125" style="170" bestFit="1" customWidth="1"/>
    <col min="2066" max="2066" width="18.42578125" style="170" bestFit="1" customWidth="1"/>
    <col min="2067" max="2069" width="22.28515625" style="170" bestFit="1" customWidth="1"/>
    <col min="2070" max="2070" width="12.7109375" style="170" bestFit="1" customWidth="1"/>
    <col min="2071" max="2071" width="17.5703125" style="170" bestFit="1" customWidth="1"/>
    <col min="2072" max="2072" width="16.7109375" style="170" bestFit="1" customWidth="1"/>
    <col min="2073" max="2073" width="11.5703125" style="170" bestFit="1" customWidth="1"/>
    <col min="2074" max="2074" width="16.28515625" style="170" bestFit="1" customWidth="1"/>
    <col min="2075" max="2076" width="17.42578125" style="170" bestFit="1" customWidth="1"/>
    <col min="2077" max="2077" width="16.5703125" style="170" bestFit="1" customWidth="1"/>
    <col min="2078" max="2080" width="12.7109375" style="170" bestFit="1" customWidth="1"/>
    <col min="2081" max="2081" width="20.7109375" style="170" bestFit="1" customWidth="1"/>
    <col min="2082" max="2082" width="29.28515625" style="170" bestFit="1" customWidth="1"/>
    <col min="2083" max="2083" width="17.42578125" style="170" bestFit="1" customWidth="1"/>
    <col min="2084" max="2084" width="25.5703125" style="170" bestFit="1" customWidth="1"/>
    <col min="2085" max="2085" width="27.5703125" style="170" bestFit="1" customWidth="1"/>
    <col min="2086" max="2270" width="9.28515625" style="170" customWidth="1"/>
    <col min="2271" max="2271" width="9.5703125" style="170" bestFit="1" customWidth="1"/>
    <col min="2272" max="2272" width="16.5703125" style="170" customWidth="1"/>
    <col min="2273" max="2273" width="17" style="170" bestFit="1" customWidth="1"/>
    <col min="2274" max="2274" width="44.5703125" style="170" bestFit="1" customWidth="1"/>
    <col min="2275" max="2275" width="35" style="170" customWidth="1"/>
    <col min="2276" max="2276" width="23.5703125" style="170" customWidth="1"/>
    <col min="2277" max="2277" width="9.42578125" style="170" bestFit="1" customWidth="1"/>
    <col min="2278" max="2278" width="10.5703125" style="170" bestFit="1" customWidth="1"/>
    <col min="2279" max="2279" width="9.5703125" style="170" bestFit="1" customWidth="1"/>
    <col min="2280" max="2280" width="14.28515625" style="170" bestFit="1" customWidth="1"/>
    <col min="2281" max="2281" width="12.7109375" style="170" bestFit="1" customWidth="1"/>
    <col min="2282" max="2282" width="14.7109375" style="170" customWidth="1"/>
    <col min="2283" max="2283" width="20.28515625" style="170" bestFit="1" customWidth="1"/>
    <col min="2284" max="2284" width="11.42578125" style="170" bestFit="1" customWidth="1"/>
    <col min="2285" max="2285" width="14.5703125" style="170" bestFit="1" customWidth="1"/>
    <col min="2286" max="2286" width="14.5703125" style="170" customWidth="1"/>
    <col min="2287" max="2287" width="21.42578125" style="170" bestFit="1" customWidth="1"/>
    <col min="2288" max="2288" width="17" style="170" customWidth="1"/>
    <col min="2289" max="2289" width="19.5703125" style="170" bestFit="1" customWidth="1"/>
    <col min="2290" max="2290" width="11.28515625" style="170" bestFit="1" customWidth="1"/>
    <col min="2291" max="2291" width="13.5703125" style="170" bestFit="1" customWidth="1"/>
    <col min="2292" max="2292" width="33.28515625" style="170" bestFit="1" customWidth="1"/>
    <col min="2293" max="2293" width="14.42578125" style="170" customWidth="1"/>
    <col min="2294" max="2294" width="12.42578125" style="170" customWidth="1"/>
    <col min="2295" max="2295" width="11.42578125" style="170" customWidth="1"/>
    <col min="2296" max="2296" width="15.5703125" style="170" bestFit="1" customWidth="1"/>
    <col min="2297" max="2297" width="22.42578125" style="170" bestFit="1" customWidth="1"/>
    <col min="2298" max="2298" width="14" style="170" customWidth="1"/>
    <col min="2299" max="2299" width="16.28515625" style="170" bestFit="1" customWidth="1"/>
    <col min="2300" max="2300" width="17" style="170" bestFit="1" customWidth="1"/>
    <col min="2301" max="2301" width="12.5703125" style="170" customWidth="1"/>
    <col min="2302" max="2302" width="13" style="170" customWidth="1"/>
    <col min="2303" max="2303" width="11.28515625" style="170" customWidth="1"/>
    <col min="2304" max="2304" width="21.5703125" style="170" bestFit="1" customWidth="1"/>
    <col min="2305" max="2305" width="18.5703125" style="170" bestFit="1" customWidth="1"/>
    <col min="2306" max="2306" width="19.42578125" style="170" bestFit="1" customWidth="1"/>
    <col min="2307" max="2307" width="26" style="170" bestFit="1" customWidth="1"/>
    <col min="2308" max="2308" width="35.5703125" style="170" bestFit="1" customWidth="1"/>
    <col min="2309" max="2309" width="17.5703125" style="170" bestFit="1" customWidth="1"/>
    <col min="2310" max="2310" width="17.42578125" style="170" bestFit="1" customWidth="1"/>
    <col min="2311" max="2311" width="31" style="170" customWidth="1"/>
    <col min="2312" max="2312" width="23" style="170" customWidth="1"/>
    <col min="2313" max="2313" width="23.42578125" style="170" bestFit="1" customWidth="1"/>
    <col min="2314" max="2314" width="16.42578125" style="170" bestFit="1" customWidth="1"/>
    <col min="2315" max="2315" width="28.28515625" style="170" bestFit="1" customWidth="1"/>
    <col min="2316" max="2316" width="24.42578125" style="170" bestFit="1" customWidth="1"/>
    <col min="2317" max="2317" width="29.42578125" style="170" bestFit="1" customWidth="1"/>
    <col min="2318" max="2318" width="19.28515625" style="170" bestFit="1" customWidth="1"/>
    <col min="2319" max="2319" width="21.5703125" style="170" bestFit="1" customWidth="1"/>
    <col min="2320" max="2320" width="19.7109375" style="170" bestFit="1" customWidth="1"/>
    <col min="2321" max="2321" width="18.5703125" style="170" bestFit="1" customWidth="1"/>
    <col min="2322" max="2322" width="18.42578125" style="170" bestFit="1" customWidth="1"/>
    <col min="2323" max="2325" width="22.28515625" style="170" bestFit="1" customWidth="1"/>
    <col min="2326" max="2326" width="12.7109375" style="170" bestFit="1" customWidth="1"/>
    <col min="2327" max="2327" width="17.5703125" style="170" bestFit="1" customWidth="1"/>
    <col min="2328" max="2328" width="16.7109375" style="170" bestFit="1" customWidth="1"/>
    <col min="2329" max="2329" width="11.5703125" style="170" bestFit="1" customWidth="1"/>
    <col min="2330" max="2330" width="16.28515625" style="170" bestFit="1" customWidth="1"/>
    <col min="2331" max="2332" width="17.42578125" style="170" bestFit="1" customWidth="1"/>
    <col min="2333" max="2333" width="16.5703125" style="170" bestFit="1" customWidth="1"/>
    <col min="2334" max="2336" width="12.7109375" style="170" bestFit="1" customWidth="1"/>
    <col min="2337" max="2337" width="20.7109375" style="170" bestFit="1" customWidth="1"/>
    <col min="2338" max="2338" width="29.28515625" style="170" bestFit="1" customWidth="1"/>
    <col min="2339" max="2339" width="17.42578125" style="170" bestFit="1" customWidth="1"/>
    <col min="2340" max="2340" width="25.5703125" style="170" bestFit="1" customWidth="1"/>
    <col min="2341" max="2341" width="27.5703125" style="170" bestFit="1" customWidth="1"/>
    <col min="2342" max="2526" width="9.28515625" style="170" customWidth="1"/>
    <col min="2527" max="2527" width="9.5703125" style="170" bestFit="1" customWidth="1"/>
    <col min="2528" max="2528" width="16.5703125" style="170" customWidth="1"/>
    <col min="2529" max="2529" width="17" style="170" bestFit="1" customWidth="1"/>
    <col min="2530" max="2530" width="44.5703125" style="170" bestFit="1" customWidth="1"/>
    <col min="2531" max="2531" width="35" style="170" customWidth="1"/>
    <col min="2532" max="2532" width="23.5703125" style="170" customWidth="1"/>
    <col min="2533" max="2533" width="9.42578125" style="170" bestFit="1" customWidth="1"/>
    <col min="2534" max="2534" width="10.5703125" style="170" bestFit="1" customWidth="1"/>
    <col min="2535" max="2535" width="9.5703125" style="170" bestFit="1" customWidth="1"/>
    <col min="2536" max="2536" width="14.28515625" style="170" bestFit="1" customWidth="1"/>
    <col min="2537" max="2537" width="12.7109375" style="170" bestFit="1" customWidth="1"/>
    <col min="2538" max="2538" width="14.7109375" style="170" customWidth="1"/>
    <col min="2539" max="2539" width="20.28515625" style="170" bestFit="1" customWidth="1"/>
    <col min="2540" max="2540" width="11.42578125" style="170" bestFit="1" customWidth="1"/>
    <col min="2541" max="2541" width="14.5703125" style="170" bestFit="1" customWidth="1"/>
    <col min="2542" max="2542" width="14.5703125" style="170" customWidth="1"/>
    <col min="2543" max="2543" width="21.42578125" style="170" bestFit="1" customWidth="1"/>
    <col min="2544" max="2544" width="17" style="170" customWidth="1"/>
    <col min="2545" max="2545" width="19.5703125" style="170" bestFit="1" customWidth="1"/>
    <col min="2546" max="2546" width="11.28515625" style="170" bestFit="1" customWidth="1"/>
    <col min="2547" max="2547" width="13.5703125" style="170" bestFit="1" customWidth="1"/>
    <col min="2548" max="2548" width="33.28515625" style="170" bestFit="1" customWidth="1"/>
    <col min="2549" max="2549" width="14.42578125" style="170" customWidth="1"/>
    <col min="2550" max="2550" width="12.42578125" style="170" customWidth="1"/>
    <col min="2551" max="2551" width="11.42578125" style="170" customWidth="1"/>
    <col min="2552" max="2552" width="15.5703125" style="170" bestFit="1" customWidth="1"/>
    <col min="2553" max="2553" width="22.42578125" style="170" bestFit="1" customWidth="1"/>
    <col min="2554" max="2554" width="14" style="170" customWidth="1"/>
    <col min="2555" max="2555" width="16.28515625" style="170" bestFit="1" customWidth="1"/>
    <col min="2556" max="2556" width="17" style="170" bestFit="1" customWidth="1"/>
    <col min="2557" max="2557" width="12.5703125" style="170" customWidth="1"/>
    <col min="2558" max="2558" width="13" style="170" customWidth="1"/>
    <col min="2559" max="2559" width="11.28515625" style="170" customWidth="1"/>
    <col min="2560" max="2560" width="21.5703125" style="170" bestFit="1" customWidth="1"/>
    <col min="2561" max="2561" width="18.5703125" style="170" bestFit="1" customWidth="1"/>
    <col min="2562" max="2562" width="19.42578125" style="170" bestFit="1" customWidth="1"/>
    <col min="2563" max="2563" width="26" style="170" bestFit="1" customWidth="1"/>
    <col min="2564" max="2564" width="35.5703125" style="170" bestFit="1" customWidth="1"/>
    <col min="2565" max="2565" width="17.5703125" style="170" bestFit="1" customWidth="1"/>
    <col min="2566" max="2566" width="17.42578125" style="170" bestFit="1" customWidth="1"/>
    <col min="2567" max="2567" width="31" style="170" customWidth="1"/>
    <col min="2568" max="2568" width="23" style="170" customWidth="1"/>
    <col min="2569" max="2569" width="23.42578125" style="170" bestFit="1" customWidth="1"/>
    <col min="2570" max="2570" width="16.42578125" style="170" bestFit="1" customWidth="1"/>
    <col min="2571" max="2571" width="28.28515625" style="170" bestFit="1" customWidth="1"/>
    <col min="2572" max="2572" width="24.42578125" style="170" bestFit="1" customWidth="1"/>
    <col min="2573" max="2573" width="29.42578125" style="170" bestFit="1" customWidth="1"/>
    <col min="2574" max="2574" width="19.28515625" style="170" bestFit="1" customWidth="1"/>
    <col min="2575" max="2575" width="21.5703125" style="170" bestFit="1" customWidth="1"/>
    <col min="2576" max="2576" width="19.7109375" style="170" bestFit="1" customWidth="1"/>
    <col min="2577" max="2577" width="18.5703125" style="170" bestFit="1" customWidth="1"/>
    <col min="2578" max="2578" width="18.42578125" style="170" bestFit="1" customWidth="1"/>
    <col min="2579" max="2581" width="22.28515625" style="170" bestFit="1" customWidth="1"/>
    <col min="2582" max="2582" width="12.7109375" style="170" bestFit="1" customWidth="1"/>
    <col min="2583" max="2583" width="17.5703125" style="170" bestFit="1" customWidth="1"/>
    <col min="2584" max="2584" width="16.7109375" style="170" bestFit="1" customWidth="1"/>
    <col min="2585" max="2585" width="11.5703125" style="170" bestFit="1" customWidth="1"/>
    <col min="2586" max="2586" width="16.28515625" style="170" bestFit="1" customWidth="1"/>
    <col min="2587" max="2588" width="17.42578125" style="170" bestFit="1" customWidth="1"/>
    <col min="2589" max="2589" width="16.5703125" style="170" bestFit="1" customWidth="1"/>
    <col min="2590" max="2592" width="12.7109375" style="170" bestFit="1" customWidth="1"/>
    <col min="2593" max="2593" width="20.7109375" style="170" bestFit="1" customWidth="1"/>
    <col min="2594" max="2594" width="29.28515625" style="170" bestFit="1" customWidth="1"/>
    <col min="2595" max="2595" width="17.42578125" style="170" bestFit="1" customWidth="1"/>
    <col min="2596" max="2596" width="25.5703125" style="170" bestFit="1" customWidth="1"/>
    <col min="2597" max="2597" width="27.5703125" style="170" bestFit="1" customWidth="1"/>
    <col min="2598" max="2782" width="9.28515625" style="170" customWidth="1"/>
    <col min="2783" max="2783" width="9.5703125" style="170" bestFit="1" customWidth="1"/>
    <col min="2784" max="2784" width="16.5703125" style="170" customWidth="1"/>
    <col min="2785" max="2785" width="17" style="170" bestFit="1" customWidth="1"/>
    <col min="2786" max="2786" width="44.5703125" style="170" bestFit="1" customWidth="1"/>
    <col min="2787" max="2787" width="35" style="170" customWidth="1"/>
    <col min="2788" max="2788" width="23.5703125" style="170" customWidth="1"/>
    <col min="2789" max="2789" width="9.42578125" style="170" bestFit="1" customWidth="1"/>
    <col min="2790" max="2790" width="10.5703125" style="170" bestFit="1" customWidth="1"/>
    <col min="2791" max="2791" width="9.5703125" style="170" bestFit="1" customWidth="1"/>
    <col min="2792" max="2792" width="14.28515625" style="170" bestFit="1" customWidth="1"/>
    <col min="2793" max="2793" width="12.7109375" style="170" bestFit="1" customWidth="1"/>
    <col min="2794" max="2794" width="14.7109375" style="170" customWidth="1"/>
    <col min="2795" max="2795" width="20.28515625" style="170" bestFit="1" customWidth="1"/>
    <col min="2796" max="2796" width="11.42578125" style="170" bestFit="1" customWidth="1"/>
    <col min="2797" max="2797" width="14.5703125" style="170" bestFit="1" customWidth="1"/>
    <col min="2798" max="2798" width="14.5703125" style="170" customWidth="1"/>
    <col min="2799" max="2799" width="21.42578125" style="170" bestFit="1" customWidth="1"/>
    <col min="2800" max="2800" width="17" style="170" customWidth="1"/>
    <col min="2801" max="2801" width="19.5703125" style="170" bestFit="1" customWidth="1"/>
    <col min="2802" max="2802" width="11.28515625" style="170" bestFit="1" customWidth="1"/>
    <col min="2803" max="2803" width="13.5703125" style="170" bestFit="1" customWidth="1"/>
    <col min="2804" max="2804" width="33.28515625" style="170" bestFit="1" customWidth="1"/>
    <col min="2805" max="2805" width="14.42578125" style="170" customWidth="1"/>
    <col min="2806" max="2806" width="12.42578125" style="170" customWidth="1"/>
    <col min="2807" max="2807" width="11.42578125" style="170" customWidth="1"/>
    <col min="2808" max="2808" width="15.5703125" style="170" bestFit="1" customWidth="1"/>
    <col min="2809" max="2809" width="22.42578125" style="170" bestFit="1" customWidth="1"/>
    <col min="2810" max="2810" width="14" style="170" customWidth="1"/>
    <col min="2811" max="2811" width="16.28515625" style="170" bestFit="1" customWidth="1"/>
    <col min="2812" max="2812" width="17" style="170" bestFit="1" customWidth="1"/>
    <col min="2813" max="2813" width="12.5703125" style="170" customWidth="1"/>
    <col min="2814" max="2814" width="13" style="170" customWidth="1"/>
    <col min="2815" max="2815" width="11.28515625" style="170" customWidth="1"/>
    <col min="2816" max="2816" width="21.5703125" style="170" bestFit="1" customWidth="1"/>
    <col min="2817" max="2817" width="18.5703125" style="170" bestFit="1" customWidth="1"/>
    <col min="2818" max="2818" width="19.42578125" style="170" bestFit="1" customWidth="1"/>
    <col min="2819" max="2819" width="26" style="170" bestFit="1" customWidth="1"/>
    <col min="2820" max="2820" width="35.5703125" style="170" bestFit="1" customWidth="1"/>
    <col min="2821" max="2821" width="17.5703125" style="170" bestFit="1" customWidth="1"/>
    <col min="2822" max="2822" width="17.42578125" style="170" bestFit="1" customWidth="1"/>
    <col min="2823" max="2823" width="31" style="170" customWidth="1"/>
    <col min="2824" max="2824" width="23" style="170" customWidth="1"/>
    <col min="2825" max="2825" width="23.42578125" style="170" bestFit="1" customWidth="1"/>
    <col min="2826" max="2826" width="16.42578125" style="170" bestFit="1" customWidth="1"/>
    <col min="2827" max="2827" width="28.28515625" style="170" bestFit="1" customWidth="1"/>
    <col min="2828" max="2828" width="24.42578125" style="170" bestFit="1" customWidth="1"/>
    <col min="2829" max="2829" width="29.42578125" style="170" bestFit="1" customWidth="1"/>
    <col min="2830" max="2830" width="19.28515625" style="170" bestFit="1" customWidth="1"/>
    <col min="2831" max="2831" width="21.5703125" style="170" bestFit="1" customWidth="1"/>
    <col min="2832" max="2832" width="19.7109375" style="170" bestFit="1" customWidth="1"/>
    <col min="2833" max="2833" width="18.5703125" style="170" bestFit="1" customWidth="1"/>
    <col min="2834" max="2834" width="18.42578125" style="170" bestFit="1" customWidth="1"/>
    <col min="2835" max="2837" width="22.28515625" style="170" bestFit="1" customWidth="1"/>
    <col min="2838" max="2838" width="12.7109375" style="170" bestFit="1" customWidth="1"/>
    <col min="2839" max="2839" width="17.5703125" style="170" bestFit="1" customWidth="1"/>
    <col min="2840" max="2840" width="16.7109375" style="170" bestFit="1" customWidth="1"/>
    <col min="2841" max="2841" width="11.5703125" style="170" bestFit="1" customWidth="1"/>
    <col min="2842" max="2842" width="16.28515625" style="170" bestFit="1" customWidth="1"/>
    <col min="2843" max="2844" width="17.42578125" style="170" bestFit="1" customWidth="1"/>
    <col min="2845" max="2845" width="16.5703125" style="170" bestFit="1" customWidth="1"/>
    <col min="2846" max="2848" width="12.7109375" style="170" bestFit="1" customWidth="1"/>
    <col min="2849" max="2849" width="20.7109375" style="170" bestFit="1" customWidth="1"/>
    <col min="2850" max="2850" width="29.28515625" style="170" bestFit="1" customWidth="1"/>
    <col min="2851" max="2851" width="17.42578125" style="170" bestFit="1" customWidth="1"/>
    <col min="2852" max="2852" width="25.5703125" style="170" bestFit="1" customWidth="1"/>
    <col min="2853" max="2853" width="27.5703125" style="170" bestFit="1" customWidth="1"/>
    <col min="2854" max="3038" width="9.28515625" style="170" customWidth="1"/>
    <col min="3039" max="3039" width="9.5703125" style="170" bestFit="1" customWidth="1"/>
    <col min="3040" max="3040" width="16.5703125" style="170" customWidth="1"/>
    <col min="3041" max="3041" width="17" style="170" bestFit="1" customWidth="1"/>
    <col min="3042" max="3042" width="44.5703125" style="170" bestFit="1" customWidth="1"/>
    <col min="3043" max="3043" width="35" style="170" customWidth="1"/>
    <col min="3044" max="3044" width="23.5703125" style="170" customWidth="1"/>
    <col min="3045" max="3045" width="9.42578125" style="170" bestFit="1" customWidth="1"/>
    <col min="3046" max="3046" width="10.5703125" style="170" bestFit="1" customWidth="1"/>
    <col min="3047" max="3047" width="9.5703125" style="170" bestFit="1" customWidth="1"/>
    <col min="3048" max="3048" width="14.28515625" style="170" bestFit="1" customWidth="1"/>
    <col min="3049" max="3049" width="12.7109375" style="170" bestFit="1" customWidth="1"/>
    <col min="3050" max="3050" width="14.7109375" style="170" customWidth="1"/>
    <col min="3051" max="3051" width="20.28515625" style="170" bestFit="1" customWidth="1"/>
    <col min="3052" max="3052" width="11.42578125" style="170" bestFit="1" customWidth="1"/>
    <col min="3053" max="3053" width="14.5703125" style="170" bestFit="1" customWidth="1"/>
    <col min="3054" max="3054" width="14.5703125" style="170" customWidth="1"/>
    <col min="3055" max="3055" width="21.42578125" style="170" bestFit="1" customWidth="1"/>
    <col min="3056" max="3056" width="17" style="170" customWidth="1"/>
    <col min="3057" max="3057" width="19.5703125" style="170" bestFit="1" customWidth="1"/>
    <col min="3058" max="3058" width="11.28515625" style="170" bestFit="1" customWidth="1"/>
    <col min="3059" max="3059" width="13.5703125" style="170" bestFit="1" customWidth="1"/>
    <col min="3060" max="3060" width="33.28515625" style="170" bestFit="1" customWidth="1"/>
    <col min="3061" max="3061" width="14.42578125" style="170" customWidth="1"/>
    <col min="3062" max="3062" width="12.42578125" style="170" customWidth="1"/>
    <col min="3063" max="3063" width="11.42578125" style="170" customWidth="1"/>
    <col min="3064" max="3064" width="15.5703125" style="170" bestFit="1" customWidth="1"/>
    <col min="3065" max="3065" width="22.42578125" style="170" bestFit="1" customWidth="1"/>
    <col min="3066" max="3066" width="14" style="170" customWidth="1"/>
    <col min="3067" max="3067" width="16.28515625" style="170" bestFit="1" customWidth="1"/>
    <col min="3068" max="3068" width="17" style="170" bestFit="1" customWidth="1"/>
    <col min="3069" max="3069" width="12.5703125" style="170" customWidth="1"/>
    <col min="3070" max="3070" width="13" style="170" customWidth="1"/>
    <col min="3071" max="3071" width="11.28515625" style="170" customWidth="1"/>
    <col min="3072" max="3072" width="21.5703125" style="170" bestFit="1" customWidth="1"/>
    <col min="3073" max="3073" width="18.5703125" style="170" bestFit="1" customWidth="1"/>
    <col min="3074" max="3074" width="19.42578125" style="170" bestFit="1" customWidth="1"/>
    <col min="3075" max="3075" width="26" style="170" bestFit="1" customWidth="1"/>
    <col min="3076" max="3076" width="35.5703125" style="170" bestFit="1" customWidth="1"/>
    <col min="3077" max="3077" width="17.5703125" style="170" bestFit="1" customWidth="1"/>
    <col min="3078" max="3078" width="17.42578125" style="170" bestFit="1" customWidth="1"/>
    <col min="3079" max="3079" width="31" style="170" customWidth="1"/>
    <col min="3080" max="3080" width="23" style="170" customWidth="1"/>
    <col min="3081" max="3081" width="23.42578125" style="170" bestFit="1" customWidth="1"/>
    <col min="3082" max="3082" width="16.42578125" style="170" bestFit="1" customWidth="1"/>
    <col min="3083" max="3083" width="28.28515625" style="170" bestFit="1" customWidth="1"/>
    <col min="3084" max="3084" width="24.42578125" style="170" bestFit="1" customWidth="1"/>
    <col min="3085" max="3085" width="29.42578125" style="170" bestFit="1" customWidth="1"/>
    <col min="3086" max="3086" width="19.28515625" style="170" bestFit="1" customWidth="1"/>
    <col min="3087" max="3087" width="21.5703125" style="170" bestFit="1" customWidth="1"/>
    <col min="3088" max="3088" width="19.7109375" style="170" bestFit="1" customWidth="1"/>
    <col min="3089" max="3089" width="18.5703125" style="170" bestFit="1" customWidth="1"/>
    <col min="3090" max="3090" width="18.42578125" style="170" bestFit="1" customWidth="1"/>
    <col min="3091" max="3093" width="22.28515625" style="170" bestFit="1" customWidth="1"/>
    <col min="3094" max="3094" width="12.7109375" style="170" bestFit="1" customWidth="1"/>
    <col min="3095" max="3095" width="17.5703125" style="170" bestFit="1" customWidth="1"/>
    <col min="3096" max="3096" width="16.7109375" style="170" bestFit="1" customWidth="1"/>
    <col min="3097" max="3097" width="11.5703125" style="170" bestFit="1" customWidth="1"/>
    <col min="3098" max="3098" width="16.28515625" style="170" bestFit="1" customWidth="1"/>
    <col min="3099" max="3100" width="17.42578125" style="170" bestFit="1" customWidth="1"/>
    <col min="3101" max="3101" width="16.5703125" style="170" bestFit="1" customWidth="1"/>
    <col min="3102" max="3104" width="12.7109375" style="170" bestFit="1" customWidth="1"/>
    <col min="3105" max="3105" width="20.7109375" style="170" bestFit="1" customWidth="1"/>
    <col min="3106" max="3106" width="29.28515625" style="170" bestFit="1" customWidth="1"/>
    <col min="3107" max="3107" width="17.42578125" style="170" bestFit="1" customWidth="1"/>
    <col min="3108" max="3108" width="25.5703125" style="170" bestFit="1" customWidth="1"/>
    <col min="3109" max="3109" width="27.5703125" style="170" bestFit="1" customWidth="1"/>
    <col min="3110" max="3294" width="9.28515625" style="170" customWidth="1"/>
    <col min="3295" max="3295" width="9.5703125" style="170" bestFit="1" customWidth="1"/>
    <col min="3296" max="3296" width="16.5703125" style="170" customWidth="1"/>
    <col min="3297" max="3297" width="17" style="170" bestFit="1" customWidth="1"/>
    <col min="3298" max="3298" width="44.5703125" style="170" bestFit="1" customWidth="1"/>
    <col min="3299" max="3299" width="35" style="170" customWidth="1"/>
    <col min="3300" max="3300" width="23.5703125" style="170" customWidth="1"/>
    <col min="3301" max="3301" width="9.42578125" style="170" bestFit="1" customWidth="1"/>
    <col min="3302" max="3302" width="10.5703125" style="170" bestFit="1" customWidth="1"/>
    <col min="3303" max="3303" width="9.5703125" style="170" bestFit="1" customWidth="1"/>
    <col min="3304" max="3304" width="14.28515625" style="170" bestFit="1" customWidth="1"/>
    <col min="3305" max="3305" width="12.7109375" style="170" bestFit="1" customWidth="1"/>
    <col min="3306" max="3306" width="14.7109375" style="170" customWidth="1"/>
    <col min="3307" max="3307" width="20.28515625" style="170" bestFit="1" customWidth="1"/>
    <col min="3308" max="3308" width="11.42578125" style="170" bestFit="1" customWidth="1"/>
    <col min="3309" max="3309" width="14.5703125" style="170" bestFit="1" customWidth="1"/>
    <col min="3310" max="3310" width="14.5703125" style="170" customWidth="1"/>
    <col min="3311" max="3311" width="21.42578125" style="170" bestFit="1" customWidth="1"/>
    <col min="3312" max="3312" width="17" style="170" customWidth="1"/>
    <col min="3313" max="3313" width="19.5703125" style="170" bestFit="1" customWidth="1"/>
    <col min="3314" max="3314" width="11.28515625" style="170" bestFit="1" customWidth="1"/>
    <col min="3315" max="3315" width="13.5703125" style="170" bestFit="1" customWidth="1"/>
    <col min="3316" max="3316" width="33.28515625" style="170" bestFit="1" customWidth="1"/>
    <col min="3317" max="3317" width="14.42578125" style="170" customWidth="1"/>
    <col min="3318" max="3318" width="12.42578125" style="170" customWidth="1"/>
    <col min="3319" max="3319" width="11.42578125" style="170" customWidth="1"/>
    <col min="3320" max="3320" width="15.5703125" style="170" bestFit="1" customWidth="1"/>
    <col min="3321" max="3321" width="22.42578125" style="170" bestFit="1" customWidth="1"/>
    <col min="3322" max="3322" width="14" style="170" customWidth="1"/>
    <col min="3323" max="3323" width="16.28515625" style="170" bestFit="1" customWidth="1"/>
    <col min="3324" max="3324" width="17" style="170" bestFit="1" customWidth="1"/>
    <col min="3325" max="3325" width="12.5703125" style="170" customWidth="1"/>
    <col min="3326" max="3326" width="13" style="170" customWidth="1"/>
    <col min="3327" max="3327" width="11.28515625" style="170" customWidth="1"/>
    <col min="3328" max="3328" width="21.5703125" style="170" bestFit="1" customWidth="1"/>
    <col min="3329" max="3329" width="18.5703125" style="170" bestFit="1" customWidth="1"/>
    <col min="3330" max="3330" width="19.42578125" style="170" bestFit="1" customWidth="1"/>
    <col min="3331" max="3331" width="26" style="170" bestFit="1" customWidth="1"/>
    <col min="3332" max="3332" width="35.5703125" style="170" bestFit="1" customWidth="1"/>
    <col min="3333" max="3333" width="17.5703125" style="170" bestFit="1" customWidth="1"/>
    <col min="3334" max="3334" width="17.42578125" style="170" bestFit="1" customWidth="1"/>
    <col min="3335" max="3335" width="31" style="170" customWidth="1"/>
    <col min="3336" max="3336" width="23" style="170" customWidth="1"/>
    <col min="3337" max="3337" width="23.42578125" style="170" bestFit="1" customWidth="1"/>
    <col min="3338" max="3338" width="16.42578125" style="170" bestFit="1" customWidth="1"/>
    <col min="3339" max="3339" width="28.28515625" style="170" bestFit="1" customWidth="1"/>
    <col min="3340" max="3340" width="24.42578125" style="170" bestFit="1" customWidth="1"/>
    <col min="3341" max="3341" width="29.42578125" style="170" bestFit="1" customWidth="1"/>
    <col min="3342" max="3342" width="19.28515625" style="170" bestFit="1" customWidth="1"/>
    <col min="3343" max="3343" width="21.5703125" style="170" bestFit="1" customWidth="1"/>
    <col min="3344" max="3344" width="19.7109375" style="170" bestFit="1" customWidth="1"/>
    <col min="3345" max="3345" width="18.5703125" style="170" bestFit="1" customWidth="1"/>
    <col min="3346" max="3346" width="18.42578125" style="170" bestFit="1" customWidth="1"/>
    <col min="3347" max="3349" width="22.28515625" style="170" bestFit="1" customWidth="1"/>
    <col min="3350" max="3350" width="12.7109375" style="170" bestFit="1" customWidth="1"/>
    <col min="3351" max="3351" width="17.5703125" style="170" bestFit="1" customWidth="1"/>
    <col min="3352" max="3352" width="16.7109375" style="170" bestFit="1" customWidth="1"/>
    <col min="3353" max="3353" width="11.5703125" style="170" bestFit="1" customWidth="1"/>
    <col min="3354" max="3354" width="16.28515625" style="170" bestFit="1" customWidth="1"/>
    <col min="3355" max="3356" width="17.42578125" style="170" bestFit="1" customWidth="1"/>
    <col min="3357" max="3357" width="16.5703125" style="170" bestFit="1" customWidth="1"/>
    <col min="3358" max="3360" width="12.7109375" style="170" bestFit="1" customWidth="1"/>
    <col min="3361" max="3361" width="20.7109375" style="170" bestFit="1" customWidth="1"/>
    <col min="3362" max="3362" width="29.28515625" style="170" bestFit="1" customWidth="1"/>
    <col min="3363" max="3363" width="17.42578125" style="170" bestFit="1" customWidth="1"/>
    <col min="3364" max="3364" width="25.5703125" style="170" bestFit="1" customWidth="1"/>
    <col min="3365" max="3365" width="27.5703125" style="170" bestFit="1" customWidth="1"/>
    <col min="3366" max="3550" width="9.28515625" style="170" customWidth="1"/>
    <col min="3551" max="3551" width="9.5703125" style="170" bestFit="1" customWidth="1"/>
    <col min="3552" max="3552" width="16.5703125" style="170" customWidth="1"/>
    <col min="3553" max="3553" width="17" style="170" bestFit="1" customWidth="1"/>
    <col min="3554" max="3554" width="44.5703125" style="170" bestFit="1" customWidth="1"/>
    <col min="3555" max="3555" width="35" style="170" customWidth="1"/>
    <col min="3556" max="3556" width="23.5703125" style="170" customWidth="1"/>
    <col min="3557" max="3557" width="9.42578125" style="170" bestFit="1" customWidth="1"/>
    <col min="3558" max="3558" width="10.5703125" style="170" bestFit="1" customWidth="1"/>
    <col min="3559" max="3559" width="9.5703125" style="170" bestFit="1" customWidth="1"/>
    <col min="3560" max="3560" width="14.28515625" style="170" bestFit="1" customWidth="1"/>
    <col min="3561" max="3561" width="12.7109375" style="170" bestFit="1" customWidth="1"/>
    <col min="3562" max="3562" width="14.7109375" style="170" customWidth="1"/>
    <col min="3563" max="3563" width="20.28515625" style="170" bestFit="1" customWidth="1"/>
    <col min="3564" max="3564" width="11.42578125" style="170" bestFit="1" customWidth="1"/>
    <col min="3565" max="3565" width="14.5703125" style="170" bestFit="1" customWidth="1"/>
    <col min="3566" max="3566" width="14.5703125" style="170" customWidth="1"/>
    <col min="3567" max="3567" width="21.42578125" style="170" bestFit="1" customWidth="1"/>
    <col min="3568" max="3568" width="17" style="170" customWidth="1"/>
    <col min="3569" max="3569" width="19.5703125" style="170" bestFit="1" customWidth="1"/>
    <col min="3570" max="3570" width="11.28515625" style="170" bestFit="1" customWidth="1"/>
    <col min="3571" max="3571" width="13.5703125" style="170" bestFit="1" customWidth="1"/>
    <col min="3572" max="3572" width="33.28515625" style="170" bestFit="1" customWidth="1"/>
    <col min="3573" max="3573" width="14.42578125" style="170" customWidth="1"/>
    <col min="3574" max="3574" width="12.42578125" style="170" customWidth="1"/>
    <col min="3575" max="3575" width="11.42578125" style="170" customWidth="1"/>
    <col min="3576" max="3576" width="15.5703125" style="170" bestFit="1" customWidth="1"/>
    <col min="3577" max="3577" width="22.42578125" style="170" bestFit="1" customWidth="1"/>
    <col min="3578" max="3578" width="14" style="170" customWidth="1"/>
    <col min="3579" max="3579" width="16.28515625" style="170" bestFit="1" customWidth="1"/>
    <col min="3580" max="3580" width="17" style="170" bestFit="1" customWidth="1"/>
    <col min="3581" max="3581" width="12.5703125" style="170" customWidth="1"/>
    <col min="3582" max="3582" width="13" style="170" customWidth="1"/>
    <col min="3583" max="3583" width="11.28515625" style="170" customWidth="1"/>
    <col min="3584" max="3584" width="21.5703125" style="170" bestFit="1" customWidth="1"/>
    <col min="3585" max="3585" width="18.5703125" style="170" bestFit="1" customWidth="1"/>
    <col min="3586" max="3586" width="19.42578125" style="170" bestFit="1" customWidth="1"/>
    <col min="3587" max="3587" width="26" style="170" bestFit="1" customWidth="1"/>
    <col min="3588" max="3588" width="35.5703125" style="170" bestFit="1" customWidth="1"/>
    <col min="3589" max="3589" width="17.5703125" style="170" bestFit="1" customWidth="1"/>
    <col min="3590" max="3590" width="17.42578125" style="170" bestFit="1" customWidth="1"/>
    <col min="3591" max="3591" width="31" style="170" customWidth="1"/>
    <col min="3592" max="3592" width="23" style="170" customWidth="1"/>
    <col min="3593" max="3593" width="23.42578125" style="170" bestFit="1" customWidth="1"/>
    <col min="3594" max="3594" width="16.42578125" style="170" bestFit="1" customWidth="1"/>
    <col min="3595" max="3595" width="28.28515625" style="170" bestFit="1" customWidth="1"/>
    <col min="3596" max="3596" width="24.42578125" style="170" bestFit="1" customWidth="1"/>
    <col min="3597" max="3597" width="29.42578125" style="170" bestFit="1" customWidth="1"/>
    <col min="3598" max="3598" width="19.28515625" style="170" bestFit="1" customWidth="1"/>
    <col min="3599" max="3599" width="21.5703125" style="170" bestFit="1" customWidth="1"/>
    <col min="3600" max="3600" width="19.7109375" style="170" bestFit="1" customWidth="1"/>
    <col min="3601" max="3601" width="18.5703125" style="170" bestFit="1" customWidth="1"/>
    <col min="3602" max="3602" width="18.42578125" style="170" bestFit="1" customWidth="1"/>
    <col min="3603" max="3605" width="22.28515625" style="170" bestFit="1" customWidth="1"/>
    <col min="3606" max="3606" width="12.7109375" style="170" bestFit="1" customWidth="1"/>
    <col min="3607" max="3607" width="17.5703125" style="170" bestFit="1" customWidth="1"/>
    <col min="3608" max="3608" width="16.7109375" style="170" bestFit="1" customWidth="1"/>
    <col min="3609" max="3609" width="11.5703125" style="170" bestFit="1" customWidth="1"/>
    <col min="3610" max="3610" width="16.28515625" style="170" bestFit="1" customWidth="1"/>
    <col min="3611" max="3612" width="17.42578125" style="170" bestFit="1" customWidth="1"/>
    <col min="3613" max="3613" width="16.5703125" style="170" bestFit="1" customWidth="1"/>
    <col min="3614" max="3616" width="12.7109375" style="170" bestFit="1" customWidth="1"/>
    <col min="3617" max="3617" width="20.7109375" style="170" bestFit="1" customWidth="1"/>
    <col min="3618" max="3618" width="29.28515625" style="170" bestFit="1" customWidth="1"/>
    <col min="3619" max="3619" width="17.42578125" style="170" bestFit="1" customWidth="1"/>
    <col min="3620" max="3620" width="25.5703125" style="170" bestFit="1" customWidth="1"/>
    <col min="3621" max="3621" width="27.5703125" style="170" bestFit="1" customWidth="1"/>
    <col min="3622" max="3806" width="9.28515625" style="170" customWidth="1"/>
    <col min="3807" max="3807" width="9.5703125" style="170" bestFit="1" customWidth="1"/>
    <col min="3808" max="3808" width="16.5703125" style="170" customWidth="1"/>
    <col min="3809" max="3809" width="17" style="170" bestFit="1" customWidth="1"/>
    <col min="3810" max="3810" width="44.5703125" style="170" bestFit="1" customWidth="1"/>
    <col min="3811" max="3811" width="35" style="170" customWidth="1"/>
    <col min="3812" max="3812" width="23.5703125" style="170" customWidth="1"/>
    <col min="3813" max="3813" width="9.42578125" style="170" bestFit="1" customWidth="1"/>
    <col min="3814" max="3814" width="10.5703125" style="170" bestFit="1" customWidth="1"/>
    <col min="3815" max="3815" width="9.5703125" style="170" bestFit="1" customWidth="1"/>
    <col min="3816" max="3816" width="14.28515625" style="170" bestFit="1" customWidth="1"/>
    <col min="3817" max="3817" width="12.7109375" style="170" bestFit="1" customWidth="1"/>
    <col min="3818" max="3818" width="14.7109375" style="170" customWidth="1"/>
    <col min="3819" max="3819" width="20.28515625" style="170" bestFit="1" customWidth="1"/>
    <col min="3820" max="3820" width="11.42578125" style="170" bestFit="1" customWidth="1"/>
    <col min="3821" max="3821" width="14.5703125" style="170" bestFit="1" customWidth="1"/>
    <col min="3822" max="3822" width="14.5703125" style="170" customWidth="1"/>
    <col min="3823" max="3823" width="21.42578125" style="170" bestFit="1" customWidth="1"/>
    <col min="3824" max="3824" width="17" style="170" customWidth="1"/>
    <col min="3825" max="3825" width="19.5703125" style="170" bestFit="1" customWidth="1"/>
    <col min="3826" max="3826" width="11.28515625" style="170" bestFit="1" customWidth="1"/>
    <col min="3827" max="3827" width="13.5703125" style="170" bestFit="1" customWidth="1"/>
    <col min="3828" max="3828" width="33.28515625" style="170" bestFit="1" customWidth="1"/>
    <col min="3829" max="3829" width="14.42578125" style="170" customWidth="1"/>
    <col min="3830" max="3830" width="12.42578125" style="170" customWidth="1"/>
    <col min="3831" max="3831" width="11.42578125" style="170" customWidth="1"/>
    <col min="3832" max="3832" width="15.5703125" style="170" bestFit="1" customWidth="1"/>
    <col min="3833" max="3833" width="22.42578125" style="170" bestFit="1" customWidth="1"/>
    <col min="3834" max="3834" width="14" style="170" customWidth="1"/>
    <col min="3835" max="3835" width="16.28515625" style="170" bestFit="1" customWidth="1"/>
    <col min="3836" max="3836" width="17" style="170" bestFit="1" customWidth="1"/>
    <col min="3837" max="3837" width="12.5703125" style="170" customWidth="1"/>
    <col min="3838" max="3838" width="13" style="170" customWidth="1"/>
    <col min="3839" max="3839" width="11.28515625" style="170" customWidth="1"/>
    <col min="3840" max="3840" width="21.5703125" style="170" bestFit="1" customWidth="1"/>
    <col min="3841" max="3841" width="18.5703125" style="170" bestFit="1" customWidth="1"/>
    <col min="3842" max="3842" width="19.42578125" style="170" bestFit="1" customWidth="1"/>
    <col min="3843" max="3843" width="26" style="170" bestFit="1" customWidth="1"/>
    <col min="3844" max="3844" width="35.5703125" style="170" bestFit="1" customWidth="1"/>
    <col min="3845" max="3845" width="17.5703125" style="170" bestFit="1" customWidth="1"/>
    <col min="3846" max="3846" width="17.42578125" style="170" bestFit="1" customWidth="1"/>
    <col min="3847" max="3847" width="31" style="170" customWidth="1"/>
    <col min="3848" max="3848" width="23" style="170" customWidth="1"/>
    <col min="3849" max="3849" width="23.42578125" style="170" bestFit="1" customWidth="1"/>
    <col min="3850" max="3850" width="16.42578125" style="170" bestFit="1" customWidth="1"/>
    <col min="3851" max="3851" width="28.28515625" style="170" bestFit="1" customWidth="1"/>
    <col min="3852" max="3852" width="24.42578125" style="170" bestFit="1" customWidth="1"/>
    <col min="3853" max="3853" width="29.42578125" style="170" bestFit="1" customWidth="1"/>
    <col min="3854" max="3854" width="19.28515625" style="170" bestFit="1" customWidth="1"/>
    <col min="3855" max="3855" width="21.5703125" style="170" bestFit="1" customWidth="1"/>
    <col min="3856" max="3856" width="19.7109375" style="170" bestFit="1" customWidth="1"/>
    <col min="3857" max="3857" width="18.5703125" style="170" bestFit="1" customWidth="1"/>
    <col min="3858" max="3858" width="18.42578125" style="170" bestFit="1" customWidth="1"/>
    <col min="3859" max="3861" width="22.28515625" style="170" bestFit="1" customWidth="1"/>
    <col min="3862" max="3862" width="12.7109375" style="170" bestFit="1" customWidth="1"/>
    <col min="3863" max="3863" width="17.5703125" style="170" bestFit="1" customWidth="1"/>
    <col min="3864" max="3864" width="16.7109375" style="170" bestFit="1" customWidth="1"/>
    <col min="3865" max="3865" width="11.5703125" style="170" bestFit="1" customWidth="1"/>
    <col min="3866" max="3866" width="16.28515625" style="170" bestFit="1" customWidth="1"/>
    <col min="3867" max="3868" width="17.42578125" style="170" bestFit="1" customWidth="1"/>
    <col min="3869" max="3869" width="16.5703125" style="170" bestFit="1" customWidth="1"/>
    <col min="3870" max="3872" width="12.7109375" style="170" bestFit="1" customWidth="1"/>
    <col min="3873" max="3873" width="20.7109375" style="170" bestFit="1" customWidth="1"/>
    <col min="3874" max="3874" width="29.28515625" style="170" bestFit="1" customWidth="1"/>
    <col min="3875" max="3875" width="17.42578125" style="170" bestFit="1" customWidth="1"/>
    <col min="3876" max="3876" width="25.5703125" style="170" bestFit="1" customWidth="1"/>
    <col min="3877" max="3877" width="27.5703125" style="170" bestFit="1" customWidth="1"/>
    <col min="3878" max="4062" width="9.28515625" style="170" customWidth="1"/>
    <col min="4063" max="4063" width="9.5703125" style="170" bestFit="1" customWidth="1"/>
    <col min="4064" max="4064" width="16.5703125" style="170" customWidth="1"/>
    <col min="4065" max="4065" width="17" style="170" bestFit="1" customWidth="1"/>
    <col min="4066" max="4066" width="44.5703125" style="170" bestFit="1" customWidth="1"/>
    <col min="4067" max="4067" width="35" style="170" customWidth="1"/>
    <col min="4068" max="4068" width="23.5703125" style="170" customWidth="1"/>
    <col min="4069" max="4069" width="9.42578125" style="170" bestFit="1" customWidth="1"/>
    <col min="4070" max="4070" width="10.5703125" style="170" bestFit="1" customWidth="1"/>
    <col min="4071" max="4071" width="9.5703125" style="170" bestFit="1" customWidth="1"/>
    <col min="4072" max="4072" width="14.28515625" style="170" bestFit="1" customWidth="1"/>
    <col min="4073" max="4073" width="12.7109375" style="170" bestFit="1" customWidth="1"/>
    <col min="4074" max="4074" width="14.7109375" style="170" customWidth="1"/>
    <col min="4075" max="4075" width="20.28515625" style="170" bestFit="1" customWidth="1"/>
    <col min="4076" max="4076" width="11.42578125" style="170" bestFit="1" customWidth="1"/>
    <col min="4077" max="4077" width="14.5703125" style="170" bestFit="1" customWidth="1"/>
    <col min="4078" max="4078" width="14.5703125" style="170" customWidth="1"/>
    <col min="4079" max="4079" width="21.42578125" style="170" bestFit="1" customWidth="1"/>
    <col min="4080" max="4080" width="17" style="170" customWidth="1"/>
    <col min="4081" max="4081" width="19.5703125" style="170" bestFit="1" customWidth="1"/>
    <col min="4082" max="4082" width="11.28515625" style="170" bestFit="1" customWidth="1"/>
    <col min="4083" max="4083" width="13.5703125" style="170" bestFit="1" customWidth="1"/>
    <col min="4084" max="4084" width="33.28515625" style="170" bestFit="1" customWidth="1"/>
    <col min="4085" max="4085" width="14.42578125" style="170" customWidth="1"/>
    <col min="4086" max="4086" width="12.42578125" style="170" customWidth="1"/>
    <col min="4087" max="4087" width="11.42578125" style="170" customWidth="1"/>
    <col min="4088" max="4088" width="15.5703125" style="170" bestFit="1" customWidth="1"/>
    <col min="4089" max="4089" width="22.42578125" style="170" bestFit="1" customWidth="1"/>
    <col min="4090" max="4090" width="14" style="170" customWidth="1"/>
    <col min="4091" max="4091" width="16.28515625" style="170" bestFit="1" customWidth="1"/>
    <col min="4092" max="4092" width="17" style="170" bestFit="1" customWidth="1"/>
    <col min="4093" max="4093" width="12.5703125" style="170" customWidth="1"/>
    <col min="4094" max="4094" width="13" style="170" customWidth="1"/>
    <col min="4095" max="4095" width="11.28515625" style="170" customWidth="1"/>
    <col min="4096" max="4096" width="21.5703125" style="170" bestFit="1" customWidth="1"/>
    <col min="4097" max="4097" width="18.5703125" style="170" bestFit="1" customWidth="1"/>
    <col min="4098" max="4098" width="19.42578125" style="170" bestFit="1" customWidth="1"/>
    <col min="4099" max="4099" width="26" style="170" bestFit="1" customWidth="1"/>
    <col min="4100" max="4100" width="35.5703125" style="170" bestFit="1" customWidth="1"/>
    <col min="4101" max="4101" width="17.5703125" style="170" bestFit="1" customWidth="1"/>
    <col min="4102" max="4102" width="17.42578125" style="170" bestFit="1" customWidth="1"/>
    <col min="4103" max="4103" width="31" style="170" customWidth="1"/>
    <col min="4104" max="4104" width="23" style="170" customWidth="1"/>
    <col min="4105" max="4105" width="23.42578125" style="170" bestFit="1" customWidth="1"/>
    <col min="4106" max="4106" width="16.42578125" style="170" bestFit="1" customWidth="1"/>
    <col min="4107" max="4107" width="28.28515625" style="170" bestFit="1" customWidth="1"/>
    <col min="4108" max="4108" width="24.42578125" style="170" bestFit="1" customWidth="1"/>
    <col min="4109" max="4109" width="29.42578125" style="170" bestFit="1" customWidth="1"/>
    <col min="4110" max="4110" width="19.28515625" style="170" bestFit="1" customWidth="1"/>
    <col min="4111" max="4111" width="21.5703125" style="170" bestFit="1" customWidth="1"/>
    <col min="4112" max="4112" width="19.7109375" style="170" bestFit="1" customWidth="1"/>
    <col min="4113" max="4113" width="18.5703125" style="170" bestFit="1" customWidth="1"/>
    <col min="4114" max="4114" width="18.42578125" style="170" bestFit="1" customWidth="1"/>
    <col min="4115" max="4117" width="22.28515625" style="170" bestFit="1" customWidth="1"/>
    <col min="4118" max="4118" width="12.7109375" style="170" bestFit="1" customWidth="1"/>
    <col min="4119" max="4119" width="17.5703125" style="170" bestFit="1" customWidth="1"/>
    <col min="4120" max="4120" width="16.7109375" style="170" bestFit="1" customWidth="1"/>
    <col min="4121" max="4121" width="11.5703125" style="170" bestFit="1" customWidth="1"/>
    <col min="4122" max="4122" width="16.28515625" style="170" bestFit="1" customWidth="1"/>
    <col min="4123" max="4124" width="17.42578125" style="170" bestFit="1" customWidth="1"/>
    <col min="4125" max="4125" width="16.5703125" style="170" bestFit="1" customWidth="1"/>
    <col min="4126" max="4128" width="12.7109375" style="170" bestFit="1" customWidth="1"/>
    <col min="4129" max="4129" width="20.7109375" style="170" bestFit="1" customWidth="1"/>
    <col min="4130" max="4130" width="29.28515625" style="170" bestFit="1" customWidth="1"/>
    <col min="4131" max="4131" width="17.42578125" style="170" bestFit="1" customWidth="1"/>
    <col min="4132" max="4132" width="25.5703125" style="170" bestFit="1" customWidth="1"/>
    <col min="4133" max="4133" width="27.5703125" style="170" bestFit="1" customWidth="1"/>
    <col min="4134" max="4318" width="9.28515625" style="170" customWidth="1"/>
    <col min="4319" max="4319" width="9.5703125" style="170" bestFit="1" customWidth="1"/>
    <col min="4320" max="4320" width="16.5703125" style="170" customWidth="1"/>
    <col min="4321" max="4321" width="17" style="170" bestFit="1" customWidth="1"/>
    <col min="4322" max="4322" width="44.5703125" style="170" bestFit="1" customWidth="1"/>
    <col min="4323" max="4323" width="35" style="170" customWidth="1"/>
    <col min="4324" max="4324" width="23.5703125" style="170" customWidth="1"/>
    <col min="4325" max="4325" width="9.42578125" style="170" bestFit="1" customWidth="1"/>
    <col min="4326" max="4326" width="10.5703125" style="170" bestFit="1" customWidth="1"/>
    <col min="4327" max="4327" width="9.5703125" style="170" bestFit="1" customWidth="1"/>
    <col min="4328" max="4328" width="14.28515625" style="170" bestFit="1" customWidth="1"/>
    <col min="4329" max="4329" width="12.7109375" style="170" bestFit="1" customWidth="1"/>
    <col min="4330" max="4330" width="14.7109375" style="170" customWidth="1"/>
    <col min="4331" max="4331" width="20.28515625" style="170" bestFit="1" customWidth="1"/>
    <col min="4332" max="4332" width="11.42578125" style="170" bestFit="1" customWidth="1"/>
    <col min="4333" max="4333" width="14.5703125" style="170" bestFit="1" customWidth="1"/>
    <col min="4334" max="4334" width="14.5703125" style="170" customWidth="1"/>
    <col min="4335" max="4335" width="21.42578125" style="170" bestFit="1" customWidth="1"/>
    <col min="4336" max="4336" width="17" style="170" customWidth="1"/>
    <col min="4337" max="4337" width="19.5703125" style="170" bestFit="1" customWidth="1"/>
    <col min="4338" max="4338" width="11.28515625" style="170" bestFit="1" customWidth="1"/>
    <col min="4339" max="4339" width="13.5703125" style="170" bestFit="1" customWidth="1"/>
    <col min="4340" max="4340" width="33.28515625" style="170" bestFit="1" customWidth="1"/>
    <col min="4341" max="4341" width="14.42578125" style="170" customWidth="1"/>
    <col min="4342" max="4342" width="12.42578125" style="170" customWidth="1"/>
    <col min="4343" max="4343" width="11.42578125" style="170" customWidth="1"/>
    <col min="4344" max="4344" width="15.5703125" style="170" bestFit="1" customWidth="1"/>
    <col min="4345" max="4345" width="22.42578125" style="170" bestFit="1" customWidth="1"/>
    <col min="4346" max="4346" width="14" style="170" customWidth="1"/>
    <col min="4347" max="4347" width="16.28515625" style="170" bestFit="1" customWidth="1"/>
    <col min="4348" max="4348" width="17" style="170" bestFit="1" customWidth="1"/>
    <col min="4349" max="4349" width="12.5703125" style="170" customWidth="1"/>
    <col min="4350" max="4350" width="13" style="170" customWidth="1"/>
    <col min="4351" max="4351" width="11.28515625" style="170" customWidth="1"/>
    <col min="4352" max="4352" width="21.5703125" style="170" bestFit="1" customWidth="1"/>
    <col min="4353" max="4353" width="18.5703125" style="170" bestFit="1" customWidth="1"/>
    <col min="4354" max="4354" width="19.42578125" style="170" bestFit="1" customWidth="1"/>
    <col min="4355" max="4355" width="26" style="170" bestFit="1" customWidth="1"/>
    <col min="4356" max="4356" width="35.5703125" style="170" bestFit="1" customWidth="1"/>
    <col min="4357" max="4357" width="17.5703125" style="170" bestFit="1" customWidth="1"/>
    <col min="4358" max="4358" width="17.42578125" style="170" bestFit="1" customWidth="1"/>
    <col min="4359" max="4359" width="31" style="170" customWidth="1"/>
    <col min="4360" max="4360" width="23" style="170" customWidth="1"/>
    <col min="4361" max="4361" width="23.42578125" style="170" bestFit="1" customWidth="1"/>
    <col min="4362" max="4362" width="16.42578125" style="170" bestFit="1" customWidth="1"/>
    <col min="4363" max="4363" width="28.28515625" style="170" bestFit="1" customWidth="1"/>
    <col min="4364" max="4364" width="24.42578125" style="170" bestFit="1" customWidth="1"/>
    <col min="4365" max="4365" width="29.42578125" style="170" bestFit="1" customWidth="1"/>
    <col min="4366" max="4366" width="19.28515625" style="170" bestFit="1" customWidth="1"/>
    <col min="4367" max="4367" width="21.5703125" style="170" bestFit="1" customWidth="1"/>
    <col min="4368" max="4368" width="19.7109375" style="170" bestFit="1" customWidth="1"/>
    <col min="4369" max="4369" width="18.5703125" style="170" bestFit="1" customWidth="1"/>
    <col min="4370" max="4370" width="18.42578125" style="170" bestFit="1" customWidth="1"/>
    <col min="4371" max="4373" width="22.28515625" style="170" bestFit="1" customWidth="1"/>
    <col min="4374" max="4374" width="12.7109375" style="170" bestFit="1" customWidth="1"/>
    <col min="4375" max="4375" width="17.5703125" style="170" bestFit="1" customWidth="1"/>
    <col min="4376" max="4376" width="16.7109375" style="170" bestFit="1" customWidth="1"/>
    <col min="4377" max="4377" width="11.5703125" style="170" bestFit="1" customWidth="1"/>
    <col min="4378" max="4378" width="16.28515625" style="170" bestFit="1" customWidth="1"/>
    <col min="4379" max="4380" width="17.42578125" style="170" bestFit="1" customWidth="1"/>
    <col min="4381" max="4381" width="16.5703125" style="170" bestFit="1" customWidth="1"/>
    <col min="4382" max="4384" width="12.7109375" style="170" bestFit="1" customWidth="1"/>
    <col min="4385" max="4385" width="20.7109375" style="170" bestFit="1" customWidth="1"/>
    <col min="4386" max="4386" width="29.28515625" style="170" bestFit="1" customWidth="1"/>
    <col min="4387" max="4387" width="17.42578125" style="170" bestFit="1" customWidth="1"/>
    <col min="4388" max="4388" width="25.5703125" style="170" bestFit="1" customWidth="1"/>
    <col min="4389" max="4389" width="27.5703125" style="170" bestFit="1" customWidth="1"/>
    <col min="4390" max="4574" width="9.28515625" style="170" customWidth="1"/>
    <col min="4575" max="4575" width="9.5703125" style="170" bestFit="1" customWidth="1"/>
    <col min="4576" max="4576" width="16.5703125" style="170" customWidth="1"/>
    <col min="4577" max="4577" width="17" style="170" bestFit="1" customWidth="1"/>
    <col min="4578" max="4578" width="44.5703125" style="170" bestFit="1" customWidth="1"/>
    <col min="4579" max="4579" width="35" style="170" customWidth="1"/>
    <col min="4580" max="4580" width="23.5703125" style="170" customWidth="1"/>
    <col min="4581" max="4581" width="9.42578125" style="170" bestFit="1" customWidth="1"/>
    <col min="4582" max="4582" width="10.5703125" style="170" bestFit="1" customWidth="1"/>
    <col min="4583" max="4583" width="9.5703125" style="170" bestFit="1" customWidth="1"/>
    <col min="4584" max="4584" width="14.28515625" style="170" bestFit="1" customWidth="1"/>
    <col min="4585" max="4585" width="12.7109375" style="170" bestFit="1" customWidth="1"/>
    <col min="4586" max="4586" width="14.7109375" style="170" customWidth="1"/>
    <col min="4587" max="4587" width="20.28515625" style="170" bestFit="1" customWidth="1"/>
    <col min="4588" max="4588" width="11.42578125" style="170" bestFit="1" customWidth="1"/>
    <col min="4589" max="4589" width="14.5703125" style="170" bestFit="1" customWidth="1"/>
    <col min="4590" max="4590" width="14.5703125" style="170" customWidth="1"/>
    <col min="4591" max="4591" width="21.42578125" style="170" bestFit="1" customWidth="1"/>
    <col min="4592" max="4592" width="17" style="170" customWidth="1"/>
    <col min="4593" max="4593" width="19.5703125" style="170" bestFit="1" customWidth="1"/>
    <col min="4594" max="4594" width="11.28515625" style="170" bestFit="1" customWidth="1"/>
    <col min="4595" max="4595" width="13.5703125" style="170" bestFit="1" customWidth="1"/>
    <col min="4596" max="4596" width="33.28515625" style="170" bestFit="1" customWidth="1"/>
    <col min="4597" max="4597" width="14.42578125" style="170" customWidth="1"/>
    <col min="4598" max="4598" width="12.42578125" style="170" customWidth="1"/>
    <col min="4599" max="4599" width="11.42578125" style="170" customWidth="1"/>
    <col min="4600" max="4600" width="15.5703125" style="170" bestFit="1" customWidth="1"/>
    <col min="4601" max="4601" width="22.42578125" style="170" bestFit="1" customWidth="1"/>
    <col min="4602" max="4602" width="14" style="170" customWidth="1"/>
    <col min="4603" max="4603" width="16.28515625" style="170" bestFit="1" customWidth="1"/>
    <col min="4604" max="4604" width="17" style="170" bestFit="1" customWidth="1"/>
    <col min="4605" max="4605" width="12.5703125" style="170" customWidth="1"/>
    <col min="4606" max="4606" width="13" style="170" customWidth="1"/>
    <col min="4607" max="4607" width="11.28515625" style="170" customWidth="1"/>
    <col min="4608" max="4608" width="21.5703125" style="170" bestFit="1" customWidth="1"/>
    <col min="4609" max="4609" width="18.5703125" style="170" bestFit="1" customWidth="1"/>
    <col min="4610" max="4610" width="19.42578125" style="170" bestFit="1" customWidth="1"/>
    <col min="4611" max="4611" width="26" style="170" bestFit="1" customWidth="1"/>
    <col min="4612" max="4612" width="35.5703125" style="170" bestFit="1" customWidth="1"/>
    <col min="4613" max="4613" width="17.5703125" style="170" bestFit="1" customWidth="1"/>
    <col min="4614" max="4614" width="17.42578125" style="170" bestFit="1" customWidth="1"/>
    <col min="4615" max="4615" width="31" style="170" customWidth="1"/>
    <col min="4616" max="4616" width="23" style="170" customWidth="1"/>
    <col min="4617" max="4617" width="23.42578125" style="170" bestFit="1" customWidth="1"/>
    <col min="4618" max="4618" width="16.42578125" style="170" bestFit="1" customWidth="1"/>
    <col min="4619" max="4619" width="28.28515625" style="170" bestFit="1" customWidth="1"/>
    <col min="4620" max="4620" width="24.42578125" style="170" bestFit="1" customWidth="1"/>
    <col min="4621" max="4621" width="29.42578125" style="170" bestFit="1" customWidth="1"/>
    <col min="4622" max="4622" width="19.28515625" style="170" bestFit="1" customWidth="1"/>
    <col min="4623" max="4623" width="21.5703125" style="170" bestFit="1" customWidth="1"/>
    <col min="4624" max="4624" width="19.7109375" style="170" bestFit="1" customWidth="1"/>
    <col min="4625" max="4625" width="18.5703125" style="170" bestFit="1" customWidth="1"/>
    <col min="4626" max="4626" width="18.42578125" style="170" bestFit="1" customWidth="1"/>
    <col min="4627" max="4629" width="22.28515625" style="170" bestFit="1" customWidth="1"/>
    <col min="4630" max="4630" width="12.7109375" style="170" bestFit="1" customWidth="1"/>
    <col min="4631" max="4631" width="17.5703125" style="170" bestFit="1" customWidth="1"/>
    <col min="4632" max="4632" width="16.7109375" style="170" bestFit="1" customWidth="1"/>
    <col min="4633" max="4633" width="11.5703125" style="170" bestFit="1" customWidth="1"/>
    <col min="4634" max="4634" width="16.28515625" style="170" bestFit="1" customWidth="1"/>
    <col min="4635" max="4636" width="17.42578125" style="170" bestFit="1" customWidth="1"/>
    <col min="4637" max="4637" width="16.5703125" style="170" bestFit="1" customWidth="1"/>
    <col min="4638" max="4640" width="12.7109375" style="170" bestFit="1" customWidth="1"/>
    <col min="4641" max="4641" width="20.7109375" style="170" bestFit="1" customWidth="1"/>
    <col min="4642" max="4642" width="29.28515625" style="170" bestFit="1" customWidth="1"/>
    <col min="4643" max="4643" width="17.42578125" style="170" bestFit="1" customWidth="1"/>
    <col min="4644" max="4644" width="25.5703125" style="170" bestFit="1" customWidth="1"/>
    <col min="4645" max="4645" width="27.5703125" style="170" bestFit="1" customWidth="1"/>
    <col min="4646" max="4830" width="9.28515625" style="170" customWidth="1"/>
    <col min="4831" max="4831" width="9.5703125" style="170" bestFit="1" customWidth="1"/>
    <col min="4832" max="4832" width="16.5703125" style="170" customWidth="1"/>
    <col min="4833" max="4833" width="17" style="170" bestFit="1" customWidth="1"/>
    <col min="4834" max="4834" width="44.5703125" style="170" bestFit="1" customWidth="1"/>
    <col min="4835" max="4835" width="35" style="170" customWidth="1"/>
    <col min="4836" max="4836" width="23.5703125" style="170" customWidth="1"/>
    <col min="4837" max="4837" width="9.42578125" style="170" bestFit="1" customWidth="1"/>
    <col min="4838" max="4838" width="10.5703125" style="170" bestFit="1" customWidth="1"/>
    <col min="4839" max="4839" width="9.5703125" style="170" bestFit="1" customWidth="1"/>
    <col min="4840" max="4840" width="14.28515625" style="170" bestFit="1" customWidth="1"/>
    <col min="4841" max="4841" width="12.7109375" style="170" bestFit="1" customWidth="1"/>
    <col min="4842" max="4842" width="14.7109375" style="170" customWidth="1"/>
    <col min="4843" max="4843" width="20.28515625" style="170" bestFit="1" customWidth="1"/>
    <col min="4844" max="4844" width="11.42578125" style="170" bestFit="1" customWidth="1"/>
    <col min="4845" max="4845" width="14.5703125" style="170" bestFit="1" customWidth="1"/>
    <col min="4846" max="4846" width="14.5703125" style="170" customWidth="1"/>
    <col min="4847" max="4847" width="21.42578125" style="170" bestFit="1" customWidth="1"/>
    <col min="4848" max="4848" width="17" style="170" customWidth="1"/>
    <col min="4849" max="4849" width="19.5703125" style="170" bestFit="1" customWidth="1"/>
    <col min="4850" max="4850" width="11.28515625" style="170" bestFit="1" customWidth="1"/>
    <col min="4851" max="4851" width="13.5703125" style="170" bestFit="1" customWidth="1"/>
    <col min="4852" max="4852" width="33.28515625" style="170" bestFit="1" customWidth="1"/>
    <col min="4853" max="4853" width="14.42578125" style="170" customWidth="1"/>
    <col min="4854" max="4854" width="12.42578125" style="170" customWidth="1"/>
    <col min="4855" max="4855" width="11.42578125" style="170" customWidth="1"/>
    <col min="4856" max="4856" width="15.5703125" style="170" bestFit="1" customWidth="1"/>
    <col min="4857" max="4857" width="22.42578125" style="170" bestFit="1" customWidth="1"/>
    <col min="4858" max="4858" width="14" style="170" customWidth="1"/>
    <col min="4859" max="4859" width="16.28515625" style="170" bestFit="1" customWidth="1"/>
    <col min="4860" max="4860" width="17" style="170" bestFit="1" customWidth="1"/>
    <col min="4861" max="4861" width="12.5703125" style="170" customWidth="1"/>
    <col min="4862" max="4862" width="13" style="170" customWidth="1"/>
    <col min="4863" max="4863" width="11.28515625" style="170" customWidth="1"/>
    <col min="4864" max="4864" width="21.5703125" style="170" bestFit="1" customWidth="1"/>
    <col min="4865" max="4865" width="18.5703125" style="170" bestFit="1" customWidth="1"/>
    <col min="4866" max="4866" width="19.42578125" style="170" bestFit="1" customWidth="1"/>
    <col min="4867" max="4867" width="26" style="170" bestFit="1" customWidth="1"/>
    <col min="4868" max="4868" width="35.5703125" style="170" bestFit="1" customWidth="1"/>
    <col min="4869" max="4869" width="17.5703125" style="170" bestFit="1" customWidth="1"/>
    <col min="4870" max="4870" width="17.42578125" style="170" bestFit="1" customWidth="1"/>
    <col min="4871" max="4871" width="31" style="170" customWidth="1"/>
    <col min="4872" max="4872" width="23" style="170" customWidth="1"/>
    <col min="4873" max="4873" width="23.42578125" style="170" bestFit="1" customWidth="1"/>
    <col min="4874" max="4874" width="16.42578125" style="170" bestFit="1" customWidth="1"/>
    <col min="4875" max="4875" width="28.28515625" style="170" bestFit="1" customWidth="1"/>
    <col min="4876" max="4876" width="24.42578125" style="170" bestFit="1" customWidth="1"/>
    <col min="4877" max="4877" width="29.42578125" style="170" bestFit="1" customWidth="1"/>
    <col min="4878" max="4878" width="19.28515625" style="170" bestFit="1" customWidth="1"/>
    <col min="4879" max="4879" width="21.5703125" style="170" bestFit="1" customWidth="1"/>
    <col min="4880" max="4880" width="19.7109375" style="170" bestFit="1" customWidth="1"/>
    <col min="4881" max="4881" width="18.5703125" style="170" bestFit="1" customWidth="1"/>
    <col min="4882" max="4882" width="18.42578125" style="170" bestFit="1" customWidth="1"/>
    <col min="4883" max="4885" width="22.28515625" style="170" bestFit="1" customWidth="1"/>
    <col min="4886" max="4886" width="12.7109375" style="170" bestFit="1" customWidth="1"/>
    <col min="4887" max="4887" width="17.5703125" style="170" bestFit="1" customWidth="1"/>
    <col min="4888" max="4888" width="16.7109375" style="170" bestFit="1" customWidth="1"/>
    <col min="4889" max="4889" width="11.5703125" style="170" bestFit="1" customWidth="1"/>
    <col min="4890" max="4890" width="16.28515625" style="170" bestFit="1" customWidth="1"/>
    <col min="4891" max="4892" width="17.42578125" style="170" bestFit="1" customWidth="1"/>
    <col min="4893" max="4893" width="16.5703125" style="170" bestFit="1" customWidth="1"/>
    <col min="4894" max="4896" width="12.7109375" style="170" bestFit="1" customWidth="1"/>
    <col min="4897" max="4897" width="20.7109375" style="170" bestFit="1" customWidth="1"/>
    <col min="4898" max="4898" width="29.28515625" style="170" bestFit="1" customWidth="1"/>
    <col min="4899" max="4899" width="17.42578125" style="170" bestFit="1" customWidth="1"/>
    <col min="4900" max="4900" width="25.5703125" style="170" bestFit="1" customWidth="1"/>
    <col min="4901" max="4901" width="27.5703125" style="170" bestFit="1" customWidth="1"/>
    <col min="4902" max="5086" width="9.28515625" style="170" customWidth="1"/>
    <col min="5087" max="5087" width="9.5703125" style="170" bestFit="1" customWidth="1"/>
    <col min="5088" max="5088" width="16.5703125" style="170" customWidth="1"/>
    <col min="5089" max="5089" width="17" style="170" bestFit="1" customWidth="1"/>
    <col min="5090" max="5090" width="44.5703125" style="170" bestFit="1" customWidth="1"/>
    <col min="5091" max="5091" width="35" style="170" customWidth="1"/>
    <col min="5092" max="5092" width="23.5703125" style="170" customWidth="1"/>
    <col min="5093" max="5093" width="9.42578125" style="170" bestFit="1" customWidth="1"/>
    <col min="5094" max="5094" width="10.5703125" style="170" bestFit="1" customWidth="1"/>
    <col min="5095" max="5095" width="9.5703125" style="170" bestFit="1" customWidth="1"/>
    <col min="5096" max="5096" width="14.28515625" style="170" bestFit="1" customWidth="1"/>
    <col min="5097" max="5097" width="12.7109375" style="170" bestFit="1" customWidth="1"/>
    <col min="5098" max="5098" width="14.7109375" style="170" customWidth="1"/>
    <col min="5099" max="5099" width="20.28515625" style="170" bestFit="1" customWidth="1"/>
    <col min="5100" max="5100" width="11.42578125" style="170" bestFit="1" customWidth="1"/>
    <col min="5101" max="5101" width="14.5703125" style="170" bestFit="1" customWidth="1"/>
    <col min="5102" max="5102" width="14.5703125" style="170" customWidth="1"/>
    <col min="5103" max="5103" width="21.42578125" style="170" bestFit="1" customWidth="1"/>
    <col min="5104" max="5104" width="17" style="170" customWidth="1"/>
    <col min="5105" max="5105" width="19.5703125" style="170" bestFit="1" customWidth="1"/>
    <col min="5106" max="5106" width="11.28515625" style="170" bestFit="1" customWidth="1"/>
    <col min="5107" max="5107" width="13.5703125" style="170" bestFit="1" customWidth="1"/>
    <col min="5108" max="5108" width="33.28515625" style="170" bestFit="1" customWidth="1"/>
    <col min="5109" max="5109" width="14.42578125" style="170" customWidth="1"/>
    <col min="5110" max="5110" width="12.42578125" style="170" customWidth="1"/>
    <col min="5111" max="5111" width="11.42578125" style="170" customWidth="1"/>
    <col min="5112" max="5112" width="15.5703125" style="170" bestFit="1" customWidth="1"/>
    <col min="5113" max="5113" width="22.42578125" style="170" bestFit="1" customWidth="1"/>
    <col min="5114" max="5114" width="14" style="170" customWidth="1"/>
    <col min="5115" max="5115" width="16.28515625" style="170" bestFit="1" customWidth="1"/>
    <col min="5116" max="5116" width="17" style="170" bestFit="1" customWidth="1"/>
    <col min="5117" max="5117" width="12.5703125" style="170" customWidth="1"/>
    <col min="5118" max="5118" width="13" style="170" customWidth="1"/>
    <col min="5119" max="5119" width="11.28515625" style="170" customWidth="1"/>
    <col min="5120" max="5120" width="21.5703125" style="170" bestFit="1" customWidth="1"/>
    <col min="5121" max="5121" width="18.5703125" style="170" bestFit="1" customWidth="1"/>
    <col min="5122" max="5122" width="19.42578125" style="170" bestFit="1" customWidth="1"/>
    <col min="5123" max="5123" width="26" style="170" bestFit="1" customWidth="1"/>
    <col min="5124" max="5124" width="35.5703125" style="170" bestFit="1" customWidth="1"/>
    <col min="5125" max="5125" width="17.5703125" style="170" bestFit="1" customWidth="1"/>
    <col min="5126" max="5126" width="17.42578125" style="170" bestFit="1" customWidth="1"/>
    <col min="5127" max="5127" width="31" style="170" customWidth="1"/>
    <col min="5128" max="5128" width="23" style="170" customWidth="1"/>
    <col min="5129" max="5129" width="23.42578125" style="170" bestFit="1" customWidth="1"/>
    <col min="5130" max="5130" width="16.42578125" style="170" bestFit="1" customWidth="1"/>
    <col min="5131" max="5131" width="28.28515625" style="170" bestFit="1" customWidth="1"/>
    <col min="5132" max="5132" width="24.42578125" style="170" bestFit="1" customWidth="1"/>
    <col min="5133" max="5133" width="29.42578125" style="170" bestFit="1" customWidth="1"/>
    <col min="5134" max="5134" width="19.28515625" style="170" bestFit="1" customWidth="1"/>
    <col min="5135" max="5135" width="21.5703125" style="170" bestFit="1" customWidth="1"/>
    <col min="5136" max="5136" width="19.7109375" style="170" bestFit="1" customWidth="1"/>
    <col min="5137" max="5137" width="18.5703125" style="170" bestFit="1" customWidth="1"/>
    <col min="5138" max="5138" width="18.42578125" style="170" bestFit="1" customWidth="1"/>
    <col min="5139" max="5141" width="22.28515625" style="170" bestFit="1" customWidth="1"/>
    <col min="5142" max="5142" width="12.7109375" style="170" bestFit="1" customWidth="1"/>
    <col min="5143" max="5143" width="17.5703125" style="170" bestFit="1" customWidth="1"/>
    <col min="5144" max="5144" width="16.7109375" style="170" bestFit="1" customWidth="1"/>
    <col min="5145" max="5145" width="11.5703125" style="170" bestFit="1" customWidth="1"/>
    <col min="5146" max="5146" width="16.28515625" style="170" bestFit="1" customWidth="1"/>
    <col min="5147" max="5148" width="17.42578125" style="170" bestFit="1" customWidth="1"/>
    <col min="5149" max="5149" width="16.5703125" style="170" bestFit="1" customWidth="1"/>
    <col min="5150" max="5152" width="12.7109375" style="170" bestFit="1" customWidth="1"/>
    <col min="5153" max="5153" width="20.7109375" style="170" bestFit="1" customWidth="1"/>
    <col min="5154" max="5154" width="29.28515625" style="170" bestFit="1" customWidth="1"/>
    <col min="5155" max="5155" width="17.42578125" style="170" bestFit="1" customWidth="1"/>
    <col min="5156" max="5156" width="25.5703125" style="170" bestFit="1" customWidth="1"/>
    <col min="5157" max="5157" width="27.5703125" style="170" bestFit="1" customWidth="1"/>
    <col min="5158" max="5342" width="9.28515625" style="170" customWidth="1"/>
    <col min="5343" max="5343" width="9.5703125" style="170" bestFit="1" customWidth="1"/>
    <col min="5344" max="5344" width="16.5703125" style="170" customWidth="1"/>
    <col min="5345" max="5345" width="17" style="170" bestFit="1" customWidth="1"/>
    <col min="5346" max="5346" width="44.5703125" style="170" bestFit="1" customWidth="1"/>
    <col min="5347" max="5347" width="35" style="170" customWidth="1"/>
    <col min="5348" max="5348" width="23.5703125" style="170" customWidth="1"/>
    <col min="5349" max="5349" width="9.42578125" style="170" bestFit="1" customWidth="1"/>
    <col min="5350" max="5350" width="10.5703125" style="170" bestFit="1" customWidth="1"/>
    <col min="5351" max="5351" width="9.5703125" style="170" bestFit="1" customWidth="1"/>
    <col min="5352" max="5352" width="14.28515625" style="170" bestFit="1" customWidth="1"/>
    <col min="5353" max="5353" width="12.7109375" style="170" bestFit="1" customWidth="1"/>
    <col min="5354" max="5354" width="14.7109375" style="170" customWidth="1"/>
    <col min="5355" max="5355" width="20.28515625" style="170" bestFit="1" customWidth="1"/>
    <col min="5356" max="5356" width="11.42578125" style="170" bestFit="1" customWidth="1"/>
    <col min="5357" max="5357" width="14.5703125" style="170" bestFit="1" customWidth="1"/>
    <col min="5358" max="5358" width="14.5703125" style="170" customWidth="1"/>
    <col min="5359" max="5359" width="21.42578125" style="170" bestFit="1" customWidth="1"/>
    <col min="5360" max="5360" width="17" style="170" customWidth="1"/>
    <col min="5361" max="5361" width="19.5703125" style="170" bestFit="1" customWidth="1"/>
    <col min="5362" max="5362" width="11.28515625" style="170" bestFit="1" customWidth="1"/>
    <col min="5363" max="5363" width="13.5703125" style="170" bestFit="1" customWidth="1"/>
    <col min="5364" max="5364" width="33.28515625" style="170" bestFit="1" customWidth="1"/>
    <col min="5365" max="5365" width="14.42578125" style="170" customWidth="1"/>
    <col min="5366" max="5366" width="12.42578125" style="170" customWidth="1"/>
    <col min="5367" max="5367" width="11.42578125" style="170" customWidth="1"/>
    <col min="5368" max="5368" width="15.5703125" style="170" bestFit="1" customWidth="1"/>
    <col min="5369" max="5369" width="22.42578125" style="170" bestFit="1" customWidth="1"/>
    <col min="5370" max="5370" width="14" style="170" customWidth="1"/>
    <col min="5371" max="5371" width="16.28515625" style="170" bestFit="1" customWidth="1"/>
    <col min="5372" max="5372" width="17" style="170" bestFit="1" customWidth="1"/>
    <col min="5373" max="5373" width="12.5703125" style="170" customWidth="1"/>
    <col min="5374" max="5374" width="13" style="170" customWidth="1"/>
    <col min="5375" max="5375" width="11.28515625" style="170" customWidth="1"/>
    <col min="5376" max="5376" width="21.5703125" style="170" bestFit="1" customWidth="1"/>
    <col min="5377" max="5377" width="18.5703125" style="170" bestFit="1" customWidth="1"/>
    <col min="5378" max="5378" width="19.42578125" style="170" bestFit="1" customWidth="1"/>
    <col min="5379" max="5379" width="26" style="170" bestFit="1" customWidth="1"/>
    <col min="5380" max="5380" width="35.5703125" style="170" bestFit="1" customWidth="1"/>
    <col min="5381" max="5381" width="17.5703125" style="170" bestFit="1" customWidth="1"/>
    <col min="5382" max="5382" width="17.42578125" style="170" bestFit="1" customWidth="1"/>
    <col min="5383" max="5383" width="31" style="170" customWidth="1"/>
    <col min="5384" max="5384" width="23" style="170" customWidth="1"/>
    <col min="5385" max="5385" width="23.42578125" style="170" bestFit="1" customWidth="1"/>
    <col min="5386" max="5386" width="16.42578125" style="170" bestFit="1" customWidth="1"/>
    <col min="5387" max="5387" width="28.28515625" style="170" bestFit="1" customWidth="1"/>
    <col min="5388" max="5388" width="24.42578125" style="170" bestFit="1" customWidth="1"/>
    <col min="5389" max="5389" width="29.42578125" style="170" bestFit="1" customWidth="1"/>
    <col min="5390" max="5390" width="19.28515625" style="170" bestFit="1" customWidth="1"/>
    <col min="5391" max="5391" width="21.5703125" style="170" bestFit="1" customWidth="1"/>
    <col min="5392" max="5392" width="19.7109375" style="170" bestFit="1" customWidth="1"/>
    <col min="5393" max="5393" width="18.5703125" style="170" bestFit="1" customWidth="1"/>
    <col min="5394" max="5394" width="18.42578125" style="170" bestFit="1" customWidth="1"/>
    <col min="5395" max="5397" width="22.28515625" style="170" bestFit="1" customWidth="1"/>
    <col min="5398" max="5398" width="12.7109375" style="170" bestFit="1" customWidth="1"/>
    <col min="5399" max="5399" width="17.5703125" style="170" bestFit="1" customWidth="1"/>
    <col min="5400" max="5400" width="16.7109375" style="170" bestFit="1" customWidth="1"/>
    <col min="5401" max="5401" width="11.5703125" style="170" bestFit="1" customWidth="1"/>
    <col min="5402" max="5402" width="16.28515625" style="170" bestFit="1" customWidth="1"/>
    <col min="5403" max="5404" width="17.42578125" style="170" bestFit="1" customWidth="1"/>
    <col min="5405" max="5405" width="16.5703125" style="170" bestFit="1" customWidth="1"/>
    <col min="5406" max="5408" width="12.7109375" style="170" bestFit="1" customWidth="1"/>
    <col min="5409" max="5409" width="20.7109375" style="170" bestFit="1" customWidth="1"/>
    <col min="5410" max="5410" width="29.28515625" style="170" bestFit="1" customWidth="1"/>
    <col min="5411" max="5411" width="17.42578125" style="170" bestFit="1" customWidth="1"/>
    <col min="5412" max="5412" width="25.5703125" style="170" bestFit="1" customWidth="1"/>
    <col min="5413" max="5413" width="27.5703125" style="170" bestFit="1" customWidth="1"/>
    <col min="5414" max="5598" width="9.28515625" style="170" customWidth="1"/>
    <col min="5599" max="5599" width="9.5703125" style="170" bestFit="1" customWidth="1"/>
    <col min="5600" max="5600" width="16.5703125" style="170" customWidth="1"/>
    <col min="5601" max="5601" width="17" style="170" bestFit="1" customWidth="1"/>
    <col min="5602" max="5602" width="44.5703125" style="170" bestFit="1" customWidth="1"/>
    <col min="5603" max="5603" width="35" style="170" customWidth="1"/>
    <col min="5604" max="5604" width="23.5703125" style="170" customWidth="1"/>
    <col min="5605" max="5605" width="9.42578125" style="170" bestFit="1" customWidth="1"/>
    <col min="5606" max="5606" width="10.5703125" style="170" bestFit="1" customWidth="1"/>
    <col min="5607" max="5607" width="9.5703125" style="170" bestFit="1" customWidth="1"/>
    <col min="5608" max="5608" width="14.28515625" style="170" bestFit="1" customWidth="1"/>
    <col min="5609" max="5609" width="12.7109375" style="170" bestFit="1" customWidth="1"/>
    <col min="5610" max="5610" width="14.7109375" style="170" customWidth="1"/>
    <col min="5611" max="5611" width="20.28515625" style="170" bestFit="1" customWidth="1"/>
    <col min="5612" max="5612" width="11.42578125" style="170" bestFit="1" customWidth="1"/>
    <col min="5613" max="5613" width="14.5703125" style="170" bestFit="1" customWidth="1"/>
    <col min="5614" max="5614" width="14.5703125" style="170" customWidth="1"/>
    <col min="5615" max="5615" width="21.42578125" style="170" bestFit="1" customWidth="1"/>
    <col min="5616" max="5616" width="17" style="170" customWidth="1"/>
    <col min="5617" max="5617" width="19.5703125" style="170" bestFit="1" customWidth="1"/>
    <col min="5618" max="5618" width="11.28515625" style="170" bestFit="1" customWidth="1"/>
    <col min="5619" max="5619" width="13.5703125" style="170" bestFit="1" customWidth="1"/>
    <col min="5620" max="5620" width="33.28515625" style="170" bestFit="1" customWidth="1"/>
    <col min="5621" max="5621" width="14.42578125" style="170" customWidth="1"/>
    <col min="5622" max="5622" width="12.42578125" style="170" customWidth="1"/>
    <col min="5623" max="5623" width="11.42578125" style="170" customWidth="1"/>
    <col min="5624" max="5624" width="15.5703125" style="170" bestFit="1" customWidth="1"/>
    <col min="5625" max="5625" width="22.42578125" style="170" bestFit="1" customWidth="1"/>
    <col min="5626" max="5626" width="14" style="170" customWidth="1"/>
    <col min="5627" max="5627" width="16.28515625" style="170" bestFit="1" customWidth="1"/>
    <col min="5628" max="5628" width="17" style="170" bestFit="1" customWidth="1"/>
    <col min="5629" max="5629" width="12.5703125" style="170" customWidth="1"/>
    <col min="5630" max="5630" width="13" style="170" customWidth="1"/>
    <col min="5631" max="5631" width="11.28515625" style="170" customWidth="1"/>
    <col min="5632" max="5632" width="21.5703125" style="170" bestFit="1" customWidth="1"/>
    <col min="5633" max="5633" width="18.5703125" style="170" bestFit="1" customWidth="1"/>
    <col min="5634" max="5634" width="19.42578125" style="170" bestFit="1" customWidth="1"/>
    <col min="5635" max="5635" width="26" style="170" bestFit="1" customWidth="1"/>
    <col min="5636" max="5636" width="35.5703125" style="170" bestFit="1" customWidth="1"/>
    <col min="5637" max="5637" width="17.5703125" style="170" bestFit="1" customWidth="1"/>
    <col min="5638" max="5638" width="17.42578125" style="170" bestFit="1" customWidth="1"/>
    <col min="5639" max="5639" width="31" style="170" customWidth="1"/>
    <col min="5640" max="5640" width="23" style="170" customWidth="1"/>
    <col min="5641" max="5641" width="23.42578125" style="170" bestFit="1" customWidth="1"/>
    <col min="5642" max="5642" width="16.42578125" style="170" bestFit="1" customWidth="1"/>
    <col min="5643" max="5643" width="28.28515625" style="170" bestFit="1" customWidth="1"/>
    <col min="5644" max="5644" width="24.42578125" style="170" bestFit="1" customWidth="1"/>
    <col min="5645" max="5645" width="29.42578125" style="170" bestFit="1" customWidth="1"/>
    <col min="5646" max="5646" width="19.28515625" style="170" bestFit="1" customWidth="1"/>
    <col min="5647" max="5647" width="21.5703125" style="170" bestFit="1" customWidth="1"/>
    <col min="5648" max="5648" width="19.7109375" style="170" bestFit="1" customWidth="1"/>
    <col min="5649" max="5649" width="18.5703125" style="170" bestFit="1" customWidth="1"/>
    <col min="5650" max="5650" width="18.42578125" style="170" bestFit="1" customWidth="1"/>
    <col min="5651" max="5653" width="22.28515625" style="170" bestFit="1" customWidth="1"/>
    <col min="5654" max="5654" width="12.7109375" style="170" bestFit="1" customWidth="1"/>
    <col min="5655" max="5655" width="17.5703125" style="170" bestFit="1" customWidth="1"/>
    <col min="5656" max="5656" width="16.7109375" style="170" bestFit="1" customWidth="1"/>
    <col min="5657" max="5657" width="11.5703125" style="170" bestFit="1" customWidth="1"/>
    <col min="5658" max="5658" width="16.28515625" style="170" bestFit="1" customWidth="1"/>
    <col min="5659" max="5660" width="17.42578125" style="170" bestFit="1" customWidth="1"/>
    <col min="5661" max="5661" width="16.5703125" style="170" bestFit="1" customWidth="1"/>
    <col min="5662" max="5664" width="12.7109375" style="170" bestFit="1" customWidth="1"/>
    <col min="5665" max="5665" width="20.7109375" style="170" bestFit="1" customWidth="1"/>
    <col min="5666" max="5666" width="29.28515625" style="170" bestFit="1" customWidth="1"/>
    <col min="5667" max="5667" width="17.42578125" style="170" bestFit="1" customWidth="1"/>
    <col min="5668" max="5668" width="25.5703125" style="170" bestFit="1" customWidth="1"/>
    <col min="5669" max="5669" width="27.5703125" style="170" bestFit="1" customWidth="1"/>
    <col min="5670" max="5854" width="9.28515625" style="170" customWidth="1"/>
    <col min="5855" max="5855" width="9.5703125" style="170" bestFit="1" customWidth="1"/>
    <col min="5856" max="5856" width="16.5703125" style="170" customWidth="1"/>
    <col min="5857" max="5857" width="17" style="170" bestFit="1" customWidth="1"/>
    <col min="5858" max="5858" width="44.5703125" style="170" bestFit="1" customWidth="1"/>
    <col min="5859" max="5859" width="35" style="170" customWidth="1"/>
    <col min="5860" max="5860" width="23.5703125" style="170" customWidth="1"/>
    <col min="5861" max="5861" width="9.42578125" style="170" bestFit="1" customWidth="1"/>
    <col min="5862" max="5862" width="10.5703125" style="170" bestFit="1" customWidth="1"/>
    <col min="5863" max="5863" width="9.5703125" style="170" bestFit="1" customWidth="1"/>
    <col min="5864" max="5864" width="14.28515625" style="170" bestFit="1" customWidth="1"/>
    <col min="5865" max="5865" width="12.7109375" style="170" bestFit="1" customWidth="1"/>
    <col min="5866" max="5866" width="14.7109375" style="170" customWidth="1"/>
    <col min="5867" max="5867" width="20.28515625" style="170" bestFit="1" customWidth="1"/>
    <col min="5868" max="5868" width="11.42578125" style="170" bestFit="1" customWidth="1"/>
    <col min="5869" max="5869" width="14.5703125" style="170" bestFit="1" customWidth="1"/>
    <col min="5870" max="5870" width="14.5703125" style="170" customWidth="1"/>
    <col min="5871" max="5871" width="21.42578125" style="170" bestFit="1" customWidth="1"/>
    <col min="5872" max="5872" width="17" style="170" customWidth="1"/>
    <col min="5873" max="5873" width="19.5703125" style="170" bestFit="1" customWidth="1"/>
    <col min="5874" max="5874" width="11.28515625" style="170" bestFit="1" customWidth="1"/>
    <col min="5875" max="5875" width="13.5703125" style="170" bestFit="1" customWidth="1"/>
    <col min="5876" max="5876" width="33.28515625" style="170" bestFit="1" customWidth="1"/>
    <col min="5877" max="5877" width="14.42578125" style="170" customWidth="1"/>
    <col min="5878" max="5878" width="12.42578125" style="170" customWidth="1"/>
    <col min="5879" max="5879" width="11.42578125" style="170" customWidth="1"/>
    <col min="5880" max="5880" width="15.5703125" style="170" bestFit="1" customWidth="1"/>
    <col min="5881" max="5881" width="22.42578125" style="170" bestFit="1" customWidth="1"/>
    <col min="5882" max="5882" width="14" style="170" customWidth="1"/>
    <col min="5883" max="5883" width="16.28515625" style="170" bestFit="1" customWidth="1"/>
    <col min="5884" max="5884" width="17" style="170" bestFit="1" customWidth="1"/>
    <col min="5885" max="5885" width="12.5703125" style="170" customWidth="1"/>
    <col min="5886" max="5886" width="13" style="170" customWidth="1"/>
    <col min="5887" max="5887" width="11.28515625" style="170" customWidth="1"/>
    <col min="5888" max="5888" width="21.5703125" style="170" bestFit="1" customWidth="1"/>
    <col min="5889" max="5889" width="18.5703125" style="170" bestFit="1" customWidth="1"/>
    <col min="5890" max="5890" width="19.42578125" style="170" bestFit="1" customWidth="1"/>
    <col min="5891" max="5891" width="26" style="170" bestFit="1" customWidth="1"/>
    <col min="5892" max="5892" width="35.5703125" style="170" bestFit="1" customWidth="1"/>
    <col min="5893" max="5893" width="17.5703125" style="170" bestFit="1" customWidth="1"/>
    <col min="5894" max="5894" width="17.42578125" style="170" bestFit="1" customWidth="1"/>
    <col min="5895" max="5895" width="31" style="170" customWidth="1"/>
    <col min="5896" max="5896" width="23" style="170" customWidth="1"/>
    <col min="5897" max="5897" width="23.42578125" style="170" bestFit="1" customWidth="1"/>
    <col min="5898" max="5898" width="16.42578125" style="170" bestFit="1" customWidth="1"/>
    <col min="5899" max="5899" width="28.28515625" style="170" bestFit="1" customWidth="1"/>
    <col min="5900" max="5900" width="24.42578125" style="170" bestFit="1" customWidth="1"/>
    <col min="5901" max="5901" width="29.42578125" style="170" bestFit="1" customWidth="1"/>
    <col min="5902" max="5902" width="19.28515625" style="170" bestFit="1" customWidth="1"/>
    <col min="5903" max="5903" width="21.5703125" style="170" bestFit="1" customWidth="1"/>
    <col min="5904" max="5904" width="19.7109375" style="170" bestFit="1" customWidth="1"/>
    <col min="5905" max="5905" width="18.5703125" style="170" bestFit="1" customWidth="1"/>
    <col min="5906" max="5906" width="18.42578125" style="170" bestFit="1" customWidth="1"/>
    <col min="5907" max="5909" width="22.28515625" style="170" bestFit="1" customWidth="1"/>
    <col min="5910" max="5910" width="12.7109375" style="170" bestFit="1" customWidth="1"/>
    <col min="5911" max="5911" width="17.5703125" style="170" bestFit="1" customWidth="1"/>
    <col min="5912" max="5912" width="16.7109375" style="170" bestFit="1" customWidth="1"/>
    <col min="5913" max="5913" width="11.5703125" style="170" bestFit="1" customWidth="1"/>
    <col min="5914" max="5914" width="16.28515625" style="170" bestFit="1" customWidth="1"/>
    <col min="5915" max="5916" width="17.42578125" style="170" bestFit="1" customWidth="1"/>
    <col min="5917" max="5917" width="16.5703125" style="170" bestFit="1" customWidth="1"/>
    <col min="5918" max="5920" width="12.7109375" style="170" bestFit="1" customWidth="1"/>
    <col min="5921" max="5921" width="20.7109375" style="170" bestFit="1" customWidth="1"/>
    <col min="5922" max="5922" width="29.28515625" style="170" bestFit="1" customWidth="1"/>
    <col min="5923" max="5923" width="17.42578125" style="170" bestFit="1" customWidth="1"/>
    <col min="5924" max="5924" width="25.5703125" style="170" bestFit="1" customWidth="1"/>
    <col min="5925" max="5925" width="27.5703125" style="170" bestFit="1" customWidth="1"/>
    <col min="5926" max="6110" width="9.28515625" style="170" customWidth="1"/>
    <col min="6111" max="6111" width="9.5703125" style="170" bestFit="1" customWidth="1"/>
    <col min="6112" max="6112" width="16.5703125" style="170" customWidth="1"/>
    <col min="6113" max="6113" width="17" style="170" bestFit="1" customWidth="1"/>
    <col min="6114" max="6114" width="44.5703125" style="170" bestFit="1" customWidth="1"/>
    <col min="6115" max="6115" width="35" style="170" customWidth="1"/>
    <col min="6116" max="6116" width="23.5703125" style="170" customWidth="1"/>
    <col min="6117" max="6117" width="9.42578125" style="170" bestFit="1" customWidth="1"/>
    <col min="6118" max="6118" width="10.5703125" style="170" bestFit="1" customWidth="1"/>
    <col min="6119" max="6119" width="9.5703125" style="170" bestFit="1" customWidth="1"/>
    <col min="6120" max="6120" width="14.28515625" style="170" bestFit="1" customWidth="1"/>
    <col min="6121" max="6121" width="12.7109375" style="170" bestFit="1" customWidth="1"/>
    <col min="6122" max="6122" width="14.7109375" style="170" customWidth="1"/>
    <col min="6123" max="6123" width="20.28515625" style="170" bestFit="1" customWidth="1"/>
    <col min="6124" max="6124" width="11.42578125" style="170" bestFit="1" customWidth="1"/>
    <col min="6125" max="6125" width="14.5703125" style="170" bestFit="1" customWidth="1"/>
    <col min="6126" max="6126" width="14.5703125" style="170" customWidth="1"/>
    <col min="6127" max="6127" width="21.42578125" style="170" bestFit="1" customWidth="1"/>
    <col min="6128" max="6128" width="17" style="170" customWidth="1"/>
    <col min="6129" max="6129" width="19.5703125" style="170" bestFit="1" customWidth="1"/>
    <col min="6130" max="6130" width="11.28515625" style="170" bestFit="1" customWidth="1"/>
    <col min="6131" max="6131" width="13.5703125" style="170" bestFit="1" customWidth="1"/>
    <col min="6132" max="6132" width="33.28515625" style="170" bestFit="1" customWidth="1"/>
    <col min="6133" max="6133" width="14.42578125" style="170" customWidth="1"/>
    <col min="6134" max="6134" width="12.42578125" style="170" customWidth="1"/>
    <col min="6135" max="6135" width="11.42578125" style="170" customWidth="1"/>
    <col min="6136" max="6136" width="15.5703125" style="170" bestFit="1" customWidth="1"/>
    <col min="6137" max="6137" width="22.42578125" style="170" bestFit="1" customWidth="1"/>
    <col min="6138" max="6138" width="14" style="170" customWidth="1"/>
    <col min="6139" max="6139" width="16.28515625" style="170" bestFit="1" customWidth="1"/>
    <col min="6140" max="6140" width="17" style="170" bestFit="1" customWidth="1"/>
    <col min="6141" max="6141" width="12.5703125" style="170" customWidth="1"/>
    <col min="6142" max="6142" width="13" style="170" customWidth="1"/>
    <col min="6143" max="6143" width="11.28515625" style="170" customWidth="1"/>
    <col min="6144" max="6144" width="21.5703125" style="170" bestFit="1" customWidth="1"/>
    <col min="6145" max="6145" width="18.5703125" style="170" bestFit="1" customWidth="1"/>
    <col min="6146" max="6146" width="19.42578125" style="170" bestFit="1" customWidth="1"/>
    <col min="6147" max="6147" width="26" style="170" bestFit="1" customWidth="1"/>
    <col min="6148" max="6148" width="35.5703125" style="170" bestFit="1" customWidth="1"/>
    <col min="6149" max="6149" width="17.5703125" style="170" bestFit="1" customWidth="1"/>
    <col min="6150" max="6150" width="17.42578125" style="170" bestFit="1" customWidth="1"/>
    <col min="6151" max="6151" width="31" style="170" customWidth="1"/>
    <col min="6152" max="6152" width="23" style="170" customWidth="1"/>
    <col min="6153" max="6153" width="23.42578125" style="170" bestFit="1" customWidth="1"/>
    <col min="6154" max="6154" width="16.42578125" style="170" bestFit="1" customWidth="1"/>
    <col min="6155" max="6155" width="28.28515625" style="170" bestFit="1" customWidth="1"/>
    <col min="6156" max="6156" width="24.42578125" style="170" bestFit="1" customWidth="1"/>
    <col min="6157" max="6157" width="29.42578125" style="170" bestFit="1" customWidth="1"/>
    <col min="6158" max="6158" width="19.28515625" style="170" bestFit="1" customWidth="1"/>
    <col min="6159" max="6159" width="21.5703125" style="170" bestFit="1" customWidth="1"/>
    <col min="6160" max="6160" width="19.7109375" style="170" bestFit="1" customWidth="1"/>
    <col min="6161" max="6161" width="18.5703125" style="170" bestFit="1" customWidth="1"/>
    <col min="6162" max="6162" width="18.42578125" style="170" bestFit="1" customWidth="1"/>
    <col min="6163" max="6165" width="22.28515625" style="170" bestFit="1" customWidth="1"/>
    <col min="6166" max="6166" width="12.7109375" style="170" bestFit="1" customWidth="1"/>
    <col min="6167" max="6167" width="17.5703125" style="170" bestFit="1" customWidth="1"/>
    <col min="6168" max="6168" width="16.7109375" style="170" bestFit="1" customWidth="1"/>
    <col min="6169" max="6169" width="11.5703125" style="170" bestFit="1" customWidth="1"/>
    <col min="6170" max="6170" width="16.28515625" style="170" bestFit="1" customWidth="1"/>
    <col min="6171" max="6172" width="17.42578125" style="170" bestFit="1" customWidth="1"/>
    <col min="6173" max="6173" width="16.5703125" style="170" bestFit="1" customWidth="1"/>
    <col min="6174" max="6176" width="12.7109375" style="170" bestFit="1" customWidth="1"/>
    <col min="6177" max="6177" width="20.7109375" style="170" bestFit="1" customWidth="1"/>
    <col min="6178" max="6178" width="29.28515625" style="170" bestFit="1" customWidth="1"/>
    <col min="6179" max="6179" width="17.42578125" style="170" bestFit="1" customWidth="1"/>
    <col min="6180" max="6180" width="25.5703125" style="170" bestFit="1" customWidth="1"/>
    <col min="6181" max="6181" width="27.5703125" style="170" bestFit="1" customWidth="1"/>
    <col min="6182" max="6366" width="9.28515625" style="170" customWidth="1"/>
    <col min="6367" max="6367" width="9.5703125" style="170" bestFit="1" customWidth="1"/>
    <col min="6368" max="6368" width="16.5703125" style="170" customWidth="1"/>
    <col min="6369" max="6369" width="17" style="170" bestFit="1" customWidth="1"/>
    <col min="6370" max="6370" width="44.5703125" style="170" bestFit="1" customWidth="1"/>
    <col min="6371" max="6371" width="35" style="170" customWidth="1"/>
    <col min="6372" max="6372" width="23.5703125" style="170" customWidth="1"/>
    <col min="6373" max="6373" width="9.42578125" style="170" bestFit="1" customWidth="1"/>
    <col min="6374" max="6374" width="10.5703125" style="170" bestFit="1" customWidth="1"/>
    <col min="6375" max="6375" width="9.5703125" style="170" bestFit="1" customWidth="1"/>
    <col min="6376" max="6376" width="14.28515625" style="170" bestFit="1" customWidth="1"/>
    <col min="6377" max="6377" width="12.7109375" style="170" bestFit="1" customWidth="1"/>
    <col min="6378" max="6378" width="14.7109375" style="170" customWidth="1"/>
    <col min="6379" max="6379" width="20.28515625" style="170" bestFit="1" customWidth="1"/>
    <col min="6380" max="6380" width="11.42578125" style="170" bestFit="1" customWidth="1"/>
    <col min="6381" max="6381" width="14.5703125" style="170" bestFit="1" customWidth="1"/>
    <col min="6382" max="6382" width="14.5703125" style="170" customWidth="1"/>
    <col min="6383" max="6383" width="21.42578125" style="170" bestFit="1" customWidth="1"/>
    <col min="6384" max="6384" width="17" style="170" customWidth="1"/>
    <col min="6385" max="6385" width="19.5703125" style="170" bestFit="1" customWidth="1"/>
    <col min="6386" max="6386" width="11.28515625" style="170" bestFit="1" customWidth="1"/>
    <col min="6387" max="6387" width="13.5703125" style="170" bestFit="1" customWidth="1"/>
    <col min="6388" max="6388" width="33.28515625" style="170" bestFit="1" customWidth="1"/>
    <col min="6389" max="6389" width="14.42578125" style="170" customWidth="1"/>
    <col min="6390" max="6390" width="12.42578125" style="170" customWidth="1"/>
    <col min="6391" max="6391" width="11.42578125" style="170" customWidth="1"/>
    <col min="6392" max="6392" width="15.5703125" style="170" bestFit="1" customWidth="1"/>
    <col min="6393" max="6393" width="22.42578125" style="170" bestFit="1" customWidth="1"/>
    <col min="6394" max="6394" width="14" style="170" customWidth="1"/>
    <col min="6395" max="6395" width="16.28515625" style="170" bestFit="1" customWidth="1"/>
    <col min="6396" max="6396" width="17" style="170" bestFit="1" customWidth="1"/>
    <col min="6397" max="6397" width="12.5703125" style="170" customWidth="1"/>
    <col min="6398" max="6398" width="13" style="170" customWidth="1"/>
    <col min="6399" max="6399" width="11.28515625" style="170" customWidth="1"/>
    <col min="6400" max="6400" width="21.5703125" style="170" bestFit="1" customWidth="1"/>
    <col min="6401" max="6401" width="18.5703125" style="170" bestFit="1" customWidth="1"/>
    <col min="6402" max="6402" width="19.42578125" style="170" bestFit="1" customWidth="1"/>
    <col min="6403" max="6403" width="26" style="170" bestFit="1" customWidth="1"/>
    <col min="6404" max="6404" width="35.5703125" style="170" bestFit="1" customWidth="1"/>
    <col min="6405" max="6405" width="17.5703125" style="170" bestFit="1" customWidth="1"/>
    <col min="6406" max="6406" width="17.42578125" style="170" bestFit="1" customWidth="1"/>
    <col min="6407" max="6407" width="31" style="170" customWidth="1"/>
    <col min="6408" max="6408" width="23" style="170" customWidth="1"/>
    <col min="6409" max="6409" width="23.42578125" style="170" bestFit="1" customWidth="1"/>
    <col min="6410" max="6410" width="16.42578125" style="170" bestFit="1" customWidth="1"/>
    <col min="6411" max="6411" width="28.28515625" style="170" bestFit="1" customWidth="1"/>
    <col min="6412" max="6412" width="24.42578125" style="170" bestFit="1" customWidth="1"/>
    <col min="6413" max="6413" width="29.42578125" style="170" bestFit="1" customWidth="1"/>
    <col min="6414" max="6414" width="19.28515625" style="170" bestFit="1" customWidth="1"/>
    <col min="6415" max="6415" width="21.5703125" style="170" bestFit="1" customWidth="1"/>
    <col min="6416" max="6416" width="19.7109375" style="170" bestFit="1" customWidth="1"/>
    <col min="6417" max="6417" width="18.5703125" style="170" bestFit="1" customWidth="1"/>
    <col min="6418" max="6418" width="18.42578125" style="170" bestFit="1" customWidth="1"/>
    <col min="6419" max="6421" width="22.28515625" style="170" bestFit="1" customWidth="1"/>
    <col min="6422" max="6422" width="12.7109375" style="170" bestFit="1" customWidth="1"/>
    <col min="6423" max="6423" width="17.5703125" style="170" bestFit="1" customWidth="1"/>
    <col min="6424" max="6424" width="16.7109375" style="170" bestFit="1" customWidth="1"/>
    <col min="6425" max="6425" width="11.5703125" style="170" bestFit="1" customWidth="1"/>
    <col min="6426" max="6426" width="16.28515625" style="170" bestFit="1" customWidth="1"/>
    <col min="6427" max="6428" width="17.42578125" style="170" bestFit="1" customWidth="1"/>
    <col min="6429" max="6429" width="16.5703125" style="170" bestFit="1" customWidth="1"/>
    <col min="6430" max="6432" width="12.7109375" style="170" bestFit="1" customWidth="1"/>
    <col min="6433" max="6433" width="20.7109375" style="170" bestFit="1" customWidth="1"/>
    <col min="6434" max="6434" width="29.28515625" style="170" bestFit="1" customWidth="1"/>
    <col min="6435" max="6435" width="17.42578125" style="170" bestFit="1" customWidth="1"/>
    <col min="6436" max="6436" width="25.5703125" style="170" bestFit="1" customWidth="1"/>
    <col min="6437" max="6437" width="27.5703125" style="170" bestFit="1" customWidth="1"/>
    <col min="6438" max="6622" width="9.28515625" style="170" customWidth="1"/>
    <col min="6623" max="6623" width="9.5703125" style="170" bestFit="1" customWidth="1"/>
    <col min="6624" max="6624" width="16.5703125" style="170" customWidth="1"/>
    <col min="6625" max="6625" width="17" style="170" bestFit="1" customWidth="1"/>
    <col min="6626" max="6626" width="44.5703125" style="170" bestFit="1" customWidth="1"/>
    <col min="6627" max="6627" width="35" style="170" customWidth="1"/>
    <col min="6628" max="6628" width="23.5703125" style="170" customWidth="1"/>
    <col min="6629" max="6629" width="9.42578125" style="170" bestFit="1" customWidth="1"/>
    <col min="6630" max="6630" width="10.5703125" style="170" bestFit="1" customWidth="1"/>
    <col min="6631" max="6631" width="9.5703125" style="170" bestFit="1" customWidth="1"/>
    <col min="6632" max="6632" width="14.28515625" style="170" bestFit="1" customWidth="1"/>
    <col min="6633" max="6633" width="12.7109375" style="170" bestFit="1" customWidth="1"/>
    <col min="6634" max="6634" width="14.7109375" style="170" customWidth="1"/>
    <col min="6635" max="6635" width="20.28515625" style="170" bestFit="1" customWidth="1"/>
    <col min="6636" max="6636" width="11.42578125" style="170" bestFit="1" customWidth="1"/>
    <col min="6637" max="6637" width="14.5703125" style="170" bestFit="1" customWidth="1"/>
    <col min="6638" max="6638" width="14.5703125" style="170" customWidth="1"/>
    <col min="6639" max="6639" width="21.42578125" style="170" bestFit="1" customWidth="1"/>
    <col min="6640" max="6640" width="17" style="170" customWidth="1"/>
    <col min="6641" max="6641" width="19.5703125" style="170" bestFit="1" customWidth="1"/>
    <col min="6642" max="6642" width="11.28515625" style="170" bestFit="1" customWidth="1"/>
    <col min="6643" max="6643" width="13.5703125" style="170" bestFit="1" customWidth="1"/>
    <col min="6644" max="6644" width="33.28515625" style="170" bestFit="1" customWidth="1"/>
    <col min="6645" max="6645" width="14.42578125" style="170" customWidth="1"/>
    <col min="6646" max="6646" width="12.42578125" style="170" customWidth="1"/>
    <col min="6647" max="6647" width="11.42578125" style="170" customWidth="1"/>
    <col min="6648" max="6648" width="15.5703125" style="170" bestFit="1" customWidth="1"/>
    <col min="6649" max="6649" width="22.42578125" style="170" bestFit="1" customWidth="1"/>
    <col min="6650" max="6650" width="14" style="170" customWidth="1"/>
    <col min="6651" max="6651" width="16.28515625" style="170" bestFit="1" customWidth="1"/>
    <col min="6652" max="6652" width="17" style="170" bestFit="1" customWidth="1"/>
    <col min="6653" max="6653" width="12.5703125" style="170" customWidth="1"/>
    <col min="6654" max="6654" width="13" style="170" customWidth="1"/>
    <col min="6655" max="6655" width="11.28515625" style="170" customWidth="1"/>
    <col min="6656" max="6656" width="21.5703125" style="170" bestFit="1" customWidth="1"/>
    <col min="6657" max="6657" width="18.5703125" style="170" bestFit="1" customWidth="1"/>
    <col min="6658" max="6658" width="19.42578125" style="170" bestFit="1" customWidth="1"/>
    <col min="6659" max="6659" width="26" style="170" bestFit="1" customWidth="1"/>
    <col min="6660" max="6660" width="35.5703125" style="170" bestFit="1" customWidth="1"/>
    <col min="6661" max="6661" width="17.5703125" style="170" bestFit="1" customWidth="1"/>
    <col min="6662" max="6662" width="17.42578125" style="170" bestFit="1" customWidth="1"/>
    <col min="6663" max="6663" width="31" style="170" customWidth="1"/>
    <col min="6664" max="6664" width="23" style="170" customWidth="1"/>
    <col min="6665" max="6665" width="23.42578125" style="170" bestFit="1" customWidth="1"/>
    <col min="6666" max="6666" width="16.42578125" style="170" bestFit="1" customWidth="1"/>
    <col min="6667" max="6667" width="28.28515625" style="170" bestFit="1" customWidth="1"/>
    <col min="6668" max="6668" width="24.42578125" style="170" bestFit="1" customWidth="1"/>
    <col min="6669" max="6669" width="29.42578125" style="170" bestFit="1" customWidth="1"/>
    <col min="6670" max="6670" width="19.28515625" style="170" bestFit="1" customWidth="1"/>
    <col min="6671" max="6671" width="21.5703125" style="170" bestFit="1" customWidth="1"/>
    <col min="6672" max="6672" width="19.7109375" style="170" bestFit="1" customWidth="1"/>
    <col min="6673" max="6673" width="18.5703125" style="170" bestFit="1" customWidth="1"/>
    <col min="6674" max="6674" width="18.42578125" style="170" bestFit="1" customWidth="1"/>
    <col min="6675" max="6677" width="22.28515625" style="170" bestFit="1" customWidth="1"/>
    <col min="6678" max="6678" width="12.7109375" style="170" bestFit="1" customWidth="1"/>
    <col min="6679" max="6679" width="17.5703125" style="170" bestFit="1" customWidth="1"/>
    <col min="6680" max="6680" width="16.7109375" style="170" bestFit="1" customWidth="1"/>
    <col min="6681" max="6681" width="11.5703125" style="170" bestFit="1" customWidth="1"/>
    <col min="6682" max="6682" width="16.28515625" style="170" bestFit="1" customWidth="1"/>
    <col min="6683" max="6684" width="17.42578125" style="170" bestFit="1" customWidth="1"/>
    <col min="6685" max="6685" width="16.5703125" style="170" bestFit="1" customWidth="1"/>
    <col min="6686" max="6688" width="12.7109375" style="170" bestFit="1" customWidth="1"/>
    <col min="6689" max="6689" width="20.7109375" style="170" bestFit="1" customWidth="1"/>
    <col min="6690" max="6690" width="29.28515625" style="170" bestFit="1" customWidth="1"/>
    <col min="6691" max="6691" width="17.42578125" style="170" bestFit="1" customWidth="1"/>
    <col min="6692" max="6692" width="25.5703125" style="170" bestFit="1" customWidth="1"/>
    <col min="6693" max="6693" width="27.5703125" style="170" bestFit="1" customWidth="1"/>
    <col min="6694" max="6878" width="9.28515625" style="170" customWidth="1"/>
    <col min="6879" max="6879" width="9.5703125" style="170" bestFit="1" customWidth="1"/>
    <col min="6880" max="6880" width="16.5703125" style="170" customWidth="1"/>
    <col min="6881" max="6881" width="17" style="170" bestFit="1" customWidth="1"/>
    <col min="6882" max="6882" width="44.5703125" style="170" bestFit="1" customWidth="1"/>
    <col min="6883" max="6883" width="35" style="170" customWidth="1"/>
    <col min="6884" max="6884" width="23.5703125" style="170" customWidth="1"/>
    <col min="6885" max="6885" width="9.42578125" style="170" bestFit="1" customWidth="1"/>
    <col min="6886" max="6886" width="10.5703125" style="170" bestFit="1" customWidth="1"/>
    <col min="6887" max="6887" width="9.5703125" style="170" bestFit="1" customWidth="1"/>
    <col min="6888" max="6888" width="14.28515625" style="170" bestFit="1" customWidth="1"/>
    <col min="6889" max="6889" width="12.7109375" style="170" bestFit="1" customWidth="1"/>
    <col min="6890" max="6890" width="14.7109375" style="170" customWidth="1"/>
    <col min="6891" max="6891" width="20.28515625" style="170" bestFit="1" customWidth="1"/>
    <col min="6892" max="6892" width="11.42578125" style="170" bestFit="1" customWidth="1"/>
    <col min="6893" max="6893" width="14.5703125" style="170" bestFit="1" customWidth="1"/>
    <col min="6894" max="6894" width="14.5703125" style="170" customWidth="1"/>
    <col min="6895" max="6895" width="21.42578125" style="170" bestFit="1" customWidth="1"/>
    <col min="6896" max="6896" width="17" style="170" customWidth="1"/>
    <col min="6897" max="6897" width="19.5703125" style="170" bestFit="1" customWidth="1"/>
    <col min="6898" max="6898" width="11.28515625" style="170" bestFit="1" customWidth="1"/>
    <col min="6899" max="6899" width="13.5703125" style="170" bestFit="1" customWidth="1"/>
    <col min="6900" max="6900" width="33.28515625" style="170" bestFit="1" customWidth="1"/>
    <col min="6901" max="6901" width="14.42578125" style="170" customWidth="1"/>
    <col min="6902" max="6902" width="12.42578125" style="170" customWidth="1"/>
    <col min="6903" max="6903" width="11.42578125" style="170" customWidth="1"/>
    <col min="6904" max="6904" width="15.5703125" style="170" bestFit="1" customWidth="1"/>
    <col min="6905" max="6905" width="22.42578125" style="170" bestFit="1" customWidth="1"/>
    <col min="6906" max="6906" width="14" style="170" customWidth="1"/>
    <col min="6907" max="6907" width="16.28515625" style="170" bestFit="1" customWidth="1"/>
    <col min="6908" max="6908" width="17" style="170" bestFit="1" customWidth="1"/>
    <col min="6909" max="6909" width="12.5703125" style="170" customWidth="1"/>
    <col min="6910" max="6910" width="13" style="170" customWidth="1"/>
    <col min="6911" max="6911" width="11.28515625" style="170" customWidth="1"/>
    <col min="6912" max="6912" width="21.5703125" style="170" bestFit="1" customWidth="1"/>
    <col min="6913" max="6913" width="18.5703125" style="170" bestFit="1" customWidth="1"/>
    <col min="6914" max="6914" width="19.42578125" style="170" bestFit="1" customWidth="1"/>
    <col min="6915" max="6915" width="26" style="170" bestFit="1" customWidth="1"/>
    <col min="6916" max="6916" width="35.5703125" style="170" bestFit="1" customWidth="1"/>
    <col min="6917" max="6917" width="17.5703125" style="170" bestFit="1" customWidth="1"/>
    <col min="6918" max="6918" width="17.42578125" style="170" bestFit="1" customWidth="1"/>
    <col min="6919" max="6919" width="31" style="170" customWidth="1"/>
    <col min="6920" max="6920" width="23" style="170" customWidth="1"/>
    <col min="6921" max="6921" width="23.42578125" style="170" bestFit="1" customWidth="1"/>
    <col min="6922" max="6922" width="16.42578125" style="170" bestFit="1" customWidth="1"/>
    <col min="6923" max="6923" width="28.28515625" style="170" bestFit="1" customWidth="1"/>
    <col min="6924" max="6924" width="24.42578125" style="170" bestFit="1" customWidth="1"/>
    <col min="6925" max="6925" width="29.42578125" style="170" bestFit="1" customWidth="1"/>
    <col min="6926" max="6926" width="19.28515625" style="170" bestFit="1" customWidth="1"/>
    <col min="6927" max="6927" width="21.5703125" style="170" bestFit="1" customWidth="1"/>
    <col min="6928" max="6928" width="19.7109375" style="170" bestFit="1" customWidth="1"/>
    <col min="6929" max="6929" width="18.5703125" style="170" bestFit="1" customWidth="1"/>
    <col min="6930" max="6930" width="18.42578125" style="170" bestFit="1" customWidth="1"/>
    <col min="6931" max="6933" width="22.28515625" style="170" bestFit="1" customWidth="1"/>
    <col min="6934" max="6934" width="12.7109375" style="170" bestFit="1" customWidth="1"/>
    <col min="6935" max="6935" width="17.5703125" style="170" bestFit="1" customWidth="1"/>
    <col min="6936" max="6936" width="16.7109375" style="170" bestFit="1" customWidth="1"/>
    <col min="6937" max="6937" width="11.5703125" style="170" bestFit="1" customWidth="1"/>
    <col min="6938" max="6938" width="16.28515625" style="170" bestFit="1" customWidth="1"/>
    <col min="6939" max="6940" width="17.42578125" style="170" bestFit="1" customWidth="1"/>
    <col min="6941" max="6941" width="16.5703125" style="170" bestFit="1" customWidth="1"/>
    <col min="6942" max="6944" width="12.7109375" style="170" bestFit="1" customWidth="1"/>
    <col min="6945" max="6945" width="20.7109375" style="170" bestFit="1" customWidth="1"/>
    <col min="6946" max="6946" width="29.28515625" style="170" bestFit="1" customWidth="1"/>
    <col min="6947" max="6947" width="17.42578125" style="170" bestFit="1" customWidth="1"/>
    <col min="6948" max="6948" width="25.5703125" style="170" bestFit="1" customWidth="1"/>
    <col min="6949" max="6949" width="27.5703125" style="170" bestFit="1" customWidth="1"/>
    <col min="6950" max="7134" width="9.28515625" style="170" customWidth="1"/>
    <col min="7135" max="7135" width="9.5703125" style="170" bestFit="1" customWidth="1"/>
    <col min="7136" max="7136" width="16.5703125" style="170" customWidth="1"/>
    <col min="7137" max="7137" width="17" style="170" bestFit="1" customWidth="1"/>
    <col min="7138" max="7138" width="44.5703125" style="170" bestFit="1" customWidth="1"/>
    <col min="7139" max="7139" width="35" style="170" customWidth="1"/>
    <col min="7140" max="7140" width="23.5703125" style="170" customWidth="1"/>
    <col min="7141" max="7141" width="9.42578125" style="170" bestFit="1" customWidth="1"/>
    <col min="7142" max="7142" width="10.5703125" style="170" bestFit="1" customWidth="1"/>
    <col min="7143" max="7143" width="9.5703125" style="170" bestFit="1" customWidth="1"/>
    <col min="7144" max="7144" width="14.28515625" style="170" bestFit="1" customWidth="1"/>
    <col min="7145" max="7145" width="12.7109375" style="170" bestFit="1" customWidth="1"/>
    <col min="7146" max="7146" width="14.7109375" style="170" customWidth="1"/>
    <col min="7147" max="7147" width="20.28515625" style="170" bestFit="1" customWidth="1"/>
    <col min="7148" max="7148" width="11.42578125" style="170" bestFit="1" customWidth="1"/>
    <col min="7149" max="7149" width="14.5703125" style="170" bestFit="1" customWidth="1"/>
    <col min="7150" max="7150" width="14.5703125" style="170" customWidth="1"/>
    <col min="7151" max="7151" width="21.42578125" style="170" bestFit="1" customWidth="1"/>
    <col min="7152" max="7152" width="17" style="170" customWidth="1"/>
    <col min="7153" max="7153" width="19.5703125" style="170" bestFit="1" customWidth="1"/>
    <col min="7154" max="7154" width="11.28515625" style="170" bestFit="1" customWidth="1"/>
    <col min="7155" max="7155" width="13.5703125" style="170" bestFit="1" customWidth="1"/>
    <col min="7156" max="7156" width="33.28515625" style="170" bestFit="1" customWidth="1"/>
    <col min="7157" max="7157" width="14.42578125" style="170" customWidth="1"/>
    <col min="7158" max="7158" width="12.42578125" style="170" customWidth="1"/>
    <col min="7159" max="7159" width="11.42578125" style="170" customWidth="1"/>
    <col min="7160" max="7160" width="15.5703125" style="170" bestFit="1" customWidth="1"/>
    <col min="7161" max="7161" width="22.42578125" style="170" bestFit="1" customWidth="1"/>
    <col min="7162" max="7162" width="14" style="170" customWidth="1"/>
    <col min="7163" max="7163" width="16.28515625" style="170" bestFit="1" customWidth="1"/>
    <col min="7164" max="7164" width="17" style="170" bestFit="1" customWidth="1"/>
    <col min="7165" max="7165" width="12.5703125" style="170" customWidth="1"/>
    <col min="7166" max="7166" width="13" style="170" customWidth="1"/>
    <col min="7167" max="7167" width="11.28515625" style="170" customWidth="1"/>
    <col min="7168" max="7168" width="21.5703125" style="170" bestFit="1" customWidth="1"/>
    <col min="7169" max="7169" width="18.5703125" style="170" bestFit="1" customWidth="1"/>
    <col min="7170" max="7170" width="19.42578125" style="170" bestFit="1" customWidth="1"/>
    <col min="7171" max="7171" width="26" style="170" bestFit="1" customWidth="1"/>
    <col min="7172" max="7172" width="35.5703125" style="170" bestFit="1" customWidth="1"/>
    <col min="7173" max="7173" width="17.5703125" style="170" bestFit="1" customWidth="1"/>
    <col min="7174" max="7174" width="17.42578125" style="170" bestFit="1" customWidth="1"/>
    <col min="7175" max="7175" width="31" style="170" customWidth="1"/>
    <col min="7176" max="7176" width="23" style="170" customWidth="1"/>
    <col min="7177" max="7177" width="23.42578125" style="170" bestFit="1" customWidth="1"/>
    <col min="7178" max="7178" width="16.42578125" style="170" bestFit="1" customWidth="1"/>
    <col min="7179" max="7179" width="28.28515625" style="170" bestFit="1" customWidth="1"/>
    <col min="7180" max="7180" width="24.42578125" style="170" bestFit="1" customWidth="1"/>
    <col min="7181" max="7181" width="29.42578125" style="170" bestFit="1" customWidth="1"/>
    <col min="7182" max="7182" width="19.28515625" style="170" bestFit="1" customWidth="1"/>
    <col min="7183" max="7183" width="21.5703125" style="170" bestFit="1" customWidth="1"/>
    <col min="7184" max="7184" width="19.7109375" style="170" bestFit="1" customWidth="1"/>
    <col min="7185" max="7185" width="18.5703125" style="170" bestFit="1" customWidth="1"/>
    <col min="7186" max="7186" width="18.42578125" style="170" bestFit="1" customWidth="1"/>
    <col min="7187" max="7189" width="22.28515625" style="170" bestFit="1" customWidth="1"/>
    <col min="7190" max="7190" width="12.7109375" style="170" bestFit="1" customWidth="1"/>
    <col min="7191" max="7191" width="17.5703125" style="170" bestFit="1" customWidth="1"/>
    <col min="7192" max="7192" width="16.7109375" style="170" bestFit="1" customWidth="1"/>
    <col min="7193" max="7193" width="11.5703125" style="170" bestFit="1" customWidth="1"/>
    <col min="7194" max="7194" width="16.28515625" style="170" bestFit="1" customWidth="1"/>
    <col min="7195" max="7196" width="17.42578125" style="170" bestFit="1" customWidth="1"/>
    <col min="7197" max="7197" width="16.5703125" style="170" bestFit="1" customWidth="1"/>
    <col min="7198" max="7200" width="12.7109375" style="170" bestFit="1" customWidth="1"/>
    <col min="7201" max="7201" width="20.7109375" style="170" bestFit="1" customWidth="1"/>
    <col min="7202" max="7202" width="29.28515625" style="170" bestFit="1" customWidth="1"/>
    <col min="7203" max="7203" width="17.42578125" style="170" bestFit="1" customWidth="1"/>
    <col min="7204" max="7204" width="25.5703125" style="170" bestFit="1" customWidth="1"/>
    <col min="7205" max="7205" width="27.5703125" style="170" bestFit="1" customWidth="1"/>
    <col min="7206" max="7390" width="9.28515625" style="170" customWidth="1"/>
    <col min="7391" max="7391" width="9.5703125" style="170" bestFit="1" customWidth="1"/>
    <col min="7392" max="7392" width="16.5703125" style="170" customWidth="1"/>
    <col min="7393" max="7393" width="17" style="170" bestFit="1" customWidth="1"/>
    <col min="7394" max="7394" width="44.5703125" style="170" bestFit="1" customWidth="1"/>
    <col min="7395" max="7395" width="35" style="170" customWidth="1"/>
    <col min="7396" max="7396" width="23.5703125" style="170" customWidth="1"/>
    <col min="7397" max="7397" width="9.42578125" style="170" bestFit="1" customWidth="1"/>
    <col min="7398" max="7398" width="10.5703125" style="170" bestFit="1" customWidth="1"/>
    <col min="7399" max="7399" width="9.5703125" style="170" bestFit="1" customWidth="1"/>
    <col min="7400" max="7400" width="14.28515625" style="170" bestFit="1" customWidth="1"/>
    <col min="7401" max="7401" width="12.7109375" style="170" bestFit="1" customWidth="1"/>
    <col min="7402" max="7402" width="14.7109375" style="170" customWidth="1"/>
    <col min="7403" max="7403" width="20.28515625" style="170" bestFit="1" customWidth="1"/>
    <col min="7404" max="7404" width="11.42578125" style="170" bestFit="1" customWidth="1"/>
    <col min="7405" max="7405" width="14.5703125" style="170" bestFit="1" customWidth="1"/>
    <col min="7406" max="7406" width="14.5703125" style="170" customWidth="1"/>
    <col min="7407" max="7407" width="21.42578125" style="170" bestFit="1" customWidth="1"/>
    <col min="7408" max="7408" width="17" style="170" customWidth="1"/>
    <col min="7409" max="7409" width="19.5703125" style="170" bestFit="1" customWidth="1"/>
    <col min="7410" max="7410" width="11.28515625" style="170" bestFit="1" customWidth="1"/>
    <col min="7411" max="7411" width="13.5703125" style="170" bestFit="1" customWidth="1"/>
    <col min="7412" max="7412" width="33.28515625" style="170" bestFit="1" customWidth="1"/>
    <col min="7413" max="7413" width="14.42578125" style="170" customWidth="1"/>
    <col min="7414" max="7414" width="12.42578125" style="170" customWidth="1"/>
    <col min="7415" max="7415" width="11.42578125" style="170" customWidth="1"/>
    <col min="7416" max="7416" width="15.5703125" style="170" bestFit="1" customWidth="1"/>
    <col min="7417" max="7417" width="22.42578125" style="170" bestFit="1" customWidth="1"/>
    <col min="7418" max="7418" width="14" style="170" customWidth="1"/>
    <col min="7419" max="7419" width="16.28515625" style="170" bestFit="1" customWidth="1"/>
    <col min="7420" max="7420" width="17" style="170" bestFit="1" customWidth="1"/>
    <col min="7421" max="7421" width="12.5703125" style="170" customWidth="1"/>
    <col min="7422" max="7422" width="13" style="170" customWidth="1"/>
    <col min="7423" max="7423" width="11.28515625" style="170" customWidth="1"/>
    <col min="7424" max="7424" width="21.5703125" style="170" bestFit="1" customWidth="1"/>
    <col min="7425" max="7425" width="18.5703125" style="170" bestFit="1" customWidth="1"/>
    <col min="7426" max="7426" width="19.42578125" style="170" bestFit="1" customWidth="1"/>
    <col min="7427" max="7427" width="26" style="170" bestFit="1" customWidth="1"/>
    <col min="7428" max="7428" width="35.5703125" style="170" bestFit="1" customWidth="1"/>
    <col min="7429" max="7429" width="17.5703125" style="170" bestFit="1" customWidth="1"/>
    <col min="7430" max="7430" width="17.42578125" style="170" bestFit="1" customWidth="1"/>
    <col min="7431" max="7431" width="31" style="170" customWidth="1"/>
    <col min="7432" max="7432" width="23" style="170" customWidth="1"/>
    <col min="7433" max="7433" width="23.42578125" style="170" bestFit="1" customWidth="1"/>
    <col min="7434" max="7434" width="16.42578125" style="170" bestFit="1" customWidth="1"/>
    <col min="7435" max="7435" width="28.28515625" style="170" bestFit="1" customWidth="1"/>
    <col min="7436" max="7436" width="24.42578125" style="170" bestFit="1" customWidth="1"/>
    <col min="7437" max="7437" width="29.42578125" style="170" bestFit="1" customWidth="1"/>
    <col min="7438" max="7438" width="19.28515625" style="170" bestFit="1" customWidth="1"/>
    <col min="7439" max="7439" width="21.5703125" style="170" bestFit="1" customWidth="1"/>
    <col min="7440" max="7440" width="19.7109375" style="170" bestFit="1" customWidth="1"/>
    <col min="7441" max="7441" width="18.5703125" style="170" bestFit="1" customWidth="1"/>
    <col min="7442" max="7442" width="18.42578125" style="170" bestFit="1" customWidth="1"/>
    <col min="7443" max="7445" width="22.28515625" style="170" bestFit="1" customWidth="1"/>
    <col min="7446" max="7446" width="12.7109375" style="170" bestFit="1" customWidth="1"/>
    <col min="7447" max="7447" width="17.5703125" style="170" bestFit="1" customWidth="1"/>
    <col min="7448" max="7448" width="16.7109375" style="170" bestFit="1" customWidth="1"/>
    <col min="7449" max="7449" width="11.5703125" style="170" bestFit="1" customWidth="1"/>
    <col min="7450" max="7450" width="16.28515625" style="170" bestFit="1" customWidth="1"/>
    <col min="7451" max="7452" width="17.42578125" style="170" bestFit="1" customWidth="1"/>
    <col min="7453" max="7453" width="16.5703125" style="170" bestFit="1" customWidth="1"/>
    <col min="7454" max="7456" width="12.7109375" style="170" bestFit="1" customWidth="1"/>
    <col min="7457" max="7457" width="20.7109375" style="170" bestFit="1" customWidth="1"/>
    <col min="7458" max="7458" width="29.28515625" style="170" bestFit="1" customWidth="1"/>
    <col min="7459" max="7459" width="17.42578125" style="170" bestFit="1" customWidth="1"/>
    <col min="7460" max="7460" width="25.5703125" style="170" bestFit="1" customWidth="1"/>
    <col min="7461" max="7461" width="27.5703125" style="170" bestFit="1" customWidth="1"/>
    <col min="7462" max="7646" width="9.28515625" style="170" customWidth="1"/>
    <col min="7647" max="7647" width="9.5703125" style="170" bestFit="1" customWidth="1"/>
    <col min="7648" max="7648" width="16.5703125" style="170" customWidth="1"/>
    <col min="7649" max="7649" width="17" style="170" bestFit="1" customWidth="1"/>
    <col min="7650" max="7650" width="44.5703125" style="170" bestFit="1" customWidth="1"/>
    <col min="7651" max="7651" width="35" style="170" customWidth="1"/>
    <col min="7652" max="7652" width="23.5703125" style="170" customWidth="1"/>
    <col min="7653" max="7653" width="9.42578125" style="170" bestFit="1" customWidth="1"/>
    <col min="7654" max="7654" width="10.5703125" style="170" bestFit="1" customWidth="1"/>
    <col min="7655" max="7655" width="9.5703125" style="170" bestFit="1" customWidth="1"/>
    <col min="7656" max="7656" width="14.28515625" style="170" bestFit="1" customWidth="1"/>
    <col min="7657" max="7657" width="12.7109375" style="170" bestFit="1" customWidth="1"/>
    <col min="7658" max="7658" width="14.7109375" style="170" customWidth="1"/>
    <col min="7659" max="7659" width="20.28515625" style="170" bestFit="1" customWidth="1"/>
    <col min="7660" max="7660" width="11.42578125" style="170" bestFit="1" customWidth="1"/>
    <col min="7661" max="7661" width="14.5703125" style="170" bestFit="1" customWidth="1"/>
    <col min="7662" max="7662" width="14.5703125" style="170" customWidth="1"/>
    <col min="7663" max="7663" width="21.42578125" style="170" bestFit="1" customWidth="1"/>
    <col min="7664" max="7664" width="17" style="170" customWidth="1"/>
    <col min="7665" max="7665" width="19.5703125" style="170" bestFit="1" customWidth="1"/>
    <col min="7666" max="7666" width="11.28515625" style="170" bestFit="1" customWidth="1"/>
    <col min="7667" max="7667" width="13.5703125" style="170" bestFit="1" customWidth="1"/>
    <col min="7668" max="7668" width="33.28515625" style="170" bestFit="1" customWidth="1"/>
    <col min="7669" max="7669" width="14.42578125" style="170" customWidth="1"/>
    <col min="7670" max="7670" width="12.42578125" style="170" customWidth="1"/>
    <col min="7671" max="7671" width="11.42578125" style="170" customWidth="1"/>
    <col min="7672" max="7672" width="15.5703125" style="170" bestFit="1" customWidth="1"/>
    <col min="7673" max="7673" width="22.42578125" style="170" bestFit="1" customWidth="1"/>
    <col min="7674" max="7674" width="14" style="170" customWidth="1"/>
    <col min="7675" max="7675" width="16.28515625" style="170" bestFit="1" customWidth="1"/>
    <col min="7676" max="7676" width="17" style="170" bestFit="1" customWidth="1"/>
    <col min="7677" max="7677" width="12.5703125" style="170" customWidth="1"/>
    <col min="7678" max="7678" width="13" style="170" customWidth="1"/>
    <col min="7679" max="7679" width="11.28515625" style="170" customWidth="1"/>
    <col min="7680" max="7680" width="21.5703125" style="170" bestFit="1" customWidth="1"/>
    <col min="7681" max="7681" width="18.5703125" style="170" bestFit="1" customWidth="1"/>
    <col min="7682" max="7682" width="19.42578125" style="170" bestFit="1" customWidth="1"/>
    <col min="7683" max="7683" width="26" style="170" bestFit="1" customWidth="1"/>
    <col min="7684" max="7684" width="35.5703125" style="170" bestFit="1" customWidth="1"/>
    <col min="7685" max="7685" width="17.5703125" style="170" bestFit="1" customWidth="1"/>
    <col min="7686" max="7686" width="17.42578125" style="170" bestFit="1" customWidth="1"/>
    <col min="7687" max="7687" width="31" style="170" customWidth="1"/>
    <col min="7688" max="7688" width="23" style="170" customWidth="1"/>
    <col min="7689" max="7689" width="23.42578125" style="170" bestFit="1" customWidth="1"/>
    <col min="7690" max="7690" width="16.42578125" style="170" bestFit="1" customWidth="1"/>
    <col min="7691" max="7691" width="28.28515625" style="170" bestFit="1" customWidth="1"/>
    <col min="7692" max="7692" width="24.42578125" style="170" bestFit="1" customWidth="1"/>
    <col min="7693" max="7693" width="29.42578125" style="170" bestFit="1" customWidth="1"/>
    <col min="7694" max="7694" width="19.28515625" style="170" bestFit="1" customWidth="1"/>
    <col min="7695" max="7695" width="21.5703125" style="170" bestFit="1" customWidth="1"/>
    <col min="7696" max="7696" width="19.7109375" style="170" bestFit="1" customWidth="1"/>
    <col min="7697" max="7697" width="18.5703125" style="170" bestFit="1" customWidth="1"/>
    <col min="7698" max="7698" width="18.42578125" style="170" bestFit="1" customWidth="1"/>
    <col min="7699" max="7701" width="22.28515625" style="170" bestFit="1" customWidth="1"/>
    <col min="7702" max="7702" width="12.7109375" style="170" bestFit="1" customWidth="1"/>
    <col min="7703" max="7703" width="17.5703125" style="170" bestFit="1" customWidth="1"/>
    <col min="7704" max="7704" width="16.7109375" style="170" bestFit="1" customWidth="1"/>
    <col min="7705" max="7705" width="11.5703125" style="170" bestFit="1" customWidth="1"/>
    <col min="7706" max="7706" width="16.28515625" style="170" bestFit="1" customWidth="1"/>
    <col min="7707" max="7708" width="17.42578125" style="170" bestFit="1" customWidth="1"/>
    <col min="7709" max="7709" width="16.5703125" style="170" bestFit="1" customWidth="1"/>
    <col min="7710" max="7712" width="12.7109375" style="170" bestFit="1" customWidth="1"/>
    <col min="7713" max="7713" width="20.7109375" style="170" bestFit="1" customWidth="1"/>
    <col min="7714" max="7714" width="29.28515625" style="170" bestFit="1" customWidth="1"/>
    <col min="7715" max="7715" width="17.42578125" style="170" bestFit="1" customWidth="1"/>
    <col min="7716" max="7716" width="25.5703125" style="170" bestFit="1" customWidth="1"/>
    <col min="7717" max="7717" width="27.5703125" style="170" bestFit="1" customWidth="1"/>
    <col min="7718" max="7902" width="9.28515625" style="170" customWidth="1"/>
    <col min="7903" max="7903" width="9.5703125" style="170" bestFit="1" customWidth="1"/>
    <col min="7904" max="7904" width="16.5703125" style="170" customWidth="1"/>
    <col min="7905" max="7905" width="17" style="170" bestFit="1" customWidth="1"/>
    <col min="7906" max="7906" width="44.5703125" style="170" bestFit="1" customWidth="1"/>
    <col min="7907" max="7907" width="35" style="170" customWidth="1"/>
    <col min="7908" max="7908" width="23.5703125" style="170" customWidth="1"/>
    <col min="7909" max="7909" width="9.42578125" style="170" bestFit="1" customWidth="1"/>
    <col min="7910" max="7910" width="10.5703125" style="170" bestFit="1" customWidth="1"/>
    <col min="7911" max="7911" width="9.5703125" style="170" bestFit="1" customWidth="1"/>
    <col min="7912" max="7912" width="14.28515625" style="170" bestFit="1" customWidth="1"/>
    <col min="7913" max="7913" width="12.7109375" style="170" bestFit="1" customWidth="1"/>
    <col min="7914" max="7914" width="14.7109375" style="170" customWidth="1"/>
    <col min="7915" max="7915" width="20.28515625" style="170" bestFit="1" customWidth="1"/>
    <col min="7916" max="7916" width="11.42578125" style="170" bestFit="1" customWidth="1"/>
    <col min="7917" max="7917" width="14.5703125" style="170" bestFit="1" customWidth="1"/>
    <col min="7918" max="7918" width="14.5703125" style="170" customWidth="1"/>
    <col min="7919" max="7919" width="21.42578125" style="170" bestFit="1" customWidth="1"/>
    <col min="7920" max="7920" width="17" style="170" customWidth="1"/>
    <col min="7921" max="7921" width="19.5703125" style="170" bestFit="1" customWidth="1"/>
    <col min="7922" max="7922" width="11.28515625" style="170" bestFit="1" customWidth="1"/>
    <col min="7923" max="7923" width="13.5703125" style="170" bestFit="1" customWidth="1"/>
    <col min="7924" max="7924" width="33.28515625" style="170" bestFit="1" customWidth="1"/>
    <col min="7925" max="7925" width="14.42578125" style="170" customWidth="1"/>
    <col min="7926" max="7926" width="12.42578125" style="170" customWidth="1"/>
    <col min="7927" max="7927" width="11.42578125" style="170" customWidth="1"/>
    <col min="7928" max="7928" width="15.5703125" style="170" bestFit="1" customWidth="1"/>
    <col min="7929" max="7929" width="22.42578125" style="170" bestFit="1" customWidth="1"/>
    <col min="7930" max="7930" width="14" style="170" customWidth="1"/>
    <col min="7931" max="7931" width="16.28515625" style="170" bestFit="1" customWidth="1"/>
    <col min="7932" max="7932" width="17" style="170" bestFit="1" customWidth="1"/>
    <col min="7933" max="7933" width="12.5703125" style="170" customWidth="1"/>
    <col min="7934" max="7934" width="13" style="170" customWidth="1"/>
    <col min="7935" max="7935" width="11.28515625" style="170" customWidth="1"/>
    <col min="7936" max="7936" width="21.5703125" style="170" bestFit="1" customWidth="1"/>
    <col min="7937" max="7937" width="18.5703125" style="170" bestFit="1" customWidth="1"/>
    <col min="7938" max="7938" width="19.42578125" style="170" bestFit="1" customWidth="1"/>
    <col min="7939" max="7939" width="26" style="170" bestFit="1" customWidth="1"/>
    <col min="7940" max="7940" width="35.5703125" style="170" bestFit="1" customWidth="1"/>
    <col min="7941" max="7941" width="17.5703125" style="170" bestFit="1" customWidth="1"/>
    <col min="7942" max="7942" width="17.42578125" style="170" bestFit="1" customWidth="1"/>
    <col min="7943" max="7943" width="31" style="170" customWidth="1"/>
    <col min="7944" max="7944" width="23" style="170" customWidth="1"/>
    <col min="7945" max="7945" width="23.42578125" style="170" bestFit="1" customWidth="1"/>
    <col min="7946" max="7946" width="16.42578125" style="170" bestFit="1" customWidth="1"/>
    <col min="7947" max="7947" width="28.28515625" style="170" bestFit="1" customWidth="1"/>
    <col min="7948" max="7948" width="24.42578125" style="170" bestFit="1" customWidth="1"/>
    <col min="7949" max="7949" width="29.42578125" style="170" bestFit="1" customWidth="1"/>
    <col min="7950" max="7950" width="19.28515625" style="170" bestFit="1" customWidth="1"/>
    <col min="7951" max="7951" width="21.5703125" style="170" bestFit="1" customWidth="1"/>
    <col min="7952" max="7952" width="19.7109375" style="170" bestFit="1" customWidth="1"/>
    <col min="7953" max="7953" width="18.5703125" style="170" bestFit="1" customWidth="1"/>
    <col min="7954" max="7954" width="18.42578125" style="170" bestFit="1" customWidth="1"/>
    <col min="7955" max="7957" width="22.28515625" style="170" bestFit="1" customWidth="1"/>
    <col min="7958" max="7958" width="12.7109375" style="170" bestFit="1" customWidth="1"/>
    <col min="7959" max="7959" width="17.5703125" style="170" bestFit="1" customWidth="1"/>
    <col min="7960" max="7960" width="16.7109375" style="170" bestFit="1" customWidth="1"/>
    <col min="7961" max="7961" width="11.5703125" style="170" bestFit="1" customWidth="1"/>
    <col min="7962" max="7962" width="16.28515625" style="170" bestFit="1" customWidth="1"/>
    <col min="7963" max="7964" width="17.42578125" style="170" bestFit="1" customWidth="1"/>
    <col min="7965" max="7965" width="16.5703125" style="170" bestFit="1" customWidth="1"/>
    <col min="7966" max="7968" width="12.7109375" style="170" bestFit="1" customWidth="1"/>
    <col min="7969" max="7969" width="20.7109375" style="170" bestFit="1" customWidth="1"/>
    <col min="7970" max="7970" width="29.28515625" style="170" bestFit="1" customWidth="1"/>
    <col min="7971" max="7971" width="17.42578125" style="170" bestFit="1" customWidth="1"/>
    <col min="7972" max="7972" width="25.5703125" style="170" bestFit="1" customWidth="1"/>
    <col min="7973" max="7973" width="27.5703125" style="170" bestFit="1" customWidth="1"/>
    <col min="7974" max="8158" width="9.28515625" style="170" customWidth="1"/>
    <col min="8159" max="8159" width="9.5703125" style="170" bestFit="1" customWidth="1"/>
    <col min="8160" max="8160" width="16.5703125" style="170" customWidth="1"/>
    <col min="8161" max="8161" width="17" style="170" bestFit="1" customWidth="1"/>
    <col min="8162" max="8162" width="44.5703125" style="170" bestFit="1" customWidth="1"/>
    <col min="8163" max="8163" width="35" style="170" customWidth="1"/>
    <col min="8164" max="8164" width="23.5703125" style="170" customWidth="1"/>
    <col min="8165" max="8165" width="9.42578125" style="170" bestFit="1" customWidth="1"/>
    <col min="8166" max="8166" width="10.5703125" style="170" bestFit="1" customWidth="1"/>
    <col min="8167" max="8167" width="9.5703125" style="170" bestFit="1" customWidth="1"/>
    <col min="8168" max="8168" width="14.28515625" style="170" bestFit="1" customWidth="1"/>
    <col min="8169" max="8169" width="12.7109375" style="170" bestFit="1" customWidth="1"/>
    <col min="8170" max="8170" width="14.7109375" style="170" customWidth="1"/>
    <col min="8171" max="8171" width="20.28515625" style="170" bestFit="1" customWidth="1"/>
    <col min="8172" max="8172" width="11.42578125" style="170" bestFit="1" customWidth="1"/>
    <col min="8173" max="8173" width="14.5703125" style="170" bestFit="1" customWidth="1"/>
    <col min="8174" max="8174" width="14.5703125" style="170" customWidth="1"/>
    <col min="8175" max="8175" width="21.42578125" style="170" bestFit="1" customWidth="1"/>
    <col min="8176" max="8176" width="17" style="170" customWidth="1"/>
    <col min="8177" max="8177" width="19.5703125" style="170" bestFit="1" customWidth="1"/>
    <col min="8178" max="8178" width="11.28515625" style="170" bestFit="1" customWidth="1"/>
    <col min="8179" max="8179" width="13.5703125" style="170" bestFit="1" customWidth="1"/>
    <col min="8180" max="8180" width="33.28515625" style="170" bestFit="1" customWidth="1"/>
    <col min="8181" max="8181" width="14.42578125" style="170" customWidth="1"/>
    <col min="8182" max="8182" width="12.42578125" style="170" customWidth="1"/>
    <col min="8183" max="8183" width="11.42578125" style="170" customWidth="1"/>
    <col min="8184" max="8184" width="15.5703125" style="170" bestFit="1" customWidth="1"/>
    <col min="8185" max="8185" width="22.42578125" style="170" bestFit="1" customWidth="1"/>
    <col min="8186" max="8186" width="14" style="170" customWidth="1"/>
    <col min="8187" max="8187" width="16.28515625" style="170" bestFit="1" customWidth="1"/>
    <col min="8188" max="8188" width="17" style="170" bestFit="1" customWidth="1"/>
    <col min="8189" max="8189" width="12.5703125" style="170" customWidth="1"/>
    <col min="8190" max="8190" width="13" style="170" customWidth="1"/>
    <col min="8191" max="8191" width="11.28515625" style="170" customWidth="1"/>
    <col min="8192" max="8192" width="21.5703125" style="170" bestFit="1" customWidth="1"/>
    <col min="8193" max="8193" width="18.5703125" style="170" bestFit="1" customWidth="1"/>
    <col min="8194" max="8194" width="19.42578125" style="170" bestFit="1" customWidth="1"/>
    <col min="8195" max="8195" width="26" style="170" bestFit="1" customWidth="1"/>
    <col min="8196" max="8196" width="35.5703125" style="170" bestFit="1" customWidth="1"/>
    <col min="8197" max="8197" width="17.5703125" style="170" bestFit="1" customWidth="1"/>
    <col min="8198" max="8198" width="17.42578125" style="170" bestFit="1" customWidth="1"/>
    <col min="8199" max="8199" width="31" style="170" customWidth="1"/>
    <col min="8200" max="8200" width="23" style="170" customWidth="1"/>
    <col min="8201" max="8201" width="23.42578125" style="170" bestFit="1" customWidth="1"/>
    <col min="8202" max="8202" width="16.42578125" style="170" bestFit="1" customWidth="1"/>
    <col min="8203" max="8203" width="28.28515625" style="170" bestFit="1" customWidth="1"/>
    <col min="8204" max="8204" width="24.42578125" style="170" bestFit="1" customWidth="1"/>
    <col min="8205" max="8205" width="29.42578125" style="170" bestFit="1" customWidth="1"/>
    <col min="8206" max="8206" width="19.28515625" style="170" bestFit="1" customWidth="1"/>
    <col min="8207" max="8207" width="21.5703125" style="170" bestFit="1" customWidth="1"/>
    <col min="8208" max="8208" width="19.7109375" style="170" bestFit="1" customWidth="1"/>
    <col min="8209" max="8209" width="18.5703125" style="170" bestFit="1" customWidth="1"/>
    <col min="8210" max="8210" width="18.42578125" style="170" bestFit="1" customWidth="1"/>
    <col min="8211" max="8213" width="22.28515625" style="170" bestFit="1" customWidth="1"/>
    <col min="8214" max="8214" width="12.7109375" style="170" bestFit="1" customWidth="1"/>
    <col min="8215" max="8215" width="17.5703125" style="170" bestFit="1" customWidth="1"/>
    <col min="8216" max="8216" width="16.7109375" style="170" bestFit="1" customWidth="1"/>
    <col min="8217" max="8217" width="11.5703125" style="170" bestFit="1" customWidth="1"/>
    <col min="8218" max="8218" width="16.28515625" style="170" bestFit="1" customWidth="1"/>
    <col min="8219" max="8220" width="17.42578125" style="170" bestFit="1" customWidth="1"/>
    <col min="8221" max="8221" width="16.5703125" style="170" bestFit="1" customWidth="1"/>
    <col min="8222" max="8224" width="12.7109375" style="170" bestFit="1" customWidth="1"/>
    <col min="8225" max="8225" width="20.7109375" style="170" bestFit="1" customWidth="1"/>
    <col min="8226" max="8226" width="29.28515625" style="170" bestFit="1" customWidth="1"/>
    <col min="8227" max="8227" width="17.42578125" style="170" bestFit="1" customWidth="1"/>
    <col min="8228" max="8228" width="25.5703125" style="170" bestFit="1" customWidth="1"/>
    <col min="8229" max="8229" width="27.5703125" style="170" bestFit="1" customWidth="1"/>
    <col min="8230" max="8414" width="9.28515625" style="170" customWidth="1"/>
    <col min="8415" max="8415" width="9.5703125" style="170" bestFit="1" customWidth="1"/>
    <col min="8416" max="8416" width="16.5703125" style="170" customWidth="1"/>
    <col min="8417" max="8417" width="17" style="170" bestFit="1" customWidth="1"/>
    <col min="8418" max="8418" width="44.5703125" style="170" bestFit="1" customWidth="1"/>
    <col min="8419" max="8419" width="35" style="170" customWidth="1"/>
    <col min="8420" max="8420" width="23.5703125" style="170" customWidth="1"/>
    <col min="8421" max="8421" width="9.42578125" style="170" bestFit="1" customWidth="1"/>
    <col min="8422" max="8422" width="10.5703125" style="170" bestFit="1" customWidth="1"/>
    <col min="8423" max="8423" width="9.5703125" style="170" bestFit="1" customWidth="1"/>
    <col min="8424" max="8424" width="14.28515625" style="170" bestFit="1" customWidth="1"/>
    <col min="8425" max="8425" width="12.7109375" style="170" bestFit="1" customWidth="1"/>
    <col min="8426" max="8426" width="14.7109375" style="170" customWidth="1"/>
    <col min="8427" max="8427" width="20.28515625" style="170" bestFit="1" customWidth="1"/>
    <col min="8428" max="8428" width="11.42578125" style="170" bestFit="1" customWidth="1"/>
    <col min="8429" max="8429" width="14.5703125" style="170" bestFit="1" customWidth="1"/>
    <col min="8430" max="8430" width="14.5703125" style="170" customWidth="1"/>
    <col min="8431" max="8431" width="21.42578125" style="170" bestFit="1" customWidth="1"/>
    <col min="8432" max="8432" width="17" style="170" customWidth="1"/>
    <col min="8433" max="8433" width="19.5703125" style="170" bestFit="1" customWidth="1"/>
    <col min="8434" max="8434" width="11.28515625" style="170" bestFit="1" customWidth="1"/>
    <col min="8435" max="8435" width="13.5703125" style="170" bestFit="1" customWidth="1"/>
    <col min="8436" max="8436" width="33.28515625" style="170" bestFit="1" customWidth="1"/>
    <col min="8437" max="8437" width="14.42578125" style="170" customWidth="1"/>
    <col min="8438" max="8438" width="12.42578125" style="170" customWidth="1"/>
    <col min="8439" max="8439" width="11.42578125" style="170" customWidth="1"/>
    <col min="8440" max="8440" width="15.5703125" style="170" bestFit="1" customWidth="1"/>
    <col min="8441" max="8441" width="22.42578125" style="170" bestFit="1" customWidth="1"/>
    <col min="8442" max="8442" width="14" style="170" customWidth="1"/>
    <col min="8443" max="8443" width="16.28515625" style="170" bestFit="1" customWidth="1"/>
    <col min="8444" max="8444" width="17" style="170" bestFit="1" customWidth="1"/>
    <col min="8445" max="8445" width="12.5703125" style="170" customWidth="1"/>
    <col min="8446" max="8446" width="13" style="170" customWidth="1"/>
    <col min="8447" max="8447" width="11.28515625" style="170" customWidth="1"/>
    <col min="8448" max="8448" width="21.5703125" style="170" bestFit="1" customWidth="1"/>
    <col min="8449" max="8449" width="18.5703125" style="170" bestFit="1" customWidth="1"/>
    <col min="8450" max="8450" width="19.42578125" style="170" bestFit="1" customWidth="1"/>
    <col min="8451" max="8451" width="26" style="170" bestFit="1" customWidth="1"/>
    <col min="8452" max="8452" width="35.5703125" style="170" bestFit="1" customWidth="1"/>
    <col min="8453" max="8453" width="17.5703125" style="170" bestFit="1" customWidth="1"/>
    <col min="8454" max="8454" width="17.42578125" style="170" bestFit="1" customWidth="1"/>
    <col min="8455" max="8455" width="31" style="170" customWidth="1"/>
    <col min="8456" max="8456" width="23" style="170" customWidth="1"/>
    <col min="8457" max="8457" width="23.42578125" style="170" bestFit="1" customWidth="1"/>
    <col min="8458" max="8458" width="16.42578125" style="170" bestFit="1" customWidth="1"/>
    <col min="8459" max="8459" width="28.28515625" style="170" bestFit="1" customWidth="1"/>
    <col min="8460" max="8460" width="24.42578125" style="170" bestFit="1" customWidth="1"/>
    <col min="8461" max="8461" width="29.42578125" style="170" bestFit="1" customWidth="1"/>
    <col min="8462" max="8462" width="19.28515625" style="170" bestFit="1" customWidth="1"/>
    <col min="8463" max="8463" width="21.5703125" style="170" bestFit="1" customWidth="1"/>
    <col min="8464" max="8464" width="19.7109375" style="170" bestFit="1" customWidth="1"/>
    <col min="8465" max="8465" width="18.5703125" style="170" bestFit="1" customWidth="1"/>
    <col min="8466" max="8466" width="18.42578125" style="170" bestFit="1" customWidth="1"/>
    <col min="8467" max="8469" width="22.28515625" style="170" bestFit="1" customWidth="1"/>
    <col min="8470" max="8470" width="12.7109375" style="170" bestFit="1" customWidth="1"/>
    <col min="8471" max="8471" width="17.5703125" style="170" bestFit="1" customWidth="1"/>
    <col min="8472" max="8472" width="16.7109375" style="170" bestFit="1" customWidth="1"/>
    <col min="8473" max="8473" width="11.5703125" style="170" bestFit="1" customWidth="1"/>
    <col min="8474" max="8474" width="16.28515625" style="170" bestFit="1" customWidth="1"/>
    <col min="8475" max="8476" width="17.42578125" style="170" bestFit="1" customWidth="1"/>
    <col min="8477" max="8477" width="16.5703125" style="170" bestFit="1" customWidth="1"/>
    <col min="8478" max="8480" width="12.7109375" style="170" bestFit="1" customWidth="1"/>
    <col min="8481" max="8481" width="20.7109375" style="170" bestFit="1" customWidth="1"/>
    <col min="8482" max="8482" width="29.28515625" style="170" bestFit="1" customWidth="1"/>
    <col min="8483" max="8483" width="17.42578125" style="170" bestFit="1" customWidth="1"/>
    <col min="8484" max="8484" width="25.5703125" style="170" bestFit="1" customWidth="1"/>
    <col min="8485" max="8485" width="27.5703125" style="170" bestFit="1" customWidth="1"/>
    <col min="8486" max="8670" width="9.28515625" style="170" customWidth="1"/>
    <col min="8671" max="8671" width="9.5703125" style="170" bestFit="1" customWidth="1"/>
    <col min="8672" max="8672" width="16.5703125" style="170" customWidth="1"/>
    <col min="8673" max="8673" width="17" style="170" bestFit="1" customWidth="1"/>
    <col min="8674" max="8674" width="44.5703125" style="170" bestFit="1" customWidth="1"/>
    <col min="8675" max="8675" width="35" style="170" customWidth="1"/>
    <col min="8676" max="8676" width="23.5703125" style="170" customWidth="1"/>
    <col min="8677" max="8677" width="9.42578125" style="170" bestFit="1" customWidth="1"/>
    <col min="8678" max="8678" width="10.5703125" style="170" bestFit="1" customWidth="1"/>
    <col min="8679" max="8679" width="9.5703125" style="170" bestFit="1" customWidth="1"/>
    <col min="8680" max="8680" width="14.28515625" style="170" bestFit="1" customWidth="1"/>
    <col min="8681" max="8681" width="12.7109375" style="170" bestFit="1" customWidth="1"/>
    <col min="8682" max="8682" width="14.7109375" style="170" customWidth="1"/>
    <col min="8683" max="8683" width="20.28515625" style="170" bestFit="1" customWidth="1"/>
    <col min="8684" max="8684" width="11.42578125" style="170" bestFit="1" customWidth="1"/>
    <col min="8685" max="8685" width="14.5703125" style="170" bestFit="1" customWidth="1"/>
    <col min="8686" max="8686" width="14.5703125" style="170" customWidth="1"/>
    <col min="8687" max="8687" width="21.42578125" style="170" bestFit="1" customWidth="1"/>
    <col min="8688" max="8688" width="17" style="170" customWidth="1"/>
    <col min="8689" max="8689" width="19.5703125" style="170" bestFit="1" customWidth="1"/>
    <col min="8690" max="8690" width="11.28515625" style="170" bestFit="1" customWidth="1"/>
    <col min="8691" max="8691" width="13.5703125" style="170" bestFit="1" customWidth="1"/>
    <col min="8692" max="8692" width="33.28515625" style="170" bestFit="1" customWidth="1"/>
    <col min="8693" max="8693" width="14.42578125" style="170" customWidth="1"/>
    <col min="8694" max="8694" width="12.42578125" style="170" customWidth="1"/>
    <col min="8695" max="8695" width="11.42578125" style="170" customWidth="1"/>
    <col min="8696" max="8696" width="15.5703125" style="170" bestFit="1" customWidth="1"/>
    <col min="8697" max="8697" width="22.42578125" style="170" bestFit="1" customWidth="1"/>
    <col min="8698" max="8698" width="14" style="170" customWidth="1"/>
    <col min="8699" max="8699" width="16.28515625" style="170" bestFit="1" customWidth="1"/>
    <col min="8700" max="8700" width="17" style="170" bestFit="1" customWidth="1"/>
    <col min="8701" max="8701" width="12.5703125" style="170" customWidth="1"/>
    <col min="8702" max="8702" width="13" style="170" customWidth="1"/>
    <col min="8703" max="8703" width="11.28515625" style="170" customWidth="1"/>
    <col min="8704" max="8704" width="21.5703125" style="170" bestFit="1" customWidth="1"/>
    <col min="8705" max="8705" width="18.5703125" style="170" bestFit="1" customWidth="1"/>
    <col min="8706" max="8706" width="19.42578125" style="170" bestFit="1" customWidth="1"/>
    <col min="8707" max="8707" width="26" style="170" bestFit="1" customWidth="1"/>
    <col min="8708" max="8708" width="35.5703125" style="170" bestFit="1" customWidth="1"/>
    <col min="8709" max="8709" width="17.5703125" style="170" bestFit="1" customWidth="1"/>
    <col min="8710" max="8710" width="17.42578125" style="170" bestFit="1" customWidth="1"/>
    <col min="8711" max="8711" width="31" style="170" customWidth="1"/>
    <col min="8712" max="8712" width="23" style="170" customWidth="1"/>
    <col min="8713" max="8713" width="23.42578125" style="170" bestFit="1" customWidth="1"/>
    <col min="8714" max="8714" width="16.42578125" style="170" bestFit="1" customWidth="1"/>
    <col min="8715" max="8715" width="28.28515625" style="170" bestFit="1" customWidth="1"/>
    <col min="8716" max="8716" width="24.42578125" style="170" bestFit="1" customWidth="1"/>
    <col min="8717" max="8717" width="29.42578125" style="170" bestFit="1" customWidth="1"/>
    <col min="8718" max="8718" width="19.28515625" style="170" bestFit="1" customWidth="1"/>
    <col min="8719" max="8719" width="21.5703125" style="170" bestFit="1" customWidth="1"/>
    <col min="8720" max="8720" width="19.7109375" style="170" bestFit="1" customWidth="1"/>
    <col min="8721" max="8721" width="18.5703125" style="170" bestFit="1" customWidth="1"/>
    <col min="8722" max="8722" width="18.42578125" style="170" bestFit="1" customWidth="1"/>
    <col min="8723" max="8725" width="22.28515625" style="170" bestFit="1" customWidth="1"/>
    <col min="8726" max="8726" width="12.7109375" style="170" bestFit="1" customWidth="1"/>
    <col min="8727" max="8727" width="17.5703125" style="170" bestFit="1" customWidth="1"/>
    <col min="8728" max="8728" width="16.7109375" style="170" bestFit="1" customWidth="1"/>
    <col min="8729" max="8729" width="11.5703125" style="170" bestFit="1" customWidth="1"/>
    <col min="8730" max="8730" width="16.28515625" style="170" bestFit="1" customWidth="1"/>
    <col min="8731" max="8732" width="17.42578125" style="170" bestFit="1" customWidth="1"/>
    <col min="8733" max="8733" width="16.5703125" style="170" bestFit="1" customWidth="1"/>
    <col min="8734" max="8736" width="12.7109375" style="170" bestFit="1" customWidth="1"/>
    <col min="8737" max="8737" width="20.7109375" style="170" bestFit="1" customWidth="1"/>
    <col min="8738" max="8738" width="29.28515625" style="170" bestFit="1" customWidth="1"/>
    <col min="8739" max="8739" width="17.42578125" style="170" bestFit="1" customWidth="1"/>
    <col min="8740" max="8740" width="25.5703125" style="170" bestFit="1" customWidth="1"/>
    <col min="8741" max="8741" width="27.5703125" style="170" bestFit="1" customWidth="1"/>
    <col min="8742" max="8926" width="9.28515625" style="170" customWidth="1"/>
    <col min="8927" max="8927" width="9.5703125" style="170" bestFit="1" customWidth="1"/>
    <col min="8928" max="8928" width="16.5703125" style="170" customWidth="1"/>
    <col min="8929" max="8929" width="17" style="170" bestFit="1" customWidth="1"/>
    <col min="8930" max="8930" width="44.5703125" style="170" bestFit="1" customWidth="1"/>
    <col min="8931" max="8931" width="35" style="170" customWidth="1"/>
    <col min="8932" max="8932" width="23.5703125" style="170" customWidth="1"/>
    <col min="8933" max="8933" width="9.42578125" style="170" bestFit="1" customWidth="1"/>
    <col min="8934" max="8934" width="10.5703125" style="170" bestFit="1" customWidth="1"/>
    <col min="8935" max="8935" width="9.5703125" style="170" bestFit="1" customWidth="1"/>
    <col min="8936" max="8936" width="14.28515625" style="170" bestFit="1" customWidth="1"/>
    <col min="8937" max="8937" width="12.7109375" style="170" bestFit="1" customWidth="1"/>
    <col min="8938" max="8938" width="14.7109375" style="170" customWidth="1"/>
    <col min="8939" max="8939" width="20.28515625" style="170" bestFit="1" customWidth="1"/>
    <col min="8940" max="8940" width="11.42578125" style="170" bestFit="1" customWidth="1"/>
    <col min="8941" max="8941" width="14.5703125" style="170" bestFit="1" customWidth="1"/>
    <col min="8942" max="8942" width="14.5703125" style="170" customWidth="1"/>
    <col min="8943" max="8943" width="21.42578125" style="170" bestFit="1" customWidth="1"/>
    <col min="8944" max="8944" width="17" style="170" customWidth="1"/>
    <col min="8945" max="8945" width="19.5703125" style="170" bestFit="1" customWidth="1"/>
    <col min="8946" max="8946" width="11.28515625" style="170" bestFit="1" customWidth="1"/>
    <col min="8947" max="8947" width="13.5703125" style="170" bestFit="1" customWidth="1"/>
    <col min="8948" max="8948" width="33.28515625" style="170" bestFit="1" customWidth="1"/>
    <col min="8949" max="8949" width="14.42578125" style="170" customWidth="1"/>
    <col min="8950" max="8950" width="12.42578125" style="170" customWidth="1"/>
    <col min="8951" max="8951" width="11.42578125" style="170" customWidth="1"/>
    <col min="8952" max="8952" width="15.5703125" style="170" bestFit="1" customWidth="1"/>
    <col min="8953" max="8953" width="22.42578125" style="170" bestFit="1" customWidth="1"/>
    <col min="8954" max="8954" width="14" style="170" customWidth="1"/>
    <col min="8955" max="8955" width="16.28515625" style="170" bestFit="1" customWidth="1"/>
    <col min="8956" max="8956" width="17" style="170" bestFit="1" customWidth="1"/>
    <col min="8957" max="8957" width="12.5703125" style="170" customWidth="1"/>
    <col min="8958" max="8958" width="13" style="170" customWidth="1"/>
    <col min="8959" max="8959" width="11.28515625" style="170" customWidth="1"/>
    <col min="8960" max="8960" width="21.5703125" style="170" bestFit="1" customWidth="1"/>
    <col min="8961" max="8961" width="18.5703125" style="170" bestFit="1" customWidth="1"/>
    <col min="8962" max="8962" width="19.42578125" style="170" bestFit="1" customWidth="1"/>
    <col min="8963" max="8963" width="26" style="170" bestFit="1" customWidth="1"/>
    <col min="8964" max="8964" width="35.5703125" style="170" bestFit="1" customWidth="1"/>
    <col min="8965" max="8965" width="17.5703125" style="170" bestFit="1" customWidth="1"/>
    <col min="8966" max="8966" width="17.42578125" style="170" bestFit="1" customWidth="1"/>
    <col min="8967" max="8967" width="31" style="170" customWidth="1"/>
    <col min="8968" max="8968" width="23" style="170" customWidth="1"/>
    <col min="8969" max="8969" width="23.42578125" style="170" bestFit="1" customWidth="1"/>
    <col min="8970" max="8970" width="16.42578125" style="170" bestFit="1" customWidth="1"/>
    <col min="8971" max="8971" width="28.28515625" style="170" bestFit="1" customWidth="1"/>
    <col min="8972" max="8972" width="24.42578125" style="170" bestFit="1" customWidth="1"/>
    <col min="8973" max="8973" width="29.42578125" style="170" bestFit="1" customWidth="1"/>
    <col min="8974" max="8974" width="19.28515625" style="170" bestFit="1" customWidth="1"/>
    <col min="8975" max="8975" width="21.5703125" style="170" bestFit="1" customWidth="1"/>
    <col min="8976" max="8976" width="19.7109375" style="170" bestFit="1" customWidth="1"/>
    <col min="8977" max="8977" width="18.5703125" style="170" bestFit="1" customWidth="1"/>
    <col min="8978" max="8978" width="18.42578125" style="170" bestFit="1" customWidth="1"/>
    <col min="8979" max="8981" width="22.28515625" style="170" bestFit="1" customWidth="1"/>
    <col min="8982" max="8982" width="12.7109375" style="170" bestFit="1" customWidth="1"/>
    <col min="8983" max="8983" width="17.5703125" style="170" bestFit="1" customWidth="1"/>
    <col min="8984" max="8984" width="16.7109375" style="170" bestFit="1" customWidth="1"/>
    <col min="8985" max="8985" width="11.5703125" style="170" bestFit="1" customWidth="1"/>
    <col min="8986" max="8986" width="16.28515625" style="170" bestFit="1" customWidth="1"/>
    <col min="8987" max="8988" width="17.42578125" style="170" bestFit="1" customWidth="1"/>
    <col min="8989" max="8989" width="16.5703125" style="170" bestFit="1" customWidth="1"/>
    <col min="8990" max="8992" width="12.7109375" style="170" bestFit="1" customWidth="1"/>
    <col min="8993" max="8993" width="20.7109375" style="170" bestFit="1" customWidth="1"/>
    <col min="8994" max="8994" width="29.28515625" style="170" bestFit="1" customWidth="1"/>
    <col min="8995" max="8995" width="17.42578125" style="170" bestFit="1" customWidth="1"/>
    <col min="8996" max="8996" width="25.5703125" style="170" bestFit="1" customWidth="1"/>
    <col min="8997" max="8997" width="27.5703125" style="170" bestFit="1" customWidth="1"/>
    <col min="8998" max="9182" width="9.28515625" style="170" customWidth="1"/>
    <col min="9183" max="9183" width="9.5703125" style="170" bestFit="1" customWidth="1"/>
    <col min="9184" max="9184" width="16.5703125" style="170" customWidth="1"/>
    <col min="9185" max="9185" width="17" style="170" bestFit="1" customWidth="1"/>
    <col min="9186" max="9186" width="44.5703125" style="170" bestFit="1" customWidth="1"/>
    <col min="9187" max="9187" width="35" style="170" customWidth="1"/>
    <col min="9188" max="9188" width="23.5703125" style="170" customWidth="1"/>
    <col min="9189" max="9189" width="9.42578125" style="170" bestFit="1" customWidth="1"/>
    <col min="9190" max="9190" width="10.5703125" style="170" bestFit="1" customWidth="1"/>
    <col min="9191" max="9191" width="9.5703125" style="170" bestFit="1" customWidth="1"/>
    <col min="9192" max="9192" width="14.28515625" style="170" bestFit="1" customWidth="1"/>
    <col min="9193" max="9193" width="12.7109375" style="170" bestFit="1" customWidth="1"/>
    <col min="9194" max="9194" width="14.7109375" style="170" customWidth="1"/>
    <col min="9195" max="9195" width="20.28515625" style="170" bestFit="1" customWidth="1"/>
    <col min="9196" max="9196" width="11.42578125" style="170" bestFit="1" customWidth="1"/>
    <col min="9197" max="9197" width="14.5703125" style="170" bestFit="1" customWidth="1"/>
    <col min="9198" max="9198" width="14.5703125" style="170" customWidth="1"/>
    <col min="9199" max="9199" width="21.42578125" style="170" bestFit="1" customWidth="1"/>
    <col min="9200" max="9200" width="17" style="170" customWidth="1"/>
    <col min="9201" max="9201" width="19.5703125" style="170" bestFit="1" customWidth="1"/>
    <col min="9202" max="9202" width="11.28515625" style="170" bestFit="1" customWidth="1"/>
    <col min="9203" max="9203" width="13.5703125" style="170" bestFit="1" customWidth="1"/>
    <col min="9204" max="9204" width="33.28515625" style="170" bestFit="1" customWidth="1"/>
    <col min="9205" max="9205" width="14.42578125" style="170" customWidth="1"/>
    <col min="9206" max="9206" width="12.42578125" style="170" customWidth="1"/>
    <col min="9207" max="9207" width="11.42578125" style="170" customWidth="1"/>
    <col min="9208" max="9208" width="15.5703125" style="170" bestFit="1" customWidth="1"/>
    <col min="9209" max="9209" width="22.42578125" style="170" bestFit="1" customWidth="1"/>
    <col min="9210" max="9210" width="14" style="170" customWidth="1"/>
    <col min="9211" max="9211" width="16.28515625" style="170" bestFit="1" customWidth="1"/>
    <col min="9212" max="9212" width="17" style="170" bestFit="1" customWidth="1"/>
    <col min="9213" max="9213" width="12.5703125" style="170" customWidth="1"/>
    <col min="9214" max="9214" width="13" style="170" customWidth="1"/>
    <col min="9215" max="9215" width="11.28515625" style="170" customWidth="1"/>
    <col min="9216" max="9216" width="21.5703125" style="170" bestFit="1" customWidth="1"/>
    <col min="9217" max="9217" width="18.5703125" style="170" bestFit="1" customWidth="1"/>
    <col min="9218" max="9218" width="19.42578125" style="170" bestFit="1" customWidth="1"/>
    <col min="9219" max="9219" width="26" style="170" bestFit="1" customWidth="1"/>
    <col min="9220" max="9220" width="35.5703125" style="170" bestFit="1" customWidth="1"/>
    <col min="9221" max="9221" width="17.5703125" style="170" bestFit="1" customWidth="1"/>
    <col min="9222" max="9222" width="17.42578125" style="170" bestFit="1" customWidth="1"/>
    <col min="9223" max="9223" width="31" style="170" customWidth="1"/>
    <col min="9224" max="9224" width="23" style="170" customWidth="1"/>
    <col min="9225" max="9225" width="23.42578125" style="170" bestFit="1" customWidth="1"/>
    <col min="9226" max="9226" width="16.42578125" style="170" bestFit="1" customWidth="1"/>
    <col min="9227" max="9227" width="28.28515625" style="170" bestFit="1" customWidth="1"/>
    <col min="9228" max="9228" width="24.42578125" style="170" bestFit="1" customWidth="1"/>
    <col min="9229" max="9229" width="29.42578125" style="170" bestFit="1" customWidth="1"/>
    <col min="9230" max="9230" width="19.28515625" style="170" bestFit="1" customWidth="1"/>
    <col min="9231" max="9231" width="21.5703125" style="170" bestFit="1" customWidth="1"/>
    <col min="9232" max="9232" width="19.7109375" style="170" bestFit="1" customWidth="1"/>
    <col min="9233" max="9233" width="18.5703125" style="170" bestFit="1" customWidth="1"/>
    <col min="9234" max="9234" width="18.42578125" style="170" bestFit="1" customWidth="1"/>
    <col min="9235" max="9237" width="22.28515625" style="170" bestFit="1" customWidth="1"/>
    <col min="9238" max="9238" width="12.7109375" style="170" bestFit="1" customWidth="1"/>
    <col min="9239" max="9239" width="17.5703125" style="170" bestFit="1" customWidth="1"/>
    <col min="9240" max="9240" width="16.7109375" style="170" bestFit="1" customWidth="1"/>
    <col min="9241" max="9241" width="11.5703125" style="170" bestFit="1" customWidth="1"/>
    <col min="9242" max="9242" width="16.28515625" style="170" bestFit="1" customWidth="1"/>
    <col min="9243" max="9244" width="17.42578125" style="170" bestFit="1" customWidth="1"/>
    <col min="9245" max="9245" width="16.5703125" style="170" bestFit="1" customWidth="1"/>
    <col min="9246" max="9248" width="12.7109375" style="170" bestFit="1" customWidth="1"/>
    <col min="9249" max="9249" width="20.7109375" style="170" bestFit="1" customWidth="1"/>
    <col min="9250" max="9250" width="29.28515625" style="170" bestFit="1" customWidth="1"/>
    <col min="9251" max="9251" width="17.42578125" style="170" bestFit="1" customWidth="1"/>
    <col min="9252" max="9252" width="25.5703125" style="170" bestFit="1" customWidth="1"/>
    <col min="9253" max="9253" width="27.5703125" style="170" bestFit="1" customWidth="1"/>
    <col min="9254" max="9438" width="9.28515625" style="170" customWidth="1"/>
    <col min="9439" max="9439" width="9.5703125" style="170" bestFit="1" customWidth="1"/>
    <col min="9440" max="9440" width="16.5703125" style="170" customWidth="1"/>
    <col min="9441" max="9441" width="17" style="170" bestFit="1" customWidth="1"/>
    <col min="9442" max="9442" width="44.5703125" style="170" bestFit="1" customWidth="1"/>
    <col min="9443" max="9443" width="35" style="170" customWidth="1"/>
    <col min="9444" max="9444" width="23.5703125" style="170" customWidth="1"/>
    <col min="9445" max="9445" width="9.42578125" style="170" bestFit="1" customWidth="1"/>
    <col min="9446" max="9446" width="10.5703125" style="170" bestFit="1" customWidth="1"/>
    <col min="9447" max="9447" width="9.5703125" style="170" bestFit="1" customWidth="1"/>
    <col min="9448" max="9448" width="14.28515625" style="170" bestFit="1" customWidth="1"/>
    <col min="9449" max="9449" width="12.7109375" style="170" bestFit="1" customWidth="1"/>
    <col min="9450" max="9450" width="14.7109375" style="170" customWidth="1"/>
    <col min="9451" max="9451" width="20.28515625" style="170" bestFit="1" customWidth="1"/>
    <col min="9452" max="9452" width="11.42578125" style="170" bestFit="1" customWidth="1"/>
    <col min="9453" max="9453" width="14.5703125" style="170" bestFit="1" customWidth="1"/>
    <col min="9454" max="9454" width="14.5703125" style="170" customWidth="1"/>
    <col min="9455" max="9455" width="21.42578125" style="170" bestFit="1" customWidth="1"/>
    <col min="9456" max="9456" width="17" style="170" customWidth="1"/>
    <col min="9457" max="9457" width="19.5703125" style="170" bestFit="1" customWidth="1"/>
    <col min="9458" max="9458" width="11.28515625" style="170" bestFit="1" customWidth="1"/>
    <col min="9459" max="9459" width="13.5703125" style="170" bestFit="1" customWidth="1"/>
    <col min="9460" max="9460" width="33.28515625" style="170" bestFit="1" customWidth="1"/>
    <col min="9461" max="9461" width="14.42578125" style="170" customWidth="1"/>
    <col min="9462" max="9462" width="12.42578125" style="170" customWidth="1"/>
    <col min="9463" max="9463" width="11.42578125" style="170" customWidth="1"/>
    <col min="9464" max="9464" width="15.5703125" style="170" bestFit="1" customWidth="1"/>
    <col min="9465" max="9465" width="22.42578125" style="170" bestFit="1" customWidth="1"/>
    <col min="9466" max="9466" width="14" style="170" customWidth="1"/>
    <col min="9467" max="9467" width="16.28515625" style="170" bestFit="1" customWidth="1"/>
    <col min="9468" max="9468" width="17" style="170" bestFit="1" customWidth="1"/>
    <col min="9469" max="9469" width="12.5703125" style="170" customWidth="1"/>
    <col min="9470" max="9470" width="13" style="170" customWidth="1"/>
    <col min="9471" max="9471" width="11.28515625" style="170" customWidth="1"/>
    <col min="9472" max="9472" width="21.5703125" style="170" bestFit="1" customWidth="1"/>
    <col min="9473" max="9473" width="18.5703125" style="170" bestFit="1" customWidth="1"/>
    <col min="9474" max="9474" width="19.42578125" style="170" bestFit="1" customWidth="1"/>
    <col min="9475" max="9475" width="26" style="170" bestFit="1" customWidth="1"/>
    <col min="9476" max="9476" width="35.5703125" style="170" bestFit="1" customWidth="1"/>
    <col min="9477" max="9477" width="17.5703125" style="170" bestFit="1" customWidth="1"/>
    <col min="9478" max="9478" width="17.42578125" style="170" bestFit="1" customWidth="1"/>
    <col min="9479" max="9479" width="31" style="170" customWidth="1"/>
    <col min="9480" max="9480" width="23" style="170" customWidth="1"/>
    <col min="9481" max="9481" width="23.42578125" style="170" bestFit="1" customWidth="1"/>
    <col min="9482" max="9482" width="16.42578125" style="170" bestFit="1" customWidth="1"/>
    <col min="9483" max="9483" width="28.28515625" style="170" bestFit="1" customWidth="1"/>
    <col min="9484" max="9484" width="24.42578125" style="170" bestFit="1" customWidth="1"/>
    <col min="9485" max="9485" width="29.42578125" style="170" bestFit="1" customWidth="1"/>
    <col min="9486" max="9486" width="19.28515625" style="170" bestFit="1" customWidth="1"/>
    <col min="9487" max="9487" width="21.5703125" style="170" bestFit="1" customWidth="1"/>
    <col min="9488" max="9488" width="19.7109375" style="170" bestFit="1" customWidth="1"/>
    <col min="9489" max="9489" width="18.5703125" style="170" bestFit="1" customWidth="1"/>
    <col min="9490" max="9490" width="18.42578125" style="170" bestFit="1" customWidth="1"/>
    <col min="9491" max="9493" width="22.28515625" style="170" bestFit="1" customWidth="1"/>
    <col min="9494" max="9494" width="12.7109375" style="170" bestFit="1" customWidth="1"/>
    <col min="9495" max="9495" width="17.5703125" style="170" bestFit="1" customWidth="1"/>
    <col min="9496" max="9496" width="16.7109375" style="170" bestFit="1" customWidth="1"/>
    <col min="9497" max="9497" width="11.5703125" style="170" bestFit="1" customWidth="1"/>
    <col min="9498" max="9498" width="16.28515625" style="170" bestFit="1" customWidth="1"/>
    <col min="9499" max="9500" width="17.42578125" style="170" bestFit="1" customWidth="1"/>
    <col min="9501" max="9501" width="16.5703125" style="170" bestFit="1" customWidth="1"/>
    <col min="9502" max="9504" width="12.7109375" style="170" bestFit="1" customWidth="1"/>
    <col min="9505" max="9505" width="20.7109375" style="170" bestFit="1" customWidth="1"/>
    <col min="9506" max="9506" width="29.28515625" style="170" bestFit="1" customWidth="1"/>
    <col min="9507" max="9507" width="17.42578125" style="170" bestFit="1" customWidth="1"/>
    <col min="9508" max="9508" width="25.5703125" style="170" bestFit="1" customWidth="1"/>
    <col min="9509" max="9509" width="27.5703125" style="170" bestFit="1" customWidth="1"/>
    <col min="9510" max="9587" width="9.28515625" style="170" customWidth="1"/>
    <col min="9588" max="16384" width="8.7109375" style="170" customWidth="1"/>
  </cols>
  <sheetData>
    <row r="1" spans="1:70" ht="15" customHeight="1">
      <c r="A1" s="140" t="s">
        <v>0</v>
      </c>
      <c r="B1" s="141" t="s">
        <v>1</v>
      </c>
      <c r="C1" s="45" t="s">
        <v>2</v>
      </c>
      <c r="D1" s="45" t="s">
        <v>3</v>
      </c>
      <c r="E1" s="45" t="s">
        <v>4</v>
      </c>
      <c r="F1" s="46" t="s">
        <v>5</v>
      </c>
      <c r="G1" s="45" t="s">
        <v>6</v>
      </c>
      <c r="H1" s="45" t="s">
        <v>7</v>
      </c>
      <c r="I1" s="45" t="s">
        <v>8</v>
      </c>
      <c r="J1" s="47" t="s">
        <v>9</v>
      </c>
      <c r="K1" s="45" t="s">
        <v>10</v>
      </c>
      <c r="L1" s="45" t="s">
        <v>11</v>
      </c>
      <c r="M1" s="45" t="s">
        <v>12</v>
      </c>
      <c r="N1" s="45" t="s">
        <v>13</v>
      </c>
      <c r="O1" s="47" t="s">
        <v>14</v>
      </c>
      <c r="P1" s="45" t="s">
        <v>15</v>
      </c>
      <c r="Q1" s="45" t="s">
        <v>16</v>
      </c>
      <c r="R1" s="45" t="s">
        <v>17</v>
      </c>
      <c r="S1" s="46" t="s">
        <v>18</v>
      </c>
      <c r="T1" s="46" t="s">
        <v>19</v>
      </c>
      <c r="U1" s="45" t="s">
        <v>20</v>
      </c>
      <c r="V1" s="13" t="s">
        <v>21</v>
      </c>
      <c r="W1" s="45" t="s">
        <v>22</v>
      </c>
      <c r="X1" s="45" t="s">
        <v>23</v>
      </c>
      <c r="Y1" s="45" t="s">
        <v>24</v>
      </c>
      <c r="Z1" s="48" t="s">
        <v>25</v>
      </c>
      <c r="AA1" s="140" t="s">
        <v>26</v>
      </c>
      <c r="AB1" s="140" t="s">
        <v>27</v>
      </c>
      <c r="AC1" s="51" t="s">
        <v>28</v>
      </c>
      <c r="AD1" s="45" t="s">
        <v>29</v>
      </c>
      <c r="AE1" s="142" t="s">
        <v>30</v>
      </c>
      <c r="AF1" s="143" t="s">
        <v>31</v>
      </c>
      <c r="AG1" s="144" t="s">
        <v>32</v>
      </c>
      <c r="AH1" s="144" t="s">
        <v>33</v>
      </c>
      <c r="AI1" s="140" t="s">
        <v>34</v>
      </c>
      <c r="AJ1" s="144" t="s">
        <v>35</v>
      </c>
      <c r="AK1" s="144" t="s">
        <v>36</v>
      </c>
      <c r="AL1" s="50" t="s">
        <v>37</v>
      </c>
      <c r="AM1" s="50" t="s">
        <v>38</v>
      </c>
      <c r="AN1" s="55" t="s">
        <v>39</v>
      </c>
      <c r="AO1" s="55" t="s">
        <v>40</v>
      </c>
      <c r="AP1" s="47" t="s">
        <v>41</v>
      </c>
      <c r="AQ1" s="47" t="s">
        <v>42</v>
      </c>
      <c r="AR1" s="50" t="s">
        <v>43</v>
      </c>
      <c r="AS1" s="14" t="s">
        <v>44</v>
      </c>
      <c r="AT1" s="14" t="s">
        <v>45</v>
      </c>
      <c r="AU1" s="50" t="s">
        <v>46</v>
      </c>
      <c r="AV1" s="50" t="s">
        <v>47</v>
      </c>
      <c r="AW1" s="145" t="s">
        <v>48</v>
      </c>
      <c r="AX1" s="145" t="s">
        <v>48</v>
      </c>
      <c r="AY1" s="145" t="s">
        <v>48</v>
      </c>
      <c r="AZ1" s="15" t="s">
        <v>49</v>
      </c>
      <c r="BA1" s="15" t="s">
        <v>50</v>
      </c>
      <c r="BB1" s="15" t="s">
        <v>51</v>
      </c>
      <c r="BC1" s="50" t="s">
        <v>52</v>
      </c>
      <c r="BD1" s="57" t="s">
        <v>53</v>
      </c>
      <c r="BE1" s="57" t="s">
        <v>54</v>
      </c>
      <c r="BF1" s="50" t="s">
        <v>55</v>
      </c>
      <c r="BG1" s="141" t="s">
        <v>56</v>
      </c>
      <c r="BH1" s="141" t="s">
        <v>57</v>
      </c>
      <c r="BI1" s="141" t="s">
        <v>58</v>
      </c>
      <c r="BJ1" s="141" t="s">
        <v>59</v>
      </c>
      <c r="BK1" s="16" t="s">
        <v>60</v>
      </c>
      <c r="BL1" s="16" t="s">
        <v>61</v>
      </c>
      <c r="BM1" s="16" t="s">
        <v>62</v>
      </c>
      <c r="BN1" s="141" t="s">
        <v>63</v>
      </c>
      <c r="BO1" s="141" t="s">
        <v>64</v>
      </c>
      <c r="BP1" s="16" t="s">
        <v>65</v>
      </c>
      <c r="BQ1" s="16" t="s">
        <v>66</v>
      </c>
      <c r="BR1" s="141" t="s">
        <v>67</v>
      </c>
    </row>
    <row r="2" spans="1:70">
      <c r="A2" s="147"/>
      <c r="B2" s="148"/>
      <c r="C2" s="149" t="s">
        <v>68</v>
      </c>
      <c r="D2" s="150" t="s">
        <v>69</v>
      </c>
      <c r="E2" s="151" t="s">
        <v>70</v>
      </c>
      <c r="F2" s="152" t="s">
        <v>71</v>
      </c>
      <c r="G2" s="152" t="s">
        <v>72</v>
      </c>
      <c r="H2" s="19">
        <v>1</v>
      </c>
      <c r="I2" s="19">
        <v>1</v>
      </c>
      <c r="J2" s="30">
        <v>1</v>
      </c>
      <c r="K2" s="154" t="s">
        <v>73</v>
      </c>
      <c r="L2" s="155"/>
      <c r="M2" s="153" t="s">
        <v>74</v>
      </c>
      <c r="N2" s="152" t="s">
        <v>75</v>
      </c>
      <c r="O2" s="156" t="s">
        <v>76</v>
      </c>
      <c r="P2" s="147" t="str">
        <f>SUBSTITUTE(IF(AD2="AI","%%I"&amp;RIGHT(C2,LEN(C2)-4),IF(AD2="AO","%%O"&amp;RIGHT(C2,LEN(C2)-4),C2)),"-","")</f>
        <v>%%ITE11803A1</v>
      </c>
      <c r="Q2" s="149" t="s">
        <v>77</v>
      </c>
      <c r="R2" s="149" t="s">
        <v>77</v>
      </c>
      <c r="S2" s="149" t="s">
        <v>78</v>
      </c>
      <c r="T2" s="149" t="s">
        <v>79</v>
      </c>
      <c r="U2" s="147" t="str">
        <f>IF(E2="","",E2)</f>
        <v>A塔浆液泵A电机U相绕温1</v>
      </c>
      <c r="V2" s="155"/>
      <c r="W2" s="56" t="s">
        <v>80</v>
      </c>
      <c r="X2" s="56" t="s">
        <v>81</v>
      </c>
      <c r="Y2" s="17" t="s">
        <v>82</v>
      </c>
      <c r="Z2" s="146" t="str">
        <f>"%Z"&amp;TEXT(H2,"00")&amp;TEXT(I2,"0")&amp;"1"&amp;TEXT(J2,"00")</f>
        <v>%Z011101</v>
      </c>
      <c r="AA2" s="152"/>
      <c r="AB2" s="18"/>
      <c r="AC2" s="158" t="s">
        <v>76</v>
      </c>
      <c r="AD2" s="159" t="s">
        <v>83</v>
      </c>
      <c r="AE2" s="160"/>
      <c r="AF2" s="152"/>
      <c r="AG2" s="152"/>
      <c r="AH2" s="152"/>
      <c r="AI2" s="152"/>
      <c r="AJ2" s="152"/>
      <c r="AK2" s="152"/>
      <c r="AL2" s="152" t="s">
        <v>84</v>
      </c>
      <c r="AM2" s="152"/>
      <c r="AN2" s="161"/>
      <c r="AO2" s="153"/>
      <c r="AP2" s="152"/>
      <c r="AQ2" s="152"/>
      <c r="AR2" s="162" t="s">
        <v>85</v>
      </c>
      <c r="AS2" s="152"/>
      <c r="AT2" s="152"/>
      <c r="AU2" s="152" t="s">
        <v>86</v>
      </c>
      <c r="AV2" s="152" t="s">
        <v>87</v>
      </c>
      <c r="AW2" s="153"/>
      <c r="AX2" s="153"/>
      <c r="AY2" s="153"/>
      <c r="AZ2" s="152"/>
      <c r="BA2" s="152"/>
      <c r="BB2" s="152"/>
      <c r="BC2" s="152" t="s">
        <v>88</v>
      </c>
      <c r="BD2" s="153">
        <f>IF(AL2&lt;&gt;"4W",J2*2-1,J2*2)</f>
        <v>2</v>
      </c>
      <c r="BE2" s="153">
        <f>IF(AL2&lt;&gt;"4W",J2*2,J2*2-1)</f>
        <v>1</v>
      </c>
      <c r="BF2" s="152"/>
      <c r="BG2" s="148"/>
      <c r="BH2" s="148"/>
      <c r="BI2" s="148"/>
      <c r="BJ2" s="152"/>
      <c r="BK2" s="152"/>
      <c r="BL2" s="152"/>
      <c r="BM2" s="152"/>
      <c r="BN2" s="152"/>
      <c r="BO2" s="152"/>
      <c r="BP2" s="152"/>
      <c r="BQ2" s="152"/>
      <c r="BR2" s="152"/>
    </row>
    <row r="3" spans="1:70">
      <c r="A3" s="147"/>
      <c r="B3" s="153"/>
      <c r="C3" s="147" t="s">
        <v>89</v>
      </c>
      <c r="D3" s="150" t="s">
        <v>90</v>
      </c>
      <c r="E3" s="151" t="s">
        <v>91</v>
      </c>
      <c r="F3" s="152" t="s">
        <v>71</v>
      </c>
      <c r="G3" s="152" t="s">
        <v>72</v>
      </c>
      <c r="H3" s="19">
        <v>1</v>
      </c>
      <c r="I3" s="19">
        <v>1</v>
      </c>
      <c r="J3" s="30">
        <v>2</v>
      </c>
      <c r="K3" s="154" t="s">
        <v>73</v>
      </c>
      <c r="L3" s="153"/>
      <c r="M3" s="153" t="s">
        <v>74</v>
      </c>
      <c r="N3" s="152" t="s">
        <v>75</v>
      </c>
      <c r="O3" s="156" t="s">
        <v>76</v>
      </c>
      <c r="P3" s="147" t="str">
        <f>SUBSTITUTE(IF(AD3="AI","%%I"&amp;RIGHT(C3,LEN(C3)-4),IF(AD3="AO","%%O"&amp;RIGHT(C3,LEN(C3)-4),C3)),"-","")</f>
        <v>%%ITE11803A2</v>
      </c>
      <c r="Q3" s="147" t="s">
        <v>92</v>
      </c>
      <c r="R3" s="147" t="s">
        <v>92</v>
      </c>
      <c r="S3" s="149" t="s">
        <v>78</v>
      </c>
      <c r="T3" s="149" t="s">
        <v>79</v>
      </c>
      <c r="U3" s="147" t="str">
        <f>IF(E3="","",E3)</f>
        <v>A塔浆液泵A电机U相绕温2</v>
      </c>
      <c r="V3" s="153"/>
      <c r="W3" s="56" t="s">
        <v>80</v>
      </c>
      <c r="X3" s="56" t="s">
        <v>81</v>
      </c>
      <c r="Y3" s="17" t="s">
        <v>82</v>
      </c>
      <c r="Z3" s="146" t="str">
        <f>"%Z"&amp;TEXT(H3,"00")&amp;TEXT(I3,"0")&amp;"1"&amp;TEXT(J3,"00")</f>
        <v>%Z011102</v>
      </c>
      <c r="AA3" s="153"/>
      <c r="AB3" s="18"/>
      <c r="AC3" s="158" t="s">
        <v>76</v>
      </c>
      <c r="AD3" s="159" t="s">
        <v>83</v>
      </c>
      <c r="AE3" s="163"/>
      <c r="AF3" s="153"/>
      <c r="AG3" s="153"/>
      <c r="AH3" s="152"/>
      <c r="AI3" s="153"/>
      <c r="AJ3" s="153"/>
      <c r="AK3" s="153"/>
      <c r="AL3" s="152" t="s">
        <v>84</v>
      </c>
      <c r="AM3" s="156"/>
      <c r="AN3" s="161"/>
      <c r="AO3" s="164"/>
      <c r="AP3" s="148"/>
      <c r="AQ3" s="148"/>
      <c r="AR3" s="162" t="s">
        <v>85</v>
      </c>
      <c r="AS3" s="153"/>
      <c r="AT3" s="153"/>
      <c r="AU3" s="153" t="s">
        <v>86</v>
      </c>
      <c r="AV3" s="153" t="s">
        <v>87</v>
      </c>
      <c r="AW3" s="153"/>
      <c r="AX3" s="153"/>
      <c r="AY3" s="153"/>
      <c r="AZ3" s="153"/>
      <c r="BA3" s="153"/>
      <c r="BB3" s="153"/>
      <c r="BC3" s="153" t="s">
        <v>88</v>
      </c>
      <c r="BD3" s="153">
        <f>IF(AL3&lt;&gt;"4W",J3*2-1,J3*2)</f>
        <v>4</v>
      </c>
      <c r="BE3" s="153">
        <f>IF(AL3&lt;&gt;"4W",J3*2,J3*2-1)</f>
        <v>3</v>
      </c>
      <c r="BF3" s="153"/>
      <c r="BG3" s="153"/>
      <c r="BH3" s="153"/>
      <c r="BI3" s="153"/>
      <c r="BJ3" s="153"/>
      <c r="BK3" s="153"/>
      <c r="BL3" s="153"/>
      <c r="BM3" s="153"/>
      <c r="BN3" s="153"/>
      <c r="BO3" s="153"/>
      <c r="BP3" s="153"/>
      <c r="BQ3" s="153"/>
      <c r="BR3" s="153"/>
    </row>
    <row r="4" spans="1:70">
      <c r="A4" s="147"/>
      <c r="B4" s="153"/>
      <c r="C4" s="147" t="s">
        <v>93</v>
      </c>
      <c r="D4" s="150" t="s">
        <v>94</v>
      </c>
      <c r="E4" s="150" t="s">
        <v>95</v>
      </c>
      <c r="F4" s="152" t="s">
        <v>71</v>
      </c>
      <c r="G4" s="152" t="s">
        <v>72</v>
      </c>
      <c r="H4" s="19">
        <v>1</v>
      </c>
      <c r="I4" s="19">
        <v>1</v>
      </c>
      <c r="J4" s="30">
        <v>3</v>
      </c>
      <c r="K4" s="154" t="s">
        <v>73</v>
      </c>
      <c r="L4" s="155"/>
      <c r="M4" s="153" t="s">
        <v>74</v>
      </c>
      <c r="N4" s="152" t="s">
        <v>75</v>
      </c>
      <c r="O4" s="156" t="s">
        <v>76</v>
      </c>
      <c r="P4" s="147" t="str">
        <f>SUBSTITUTE(IF(AD4="AI","%%I"&amp;RIGHT(C4,LEN(C4)-4),IF(AD4="AO","%%O"&amp;RIGHT(C4,LEN(C4)-4),C4)),"-","")</f>
        <v>%%ITE11803A3</v>
      </c>
      <c r="Q4" s="147" t="s">
        <v>96</v>
      </c>
      <c r="R4" s="147" t="s">
        <v>96</v>
      </c>
      <c r="S4" s="149" t="s">
        <v>78</v>
      </c>
      <c r="T4" s="149" t="s">
        <v>79</v>
      </c>
      <c r="U4" s="147" t="str">
        <f>IF(E4="","",E4)</f>
        <v>A塔浆液泵A电机V相绕温1</v>
      </c>
      <c r="V4" s="155"/>
      <c r="W4" s="56" t="s">
        <v>80</v>
      </c>
      <c r="X4" s="56" t="s">
        <v>81</v>
      </c>
      <c r="Y4" s="17" t="s">
        <v>82</v>
      </c>
      <c r="Z4" s="146" t="str">
        <f>"%Z"&amp;TEXT(H4,"00")&amp;TEXT(I4,"0")&amp;"1"&amp;TEXT(J4,"00")</f>
        <v>%Z011103</v>
      </c>
      <c r="AA4" s="152"/>
      <c r="AB4" s="18"/>
      <c r="AC4" s="158" t="s">
        <v>76</v>
      </c>
      <c r="AD4" s="159" t="s">
        <v>83</v>
      </c>
      <c r="AE4" s="160"/>
      <c r="AF4" s="152"/>
      <c r="AG4" s="152"/>
      <c r="AH4" s="152"/>
      <c r="AI4" s="152"/>
      <c r="AJ4" s="152"/>
      <c r="AK4" s="152"/>
      <c r="AL4" s="152" t="s">
        <v>84</v>
      </c>
      <c r="AM4" s="156"/>
      <c r="AN4" s="161"/>
      <c r="AO4" s="164"/>
      <c r="AP4" s="148"/>
      <c r="AQ4" s="148"/>
      <c r="AR4" s="162" t="s">
        <v>85</v>
      </c>
      <c r="AS4" s="152"/>
      <c r="AT4" s="152"/>
      <c r="AU4" s="152" t="s">
        <v>86</v>
      </c>
      <c r="AV4" s="152" t="s">
        <v>87</v>
      </c>
      <c r="AW4" s="153"/>
      <c r="AX4" s="153"/>
      <c r="AY4" s="153"/>
      <c r="AZ4" s="152"/>
      <c r="BA4" s="152"/>
      <c r="BB4" s="152"/>
      <c r="BC4" s="152" t="s">
        <v>88</v>
      </c>
      <c r="BD4" s="153">
        <f>IF(AL4&lt;&gt;"4W",J4*2-1,J4*2)</f>
        <v>6</v>
      </c>
      <c r="BE4" s="153">
        <f>IF(AL4&lt;&gt;"4W",J4*2,J4*2-1)</f>
        <v>5</v>
      </c>
      <c r="BF4" s="152"/>
      <c r="BG4" s="148"/>
      <c r="BH4" s="148"/>
      <c r="BI4" s="148"/>
      <c r="BJ4" s="152"/>
      <c r="BK4" s="152"/>
      <c r="BL4" s="152"/>
      <c r="BM4" s="152"/>
      <c r="BN4" s="152"/>
      <c r="BO4" s="152"/>
      <c r="BP4" s="152"/>
      <c r="BQ4" s="152"/>
      <c r="BR4" s="152"/>
    </row>
    <row r="5" spans="1:70">
      <c r="A5" s="147"/>
      <c r="B5" s="153"/>
      <c r="C5" s="147" t="s">
        <v>97</v>
      </c>
      <c r="D5" s="150" t="s">
        <v>98</v>
      </c>
      <c r="E5" s="150" t="s">
        <v>99</v>
      </c>
      <c r="F5" s="152" t="s">
        <v>71</v>
      </c>
      <c r="G5" s="152" t="s">
        <v>72</v>
      </c>
      <c r="H5" s="19">
        <v>1</v>
      </c>
      <c r="I5" s="19">
        <v>1</v>
      </c>
      <c r="J5" s="30">
        <v>4</v>
      </c>
      <c r="K5" s="154" t="s">
        <v>73</v>
      </c>
      <c r="L5" s="153"/>
      <c r="M5" s="153" t="s">
        <v>74</v>
      </c>
      <c r="N5" s="152" t="s">
        <v>75</v>
      </c>
      <c r="O5" s="156" t="s">
        <v>76</v>
      </c>
      <c r="P5" s="147" t="str">
        <f>SUBSTITUTE(IF(AD5="AI","%%I"&amp;RIGHT(C5,LEN(C5)-4),IF(AD5="AO","%%O"&amp;RIGHT(C5,LEN(C5)-4),C5)),"-","")</f>
        <v>%%ITE11803A4</v>
      </c>
      <c r="Q5" s="147" t="s">
        <v>100</v>
      </c>
      <c r="R5" s="147" t="s">
        <v>100</v>
      </c>
      <c r="S5" s="149" t="s">
        <v>78</v>
      </c>
      <c r="T5" s="149" t="s">
        <v>79</v>
      </c>
      <c r="U5" s="147" t="str">
        <f>IF(E5="","",E5)</f>
        <v>A塔浆液泵A电机V相绕温2</v>
      </c>
      <c r="V5" s="153"/>
      <c r="W5" s="56" t="s">
        <v>80</v>
      </c>
      <c r="X5" s="56" t="s">
        <v>81</v>
      </c>
      <c r="Y5" s="17" t="s">
        <v>82</v>
      </c>
      <c r="Z5" s="153" t="str">
        <f>"%Z"&amp;TEXT(H5,"00")&amp;TEXT(I5,"0")&amp;"1"&amp;TEXT(J5,"00")</f>
        <v>%Z011104</v>
      </c>
      <c r="AA5" s="153"/>
      <c r="AB5" s="18"/>
      <c r="AC5" s="158" t="s">
        <v>76</v>
      </c>
      <c r="AD5" s="159" t="s">
        <v>83</v>
      </c>
      <c r="AE5" s="163"/>
      <c r="AF5" s="153"/>
      <c r="AG5" s="153"/>
      <c r="AH5" s="152"/>
      <c r="AI5" s="153"/>
      <c r="AJ5" s="153"/>
      <c r="AK5" s="153"/>
      <c r="AL5" s="152" t="s">
        <v>84</v>
      </c>
      <c r="AM5" s="156"/>
      <c r="AN5" s="161"/>
      <c r="AO5" s="164"/>
      <c r="AP5" s="148"/>
      <c r="AQ5" s="148"/>
      <c r="AR5" s="162" t="s">
        <v>85</v>
      </c>
      <c r="AS5" s="153"/>
      <c r="AT5" s="153"/>
      <c r="AU5" s="153" t="s">
        <v>86</v>
      </c>
      <c r="AV5" s="153" t="s">
        <v>87</v>
      </c>
      <c r="AW5" s="153"/>
      <c r="AX5" s="153"/>
      <c r="AY5" s="153"/>
      <c r="AZ5" s="153"/>
      <c r="BA5" s="153"/>
      <c r="BB5" s="153"/>
      <c r="BC5" s="153" t="s">
        <v>88</v>
      </c>
      <c r="BD5" s="153">
        <f>IF(AL5&lt;&gt;"4W",J5*2-1,J5*2)</f>
        <v>8</v>
      </c>
      <c r="BE5" s="153">
        <f>IF(AL5&lt;&gt;"4W",J5*2,J5*2-1)</f>
        <v>7</v>
      </c>
      <c r="BF5" s="153"/>
      <c r="BG5" s="153"/>
      <c r="BH5" s="153"/>
      <c r="BI5" s="153"/>
      <c r="BJ5" s="153"/>
      <c r="BK5" s="153"/>
      <c r="BL5" s="153"/>
      <c r="BM5" s="153"/>
      <c r="BN5" s="153"/>
      <c r="BO5" s="153"/>
      <c r="BP5" s="153"/>
      <c r="BQ5" s="153"/>
      <c r="BR5" s="153"/>
    </row>
    <row r="6" spans="1:70">
      <c r="A6" s="147"/>
      <c r="B6" s="153"/>
      <c r="C6" s="147" t="s">
        <v>101</v>
      </c>
      <c r="D6" s="150" t="s">
        <v>102</v>
      </c>
      <c r="E6" s="150" t="s">
        <v>103</v>
      </c>
      <c r="F6" s="152" t="s">
        <v>71</v>
      </c>
      <c r="G6" s="152" t="s">
        <v>72</v>
      </c>
      <c r="H6" s="19">
        <v>1</v>
      </c>
      <c r="I6" s="19">
        <v>1</v>
      </c>
      <c r="J6" s="30">
        <v>5</v>
      </c>
      <c r="K6" s="154" t="s">
        <v>73</v>
      </c>
      <c r="L6" s="155"/>
      <c r="M6" s="153" t="s">
        <v>74</v>
      </c>
      <c r="N6" s="152" t="s">
        <v>75</v>
      </c>
      <c r="O6" s="156" t="s">
        <v>76</v>
      </c>
      <c r="P6" s="147" t="str">
        <f>SUBSTITUTE(IF(AD6="AI","%%I"&amp;RIGHT(C6,LEN(C6)-4),IF(AD6="AO","%%O"&amp;RIGHT(C6,LEN(C6)-4),C6)),"-","")</f>
        <v>%%ITE11803A5</v>
      </c>
      <c r="Q6" s="147" t="s">
        <v>104</v>
      </c>
      <c r="R6" s="147" t="s">
        <v>104</v>
      </c>
      <c r="S6" s="149" t="s">
        <v>78</v>
      </c>
      <c r="T6" s="149" t="s">
        <v>79</v>
      </c>
      <c r="U6" s="147" t="str">
        <f>IF(E6="","",E6)</f>
        <v>A塔浆液泵A电机W相绕温1</v>
      </c>
      <c r="V6" s="155"/>
      <c r="W6" s="56" t="s">
        <v>80</v>
      </c>
      <c r="X6" s="56" t="s">
        <v>81</v>
      </c>
      <c r="Y6" s="17" t="s">
        <v>82</v>
      </c>
      <c r="Z6" s="146" t="str">
        <f>"%Z"&amp;TEXT(H6,"00")&amp;TEXT(I6,"0")&amp;"1"&amp;TEXT(J6,"00")</f>
        <v>%Z011105</v>
      </c>
      <c r="AA6" s="152"/>
      <c r="AB6" s="18"/>
      <c r="AC6" s="158" t="s">
        <v>76</v>
      </c>
      <c r="AD6" s="159" t="s">
        <v>83</v>
      </c>
      <c r="AE6" s="160"/>
      <c r="AF6" s="152"/>
      <c r="AG6" s="152"/>
      <c r="AH6" s="152"/>
      <c r="AI6" s="152"/>
      <c r="AJ6" s="152"/>
      <c r="AK6" s="152"/>
      <c r="AL6" s="152" t="s">
        <v>84</v>
      </c>
      <c r="AM6" s="156"/>
      <c r="AN6" s="161"/>
      <c r="AO6" s="164"/>
      <c r="AP6" s="148"/>
      <c r="AQ6" s="148"/>
      <c r="AR6" s="162" t="s">
        <v>85</v>
      </c>
      <c r="AS6" s="152"/>
      <c r="AT6" s="152"/>
      <c r="AU6" s="152" t="s">
        <v>86</v>
      </c>
      <c r="AV6" s="152" t="s">
        <v>87</v>
      </c>
      <c r="AW6" s="153"/>
      <c r="AX6" s="153"/>
      <c r="AY6" s="153"/>
      <c r="AZ6" s="152"/>
      <c r="BA6" s="152"/>
      <c r="BB6" s="152"/>
      <c r="BC6" s="152" t="s">
        <v>88</v>
      </c>
      <c r="BD6" s="153">
        <f>IF(AL6&lt;&gt;"4W",J6*2-1,J6*2)</f>
        <v>10</v>
      </c>
      <c r="BE6" s="153">
        <f>IF(AL6&lt;&gt;"4W",J6*2,J6*2-1)</f>
        <v>9</v>
      </c>
      <c r="BF6" s="152"/>
      <c r="BG6" s="148"/>
      <c r="BH6" s="148"/>
      <c r="BI6" s="148"/>
      <c r="BJ6" s="152"/>
      <c r="BK6" s="152"/>
      <c r="BL6" s="152"/>
      <c r="BM6" s="152"/>
      <c r="BN6" s="152"/>
      <c r="BO6" s="152"/>
      <c r="BP6" s="152"/>
      <c r="BQ6" s="152"/>
      <c r="BR6" s="152"/>
    </row>
    <row r="7" spans="1:70">
      <c r="A7" s="147"/>
      <c r="B7" s="153"/>
      <c r="C7" s="147" t="s">
        <v>105</v>
      </c>
      <c r="D7" s="150" t="s">
        <v>106</v>
      </c>
      <c r="E7" s="150" t="s">
        <v>107</v>
      </c>
      <c r="F7" s="152" t="s">
        <v>71</v>
      </c>
      <c r="G7" s="152" t="s">
        <v>72</v>
      </c>
      <c r="H7" s="19">
        <v>1</v>
      </c>
      <c r="I7" s="19">
        <v>1</v>
      </c>
      <c r="J7" s="30">
        <v>6</v>
      </c>
      <c r="K7" s="154" t="s">
        <v>73</v>
      </c>
      <c r="L7" s="153"/>
      <c r="M7" s="153" t="s">
        <v>74</v>
      </c>
      <c r="N7" s="152" t="s">
        <v>75</v>
      </c>
      <c r="O7" s="156" t="s">
        <v>76</v>
      </c>
      <c r="P7" s="147" t="str">
        <f>SUBSTITUTE(IF(AD7="AI","%%I"&amp;RIGHT(C7,LEN(C7)-4),IF(AD7="AO","%%O"&amp;RIGHT(C7,LEN(C7)-4),C7)),"-","")</f>
        <v>%%ITE11803A6</v>
      </c>
      <c r="Q7" s="147" t="s">
        <v>108</v>
      </c>
      <c r="R7" s="147" t="s">
        <v>108</v>
      </c>
      <c r="S7" s="149" t="s">
        <v>78</v>
      </c>
      <c r="T7" s="149" t="s">
        <v>79</v>
      </c>
      <c r="U7" s="147" t="str">
        <f>IF(E7="","",E7)</f>
        <v>A塔浆液泵A电机W相绕温2</v>
      </c>
      <c r="V7" s="153"/>
      <c r="W7" s="56" t="s">
        <v>80</v>
      </c>
      <c r="X7" s="56" t="s">
        <v>81</v>
      </c>
      <c r="Y7" s="17" t="s">
        <v>82</v>
      </c>
      <c r="Z7" s="153" t="str">
        <f>"%Z"&amp;TEXT(H7,"00")&amp;TEXT(I7,"0")&amp;"1"&amp;TEXT(J7,"00")</f>
        <v>%Z011106</v>
      </c>
      <c r="AA7" s="153"/>
      <c r="AB7" s="18"/>
      <c r="AC7" s="158" t="s">
        <v>76</v>
      </c>
      <c r="AD7" s="159" t="s">
        <v>83</v>
      </c>
      <c r="AE7" s="163"/>
      <c r="AF7" s="153"/>
      <c r="AG7" s="153"/>
      <c r="AH7" s="152"/>
      <c r="AI7" s="153"/>
      <c r="AJ7" s="153"/>
      <c r="AK7" s="153"/>
      <c r="AL7" s="152" t="s">
        <v>84</v>
      </c>
      <c r="AM7" s="156"/>
      <c r="AN7" s="161"/>
      <c r="AO7" s="164"/>
      <c r="AP7" s="148"/>
      <c r="AQ7" s="148"/>
      <c r="AR7" s="162" t="s">
        <v>85</v>
      </c>
      <c r="AS7" s="153"/>
      <c r="AT7" s="153"/>
      <c r="AU7" s="153" t="s">
        <v>86</v>
      </c>
      <c r="AV7" s="153" t="s">
        <v>87</v>
      </c>
      <c r="AW7" s="153"/>
      <c r="AX7" s="153"/>
      <c r="AY7" s="153"/>
      <c r="AZ7" s="153"/>
      <c r="BA7" s="153"/>
      <c r="BB7" s="153"/>
      <c r="BC7" s="153" t="s">
        <v>88</v>
      </c>
      <c r="BD7" s="153">
        <f>IF(AL7&lt;&gt;"4W",J7*2-1,J7*2)</f>
        <v>12</v>
      </c>
      <c r="BE7" s="153">
        <f>IF(AL7&lt;&gt;"4W",J7*2,J7*2-1)</f>
        <v>11</v>
      </c>
      <c r="BF7" s="153"/>
      <c r="BG7" s="153"/>
      <c r="BH7" s="153"/>
      <c r="BI7" s="153"/>
      <c r="BJ7" s="153"/>
      <c r="BK7" s="153"/>
      <c r="BL7" s="153"/>
      <c r="BM7" s="153"/>
      <c r="BN7" s="153"/>
      <c r="BO7" s="153"/>
      <c r="BP7" s="153"/>
      <c r="BQ7" s="153"/>
      <c r="BR7" s="153"/>
    </row>
    <row r="8" spans="1:70">
      <c r="A8" s="147"/>
      <c r="B8" s="153"/>
      <c r="C8" s="147" t="s">
        <v>109</v>
      </c>
      <c r="D8" s="150" t="s">
        <v>110</v>
      </c>
      <c r="E8" s="150" t="s">
        <v>111</v>
      </c>
      <c r="F8" s="152" t="s">
        <v>71</v>
      </c>
      <c r="G8" s="152" t="s">
        <v>72</v>
      </c>
      <c r="H8" s="19">
        <v>1</v>
      </c>
      <c r="I8" s="19">
        <v>1</v>
      </c>
      <c r="J8" s="30">
        <v>7</v>
      </c>
      <c r="K8" s="154" t="s">
        <v>73</v>
      </c>
      <c r="L8" s="155"/>
      <c r="M8" s="153" t="s">
        <v>74</v>
      </c>
      <c r="N8" s="152" t="s">
        <v>75</v>
      </c>
      <c r="O8" s="156" t="s">
        <v>76</v>
      </c>
      <c r="P8" s="147" t="str">
        <f>SUBSTITUTE(IF(AD8="AI","%%I"&amp;RIGHT(C8,LEN(C8)-4),IF(AD8="AO","%%O"&amp;RIGHT(C8,LEN(C8)-4),C8)),"-","")</f>
        <v>%%ITE11803A7</v>
      </c>
      <c r="Q8" s="147" t="s">
        <v>112</v>
      </c>
      <c r="R8" s="147" t="s">
        <v>112</v>
      </c>
      <c r="S8" s="149" t="s">
        <v>78</v>
      </c>
      <c r="T8" s="149" t="s">
        <v>79</v>
      </c>
      <c r="U8" s="147" t="str">
        <f>IF(E8="","",E8)</f>
        <v>A塔浆液泵A电机前轴承温度</v>
      </c>
      <c r="V8" s="155"/>
      <c r="W8" s="56" t="s">
        <v>80</v>
      </c>
      <c r="X8" s="56" t="s">
        <v>81</v>
      </c>
      <c r="Y8" s="17" t="s">
        <v>82</v>
      </c>
      <c r="Z8" s="146" t="str">
        <f>"%Z"&amp;TEXT(H8,"00")&amp;TEXT(I8,"0")&amp;"1"&amp;TEXT(J8,"00")</f>
        <v>%Z011107</v>
      </c>
      <c r="AA8" s="152"/>
      <c r="AB8" s="18"/>
      <c r="AC8" s="158" t="s">
        <v>76</v>
      </c>
      <c r="AD8" s="159" t="s">
        <v>83</v>
      </c>
      <c r="AE8" s="160"/>
      <c r="AF8" s="152"/>
      <c r="AG8" s="152"/>
      <c r="AH8" s="152"/>
      <c r="AI8" s="152"/>
      <c r="AJ8" s="152"/>
      <c r="AK8" s="152"/>
      <c r="AL8" s="152" t="s">
        <v>84</v>
      </c>
      <c r="AM8" s="156"/>
      <c r="AN8" s="161"/>
      <c r="AO8" s="164"/>
      <c r="AP8" s="148"/>
      <c r="AQ8" s="148"/>
      <c r="AR8" s="162" t="s">
        <v>85</v>
      </c>
      <c r="AS8" s="152"/>
      <c r="AT8" s="152"/>
      <c r="AU8" s="152" t="s">
        <v>86</v>
      </c>
      <c r="AV8" s="152" t="s">
        <v>87</v>
      </c>
      <c r="AW8" s="153"/>
      <c r="AX8" s="153"/>
      <c r="AY8" s="153"/>
      <c r="AZ8" s="152"/>
      <c r="BA8" s="152"/>
      <c r="BB8" s="152"/>
      <c r="BC8" s="152" t="s">
        <v>88</v>
      </c>
      <c r="BD8" s="153">
        <f>IF(AL8&lt;&gt;"4W",J8*2-1,J8*2)</f>
        <v>14</v>
      </c>
      <c r="BE8" s="153">
        <f>IF(AL8&lt;&gt;"4W",J8*2,J8*2-1)</f>
        <v>13</v>
      </c>
      <c r="BF8" s="152"/>
      <c r="BG8" s="148"/>
      <c r="BH8" s="148"/>
      <c r="BI8" s="148"/>
      <c r="BJ8" s="152"/>
      <c r="BK8" s="152"/>
      <c r="BL8" s="152"/>
      <c r="BM8" s="152"/>
      <c r="BN8" s="152"/>
      <c r="BO8" s="152"/>
      <c r="BP8" s="152"/>
      <c r="BQ8" s="152"/>
      <c r="BR8" s="152"/>
    </row>
    <row r="9" spans="1:70">
      <c r="A9" s="147"/>
      <c r="B9" s="153"/>
      <c r="C9" s="147" t="s">
        <v>113</v>
      </c>
      <c r="D9" s="150" t="s">
        <v>114</v>
      </c>
      <c r="E9" s="150" t="s">
        <v>115</v>
      </c>
      <c r="F9" s="152" t="s">
        <v>71</v>
      </c>
      <c r="G9" s="152" t="s">
        <v>72</v>
      </c>
      <c r="H9" s="19">
        <v>1</v>
      </c>
      <c r="I9" s="19">
        <v>1</v>
      </c>
      <c r="J9" s="30">
        <v>8</v>
      </c>
      <c r="K9" s="154" t="s">
        <v>73</v>
      </c>
      <c r="L9" s="153"/>
      <c r="M9" s="153" t="s">
        <v>74</v>
      </c>
      <c r="N9" s="152" t="s">
        <v>75</v>
      </c>
      <c r="O9" s="156" t="s">
        <v>76</v>
      </c>
      <c r="P9" s="147" t="str">
        <f>SUBSTITUTE(IF(AD9="AI","%%I"&amp;RIGHT(C9,LEN(C9)-4),IF(AD9="AO","%%O"&amp;RIGHT(C9,LEN(C9)-4),C9)),"-","")</f>
        <v>%%ITE11803A8</v>
      </c>
      <c r="Q9" s="147" t="s">
        <v>116</v>
      </c>
      <c r="R9" s="147" t="s">
        <v>116</v>
      </c>
      <c r="S9" s="149" t="s">
        <v>78</v>
      </c>
      <c r="T9" s="149" t="s">
        <v>79</v>
      </c>
      <c r="U9" s="147" t="str">
        <f>IF(E9="","",E9)</f>
        <v>A塔浆液泵A电机后轴承温度</v>
      </c>
      <c r="V9" s="153"/>
      <c r="W9" s="56" t="s">
        <v>80</v>
      </c>
      <c r="X9" s="56" t="s">
        <v>81</v>
      </c>
      <c r="Y9" s="17" t="s">
        <v>82</v>
      </c>
      <c r="Z9" s="153" t="str">
        <f>"%Z"&amp;TEXT(H9,"00")&amp;TEXT(I9,"0")&amp;"1"&amp;TEXT(J9,"00")</f>
        <v>%Z011108</v>
      </c>
      <c r="AA9" s="153"/>
      <c r="AB9" s="18"/>
      <c r="AC9" s="158" t="s">
        <v>76</v>
      </c>
      <c r="AD9" s="159" t="s">
        <v>83</v>
      </c>
      <c r="AE9" s="163"/>
      <c r="AF9" s="153"/>
      <c r="AG9" s="153"/>
      <c r="AH9" s="152"/>
      <c r="AI9" s="153"/>
      <c r="AJ9" s="153"/>
      <c r="AK9" s="153"/>
      <c r="AL9" s="152" t="s">
        <v>84</v>
      </c>
      <c r="AM9" s="156"/>
      <c r="AN9" s="161"/>
      <c r="AO9" s="164"/>
      <c r="AP9" s="148"/>
      <c r="AQ9" s="148"/>
      <c r="AR9" s="162" t="s">
        <v>85</v>
      </c>
      <c r="AS9" s="153"/>
      <c r="AT9" s="153"/>
      <c r="AU9" s="153" t="s">
        <v>86</v>
      </c>
      <c r="AV9" s="153" t="s">
        <v>87</v>
      </c>
      <c r="AW9" s="153"/>
      <c r="AX9" s="153"/>
      <c r="AY9" s="153"/>
      <c r="AZ9" s="153"/>
      <c r="BA9" s="153"/>
      <c r="BB9" s="153"/>
      <c r="BC9" s="153" t="s">
        <v>88</v>
      </c>
      <c r="BD9" s="153">
        <f>IF(AL9&lt;&gt;"4W",J9*2-1,J9*2)</f>
        <v>16</v>
      </c>
      <c r="BE9" s="153">
        <f>IF(AL9&lt;&gt;"4W",J9*2,J9*2-1)</f>
        <v>15</v>
      </c>
      <c r="BF9" s="153"/>
      <c r="BG9" s="153"/>
      <c r="BH9" s="153"/>
      <c r="BI9" s="153"/>
      <c r="BJ9" s="153"/>
      <c r="BK9" s="153"/>
      <c r="BL9" s="153"/>
      <c r="BM9" s="153"/>
      <c r="BN9" s="153"/>
      <c r="BO9" s="153"/>
      <c r="BP9" s="153"/>
      <c r="BQ9" s="153"/>
      <c r="BR9" s="153"/>
    </row>
    <row r="10" spans="1:70">
      <c r="A10" s="147"/>
      <c r="B10" s="153"/>
      <c r="C10" s="147" t="s">
        <v>117</v>
      </c>
      <c r="D10" s="150" t="s">
        <v>118</v>
      </c>
      <c r="E10" s="150" t="s">
        <v>119</v>
      </c>
      <c r="F10" s="152" t="s">
        <v>71</v>
      </c>
      <c r="G10" s="152" t="s">
        <v>72</v>
      </c>
      <c r="H10" s="19">
        <v>1</v>
      </c>
      <c r="I10" s="19">
        <v>1</v>
      </c>
      <c r="J10" s="30">
        <v>9</v>
      </c>
      <c r="K10" s="154" t="s">
        <v>73</v>
      </c>
      <c r="L10" s="155"/>
      <c r="M10" s="153" t="s">
        <v>74</v>
      </c>
      <c r="N10" s="152" t="s">
        <v>75</v>
      </c>
      <c r="O10" s="156" t="s">
        <v>76</v>
      </c>
      <c r="P10" s="147" t="str">
        <f>SUBSTITUTE(IF(AD10="AI","%%I"&amp;RIGHT(C10,LEN(C10)-4),IF(AD10="AO","%%O"&amp;RIGHT(C10,LEN(C10)-4),C10)),"-","")</f>
        <v>%%ITE11803A9</v>
      </c>
      <c r="Q10" s="147" t="s">
        <v>120</v>
      </c>
      <c r="R10" s="147" t="s">
        <v>120</v>
      </c>
      <c r="S10" s="149" t="s">
        <v>78</v>
      </c>
      <c r="T10" s="149" t="s">
        <v>79</v>
      </c>
      <c r="U10" s="147" t="str">
        <f>IF(E10="","",E10)</f>
        <v>A塔浆液泵A前轴承温度</v>
      </c>
      <c r="V10" s="155"/>
      <c r="W10" s="56" t="s">
        <v>80</v>
      </c>
      <c r="X10" s="56" t="s">
        <v>81</v>
      </c>
      <c r="Y10" s="17" t="s">
        <v>82</v>
      </c>
      <c r="Z10" s="146" t="str">
        <f>"%Z"&amp;TEXT(H10,"00")&amp;TEXT(I10,"0")&amp;"1"&amp;TEXT(J10,"00")</f>
        <v>%Z011109</v>
      </c>
      <c r="AA10" s="152"/>
      <c r="AB10" s="18"/>
      <c r="AC10" s="158" t="s">
        <v>76</v>
      </c>
      <c r="AD10" s="159" t="s">
        <v>83</v>
      </c>
      <c r="AE10" s="160"/>
      <c r="AF10" s="152"/>
      <c r="AG10" s="152"/>
      <c r="AH10" s="152"/>
      <c r="AI10" s="152"/>
      <c r="AJ10" s="152"/>
      <c r="AK10" s="152"/>
      <c r="AL10" s="152" t="s">
        <v>84</v>
      </c>
      <c r="AM10" s="156"/>
      <c r="AN10" s="161"/>
      <c r="AO10" s="164"/>
      <c r="AP10" s="148"/>
      <c r="AQ10" s="148"/>
      <c r="AR10" s="162" t="s">
        <v>85</v>
      </c>
      <c r="AS10" s="152"/>
      <c r="AT10" s="152"/>
      <c r="AU10" s="152" t="s">
        <v>86</v>
      </c>
      <c r="AV10" s="152" t="s">
        <v>87</v>
      </c>
      <c r="AW10" s="153"/>
      <c r="AX10" s="153"/>
      <c r="AY10" s="153"/>
      <c r="AZ10" s="152"/>
      <c r="BA10" s="152"/>
      <c r="BB10" s="152"/>
      <c r="BC10" s="152" t="s">
        <v>88</v>
      </c>
      <c r="BD10" s="153">
        <f>IF(AL10&lt;&gt;"4W",J10*2-1,J10*2)</f>
        <v>18</v>
      </c>
      <c r="BE10" s="153">
        <f>IF(AL10&lt;&gt;"4W",J10*2,J10*2-1)</f>
        <v>17</v>
      </c>
      <c r="BF10" s="152"/>
      <c r="BG10" s="148"/>
      <c r="BH10" s="148"/>
      <c r="BI10" s="148"/>
      <c r="BJ10" s="152"/>
      <c r="BK10" s="152"/>
      <c r="BL10" s="152"/>
      <c r="BM10" s="152"/>
      <c r="BN10" s="152"/>
      <c r="BO10" s="152"/>
      <c r="BP10" s="152"/>
      <c r="BQ10" s="152"/>
      <c r="BR10" s="152"/>
    </row>
    <row r="11" spans="1:70" s="27" customFormat="1">
      <c r="A11" s="147"/>
      <c r="B11" s="19"/>
      <c r="C11" s="147" t="s">
        <v>121</v>
      </c>
      <c r="D11" s="150" t="s">
        <v>122</v>
      </c>
      <c r="E11" s="150" t="s">
        <v>123</v>
      </c>
      <c r="F11" s="152" t="s">
        <v>71</v>
      </c>
      <c r="G11" s="152" t="s">
        <v>72</v>
      </c>
      <c r="H11" s="19">
        <v>1</v>
      </c>
      <c r="I11" s="19">
        <v>1</v>
      </c>
      <c r="J11" s="30">
        <v>10</v>
      </c>
      <c r="K11" s="154" t="s">
        <v>73</v>
      </c>
      <c r="L11" s="19"/>
      <c r="M11" s="19" t="s">
        <v>74</v>
      </c>
      <c r="N11" s="21" t="s">
        <v>75</v>
      </c>
      <c r="O11" s="156" t="s">
        <v>76</v>
      </c>
      <c r="P11" s="147" t="str">
        <f>SUBSTITUTE(IF(AD11="AI","%%I"&amp;RIGHT(C11,LEN(C11)-4),IF(AD11="AO","%%O"&amp;RIGHT(C11,LEN(C11)-4),C11)),"-","")</f>
        <v>%%ITE11803A10</v>
      </c>
      <c r="Q11" s="147" t="s">
        <v>124</v>
      </c>
      <c r="R11" s="147" t="s">
        <v>124</v>
      </c>
      <c r="S11" s="149" t="s">
        <v>78</v>
      </c>
      <c r="T11" s="149" t="s">
        <v>79</v>
      </c>
      <c r="U11" s="20" t="str">
        <f>IF(E11="","",E11)</f>
        <v>A塔浆液泵A后轴承温度</v>
      </c>
      <c r="V11" s="19"/>
      <c r="W11" s="56" t="s">
        <v>80</v>
      </c>
      <c r="X11" s="56" t="s">
        <v>81</v>
      </c>
      <c r="Y11" s="17" t="s">
        <v>82</v>
      </c>
      <c r="Z11" s="19" t="str">
        <f>"%Z"&amp;TEXT(H11,"00")&amp;TEXT(I11,"0")&amp;"1"&amp;TEXT(J11,"00")</f>
        <v>%Z011110</v>
      </c>
      <c r="AA11" s="19"/>
      <c r="AB11" s="18"/>
      <c r="AC11" s="22" t="s">
        <v>76</v>
      </c>
      <c r="AD11" s="23" t="s">
        <v>83</v>
      </c>
      <c r="AE11" s="24"/>
      <c r="AF11" s="19"/>
      <c r="AG11" s="19"/>
      <c r="AH11" s="152"/>
      <c r="AI11" s="19"/>
      <c r="AJ11" s="19"/>
      <c r="AK11" s="19"/>
      <c r="AL11" s="152" t="s">
        <v>84</v>
      </c>
      <c r="AM11" s="25"/>
      <c r="AN11" s="30"/>
      <c r="AO11" s="138"/>
      <c r="AP11" s="26"/>
      <c r="AQ11" s="26"/>
      <c r="AR11" s="162" t="s">
        <v>85</v>
      </c>
      <c r="AS11" s="19"/>
      <c r="AT11" s="19"/>
      <c r="AU11" s="19" t="s">
        <v>86</v>
      </c>
      <c r="AV11" s="19" t="s">
        <v>87</v>
      </c>
      <c r="AW11" s="153"/>
      <c r="AX11" s="153"/>
      <c r="AY11" s="153"/>
      <c r="AZ11" s="19"/>
      <c r="BA11" s="19"/>
      <c r="BB11" s="19"/>
      <c r="BC11" s="19" t="s">
        <v>88</v>
      </c>
      <c r="BD11" s="153">
        <f>IF(AL11&lt;&gt;"4W",J11*2-1,J11*2)</f>
        <v>20</v>
      </c>
      <c r="BE11" s="153">
        <f>IF(AL11&lt;&gt;"4W",J11*2,J11*2-1)</f>
        <v>19</v>
      </c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</row>
    <row r="12" spans="1:70">
      <c r="A12" s="165"/>
      <c r="B12" s="153"/>
      <c r="C12" s="147" t="s">
        <v>125</v>
      </c>
      <c r="D12" s="151" t="s">
        <v>126</v>
      </c>
      <c r="E12" s="150" t="s">
        <v>126</v>
      </c>
      <c r="F12" s="152" t="s">
        <v>71</v>
      </c>
      <c r="G12" s="152" t="s">
        <v>72</v>
      </c>
      <c r="H12" s="153">
        <v>1</v>
      </c>
      <c r="I12" s="153">
        <v>1</v>
      </c>
      <c r="J12" s="161">
        <v>11</v>
      </c>
      <c r="K12" s="154" t="s">
        <v>73</v>
      </c>
      <c r="L12" s="155"/>
      <c r="M12" s="153" t="s">
        <v>74</v>
      </c>
      <c r="N12" s="152" t="s">
        <v>75</v>
      </c>
      <c r="O12" s="156" t="s">
        <v>76</v>
      </c>
      <c r="P12" s="147" t="str">
        <f>SUBSTITUTE(IF(AD12="AI","%%I"&amp;RIGHT(C12,LEN(C12)-4),IF(AD12="AO","%%O"&amp;RIGHT(C12,LEN(C12)-4),C12)),"-","")</f>
        <v>%%IAT11809A</v>
      </c>
      <c r="Q12" s="147" t="s">
        <v>127</v>
      </c>
      <c r="R12" s="147" t="s">
        <v>127</v>
      </c>
      <c r="S12" s="149" t="s">
        <v>78</v>
      </c>
      <c r="T12" s="149" t="s">
        <v>79</v>
      </c>
      <c r="U12" s="155" t="str">
        <f>IF(E12="","",E12)</f>
        <v>A塔浆液pH计1</v>
      </c>
      <c r="V12" s="155"/>
      <c r="W12" s="56" t="s">
        <v>80</v>
      </c>
      <c r="X12" s="56" t="s">
        <v>128</v>
      </c>
      <c r="Y12" s="56" t="s">
        <v>129</v>
      </c>
      <c r="Z12" s="146" t="str">
        <f>"%Z"&amp;TEXT(H12,"00")&amp;TEXT(I12,"0")&amp;"1"&amp;TEXT(J12,"00")</f>
        <v>%Z011111</v>
      </c>
      <c r="AA12" s="152"/>
      <c r="AB12" s="154"/>
      <c r="AC12" s="158" t="s">
        <v>76</v>
      </c>
      <c r="AD12" s="159" t="s">
        <v>83</v>
      </c>
      <c r="AE12" s="160"/>
      <c r="AF12" s="152"/>
      <c r="AG12" s="152"/>
      <c r="AH12" s="152"/>
      <c r="AI12" s="152"/>
      <c r="AJ12" s="152"/>
      <c r="AK12" s="152"/>
      <c r="AL12" s="152" t="s">
        <v>84</v>
      </c>
      <c r="AM12" s="156"/>
      <c r="AN12" s="161"/>
      <c r="AO12" s="164"/>
      <c r="AP12" s="148"/>
      <c r="AQ12" s="148"/>
      <c r="AR12" s="162" t="s">
        <v>85</v>
      </c>
      <c r="AS12" s="152"/>
      <c r="AT12" s="152"/>
      <c r="AU12" s="152" t="s">
        <v>86</v>
      </c>
      <c r="AV12" s="152" t="s">
        <v>87</v>
      </c>
      <c r="AW12" s="153"/>
      <c r="AX12" s="153"/>
      <c r="AY12" s="153"/>
      <c r="AZ12" s="152"/>
      <c r="BA12" s="152"/>
      <c r="BB12" s="152"/>
      <c r="BC12" s="152" t="s">
        <v>88</v>
      </c>
      <c r="BD12" s="153">
        <f>IF(AL12&lt;&gt;"4W",J12*2-1,J12*2)</f>
        <v>22</v>
      </c>
      <c r="BE12" s="153">
        <f>IF(AL12&lt;&gt;"4W",J12*2,J12*2-1)</f>
        <v>21</v>
      </c>
      <c r="BF12" s="152"/>
      <c r="BG12" s="148"/>
      <c r="BH12" s="148"/>
      <c r="BI12" s="148"/>
      <c r="BJ12" s="152"/>
      <c r="BK12" s="152"/>
      <c r="BL12" s="152"/>
      <c r="BM12" s="152"/>
      <c r="BN12" s="152"/>
      <c r="BO12" s="152"/>
      <c r="BP12" s="152"/>
      <c r="BQ12" s="152"/>
      <c r="BR12" s="152"/>
    </row>
    <row r="13" spans="1:70">
      <c r="A13" s="165"/>
      <c r="B13" s="153"/>
      <c r="C13" s="147" t="s">
        <v>130</v>
      </c>
      <c r="D13" s="151" t="s">
        <v>131</v>
      </c>
      <c r="E13" s="150" t="s">
        <v>131</v>
      </c>
      <c r="F13" s="152" t="s">
        <v>71</v>
      </c>
      <c r="G13" s="152" t="s">
        <v>72</v>
      </c>
      <c r="H13" s="153">
        <v>1</v>
      </c>
      <c r="I13" s="153">
        <v>1</v>
      </c>
      <c r="J13" s="161">
        <v>12</v>
      </c>
      <c r="K13" s="154" t="s">
        <v>73</v>
      </c>
      <c r="L13" s="153"/>
      <c r="M13" s="153" t="s">
        <v>74</v>
      </c>
      <c r="N13" s="152" t="s">
        <v>75</v>
      </c>
      <c r="O13" s="156" t="s">
        <v>76</v>
      </c>
      <c r="P13" s="147" t="str">
        <f>SUBSTITUTE(IF(AD13="AI","%%I"&amp;RIGHT(C13,LEN(C13)-4),IF(AD13="AO","%%O"&amp;RIGHT(C13,LEN(C13)-4),C13)),"-","")</f>
        <v>%%IPT11801B</v>
      </c>
      <c r="Q13" s="147" t="s">
        <v>132</v>
      </c>
      <c r="R13" s="147" t="s">
        <v>132</v>
      </c>
      <c r="S13" s="149" t="s">
        <v>78</v>
      </c>
      <c r="T13" s="149" t="s">
        <v>79</v>
      </c>
      <c r="U13" s="153" t="str">
        <f>IF(E13="","",E13)</f>
        <v>A塔原烟气压力2</v>
      </c>
      <c r="V13" s="153"/>
      <c r="W13" s="56" t="s">
        <v>133</v>
      </c>
      <c r="X13" s="56" t="s">
        <v>134</v>
      </c>
      <c r="Y13" s="166" t="s">
        <v>135</v>
      </c>
      <c r="Z13" s="153" t="str">
        <f>"%Z"&amp;TEXT(H13,"00")&amp;TEXT(I13,"0")&amp;"1"&amp;TEXT(J13,"00")</f>
        <v>%Z011112</v>
      </c>
      <c r="AA13" s="153"/>
      <c r="AB13" s="154"/>
      <c r="AC13" s="158" t="s">
        <v>76</v>
      </c>
      <c r="AD13" s="159" t="s">
        <v>83</v>
      </c>
      <c r="AE13" s="163"/>
      <c r="AF13" s="153"/>
      <c r="AG13" s="153"/>
      <c r="AH13" s="153"/>
      <c r="AI13" s="153"/>
      <c r="AJ13" s="153"/>
      <c r="AK13" s="153"/>
      <c r="AL13" s="152" t="s">
        <v>84</v>
      </c>
      <c r="AM13" s="156"/>
      <c r="AN13" s="161"/>
      <c r="AO13" s="164"/>
      <c r="AP13" s="148"/>
      <c r="AQ13" s="148"/>
      <c r="AR13" s="162" t="s">
        <v>85</v>
      </c>
      <c r="AS13" s="153"/>
      <c r="AT13" s="153"/>
      <c r="AU13" s="153" t="s">
        <v>86</v>
      </c>
      <c r="AV13" s="153" t="s">
        <v>87</v>
      </c>
      <c r="AW13" s="153"/>
      <c r="AX13" s="153"/>
      <c r="AY13" s="153"/>
      <c r="AZ13" s="153"/>
      <c r="BA13" s="153"/>
      <c r="BB13" s="153"/>
      <c r="BC13" s="153" t="s">
        <v>88</v>
      </c>
      <c r="BD13" s="153">
        <f>IF(AL13&lt;&gt;"4W",J13*2-1,J13*2)</f>
        <v>24</v>
      </c>
      <c r="BE13" s="153">
        <f>IF(AL13&lt;&gt;"4W",J13*2,J13*2-1)</f>
        <v>23</v>
      </c>
      <c r="BF13" s="153"/>
      <c r="BG13" s="153"/>
      <c r="BH13" s="153"/>
      <c r="BI13" s="153"/>
      <c r="BJ13" s="153"/>
      <c r="BK13" s="153"/>
      <c r="BL13" s="153"/>
      <c r="BM13" s="153"/>
      <c r="BN13" s="153"/>
      <c r="BO13" s="153"/>
      <c r="BP13" s="153"/>
      <c r="BQ13" s="153"/>
      <c r="BR13" s="153"/>
    </row>
    <row r="14" spans="1:70">
      <c r="A14" s="147"/>
      <c r="B14" s="148"/>
      <c r="C14" s="147" t="s">
        <v>136</v>
      </c>
      <c r="D14" s="151" t="s">
        <v>137</v>
      </c>
      <c r="E14" s="150" t="s">
        <v>137</v>
      </c>
      <c r="F14" s="152" t="s">
        <v>71</v>
      </c>
      <c r="G14" s="152" t="s">
        <v>72</v>
      </c>
      <c r="H14" s="19">
        <v>1</v>
      </c>
      <c r="I14" s="153">
        <v>1</v>
      </c>
      <c r="J14" s="161">
        <v>13</v>
      </c>
      <c r="K14" s="154" t="s">
        <v>73</v>
      </c>
      <c r="L14" s="155"/>
      <c r="M14" s="153" t="s">
        <v>74</v>
      </c>
      <c r="N14" s="152" t="s">
        <v>75</v>
      </c>
      <c r="O14" s="156" t="s">
        <v>76</v>
      </c>
      <c r="P14" s="147" t="str">
        <f>SUBSTITUTE(IF(AD14="AI","%%I"&amp;RIGHT(C14,LEN(C14)-4),IF(AD14="AO","%%O"&amp;RIGHT(C14,LEN(C14)-4),C14)),"-","")</f>
        <v>%%IPT11801A</v>
      </c>
      <c r="Q14" s="149" t="s">
        <v>138</v>
      </c>
      <c r="R14" s="149" t="s">
        <v>138</v>
      </c>
      <c r="S14" s="149" t="s">
        <v>78</v>
      </c>
      <c r="T14" s="149" t="s">
        <v>79</v>
      </c>
      <c r="U14" s="147" t="str">
        <f>IF(E14="","",E14)</f>
        <v>A塔原烟气压力1</v>
      </c>
      <c r="V14" s="155"/>
      <c r="W14" s="56" t="s">
        <v>133</v>
      </c>
      <c r="X14" s="56" t="s">
        <v>134</v>
      </c>
      <c r="Y14" s="166" t="s">
        <v>135</v>
      </c>
      <c r="Z14" s="146" t="str">
        <f>"%Z"&amp;TEXT(H14,"00")&amp;TEXT(I14,"0")&amp;"1"&amp;TEXT(J14,"00")</f>
        <v>%Z011113</v>
      </c>
      <c r="AA14" s="152"/>
      <c r="AB14" s="18"/>
      <c r="AC14" s="158" t="s">
        <v>76</v>
      </c>
      <c r="AD14" s="159" t="s">
        <v>83</v>
      </c>
      <c r="AE14" s="160"/>
      <c r="AF14" s="152"/>
      <c r="AG14" s="152"/>
      <c r="AH14" s="152"/>
      <c r="AI14" s="152"/>
      <c r="AJ14" s="152"/>
      <c r="AK14" s="152"/>
      <c r="AL14" s="152"/>
      <c r="AM14" s="152"/>
      <c r="AN14" s="161"/>
      <c r="AO14" s="153"/>
      <c r="AP14" s="152"/>
      <c r="AQ14" s="152"/>
      <c r="AR14" s="162" t="s">
        <v>85</v>
      </c>
      <c r="AS14" s="152"/>
      <c r="AT14" s="152"/>
      <c r="AU14" s="152" t="s">
        <v>86</v>
      </c>
      <c r="AV14" s="152" t="s">
        <v>87</v>
      </c>
      <c r="AW14" s="153"/>
      <c r="AX14" s="153"/>
      <c r="AY14" s="153"/>
      <c r="AZ14" s="152"/>
      <c r="BA14" s="152"/>
      <c r="BB14" s="152"/>
      <c r="BC14" s="152" t="s">
        <v>139</v>
      </c>
      <c r="BD14" s="153">
        <f>IF(AL14&lt;&gt;"4W",J14*2-1,J14*2)</f>
        <v>25</v>
      </c>
      <c r="BE14" s="153">
        <f>IF(AL14&lt;&gt;"4W",J14*2,J14*2-1)</f>
        <v>26</v>
      </c>
      <c r="BF14" s="152"/>
      <c r="BG14" s="148"/>
      <c r="BH14" s="148"/>
      <c r="BI14" s="148"/>
      <c r="BJ14" s="152"/>
      <c r="BK14" s="152"/>
      <c r="BL14" s="152"/>
      <c r="BM14" s="152"/>
      <c r="BN14" s="152"/>
      <c r="BO14" s="152"/>
      <c r="BP14" s="152"/>
      <c r="BQ14" s="152"/>
      <c r="BR14" s="152"/>
    </row>
    <row r="15" spans="1:70">
      <c r="A15" s="147"/>
      <c r="B15" s="153"/>
      <c r="C15" s="147" t="s">
        <v>140</v>
      </c>
      <c r="D15" s="151" t="s">
        <v>141</v>
      </c>
      <c r="E15" s="150" t="s">
        <v>141</v>
      </c>
      <c r="F15" s="152" t="s">
        <v>71</v>
      </c>
      <c r="G15" s="152" t="s">
        <v>72</v>
      </c>
      <c r="H15" s="19">
        <v>1</v>
      </c>
      <c r="I15" s="153">
        <v>1</v>
      </c>
      <c r="J15" s="161">
        <v>14</v>
      </c>
      <c r="K15" s="154" t="s">
        <v>73</v>
      </c>
      <c r="L15" s="153"/>
      <c r="M15" s="153" t="s">
        <v>74</v>
      </c>
      <c r="N15" s="152" t="s">
        <v>75</v>
      </c>
      <c r="O15" s="156" t="s">
        <v>76</v>
      </c>
      <c r="P15" s="147" t="str">
        <f>SUBSTITUTE(IF(AD15="AI","%%I"&amp;RIGHT(C15,LEN(C15)-4),IF(AD15="AO","%%O"&amp;RIGHT(C15,LEN(C15)-4),C15)),"-","")</f>
        <v>%%ILT11801A</v>
      </c>
      <c r="Q15" s="149" t="s">
        <v>142</v>
      </c>
      <c r="R15" s="149" t="s">
        <v>142</v>
      </c>
      <c r="S15" s="149" t="s">
        <v>78</v>
      </c>
      <c r="T15" s="149" t="s">
        <v>79</v>
      </c>
      <c r="U15" s="147" t="str">
        <f>IF(E15="","",E15)</f>
        <v>A塔液位1</v>
      </c>
      <c r="V15" s="153"/>
      <c r="W15" s="56" t="s">
        <v>80</v>
      </c>
      <c r="X15" s="56" t="s">
        <v>143</v>
      </c>
      <c r="Y15" s="56" t="s">
        <v>144</v>
      </c>
      <c r="Z15" s="146" t="str">
        <f>"%Z"&amp;TEXT(H15,"00")&amp;TEXT(I15,"0")&amp;"1"&amp;TEXT(J15,"00")</f>
        <v>%Z011114</v>
      </c>
      <c r="AA15" s="153"/>
      <c r="AB15" s="18"/>
      <c r="AC15" s="158" t="s">
        <v>76</v>
      </c>
      <c r="AD15" s="159" t="s">
        <v>83</v>
      </c>
      <c r="AE15" s="163"/>
      <c r="AF15" s="153"/>
      <c r="AG15" s="153"/>
      <c r="AH15" s="152"/>
      <c r="AI15" s="153"/>
      <c r="AJ15" s="153"/>
      <c r="AK15" s="153"/>
      <c r="AL15" s="152"/>
      <c r="AM15" s="156"/>
      <c r="AN15" s="161"/>
      <c r="AO15" s="164"/>
      <c r="AP15" s="148"/>
      <c r="AQ15" s="148"/>
      <c r="AR15" s="162" t="s">
        <v>85</v>
      </c>
      <c r="AS15" s="153"/>
      <c r="AT15" s="153"/>
      <c r="AU15" s="153" t="s">
        <v>86</v>
      </c>
      <c r="AV15" s="153" t="s">
        <v>87</v>
      </c>
      <c r="AW15" s="153"/>
      <c r="AX15" s="153"/>
      <c r="AY15" s="153"/>
      <c r="AZ15" s="153"/>
      <c r="BA15" s="153"/>
      <c r="BB15" s="153"/>
      <c r="BC15" s="153" t="s">
        <v>139</v>
      </c>
      <c r="BD15" s="153">
        <f>IF(AL15&lt;&gt;"4W",J15*2-1,J15*2)</f>
        <v>27</v>
      </c>
      <c r="BE15" s="153">
        <f>IF(AL15&lt;&gt;"4W",J15*2,J15*2-1)</f>
        <v>28</v>
      </c>
      <c r="BF15" s="153"/>
      <c r="BG15" s="153"/>
      <c r="BH15" s="153"/>
      <c r="BI15" s="153"/>
      <c r="BJ15" s="153"/>
      <c r="BK15" s="153"/>
      <c r="BL15" s="153"/>
      <c r="BM15" s="153"/>
      <c r="BN15" s="153"/>
      <c r="BO15" s="153"/>
      <c r="BP15" s="153"/>
      <c r="BQ15" s="153"/>
      <c r="BR15" s="153"/>
    </row>
    <row r="16" spans="1:70">
      <c r="A16" s="165"/>
      <c r="B16" s="153"/>
      <c r="C16" s="147" t="str">
        <f>LEFT(G16,1)&amp;RIGHT(G16,4)&amp;"N"&amp;H16&amp;"S"&amp;I16&amp;"C"&amp;J16</f>
        <v>F0115N1S1C15</v>
      </c>
      <c r="D16" s="150" t="s">
        <v>147</v>
      </c>
      <c r="E16" s="150" t="s">
        <v>147</v>
      </c>
      <c r="F16" s="152" t="s">
        <v>71</v>
      </c>
      <c r="G16" s="152" t="s">
        <v>72</v>
      </c>
      <c r="H16" s="153">
        <v>1</v>
      </c>
      <c r="I16" s="153">
        <v>1</v>
      </c>
      <c r="J16" s="161">
        <v>15</v>
      </c>
      <c r="K16" s="154" t="s">
        <v>73</v>
      </c>
      <c r="L16" s="153"/>
      <c r="M16" s="153" t="s">
        <v>74</v>
      </c>
      <c r="N16" s="152" t="s">
        <v>75</v>
      </c>
      <c r="O16" s="156" t="s">
        <v>76</v>
      </c>
      <c r="P16" s="149" t="s">
        <v>1887</v>
      </c>
      <c r="Q16" s="147" t="s">
        <v>146</v>
      </c>
      <c r="R16" s="147" t="s">
        <v>146</v>
      </c>
      <c r="S16" s="149"/>
      <c r="T16" s="149"/>
      <c r="U16" s="153"/>
      <c r="V16" s="153"/>
      <c r="W16" s="56" t="s">
        <v>80</v>
      </c>
      <c r="X16" s="56" t="s">
        <v>148</v>
      </c>
      <c r="Y16" s="56" t="s">
        <v>149</v>
      </c>
      <c r="Z16" s="153" t="str">
        <f>"%Z"&amp;TEXT(H16,"00")&amp;TEXT(I16,"0")&amp;"1"&amp;TEXT(J16,"00")</f>
        <v>%Z011115</v>
      </c>
      <c r="AA16" s="153"/>
      <c r="AB16" s="154"/>
      <c r="AC16" s="158" t="s">
        <v>76</v>
      </c>
      <c r="AD16" s="159" t="s">
        <v>83</v>
      </c>
      <c r="AE16" s="163"/>
      <c r="AF16" s="153"/>
      <c r="AG16" s="153"/>
      <c r="AH16" s="153"/>
      <c r="AI16" s="153"/>
      <c r="AJ16" s="153"/>
      <c r="AK16" s="153"/>
      <c r="AL16" s="152" t="s">
        <v>84</v>
      </c>
      <c r="AM16" s="156"/>
      <c r="AN16" s="161"/>
      <c r="AO16" s="164"/>
      <c r="AP16" s="148"/>
      <c r="AQ16" s="148"/>
      <c r="AR16" s="162"/>
      <c r="AS16" s="153"/>
      <c r="AT16" s="153"/>
      <c r="AU16" s="153"/>
      <c r="AV16" s="153" t="s">
        <v>87</v>
      </c>
      <c r="AW16" s="153"/>
      <c r="AX16" s="153"/>
      <c r="AY16" s="153"/>
      <c r="AZ16" s="153"/>
      <c r="BA16" s="153"/>
      <c r="BB16" s="153"/>
      <c r="BC16" s="153"/>
      <c r="BD16" s="153"/>
      <c r="BE16" s="153"/>
      <c r="BF16" s="153"/>
      <c r="BG16" s="153"/>
      <c r="BH16" s="153"/>
      <c r="BI16" s="153"/>
      <c r="BJ16" s="153"/>
      <c r="BK16" s="153"/>
      <c r="BL16" s="153"/>
      <c r="BM16" s="153"/>
      <c r="BN16" s="153"/>
      <c r="BO16" s="153"/>
      <c r="BP16" s="153"/>
      <c r="BQ16" s="153"/>
      <c r="BR16" s="153"/>
    </row>
    <row r="17" spans="1:70" s="73" customFormat="1">
      <c r="A17" s="61"/>
      <c r="B17" s="67"/>
      <c r="C17" s="62" t="str">
        <f>LEFT(G17,1)&amp;RIGHT(G17,4)&amp;"N"&amp;H17&amp;"S"&amp;I17&amp;"C"&amp;J17</f>
        <v>F0115N1S1C16</v>
      </c>
      <c r="D17" s="63" t="s">
        <v>147</v>
      </c>
      <c r="E17" s="63" t="s">
        <v>147</v>
      </c>
      <c r="F17" s="64" t="s">
        <v>71</v>
      </c>
      <c r="G17" s="64" t="s">
        <v>72</v>
      </c>
      <c r="H17" s="67">
        <v>1</v>
      </c>
      <c r="I17" s="67">
        <v>1</v>
      </c>
      <c r="J17" s="71">
        <v>16</v>
      </c>
      <c r="K17" s="65" t="s">
        <v>73</v>
      </c>
      <c r="L17" s="67"/>
      <c r="M17" s="67" t="s">
        <v>74</v>
      </c>
      <c r="N17" s="64" t="s">
        <v>75</v>
      </c>
      <c r="O17" s="74" t="s">
        <v>76</v>
      </c>
      <c r="P17" s="205" t="s">
        <v>1888</v>
      </c>
      <c r="Q17" s="62" t="s">
        <v>151</v>
      </c>
      <c r="R17" s="62" t="s">
        <v>151</v>
      </c>
      <c r="S17" s="205"/>
      <c r="T17" s="205"/>
      <c r="U17" s="67"/>
      <c r="V17" s="67"/>
      <c r="W17" s="206" t="s">
        <v>80</v>
      </c>
      <c r="X17" s="206" t="s">
        <v>148</v>
      </c>
      <c r="Y17" s="206" t="s">
        <v>149</v>
      </c>
      <c r="Z17" s="67" t="str">
        <f>"%Z"&amp;TEXT(H17,"00")&amp;TEXT(I17,"0")&amp;"1"&amp;TEXT(J17,"00")</f>
        <v>%Z011116</v>
      </c>
      <c r="AA17" s="67"/>
      <c r="AB17" s="65"/>
      <c r="AC17" s="76" t="s">
        <v>76</v>
      </c>
      <c r="AD17" s="77" t="s">
        <v>83</v>
      </c>
      <c r="AE17" s="70"/>
      <c r="AF17" s="67"/>
      <c r="AG17" s="67"/>
      <c r="AH17" s="67"/>
      <c r="AI17" s="67"/>
      <c r="AJ17" s="67"/>
      <c r="AK17" s="67"/>
      <c r="AL17" s="64" t="s">
        <v>84</v>
      </c>
      <c r="AM17" s="74"/>
      <c r="AN17" s="71"/>
      <c r="AO17" s="66"/>
      <c r="AP17" s="207"/>
      <c r="AQ17" s="207"/>
      <c r="AR17" s="72"/>
      <c r="AS17" s="67"/>
      <c r="AT17" s="67"/>
      <c r="AU17" s="67"/>
      <c r="AV17" s="67" t="s">
        <v>87</v>
      </c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  <c r="BM17" s="67"/>
      <c r="BN17" s="67"/>
      <c r="BO17" s="67"/>
      <c r="BP17" s="67"/>
      <c r="BQ17" s="67"/>
      <c r="BR17" s="67"/>
    </row>
    <row r="18" spans="1:70">
      <c r="A18" s="147"/>
      <c r="B18" s="153"/>
      <c r="C18" s="147" t="s">
        <v>152</v>
      </c>
      <c r="D18" s="151" t="s">
        <v>153</v>
      </c>
      <c r="E18" s="150" t="s">
        <v>153</v>
      </c>
      <c r="F18" s="152" t="s">
        <v>71</v>
      </c>
      <c r="G18" s="152" t="s">
        <v>72</v>
      </c>
      <c r="H18" s="19">
        <v>1</v>
      </c>
      <c r="I18" s="19">
        <v>2</v>
      </c>
      <c r="J18" s="30">
        <v>1</v>
      </c>
      <c r="K18" s="154" t="s">
        <v>73</v>
      </c>
      <c r="L18" s="155"/>
      <c r="M18" s="153" t="s">
        <v>74</v>
      </c>
      <c r="N18" s="152" t="s">
        <v>75</v>
      </c>
      <c r="O18" s="156" t="s">
        <v>76</v>
      </c>
      <c r="P18" s="147" t="str">
        <f>SUBSTITUTE(IF(AD18="AI","%%I"&amp;RIGHT(C18,LEN(C18)-4),IF(AD18="AO","%%O"&amp;RIGHT(C18,LEN(C18)-4),C18)),"-","")</f>
        <v>%%IFT11801</v>
      </c>
      <c r="Q18" s="149" t="s">
        <v>154</v>
      </c>
      <c r="R18" s="149" t="s">
        <v>154</v>
      </c>
      <c r="S18" s="149" t="s">
        <v>78</v>
      </c>
      <c r="T18" s="149" t="s">
        <v>79</v>
      </c>
      <c r="U18" s="147" t="str">
        <f>IF(E18="","",E18)</f>
        <v>A塔原烟气流量</v>
      </c>
      <c r="V18" s="155"/>
      <c r="W18" s="56" t="s">
        <v>80</v>
      </c>
      <c r="X18" s="56" t="s">
        <v>155</v>
      </c>
      <c r="Y18" s="167" t="s">
        <v>156</v>
      </c>
      <c r="Z18" s="146" t="str">
        <f>"%Z"&amp;TEXT(H18,"00")&amp;TEXT(I18,"0")&amp;"1"&amp;TEXT(J18,"00")</f>
        <v>%Z012101</v>
      </c>
      <c r="AA18" s="152"/>
      <c r="AB18" s="18"/>
      <c r="AC18" s="158" t="s">
        <v>76</v>
      </c>
      <c r="AD18" s="159" t="s">
        <v>83</v>
      </c>
      <c r="AE18" s="160"/>
      <c r="AF18" s="152"/>
      <c r="AG18" s="152"/>
      <c r="AH18" s="152"/>
      <c r="AI18" s="152"/>
      <c r="AJ18" s="152"/>
      <c r="AK18" s="152"/>
      <c r="AL18" s="152"/>
      <c r="AM18" s="156"/>
      <c r="AN18" s="161"/>
      <c r="AO18" s="164"/>
      <c r="AP18" s="148"/>
      <c r="AQ18" s="148"/>
      <c r="AR18" s="162" t="s">
        <v>85</v>
      </c>
      <c r="AS18" s="152"/>
      <c r="AT18" s="152"/>
      <c r="AU18" s="152" t="s">
        <v>86</v>
      </c>
      <c r="AV18" s="117" t="s">
        <v>157</v>
      </c>
      <c r="AW18" s="153"/>
      <c r="AX18" s="153"/>
      <c r="AY18" s="153"/>
      <c r="AZ18" s="152"/>
      <c r="BA18" s="152"/>
      <c r="BB18" s="152"/>
      <c r="BC18" s="152" t="s">
        <v>139</v>
      </c>
      <c r="BD18" s="153">
        <f>IF(AL18&lt;&gt;"4W",J18*2-1,J18*2)</f>
        <v>1</v>
      </c>
      <c r="BE18" s="153">
        <f>IF(AL18&lt;&gt;"4W",J18*2,J18*2-1)</f>
        <v>2</v>
      </c>
      <c r="BF18" s="152"/>
      <c r="BG18" s="148"/>
      <c r="BH18" s="148"/>
      <c r="BI18" s="148"/>
      <c r="BJ18" s="152"/>
      <c r="BK18" s="152"/>
      <c r="BL18" s="152"/>
      <c r="BM18" s="152"/>
      <c r="BN18" s="152"/>
      <c r="BO18" s="152"/>
      <c r="BP18" s="152"/>
      <c r="BQ18" s="152"/>
      <c r="BR18" s="152"/>
    </row>
    <row r="19" spans="1:70">
      <c r="A19" s="147"/>
      <c r="B19" s="153"/>
      <c r="C19" s="147" t="s">
        <v>158</v>
      </c>
      <c r="D19" s="151" t="s">
        <v>159</v>
      </c>
      <c r="E19" s="151" t="s">
        <v>160</v>
      </c>
      <c r="F19" s="152" t="s">
        <v>71</v>
      </c>
      <c r="G19" s="152" t="s">
        <v>72</v>
      </c>
      <c r="H19" s="19">
        <v>1</v>
      </c>
      <c r="I19" s="19">
        <v>2</v>
      </c>
      <c r="J19" s="30">
        <v>2</v>
      </c>
      <c r="K19" s="154" t="s">
        <v>73</v>
      </c>
      <c r="L19" s="153"/>
      <c r="M19" s="153" t="s">
        <v>74</v>
      </c>
      <c r="N19" s="152" t="s">
        <v>75</v>
      </c>
      <c r="O19" s="156" t="s">
        <v>76</v>
      </c>
      <c r="P19" s="147" t="str">
        <f>SUBSTITUTE(IF(AD19="AI","%%I"&amp;RIGHT(C19,LEN(C19)-4),IF(AD19="AO","%%O"&amp;RIGHT(C19,LEN(C19)-4),C19)),"-","")</f>
        <v>%%IPT11803</v>
      </c>
      <c r="Q19" s="149" t="s">
        <v>161</v>
      </c>
      <c r="R19" s="149" t="s">
        <v>161</v>
      </c>
      <c r="S19" s="149" t="s">
        <v>78</v>
      </c>
      <c r="T19" s="149" t="s">
        <v>79</v>
      </c>
      <c r="U19" s="147" t="str">
        <f>IF(E19="","",E19)</f>
        <v>A塔石膏泵至旋流器压力</v>
      </c>
      <c r="V19" s="153"/>
      <c r="W19" s="56" t="s">
        <v>80</v>
      </c>
      <c r="X19" s="56" t="s">
        <v>162</v>
      </c>
      <c r="Y19" s="166" t="s">
        <v>163</v>
      </c>
      <c r="Z19" s="153" t="str">
        <f>"%Z"&amp;TEXT(H19,"00")&amp;TEXT(I19,"0")&amp;"1"&amp;TEXT(J19,"00")</f>
        <v>%Z012102</v>
      </c>
      <c r="AA19" s="153"/>
      <c r="AB19" s="18"/>
      <c r="AC19" s="158" t="s">
        <v>76</v>
      </c>
      <c r="AD19" s="159" t="s">
        <v>83</v>
      </c>
      <c r="AE19" s="163"/>
      <c r="AF19" s="153"/>
      <c r="AG19" s="153"/>
      <c r="AH19" s="152"/>
      <c r="AI19" s="153"/>
      <c r="AJ19" s="153"/>
      <c r="AK19" s="153"/>
      <c r="AL19" s="152"/>
      <c r="AM19" s="156"/>
      <c r="AN19" s="161"/>
      <c r="AO19" s="164"/>
      <c r="AP19" s="148"/>
      <c r="AQ19" s="148"/>
      <c r="AR19" s="162" t="s">
        <v>85</v>
      </c>
      <c r="AS19" s="153"/>
      <c r="AT19" s="153"/>
      <c r="AU19" s="153" t="s">
        <v>86</v>
      </c>
      <c r="AV19" s="118" t="s">
        <v>157</v>
      </c>
      <c r="AW19" s="153"/>
      <c r="AX19" s="153"/>
      <c r="AY19" s="153"/>
      <c r="AZ19" s="153"/>
      <c r="BA19" s="153"/>
      <c r="BB19" s="153"/>
      <c r="BC19" s="153" t="s">
        <v>139</v>
      </c>
      <c r="BD19" s="153">
        <f>IF(AL19&lt;&gt;"4W",J19*2-1,J19*2)</f>
        <v>3</v>
      </c>
      <c r="BE19" s="153">
        <f>IF(AL19&lt;&gt;"4W",J19*2,J19*2-1)</f>
        <v>4</v>
      </c>
      <c r="BF19" s="153"/>
      <c r="BG19" s="153"/>
      <c r="BH19" s="153"/>
      <c r="BI19" s="153"/>
      <c r="BJ19" s="153"/>
      <c r="BK19" s="153"/>
      <c r="BL19" s="153"/>
      <c r="BM19" s="153"/>
      <c r="BN19" s="153"/>
      <c r="BO19" s="153"/>
      <c r="BP19" s="153"/>
      <c r="BQ19" s="153"/>
      <c r="BR19" s="153"/>
    </row>
    <row r="20" spans="1:70">
      <c r="A20" s="147"/>
      <c r="B20" s="153"/>
      <c r="C20" s="147" t="s">
        <v>164</v>
      </c>
      <c r="D20" s="151" t="s">
        <v>165</v>
      </c>
      <c r="E20" s="150" t="s">
        <v>165</v>
      </c>
      <c r="F20" s="152" t="s">
        <v>71</v>
      </c>
      <c r="G20" s="152" t="s">
        <v>72</v>
      </c>
      <c r="H20" s="19">
        <v>1</v>
      </c>
      <c r="I20" s="19">
        <v>2</v>
      </c>
      <c r="J20" s="30">
        <v>3</v>
      </c>
      <c r="K20" s="154" t="s">
        <v>73</v>
      </c>
      <c r="L20" s="155"/>
      <c r="M20" s="153" t="s">
        <v>74</v>
      </c>
      <c r="N20" s="152" t="s">
        <v>75</v>
      </c>
      <c r="O20" s="156" t="s">
        <v>76</v>
      </c>
      <c r="P20" s="147" t="str">
        <f>SUBSTITUTE(IF(AD20="AI","%%I"&amp;RIGHT(C20,LEN(C20)-4),IF(AD20="AO","%%O"&amp;RIGHT(C20,LEN(C20)-4),C20)),"-","")</f>
        <v>%%IPDT11801</v>
      </c>
      <c r="Q20" s="149" t="s">
        <v>166</v>
      </c>
      <c r="R20" s="149" t="s">
        <v>166</v>
      </c>
      <c r="S20" s="149" t="s">
        <v>78</v>
      </c>
      <c r="T20" s="149" t="s">
        <v>79</v>
      </c>
      <c r="U20" s="147" t="str">
        <f>IF(E20="","",E20)</f>
        <v>A塔管除差压</v>
      </c>
      <c r="V20" s="155"/>
      <c r="W20" s="56" t="s">
        <v>80</v>
      </c>
      <c r="X20" s="56" t="s">
        <v>167</v>
      </c>
      <c r="Y20" s="166" t="s">
        <v>168</v>
      </c>
      <c r="Z20" s="146" t="str">
        <f>"%Z"&amp;TEXT(H20,"00")&amp;TEXT(I20,"0")&amp;"1"&amp;TEXT(J20,"00")</f>
        <v>%Z012103</v>
      </c>
      <c r="AA20" s="152"/>
      <c r="AB20" s="18"/>
      <c r="AC20" s="158" t="s">
        <v>76</v>
      </c>
      <c r="AD20" s="159" t="s">
        <v>83</v>
      </c>
      <c r="AE20" s="160"/>
      <c r="AF20" s="152"/>
      <c r="AG20" s="152"/>
      <c r="AH20" s="152"/>
      <c r="AI20" s="152"/>
      <c r="AJ20" s="152"/>
      <c r="AK20" s="152"/>
      <c r="AL20" s="152"/>
      <c r="AM20" s="156"/>
      <c r="AN20" s="161"/>
      <c r="AO20" s="164"/>
      <c r="AP20" s="148"/>
      <c r="AQ20" s="148"/>
      <c r="AR20" s="162" t="s">
        <v>85</v>
      </c>
      <c r="AS20" s="152"/>
      <c r="AT20" s="152"/>
      <c r="AU20" s="152" t="s">
        <v>86</v>
      </c>
      <c r="AV20" s="117" t="s">
        <v>157</v>
      </c>
      <c r="AW20" s="153"/>
      <c r="AX20" s="153"/>
      <c r="AY20" s="153"/>
      <c r="AZ20" s="152"/>
      <c r="BA20" s="152"/>
      <c r="BB20" s="152"/>
      <c r="BC20" s="152" t="s">
        <v>139</v>
      </c>
      <c r="BD20" s="153">
        <f>IF(AL20&lt;&gt;"4W",J20*2-1,J20*2)</f>
        <v>5</v>
      </c>
      <c r="BE20" s="153">
        <f>IF(AL20&lt;&gt;"4W",J20*2,J20*2-1)</f>
        <v>6</v>
      </c>
      <c r="BF20" s="152"/>
      <c r="BG20" s="148"/>
      <c r="BH20" s="148"/>
      <c r="BI20" s="148"/>
      <c r="BJ20" s="152"/>
      <c r="BK20" s="152"/>
      <c r="BL20" s="152"/>
      <c r="BM20" s="152"/>
      <c r="BN20" s="152"/>
      <c r="BO20" s="152"/>
      <c r="BP20" s="152"/>
      <c r="BQ20" s="152"/>
      <c r="BR20" s="152"/>
    </row>
    <row r="21" spans="1:70">
      <c r="A21" s="147"/>
      <c r="B21" s="153"/>
      <c r="C21" s="147" t="s">
        <v>169</v>
      </c>
      <c r="D21" s="151" t="s">
        <v>170</v>
      </c>
      <c r="E21" s="150" t="s">
        <v>170</v>
      </c>
      <c r="F21" s="152" t="s">
        <v>71</v>
      </c>
      <c r="G21" s="152" t="s">
        <v>72</v>
      </c>
      <c r="H21" s="19">
        <v>1</v>
      </c>
      <c r="I21" s="19">
        <v>2</v>
      </c>
      <c r="J21" s="30">
        <v>4</v>
      </c>
      <c r="K21" s="154" t="s">
        <v>73</v>
      </c>
      <c r="L21" s="153"/>
      <c r="M21" s="153" t="s">
        <v>74</v>
      </c>
      <c r="N21" s="152" t="s">
        <v>75</v>
      </c>
      <c r="O21" s="156" t="s">
        <v>76</v>
      </c>
      <c r="P21" s="147" t="str">
        <f>SUBSTITUTE(IF(AD21="AI","%%I"&amp;RIGHT(C21,LEN(C21)-4),IF(AD21="AO","%%O"&amp;RIGHT(C21,LEN(C21)-4),C21)),"-","")</f>
        <v>%%ITT11801A</v>
      </c>
      <c r="Q21" s="149" t="s">
        <v>171</v>
      </c>
      <c r="R21" s="149" t="s">
        <v>172</v>
      </c>
      <c r="S21" s="149" t="s">
        <v>78</v>
      </c>
      <c r="T21" s="149" t="s">
        <v>79</v>
      </c>
      <c r="U21" s="147" t="str">
        <f>IF(E21="","",E21)</f>
        <v>A塔原烟气温度1</v>
      </c>
      <c r="V21" s="153"/>
      <c r="W21" s="56" t="s">
        <v>80</v>
      </c>
      <c r="X21" s="56" t="s">
        <v>81</v>
      </c>
      <c r="Y21" s="166" t="s">
        <v>82</v>
      </c>
      <c r="Z21" s="153" t="str">
        <f>"%Z"&amp;TEXT(H21,"00")&amp;TEXT(I21,"0")&amp;"1"&amp;TEXT(J21,"00")</f>
        <v>%Z012104</v>
      </c>
      <c r="AA21" s="153"/>
      <c r="AB21" s="18"/>
      <c r="AC21" s="158" t="s">
        <v>76</v>
      </c>
      <c r="AD21" s="159" t="s">
        <v>83</v>
      </c>
      <c r="AE21" s="163"/>
      <c r="AF21" s="153"/>
      <c r="AG21" s="153"/>
      <c r="AH21" s="152"/>
      <c r="AI21" s="153"/>
      <c r="AJ21" s="153"/>
      <c r="AK21" s="153"/>
      <c r="AL21" s="152"/>
      <c r="AM21" s="156"/>
      <c r="AN21" s="161"/>
      <c r="AO21" s="164"/>
      <c r="AP21" s="148"/>
      <c r="AQ21" s="148"/>
      <c r="AR21" s="162" t="s">
        <v>85</v>
      </c>
      <c r="AS21" s="153"/>
      <c r="AT21" s="153"/>
      <c r="AU21" s="153" t="s">
        <v>86</v>
      </c>
      <c r="AV21" s="118" t="s">
        <v>157</v>
      </c>
      <c r="AW21" s="153"/>
      <c r="AX21" s="153"/>
      <c r="AY21" s="153"/>
      <c r="AZ21" s="153"/>
      <c r="BA21" s="153"/>
      <c r="BB21" s="153"/>
      <c r="BC21" s="153" t="s">
        <v>139</v>
      </c>
      <c r="BD21" s="153">
        <f>IF(AL21&lt;&gt;"4W",J21*2-1,J21*2)</f>
        <v>7</v>
      </c>
      <c r="BE21" s="153">
        <f>IF(AL21&lt;&gt;"4W",J21*2,J21*2-1)</f>
        <v>8</v>
      </c>
      <c r="BF21" s="153"/>
      <c r="BG21" s="153"/>
      <c r="BH21" s="153"/>
      <c r="BI21" s="153"/>
      <c r="BJ21" s="153"/>
      <c r="BK21" s="153"/>
      <c r="BL21" s="153"/>
      <c r="BM21" s="153"/>
      <c r="BN21" s="153"/>
      <c r="BO21" s="153"/>
      <c r="BP21" s="153"/>
      <c r="BQ21" s="153"/>
      <c r="BR21" s="153"/>
    </row>
    <row r="22" spans="1:70">
      <c r="A22" s="147"/>
      <c r="B22" s="153"/>
      <c r="C22" s="149" t="s">
        <v>173</v>
      </c>
      <c r="D22" s="151" t="s">
        <v>174</v>
      </c>
      <c r="E22" s="150" t="s">
        <v>174</v>
      </c>
      <c r="F22" s="152" t="s">
        <v>71</v>
      </c>
      <c r="G22" s="152" t="s">
        <v>72</v>
      </c>
      <c r="H22" s="19">
        <v>1</v>
      </c>
      <c r="I22" s="19">
        <v>2</v>
      </c>
      <c r="J22" s="30">
        <v>5</v>
      </c>
      <c r="K22" s="154" t="s">
        <v>73</v>
      </c>
      <c r="L22" s="155"/>
      <c r="M22" s="153" t="s">
        <v>74</v>
      </c>
      <c r="N22" s="152" t="s">
        <v>75</v>
      </c>
      <c r="O22" s="156" t="s">
        <v>76</v>
      </c>
      <c r="P22" s="147" t="str">
        <f>SUBSTITUTE(IF(AD22="AI","%%I"&amp;RIGHT(C22,LEN(C22)-4),IF(AD22="AO","%%O"&amp;RIGHT(C22,LEN(C22)-4),C22)),"-","")</f>
        <v>%%ITT11804</v>
      </c>
      <c r="Q22" s="149" t="s">
        <v>175</v>
      </c>
      <c r="R22" s="149" t="s">
        <v>176</v>
      </c>
      <c r="S22" s="149" t="s">
        <v>78</v>
      </c>
      <c r="T22" s="149" t="s">
        <v>79</v>
      </c>
      <c r="U22" s="147" t="str">
        <f>IF(E22="","",E22)</f>
        <v>A塔氧化空气温度</v>
      </c>
      <c r="V22" s="155"/>
      <c r="W22" s="56" t="s">
        <v>80</v>
      </c>
      <c r="X22" s="56" t="s">
        <v>81</v>
      </c>
      <c r="Y22" s="166" t="s">
        <v>82</v>
      </c>
      <c r="Z22" s="146" t="str">
        <f>"%Z"&amp;TEXT(H22,"00")&amp;TEXT(I22,"0")&amp;"1"&amp;TEXT(J22,"00")</f>
        <v>%Z012105</v>
      </c>
      <c r="AA22" s="152"/>
      <c r="AB22" s="18"/>
      <c r="AC22" s="158" t="s">
        <v>76</v>
      </c>
      <c r="AD22" s="159" t="s">
        <v>83</v>
      </c>
      <c r="AE22" s="160"/>
      <c r="AF22" s="152"/>
      <c r="AG22" s="152"/>
      <c r="AH22" s="152"/>
      <c r="AI22" s="152"/>
      <c r="AJ22" s="152"/>
      <c r="AK22" s="152"/>
      <c r="AL22" s="152"/>
      <c r="AM22" s="156"/>
      <c r="AN22" s="161"/>
      <c r="AO22" s="164"/>
      <c r="AP22" s="148"/>
      <c r="AQ22" s="148"/>
      <c r="AR22" s="162" t="s">
        <v>85</v>
      </c>
      <c r="AS22" s="152"/>
      <c r="AT22" s="152"/>
      <c r="AU22" s="152" t="s">
        <v>86</v>
      </c>
      <c r="AV22" s="117" t="s">
        <v>157</v>
      </c>
      <c r="AW22" s="153"/>
      <c r="AX22" s="153"/>
      <c r="AY22" s="153"/>
      <c r="AZ22" s="152"/>
      <c r="BA22" s="152"/>
      <c r="BB22" s="152"/>
      <c r="BC22" s="152" t="s">
        <v>139</v>
      </c>
      <c r="BD22" s="153">
        <f>IF(AL22&lt;&gt;"4W",J22*2-1,J22*2)</f>
        <v>9</v>
      </c>
      <c r="BE22" s="153">
        <f>IF(AL22&lt;&gt;"4W",J22*2,J22*2-1)</f>
        <v>10</v>
      </c>
      <c r="BF22" s="152"/>
      <c r="BG22" s="148"/>
      <c r="BH22" s="148"/>
      <c r="BI22" s="148"/>
      <c r="BJ22" s="152"/>
      <c r="BK22" s="152"/>
      <c r="BL22" s="152"/>
      <c r="BM22" s="152"/>
      <c r="BN22" s="152"/>
      <c r="BO22" s="152"/>
      <c r="BP22" s="152"/>
      <c r="BQ22" s="152"/>
      <c r="BR22" s="152"/>
    </row>
    <row r="23" spans="1:70">
      <c r="A23" s="165"/>
      <c r="B23" s="153"/>
      <c r="C23" s="147" t="s">
        <v>177</v>
      </c>
      <c r="D23" s="151" t="s">
        <v>178</v>
      </c>
      <c r="E23" s="150" t="s">
        <v>178</v>
      </c>
      <c r="F23" s="152" t="s">
        <v>71</v>
      </c>
      <c r="G23" s="152" t="s">
        <v>72</v>
      </c>
      <c r="H23" s="153">
        <v>1</v>
      </c>
      <c r="I23" s="19">
        <v>2</v>
      </c>
      <c r="J23" s="30">
        <v>6</v>
      </c>
      <c r="K23" s="154" t="s">
        <v>73</v>
      </c>
      <c r="L23" s="155"/>
      <c r="M23" s="153" t="s">
        <v>74</v>
      </c>
      <c r="N23" s="152" t="s">
        <v>75</v>
      </c>
      <c r="O23" s="156" t="s">
        <v>76</v>
      </c>
      <c r="P23" s="147" t="str">
        <f>SUBSTITUTE(IF(AD23="AI","%%I"&amp;RIGHT(C23,LEN(C23)-4),IF(AD23="AO","%%O"&amp;RIGHT(C23,LEN(C23)-4),C23)),"-","")</f>
        <v>%%IAT11801</v>
      </c>
      <c r="Q23" s="149" t="s">
        <v>179</v>
      </c>
      <c r="R23" s="149" t="s">
        <v>179</v>
      </c>
      <c r="S23" s="149" t="s">
        <v>78</v>
      </c>
      <c r="T23" s="149" t="s">
        <v>79</v>
      </c>
      <c r="U23" s="155" t="str">
        <f>IF(E23="","",E23)</f>
        <v>A塔原烟气SO2</v>
      </c>
      <c r="V23" s="155"/>
      <c r="W23" s="56" t="s">
        <v>80</v>
      </c>
      <c r="X23" s="56" t="s">
        <v>180</v>
      </c>
      <c r="Y23" s="166" t="s">
        <v>181</v>
      </c>
      <c r="Z23" s="146" t="str">
        <f>"%Z"&amp;TEXT(H23,"00")&amp;TEXT(I23,"0")&amp;"1"&amp;TEXT(J23,"00")</f>
        <v>%Z012106</v>
      </c>
      <c r="AA23" s="152"/>
      <c r="AB23" s="154"/>
      <c r="AC23" s="158" t="s">
        <v>76</v>
      </c>
      <c r="AD23" s="159" t="s">
        <v>83</v>
      </c>
      <c r="AE23" s="160"/>
      <c r="AF23" s="152"/>
      <c r="AG23" s="152"/>
      <c r="AH23" s="152"/>
      <c r="AI23" s="152"/>
      <c r="AJ23" s="152"/>
      <c r="AK23" s="152"/>
      <c r="AL23" s="152" t="s">
        <v>84</v>
      </c>
      <c r="AM23" s="156"/>
      <c r="AN23" s="161"/>
      <c r="AO23" s="164"/>
      <c r="AP23" s="148"/>
      <c r="AQ23" s="148"/>
      <c r="AR23" s="162" t="s">
        <v>85</v>
      </c>
      <c r="AS23" s="152"/>
      <c r="AT23" s="152"/>
      <c r="AU23" s="152" t="s">
        <v>86</v>
      </c>
      <c r="AV23" s="117" t="s">
        <v>157</v>
      </c>
      <c r="AW23" s="153"/>
      <c r="AX23" s="153"/>
      <c r="AY23" s="153"/>
      <c r="AZ23" s="152"/>
      <c r="BA23" s="152"/>
      <c r="BB23" s="152"/>
      <c r="BC23" s="152" t="s">
        <v>88</v>
      </c>
      <c r="BD23" s="153">
        <f>IF(AL23&lt;&gt;"4W",J23*2-1,J23*2)</f>
        <v>12</v>
      </c>
      <c r="BE23" s="153">
        <f>IF(AL23&lt;&gt;"4W",J23*2,J23*2-1)</f>
        <v>11</v>
      </c>
      <c r="BF23" s="152"/>
      <c r="BG23" s="148"/>
      <c r="BH23" s="148"/>
      <c r="BI23" s="148"/>
      <c r="BJ23" s="152"/>
      <c r="BK23" s="152"/>
      <c r="BL23" s="152"/>
      <c r="BM23" s="152"/>
      <c r="BN23" s="152"/>
      <c r="BO23" s="152"/>
      <c r="BP23" s="152"/>
      <c r="BQ23" s="152"/>
      <c r="BR23" s="152"/>
    </row>
    <row r="24" spans="1:70">
      <c r="A24" s="165"/>
      <c r="B24" s="153"/>
      <c r="C24" s="147" t="s">
        <v>182</v>
      </c>
      <c r="D24" s="151" t="s">
        <v>183</v>
      </c>
      <c r="E24" s="150" t="s">
        <v>183</v>
      </c>
      <c r="F24" s="152" t="s">
        <v>71</v>
      </c>
      <c r="G24" s="152" t="s">
        <v>72</v>
      </c>
      <c r="H24" s="153">
        <v>1</v>
      </c>
      <c r="I24" s="19">
        <v>2</v>
      </c>
      <c r="J24" s="30">
        <v>7</v>
      </c>
      <c r="K24" s="154" t="s">
        <v>73</v>
      </c>
      <c r="L24" s="153"/>
      <c r="M24" s="153" t="s">
        <v>74</v>
      </c>
      <c r="N24" s="152" t="s">
        <v>75</v>
      </c>
      <c r="O24" s="156" t="s">
        <v>76</v>
      </c>
      <c r="P24" s="147" t="str">
        <f>SUBSTITUTE(IF(AD24="AI","%%I"&amp;RIGHT(C24,LEN(C24)-4),IF(AD24="AO","%%O"&amp;RIGHT(C24,LEN(C24)-4),C24)),"-","")</f>
        <v>%%IAT11805</v>
      </c>
      <c r="Q24" s="147" t="s">
        <v>184</v>
      </c>
      <c r="R24" s="147" t="s">
        <v>184</v>
      </c>
      <c r="S24" s="149" t="s">
        <v>78</v>
      </c>
      <c r="T24" s="149" t="s">
        <v>79</v>
      </c>
      <c r="U24" s="153" t="str">
        <f>IF(E24="","",E24)</f>
        <v>A塔净烟气SO2</v>
      </c>
      <c r="V24" s="153"/>
      <c r="W24" s="56" t="s">
        <v>80</v>
      </c>
      <c r="X24" s="56" t="s">
        <v>185</v>
      </c>
      <c r="Y24" s="166" t="s">
        <v>181</v>
      </c>
      <c r="Z24" s="153" t="str">
        <f>"%Z"&amp;TEXT(H24,"00")&amp;TEXT(I24,"0")&amp;"1"&amp;TEXT(J24,"00")</f>
        <v>%Z012107</v>
      </c>
      <c r="AA24" s="153"/>
      <c r="AB24" s="154"/>
      <c r="AC24" s="158" t="s">
        <v>76</v>
      </c>
      <c r="AD24" s="159" t="s">
        <v>83</v>
      </c>
      <c r="AE24" s="163"/>
      <c r="AF24" s="153"/>
      <c r="AG24" s="153"/>
      <c r="AH24" s="153"/>
      <c r="AI24" s="153"/>
      <c r="AJ24" s="153"/>
      <c r="AK24" s="153"/>
      <c r="AL24" s="152" t="s">
        <v>84</v>
      </c>
      <c r="AM24" s="156"/>
      <c r="AN24" s="161"/>
      <c r="AO24" s="164"/>
      <c r="AP24" s="148"/>
      <c r="AQ24" s="148"/>
      <c r="AR24" s="162" t="s">
        <v>85</v>
      </c>
      <c r="AS24" s="153"/>
      <c r="AT24" s="153"/>
      <c r="AU24" s="153" t="s">
        <v>86</v>
      </c>
      <c r="AV24" s="118" t="s">
        <v>157</v>
      </c>
      <c r="AW24" s="153"/>
      <c r="AX24" s="153"/>
      <c r="AY24" s="153"/>
      <c r="AZ24" s="153"/>
      <c r="BA24" s="153"/>
      <c r="BB24" s="153"/>
      <c r="BC24" s="153" t="s">
        <v>88</v>
      </c>
      <c r="BD24" s="153">
        <f>IF(AL24&lt;&gt;"4W",J24*2-1,J24*2)</f>
        <v>14</v>
      </c>
      <c r="BE24" s="153">
        <f>IF(AL24&lt;&gt;"4W",J24*2,J24*2-1)</f>
        <v>13</v>
      </c>
      <c r="BF24" s="153"/>
      <c r="BG24" s="153"/>
      <c r="BH24" s="153"/>
      <c r="BI24" s="153"/>
      <c r="BJ24" s="153"/>
      <c r="BK24" s="153"/>
      <c r="BL24" s="153"/>
      <c r="BM24" s="153"/>
      <c r="BN24" s="153"/>
      <c r="BO24" s="153"/>
      <c r="BP24" s="153"/>
      <c r="BQ24" s="153"/>
      <c r="BR24" s="153"/>
    </row>
    <row r="25" spans="1:70">
      <c r="A25" s="165"/>
      <c r="B25" s="153"/>
      <c r="C25" s="147" t="s">
        <v>186</v>
      </c>
      <c r="D25" s="151" t="s">
        <v>187</v>
      </c>
      <c r="E25" s="150" t="s">
        <v>187</v>
      </c>
      <c r="F25" s="152" t="s">
        <v>71</v>
      </c>
      <c r="G25" s="152" t="s">
        <v>72</v>
      </c>
      <c r="H25" s="153">
        <v>1</v>
      </c>
      <c r="I25" s="19">
        <v>2</v>
      </c>
      <c r="J25" s="30">
        <v>8</v>
      </c>
      <c r="K25" s="154" t="s">
        <v>73</v>
      </c>
      <c r="L25" s="155"/>
      <c r="M25" s="153" t="s">
        <v>74</v>
      </c>
      <c r="N25" s="152" t="s">
        <v>75</v>
      </c>
      <c r="O25" s="156" t="s">
        <v>76</v>
      </c>
      <c r="P25" s="147" t="str">
        <f>SUBSTITUTE(IF(AD25="AI","%%I"&amp;RIGHT(C25,LEN(C25)-4),IF(AD25="AO","%%O"&amp;RIGHT(C25,LEN(C25)-4),C25)),"-","")</f>
        <v>%%IAT11802</v>
      </c>
      <c r="Q25" s="153" t="s">
        <v>188</v>
      </c>
      <c r="R25" s="153" t="s">
        <v>188</v>
      </c>
      <c r="S25" s="149" t="s">
        <v>78</v>
      </c>
      <c r="T25" s="149" t="s">
        <v>189</v>
      </c>
      <c r="U25" s="153" t="str">
        <f>IF(E25="","",E25)</f>
        <v>A塔原烟气NOx</v>
      </c>
      <c r="V25" s="153"/>
      <c r="W25" s="56" t="s">
        <v>80</v>
      </c>
      <c r="X25" s="56" t="s">
        <v>148</v>
      </c>
      <c r="Y25" s="166" t="s">
        <v>181</v>
      </c>
      <c r="Z25" s="153" t="str">
        <f>"%Z"&amp;TEXT(H25,"00")&amp;TEXT(I25,"0")&amp;"1"&amp;TEXT(J25,"00")</f>
        <v>%Z012108</v>
      </c>
      <c r="AA25" s="153"/>
      <c r="AB25" s="153"/>
      <c r="AC25" s="158" t="s">
        <v>76</v>
      </c>
      <c r="AD25" s="159" t="s">
        <v>83</v>
      </c>
      <c r="AE25" s="163"/>
      <c r="AF25" s="153"/>
      <c r="AG25" s="153"/>
      <c r="AH25" s="153"/>
      <c r="AI25" s="153"/>
      <c r="AJ25" s="153"/>
      <c r="AK25" s="153"/>
      <c r="AL25" s="152" t="s">
        <v>84</v>
      </c>
      <c r="AM25" s="161"/>
      <c r="AN25" s="161"/>
      <c r="AO25" s="153"/>
      <c r="AP25" s="153"/>
      <c r="AQ25" s="153"/>
      <c r="AR25" s="162" t="s">
        <v>85</v>
      </c>
      <c r="AS25" s="153"/>
      <c r="AT25" s="153"/>
      <c r="AU25" s="153" t="s">
        <v>86</v>
      </c>
      <c r="AV25" s="118" t="s">
        <v>157</v>
      </c>
      <c r="AW25" s="153"/>
      <c r="AX25" s="153"/>
      <c r="AY25" s="153"/>
      <c r="AZ25" s="153"/>
      <c r="BA25" s="153"/>
      <c r="BB25" s="153"/>
      <c r="BC25" s="153" t="s">
        <v>190</v>
      </c>
      <c r="BD25" s="153">
        <f>IF(AL25&lt;&gt;"4W",J25*2-1,J25*2)</f>
        <v>16</v>
      </c>
      <c r="BE25" s="153">
        <f>IF(AL25&lt;&gt;"4W",J25*2,J25*2-1)</f>
        <v>15</v>
      </c>
      <c r="BF25" s="153"/>
      <c r="BG25" s="153"/>
      <c r="BH25" s="153"/>
      <c r="BI25" s="153"/>
      <c r="BJ25" s="153"/>
      <c r="BK25" s="153"/>
      <c r="BL25" s="153"/>
      <c r="BM25" s="153"/>
      <c r="BN25" s="153"/>
      <c r="BO25" s="153"/>
      <c r="BP25" s="153"/>
      <c r="BQ25" s="153"/>
      <c r="BR25" s="153"/>
    </row>
    <row r="26" spans="1:70">
      <c r="A26" s="165"/>
      <c r="B26" s="153"/>
      <c r="C26" s="147" t="s">
        <v>191</v>
      </c>
      <c r="D26" s="150" t="s">
        <v>192</v>
      </c>
      <c r="E26" s="150" t="s">
        <v>192</v>
      </c>
      <c r="F26" s="152" t="s">
        <v>71</v>
      </c>
      <c r="G26" s="152" t="s">
        <v>72</v>
      </c>
      <c r="H26" s="153">
        <v>1</v>
      </c>
      <c r="I26" s="19">
        <v>2</v>
      </c>
      <c r="J26" s="30">
        <v>9</v>
      </c>
      <c r="K26" s="154" t="s">
        <v>73</v>
      </c>
      <c r="L26" s="153"/>
      <c r="M26" s="153" t="s">
        <v>74</v>
      </c>
      <c r="N26" s="152" t="s">
        <v>75</v>
      </c>
      <c r="O26" s="156" t="s">
        <v>76</v>
      </c>
      <c r="P26" s="147" t="str">
        <f>SUBSTITUTE(IF(AD26="AI","%%I"&amp;RIGHT(C26,LEN(C26)-4),IF(AD26="AO","%%O"&amp;RIGHT(C26,LEN(C26)-4),C26)),"-","")</f>
        <v>%%IAT11806</v>
      </c>
      <c r="Q26" s="153" t="s">
        <v>193</v>
      </c>
      <c r="R26" s="153" t="s">
        <v>193</v>
      </c>
      <c r="S26" s="149" t="s">
        <v>78</v>
      </c>
      <c r="T26" s="149" t="s">
        <v>189</v>
      </c>
      <c r="U26" s="153" t="str">
        <f>IF(E26="","",E26)</f>
        <v>A塔净烟气NOx</v>
      </c>
      <c r="V26" s="153"/>
      <c r="W26" s="56" t="s">
        <v>80</v>
      </c>
      <c r="X26" s="56" t="s">
        <v>148</v>
      </c>
      <c r="Y26" s="166" t="s">
        <v>181</v>
      </c>
      <c r="Z26" s="153" t="str">
        <f>"%Z"&amp;TEXT(H26,"00")&amp;TEXT(I26,"0")&amp;"1"&amp;TEXT(J26,"00")</f>
        <v>%Z012109</v>
      </c>
      <c r="AA26" s="153"/>
      <c r="AB26" s="153"/>
      <c r="AC26" s="158" t="s">
        <v>76</v>
      </c>
      <c r="AD26" s="159" t="s">
        <v>83</v>
      </c>
      <c r="AE26" s="163"/>
      <c r="AF26" s="153"/>
      <c r="AG26" s="153"/>
      <c r="AH26" s="153"/>
      <c r="AI26" s="153"/>
      <c r="AJ26" s="153"/>
      <c r="AK26" s="153"/>
      <c r="AL26" s="152" t="s">
        <v>84</v>
      </c>
      <c r="AM26" s="161"/>
      <c r="AN26" s="161"/>
      <c r="AO26" s="153"/>
      <c r="AP26" s="153"/>
      <c r="AQ26" s="153"/>
      <c r="AR26" s="162" t="s">
        <v>85</v>
      </c>
      <c r="AS26" s="153"/>
      <c r="AT26" s="153"/>
      <c r="AU26" s="153" t="s">
        <v>86</v>
      </c>
      <c r="AV26" s="118" t="s">
        <v>157</v>
      </c>
      <c r="AW26" s="153"/>
      <c r="AX26" s="153"/>
      <c r="AY26" s="153"/>
      <c r="AZ26" s="153"/>
      <c r="BA26" s="153"/>
      <c r="BB26" s="153"/>
      <c r="BC26" s="153" t="s">
        <v>190</v>
      </c>
      <c r="BD26" s="153">
        <f>IF(AL26&lt;&gt;"4W",J26*2-1,J26*2)</f>
        <v>18</v>
      </c>
      <c r="BE26" s="153">
        <f>IF(AL26&lt;&gt;"4W",J26*2,J26*2-1)</f>
        <v>17</v>
      </c>
      <c r="BF26" s="153"/>
      <c r="BG26" s="153"/>
      <c r="BH26" s="153"/>
      <c r="BI26" s="153"/>
      <c r="BJ26" s="153"/>
      <c r="BK26" s="153"/>
      <c r="BL26" s="153"/>
      <c r="BM26" s="153"/>
      <c r="BN26" s="153"/>
      <c r="BO26" s="153"/>
      <c r="BP26" s="153"/>
      <c r="BQ26" s="153"/>
      <c r="BR26" s="153"/>
    </row>
    <row r="27" spans="1:70" s="27" customFormat="1">
      <c r="A27" s="168"/>
      <c r="B27" s="19"/>
      <c r="C27" s="147" t="s">
        <v>194</v>
      </c>
      <c r="D27" s="151" t="s">
        <v>195</v>
      </c>
      <c r="E27" s="150" t="s">
        <v>195</v>
      </c>
      <c r="F27" s="152" t="s">
        <v>71</v>
      </c>
      <c r="G27" s="152" t="s">
        <v>72</v>
      </c>
      <c r="H27" s="153">
        <v>1</v>
      </c>
      <c r="I27" s="19">
        <v>2</v>
      </c>
      <c r="J27" s="30">
        <v>10</v>
      </c>
      <c r="K27" s="154" t="s">
        <v>73</v>
      </c>
      <c r="L27" s="155"/>
      <c r="M27" s="153" t="s">
        <v>74</v>
      </c>
      <c r="N27" s="152" t="s">
        <v>75</v>
      </c>
      <c r="O27" s="156" t="s">
        <v>76</v>
      </c>
      <c r="P27" s="147" t="str">
        <f>SUBSTITUTE(IF(AD27="AI","%%I"&amp;RIGHT(C27,LEN(C27)-4),IF(AD27="AO","%%O"&amp;RIGHT(C27,LEN(C27)-4),C27)),"-","")</f>
        <v>%%IAT11803</v>
      </c>
      <c r="Q27" s="147" t="s">
        <v>196</v>
      </c>
      <c r="R27" s="147" t="s">
        <v>196</v>
      </c>
      <c r="S27" s="149" t="s">
        <v>78</v>
      </c>
      <c r="T27" s="149" t="s">
        <v>197</v>
      </c>
      <c r="U27" s="20" t="str">
        <f>IF(E27="","",E27)</f>
        <v>A塔原烟气O2</v>
      </c>
      <c r="V27" s="19"/>
      <c r="W27" s="56" t="s">
        <v>80</v>
      </c>
      <c r="X27" s="56" t="s">
        <v>198</v>
      </c>
      <c r="Y27" s="56" t="s">
        <v>149</v>
      </c>
      <c r="Z27" s="19" t="str">
        <f>"%Z"&amp;TEXT(H27,"00")&amp;TEXT(I27,"0")&amp;"1"&amp;TEXT(J27,"00")</f>
        <v>%Z012110</v>
      </c>
      <c r="AA27" s="19"/>
      <c r="AB27" s="19"/>
      <c r="AC27" s="22" t="s">
        <v>76</v>
      </c>
      <c r="AD27" s="23" t="s">
        <v>83</v>
      </c>
      <c r="AE27" s="24"/>
      <c r="AF27" s="19"/>
      <c r="AG27" s="19"/>
      <c r="AH27" s="152"/>
      <c r="AI27" s="19"/>
      <c r="AJ27" s="19"/>
      <c r="AK27" s="19"/>
      <c r="AL27" s="152" t="s">
        <v>84</v>
      </c>
      <c r="AM27" s="30"/>
      <c r="AN27" s="30"/>
      <c r="AO27" s="19"/>
      <c r="AP27" s="19"/>
      <c r="AQ27" s="19"/>
      <c r="AR27" s="162" t="s">
        <v>85</v>
      </c>
      <c r="AS27" s="19"/>
      <c r="AT27" s="19"/>
      <c r="AU27" s="19" t="s">
        <v>86</v>
      </c>
      <c r="AV27" s="118" t="s">
        <v>157</v>
      </c>
      <c r="AW27" s="19"/>
      <c r="AX27" s="19"/>
      <c r="AY27" s="19"/>
      <c r="AZ27" s="19"/>
      <c r="BA27" s="19"/>
      <c r="BB27" s="19"/>
      <c r="BC27" s="19" t="s">
        <v>199</v>
      </c>
      <c r="BD27" s="19">
        <f>IF(AL27&lt;&gt;"4W",J27*2-1,J27*2)</f>
        <v>20</v>
      </c>
      <c r="BE27" s="19">
        <f>IF(AL27&lt;&gt;"4W",J27*2,J27*2-1)</f>
        <v>19</v>
      </c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</row>
    <row r="28" spans="1:70" s="27" customFormat="1">
      <c r="A28" s="168"/>
      <c r="B28" s="19"/>
      <c r="C28" s="147" t="s">
        <v>200</v>
      </c>
      <c r="D28" s="150" t="s">
        <v>201</v>
      </c>
      <c r="E28" s="150" t="s">
        <v>201</v>
      </c>
      <c r="F28" s="152" t="s">
        <v>71</v>
      </c>
      <c r="G28" s="152" t="s">
        <v>72</v>
      </c>
      <c r="H28" s="153">
        <v>1</v>
      </c>
      <c r="I28" s="19">
        <v>2</v>
      </c>
      <c r="J28" s="30">
        <v>11</v>
      </c>
      <c r="K28" s="154" t="s">
        <v>73</v>
      </c>
      <c r="L28" s="153"/>
      <c r="M28" s="153" t="s">
        <v>74</v>
      </c>
      <c r="N28" s="152" t="s">
        <v>75</v>
      </c>
      <c r="O28" s="156" t="s">
        <v>76</v>
      </c>
      <c r="P28" s="147" t="str">
        <f>SUBSTITUTE(IF(AD28="AI","%%I"&amp;RIGHT(C28,LEN(C28)-4),IF(AD28="AO","%%O"&amp;RIGHT(C28,LEN(C28)-4),C28)),"-","")</f>
        <v>%%IAT11807</v>
      </c>
      <c r="Q28" s="147" t="s">
        <v>202</v>
      </c>
      <c r="R28" s="147" t="s">
        <v>202</v>
      </c>
      <c r="S28" s="149" t="s">
        <v>78</v>
      </c>
      <c r="T28" s="149" t="s">
        <v>197</v>
      </c>
      <c r="U28" s="20" t="str">
        <f>IF(E28="","",E28)</f>
        <v>A塔净烟气O2</v>
      </c>
      <c r="V28" s="19"/>
      <c r="W28" s="56" t="s">
        <v>80</v>
      </c>
      <c r="X28" s="56" t="s">
        <v>198</v>
      </c>
      <c r="Y28" s="56" t="s">
        <v>149</v>
      </c>
      <c r="Z28" s="19" t="str">
        <f>"%Z"&amp;TEXT(H28,"00")&amp;TEXT(I28,"0")&amp;"1"&amp;TEXT(J28,"00")</f>
        <v>%Z012111</v>
      </c>
      <c r="AA28" s="19"/>
      <c r="AB28" s="19"/>
      <c r="AC28" s="22" t="s">
        <v>76</v>
      </c>
      <c r="AD28" s="23" t="s">
        <v>83</v>
      </c>
      <c r="AE28" s="24"/>
      <c r="AF28" s="19"/>
      <c r="AG28" s="19"/>
      <c r="AH28" s="152"/>
      <c r="AI28" s="19"/>
      <c r="AJ28" s="19"/>
      <c r="AK28" s="19"/>
      <c r="AL28" s="152" t="s">
        <v>84</v>
      </c>
      <c r="AM28" s="30"/>
      <c r="AN28" s="30"/>
      <c r="AO28" s="19"/>
      <c r="AP28" s="19"/>
      <c r="AQ28" s="19"/>
      <c r="AR28" s="162" t="s">
        <v>85</v>
      </c>
      <c r="AS28" s="19"/>
      <c r="AT28" s="19"/>
      <c r="AU28" s="19" t="s">
        <v>86</v>
      </c>
      <c r="AV28" s="118" t="s">
        <v>157</v>
      </c>
      <c r="AW28" s="19"/>
      <c r="AX28" s="19"/>
      <c r="AY28" s="19"/>
      <c r="AZ28" s="19"/>
      <c r="BA28" s="19"/>
      <c r="BB28" s="19"/>
      <c r="BC28" s="19" t="s">
        <v>199</v>
      </c>
      <c r="BD28" s="19">
        <f>IF(AL28&lt;&gt;"4W",J28*2-1,J28*2)</f>
        <v>22</v>
      </c>
      <c r="BE28" s="19">
        <f>IF(AL28&lt;&gt;"4W",J28*2,J28*2-1)</f>
        <v>21</v>
      </c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</row>
    <row r="29" spans="1:70">
      <c r="A29" s="147"/>
      <c r="B29" s="153"/>
      <c r="C29" s="147" t="str">
        <f>LEFT(G29,1)&amp;RIGHT(G29,4)&amp;"N"&amp;H29&amp;"S"&amp;I29&amp;"C"&amp;J29</f>
        <v>F0115N1S2C12</v>
      </c>
      <c r="D29" s="150" t="s">
        <v>147</v>
      </c>
      <c r="E29" s="150" t="s">
        <v>147</v>
      </c>
      <c r="F29" s="152" t="s">
        <v>71</v>
      </c>
      <c r="G29" s="152" t="s">
        <v>72</v>
      </c>
      <c r="H29" s="153">
        <v>1</v>
      </c>
      <c r="I29" s="19">
        <v>2</v>
      </c>
      <c r="J29" s="30">
        <v>12</v>
      </c>
      <c r="K29" s="154" t="s">
        <v>73</v>
      </c>
      <c r="L29" s="153"/>
      <c r="M29" s="153" t="s">
        <v>74</v>
      </c>
      <c r="N29" s="152" t="s">
        <v>75</v>
      </c>
      <c r="O29" s="156" t="s">
        <v>76</v>
      </c>
      <c r="P29" s="149" t="s">
        <v>1889</v>
      </c>
      <c r="Q29" s="147" t="s">
        <v>204</v>
      </c>
      <c r="R29" s="147" t="s">
        <v>204</v>
      </c>
      <c r="S29" s="149" t="s">
        <v>78</v>
      </c>
      <c r="T29" s="149" t="s">
        <v>205</v>
      </c>
      <c r="U29" s="147" t="str">
        <f>IF(E29="","",E29)</f>
        <v>AI spare</v>
      </c>
      <c r="V29" s="153"/>
      <c r="W29" s="56" t="s">
        <v>80</v>
      </c>
      <c r="X29" s="56" t="s">
        <v>148</v>
      </c>
      <c r="Y29" s="56" t="s">
        <v>149</v>
      </c>
      <c r="Z29" s="153" t="str">
        <f>"%Z"&amp;TEXT(H29,"00")&amp;TEXT(I29,"0")&amp;"1"&amp;TEXT(J29,"00")</f>
        <v>%Z012112</v>
      </c>
      <c r="AA29" s="153"/>
      <c r="AB29" s="18"/>
      <c r="AC29" s="158" t="s">
        <v>76</v>
      </c>
      <c r="AD29" s="159" t="s">
        <v>83</v>
      </c>
      <c r="AE29" s="163"/>
      <c r="AF29" s="153"/>
      <c r="AG29" s="153"/>
      <c r="AH29" s="152"/>
      <c r="AI29" s="153"/>
      <c r="AJ29" s="153"/>
      <c r="AK29" s="153"/>
      <c r="AL29" s="152"/>
      <c r="AM29" s="156"/>
      <c r="AN29" s="161"/>
      <c r="AO29" s="164"/>
      <c r="AP29" s="148"/>
      <c r="AQ29" s="148"/>
      <c r="AR29" s="162" t="s">
        <v>85</v>
      </c>
      <c r="AS29" s="153"/>
      <c r="AT29" s="153"/>
      <c r="AU29" s="153" t="s">
        <v>86</v>
      </c>
      <c r="AV29" s="118" t="s">
        <v>157</v>
      </c>
      <c r="AW29" s="153"/>
      <c r="AX29" s="153"/>
      <c r="AY29" s="153"/>
      <c r="AZ29" s="153"/>
      <c r="BA29" s="153"/>
      <c r="BB29" s="153"/>
      <c r="BC29" s="153" t="s">
        <v>139</v>
      </c>
      <c r="BD29" s="153">
        <f>IF(AL29&lt;&gt;"4W",J29*2-1,J29*2)</f>
        <v>23</v>
      </c>
      <c r="BE29" s="153">
        <f>IF(AL29&lt;&gt;"4W",J29*2,J29*2-1)</f>
        <v>24</v>
      </c>
      <c r="BF29" s="153"/>
      <c r="BG29" s="153"/>
      <c r="BH29" s="153"/>
      <c r="BI29" s="153"/>
      <c r="BJ29" s="153"/>
      <c r="BK29" s="153"/>
      <c r="BL29" s="153"/>
      <c r="BM29" s="153"/>
      <c r="BN29" s="153"/>
      <c r="BO29" s="153"/>
      <c r="BP29" s="153"/>
      <c r="BQ29" s="153"/>
      <c r="BR29" s="153"/>
    </row>
    <row r="30" spans="1:70">
      <c r="A30" s="147"/>
      <c r="B30" s="153"/>
      <c r="C30" s="147" t="str">
        <f>LEFT(G30,1)&amp;RIGHT(G30,4)&amp;"N"&amp;H30&amp;"S"&amp;I30&amp;"C"&amp;J30</f>
        <v>F0115N1S2C13</v>
      </c>
      <c r="D30" s="150" t="s">
        <v>147</v>
      </c>
      <c r="E30" s="150" t="s">
        <v>147</v>
      </c>
      <c r="F30" s="152" t="s">
        <v>71</v>
      </c>
      <c r="G30" s="152" t="s">
        <v>72</v>
      </c>
      <c r="H30" s="153">
        <v>1</v>
      </c>
      <c r="I30" s="19">
        <v>2</v>
      </c>
      <c r="J30" s="30">
        <v>13</v>
      </c>
      <c r="K30" s="154" t="s">
        <v>73</v>
      </c>
      <c r="L30" s="155"/>
      <c r="M30" s="153" t="s">
        <v>74</v>
      </c>
      <c r="N30" s="152" t="s">
        <v>75</v>
      </c>
      <c r="O30" s="156" t="s">
        <v>76</v>
      </c>
      <c r="P30" s="149" t="s">
        <v>206</v>
      </c>
      <c r="Q30" s="147" t="s">
        <v>207</v>
      </c>
      <c r="R30" s="147" t="s">
        <v>207</v>
      </c>
      <c r="S30" s="149" t="s">
        <v>78</v>
      </c>
      <c r="T30" s="149" t="s">
        <v>205</v>
      </c>
      <c r="U30" s="147" t="str">
        <f>IF(E30="","",E30)</f>
        <v>AI spare</v>
      </c>
      <c r="V30" s="155"/>
      <c r="W30" s="56" t="s">
        <v>80</v>
      </c>
      <c r="X30" s="56" t="s">
        <v>148</v>
      </c>
      <c r="Y30" s="56" t="s">
        <v>149</v>
      </c>
      <c r="Z30" s="146" t="str">
        <f>"%Z"&amp;TEXT(H30,"00")&amp;TEXT(I30,"0")&amp;"1"&amp;TEXT(J30,"00")</f>
        <v>%Z012113</v>
      </c>
      <c r="AA30" s="152"/>
      <c r="AB30" s="18"/>
      <c r="AC30" s="158" t="s">
        <v>76</v>
      </c>
      <c r="AD30" s="159" t="s">
        <v>83</v>
      </c>
      <c r="AE30" s="160"/>
      <c r="AF30" s="152"/>
      <c r="AG30" s="152"/>
      <c r="AH30" s="152"/>
      <c r="AI30" s="152"/>
      <c r="AJ30" s="152"/>
      <c r="AK30" s="152"/>
      <c r="AL30" s="152"/>
      <c r="AM30" s="156"/>
      <c r="AN30" s="161"/>
      <c r="AO30" s="164"/>
      <c r="AP30" s="148"/>
      <c r="AQ30" s="148"/>
      <c r="AR30" s="162" t="s">
        <v>85</v>
      </c>
      <c r="AS30" s="152"/>
      <c r="AT30" s="152"/>
      <c r="AU30" s="152" t="s">
        <v>86</v>
      </c>
      <c r="AV30" s="117" t="s">
        <v>157</v>
      </c>
      <c r="AW30" s="153"/>
      <c r="AX30" s="153"/>
      <c r="AY30" s="153"/>
      <c r="AZ30" s="152"/>
      <c r="BA30" s="152"/>
      <c r="BB30" s="152"/>
      <c r="BC30" s="152" t="s">
        <v>139</v>
      </c>
      <c r="BD30" s="153">
        <f>IF(AL30&lt;&gt;"4W",J30*2-1,J30*2)</f>
        <v>25</v>
      </c>
      <c r="BE30" s="153">
        <f>IF(AL30&lt;&gt;"4W",J30*2,J30*2-1)</f>
        <v>26</v>
      </c>
      <c r="BF30" s="152"/>
      <c r="BG30" s="148"/>
      <c r="BH30" s="148"/>
      <c r="BI30" s="148"/>
      <c r="BJ30" s="152"/>
      <c r="BK30" s="152"/>
      <c r="BL30" s="152"/>
      <c r="BM30" s="152"/>
      <c r="BN30" s="152"/>
      <c r="BO30" s="152"/>
      <c r="BP30" s="152"/>
      <c r="BQ30" s="152"/>
      <c r="BR30" s="152"/>
    </row>
    <row r="31" spans="1:70" s="27" customFormat="1">
      <c r="A31" s="147"/>
      <c r="B31" s="19"/>
      <c r="C31" s="147" t="str">
        <f>LEFT(G31,1)&amp;RIGHT(G31,4)&amp;"N"&amp;H31&amp;"S"&amp;I31&amp;"C"&amp;J31</f>
        <v>F0115N1S2C14</v>
      </c>
      <c r="D31" s="150" t="s">
        <v>147</v>
      </c>
      <c r="E31" s="150" t="s">
        <v>147</v>
      </c>
      <c r="F31" s="152" t="s">
        <v>71</v>
      </c>
      <c r="G31" s="152" t="s">
        <v>72</v>
      </c>
      <c r="H31" s="153">
        <v>1</v>
      </c>
      <c r="I31" s="19">
        <v>2</v>
      </c>
      <c r="J31" s="30">
        <v>14</v>
      </c>
      <c r="K31" s="154" t="s">
        <v>73</v>
      </c>
      <c r="L31" s="19"/>
      <c r="M31" s="19" t="s">
        <v>74</v>
      </c>
      <c r="N31" s="21" t="s">
        <v>75</v>
      </c>
      <c r="O31" s="156" t="s">
        <v>76</v>
      </c>
      <c r="P31" s="149" t="s">
        <v>208</v>
      </c>
      <c r="Q31" s="20" t="s">
        <v>209</v>
      </c>
      <c r="R31" s="147" t="s">
        <v>209</v>
      </c>
      <c r="S31" s="149" t="s">
        <v>78</v>
      </c>
      <c r="T31" s="149" t="s">
        <v>205</v>
      </c>
      <c r="U31" s="20" t="str">
        <f>IF(E31="","",E31)</f>
        <v>AI spare</v>
      </c>
      <c r="V31" s="19"/>
      <c r="W31" s="56" t="s">
        <v>80</v>
      </c>
      <c r="X31" s="56" t="s">
        <v>148</v>
      </c>
      <c r="Y31" s="56" t="s">
        <v>149</v>
      </c>
      <c r="Z31" s="19" t="str">
        <f>"%Z"&amp;TEXT(H31,"00")&amp;TEXT(I31,"0")&amp;"1"&amp;TEXT(J31,"00")</f>
        <v>%Z012114</v>
      </c>
      <c r="AA31" s="19"/>
      <c r="AB31" s="18"/>
      <c r="AC31" s="22" t="s">
        <v>76</v>
      </c>
      <c r="AD31" s="23" t="s">
        <v>83</v>
      </c>
      <c r="AE31" s="24"/>
      <c r="AF31" s="19"/>
      <c r="AG31" s="19"/>
      <c r="AH31" s="152"/>
      <c r="AI31" s="19"/>
      <c r="AJ31" s="19"/>
      <c r="AK31" s="19"/>
      <c r="AL31" s="152"/>
      <c r="AM31" s="25"/>
      <c r="AN31" s="30"/>
      <c r="AO31" s="138"/>
      <c r="AP31" s="26"/>
      <c r="AQ31" s="26"/>
      <c r="AR31" s="162" t="s">
        <v>85</v>
      </c>
      <c r="AS31" s="19"/>
      <c r="AT31" s="19"/>
      <c r="AU31" s="19" t="s">
        <v>86</v>
      </c>
      <c r="AV31" s="118" t="s">
        <v>157</v>
      </c>
      <c r="AW31" s="153"/>
      <c r="AX31" s="153"/>
      <c r="AY31" s="153"/>
      <c r="AZ31" s="19"/>
      <c r="BA31" s="19"/>
      <c r="BB31" s="19"/>
      <c r="BC31" s="19" t="s">
        <v>139</v>
      </c>
      <c r="BD31" s="153">
        <f>IF(AL31&lt;&gt;"4W",J31*2-1,J31*2)</f>
        <v>27</v>
      </c>
      <c r="BE31" s="153">
        <f>IF(AL31&lt;&gt;"4W",J31*2,J31*2-1)</f>
        <v>28</v>
      </c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</row>
    <row r="32" spans="1:70" s="27" customFormat="1">
      <c r="A32" s="147"/>
      <c r="B32" s="19"/>
      <c r="C32" s="147" t="str">
        <f>LEFT(G32,1)&amp;RIGHT(G32,4)&amp;"N"&amp;H32&amp;"S"&amp;I32&amp;"C"&amp;J32</f>
        <v>F0115N1S2C15</v>
      </c>
      <c r="D32" s="150" t="s">
        <v>147</v>
      </c>
      <c r="E32" s="150" t="s">
        <v>147</v>
      </c>
      <c r="F32" s="152" t="s">
        <v>71</v>
      </c>
      <c r="G32" s="152" t="s">
        <v>72</v>
      </c>
      <c r="H32" s="153">
        <v>1</v>
      </c>
      <c r="I32" s="19">
        <v>2</v>
      </c>
      <c r="J32" s="30">
        <v>15</v>
      </c>
      <c r="K32" s="169" t="s">
        <v>73</v>
      </c>
      <c r="L32" s="19"/>
      <c r="M32" s="19" t="s">
        <v>74</v>
      </c>
      <c r="N32" s="21" t="s">
        <v>1886</v>
      </c>
      <c r="O32" s="156" t="s">
        <v>76</v>
      </c>
      <c r="P32" s="149" t="s">
        <v>210</v>
      </c>
      <c r="Q32" s="20" t="s">
        <v>211</v>
      </c>
      <c r="R32" s="147" t="s">
        <v>211</v>
      </c>
      <c r="S32" s="149" t="s">
        <v>78</v>
      </c>
      <c r="T32" s="149" t="s">
        <v>213</v>
      </c>
      <c r="U32" s="20" t="str">
        <f>IF(E32="","",E32)</f>
        <v>AI spare</v>
      </c>
      <c r="V32" s="19"/>
      <c r="W32" s="56" t="s">
        <v>80</v>
      </c>
      <c r="X32" s="56" t="s">
        <v>148</v>
      </c>
      <c r="Y32" s="56" t="s">
        <v>149</v>
      </c>
      <c r="Z32" s="19" t="str">
        <f>"%Z"&amp;TEXT(H32,"00")&amp;TEXT(I32,"0")&amp;"1"&amp;TEXT(J32,"00")</f>
        <v>%Z012115</v>
      </c>
      <c r="AA32" s="19"/>
      <c r="AB32" s="18"/>
      <c r="AC32" s="22" t="s">
        <v>76</v>
      </c>
      <c r="AD32" s="23" t="s">
        <v>83</v>
      </c>
      <c r="AE32" s="24"/>
      <c r="AF32" s="19"/>
      <c r="AG32" s="19"/>
      <c r="AH32" s="152"/>
      <c r="AI32" s="19"/>
      <c r="AJ32" s="19"/>
      <c r="AK32" s="19"/>
      <c r="AL32" s="152"/>
      <c r="AM32" s="25"/>
      <c r="AN32" s="30"/>
      <c r="AO32" s="138"/>
      <c r="AP32" s="26"/>
      <c r="AQ32" s="26"/>
      <c r="AR32" s="162"/>
      <c r="AS32" s="19"/>
      <c r="AT32" s="19"/>
      <c r="AU32" s="19"/>
      <c r="AV32" s="118" t="s">
        <v>157</v>
      </c>
      <c r="AW32" s="153"/>
      <c r="AX32" s="153"/>
      <c r="AY32" s="153"/>
      <c r="AZ32" s="19"/>
      <c r="BA32" s="19"/>
      <c r="BB32" s="19"/>
      <c r="BC32" s="19"/>
      <c r="BD32" s="153"/>
      <c r="BE32" s="153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</row>
    <row r="33" spans="1:70" s="73" customFormat="1">
      <c r="A33" s="62"/>
      <c r="B33" s="67"/>
      <c r="C33" s="62" t="str">
        <f>LEFT(G33,1)&amp;RIGHT(G33,4)&amp;"N"&amp;H33&amp;"S"&amp;I33&amp;"C"&amp;J33</f>
        <v>F0115N1S2C16</v>
      </c>
      <c r="D33" s="63" t="s">
        <v>147</v>
      </c>
      <c r="E33" s="63" t="s">
        <v>147</v>
      </c>
      <c r="F33" s="64" t="s">
        <v>71</v>
      </c>
      <c r="G33" s="64" t="s">
        <v>72</v>
      </c>
      <c r="H33" s="67">
        <v>1</v>
      </c>
      <c r="I33" s="67">
        <v>2</v>
      </c>
      <c r="J33" s="71">
        <v>16</v>
      </c>
      <c r="K33" s="208" t="s">
        <v>73</v>
      </c>
      <c r="L33" s="67"/>
      <c r="M33" s="67" t="s">
        <v>74</v>
      </c>
      <c r="N33" s="64" t="s">
        <v>216</v>
      </c>
      <c r="O33" s="74" t="s">
        <v>76</v>
      </c>
      <c r="P33" s="205" t="s">
        <v>1890</v>
      </c>
      <c r="Q33" s="62" t="s">
        <v>215</v>
      </c>
      <c r="R33" s="62" t="s">
        <v>215</v>
      </c>
      <c r="S33" s="205" t="s">
        <v>78</v>
      </c>
      <c r="T33" s="205" t="s">
        <v>217</v>
      </c>
      <c r="U33" s="62" t="str">
        <f>IF(E33="","",E33)</f>
        <v>AI spare</v>
      </c>
      <c r="V33" s="67"/>
      <c r="W33" s="206" t="s">
        <v>80</v>
      </c>
      <c r="X33" s="206" t="s">
        <v>148</v>
      </c>
      <c r="Y33" s="206" t="s">
        <v>149</v>
      </c>
      <c r="Z33" s="67" t="str">
        <f>"%Z"&amp;TEXT(H33,"00")&amp;TEXT(I33,"0")&amp;"1"&amp;TEXT(J33,"00")</f>
        <v>%Z012116</v>
      </c>
      <c r="AA33" s="67"/>
      <c r="AB33" s="65"/>
      <c r="AC33" s="76" t="s">
        <v>76</v>
      </c>
      <c r="AD33" s="77" t="s">
        <v>83</v>
      </c>
      <c r="AE33" s="70"/>
      <c r="AF33" s="67"/>
      <c r="AG33" s="67"/>
      <c r="AH33" s="64"/>
      <c r="AI33" s="67"/>
      <c r="AJ33" s="67"/>
      <c r="AK33" s="67"/>
      <c r="AL33" s="64"/>
      <c r="AM33" s="74"/>
      <c r="AN33" s="71"/>
      <c r="AO33" s="66"/>
      <c r="AP33" s="207"/>
      <c r="AQ33" s="207"/>
      <c r="AR33" s="72"/>
      <c r="AS33" s="67"/>
      <c r="AT33" s="67"/>
      <c r="AU33" s="67"/>
      <c r="AV33" s="67" t="s">
        <v>157</v>
      </c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</row>
    <row r="34" spans="1:70">
      <c r="A34" s="20"/>
      <c r="B34" s="153"/>
      <c r="C34" s="147" t="s">
        <v>218</v>
      </c>
      <c r="D34" s="20" t="s">
        <v>219</v>
      </c>
      <c r="E34" s="20" t="s">
        <v>220</v>
      </c>
      <c r="F34" s="152" t="s">
        <v>71</v>
      </c>
      <c r="G34" s="152" t="s">
        <v>72</v>
      </c>
      <c r="H34" s="19">
        <v>2</v>
      </c>
      <c r="I34" s="19">
        <v>1</v>
      </c>
      <c r="J34" s="30">
        <v>1</v>
      </c>
      <c r="K34" s="154" t="s">
        <v>73</v>
      </c>
      <c r="L34" s="155"/>
      <c r="M34" s="153" t="s">
        <v>74</v>
      </c>
      <c r="N34" s="152" t="s">
        <v>75</v>
      </c>
      <c r="O34" s="156" t="s">
        <v>76</v>
      </c>
      <c r="P34" s="147" t="str">
        <f>SUBSTITUTE(IF(AD34="AI","%%I"&amp;RIGHT(C34,LEN(C34)-4),IF(AD34="AO","%%O"&amp;RIGHT(C34,LEN(C34)-4),C34)),"-","")</f>
        <v>%%ITE11803B1</v>
      </c>
      <c r="Q34" s="20" t="s">
        <v>221</v>
      </c>
      <c r="R34" s="20" t="s">
        <v>221</v>
      </c>
      <c r="S34" s="149" t="s">
        <v>78</v>
      </c>
      <c r="T34" s="149" t="s">
        <v>189</v>
      </c>
      <c r="U34" s="20" t="str">
        <f>IF(E34="","",E34)</f>
        <v>A塔浆液泵B电机U相绕温1</v>
      </c>
      <c r="V34" s="153"/>
      <c r="W34" s="56" t="s">
        <v>80</v>
      </c>
      <c r="X34" s="56" t="s">
        <v>81</v>
      </c>
      <c r="Y34" s="17" t="s">
        <v>82</v>
      </c>
      <c r="Z34" s="153" t="str">
        <f>"%Z"&amp;TEXT(H34,"00")&amp;TEXT(I34,"0")&amp;"1"&amp;TEXT(J34,"00")</f>
        <v>%Z021101</v>
      </c>
      <c r="AA34" s="153"/>
      <c r="AB34" s="153"/>
      <c r="AC34" s="158" t="s">
        <v>76</v>
      </c>
      <c r="AD34" s="159" t="s">
        <v>83</v>
      </c>
      <c r="AE34" s="163"/>
      <c r="AF34" s="153"/>
      <c r="AG34" s="153"/>
      <c r="AH34" s="152"/>
      <c r="AI34" s="153"/>
      <c r="AJ34" s="153"/>
      <c r="AK34" s="153"/>
      <c r="AL34" s="152" t="s">
        <v>84</v>
      </c>
      <c r="AM34" s="161"/>
      <c r="AN34" s="161"/>
      <c r="AO34" s="153"/>
      <c r="AP34" s="153"/>
      <c r="AQ34" s="153"/>
      <c r="AR34" s="162" t="s">
        <v>85</v>
      </c>
      <c r="AS34" s="153"/>
      <c r="AT34" s="153"/>
      <c r="AU34" s="153" t="s">
        <v>86</v>
      </c>
      <c r="AV34" s="118" t="s">
        <v>222</v>
      </c>
      <c r="AW34" s="152"/>
      <c r="AX34" s="152"/>
      <c r="AY34" s="152"/>
      <c r="AZ34" s="153"/>
      <c r="BA34" s="153"/>
      <c r="BB34" s="153"/>
      <c r="BC34" s="153" t="s">
        <v>190</v>
      </c>
      <c r="BD34" s="153">
        <f>IF(AL34&lt;&gt;"4W",J34*2-1,J34*2)</f>
        <v>2</v>
      </c>
      <c r="BE34" s="153">
        <f>IF(AL34&lt;&gt;"4W",J34*2,J34*2-1)</f>
        <v>1</v>
      </c>
      <c r="BF34" s="153"/>
      <c r="BG34" s="153"/>
      <c r="BH34" s="153"/>
      <c r="BI34" s="153"/>
      <c r="BJ34" s="153"/>
      <c r="BK34" s="153"/>
      <c r="BL34" s="153"/>
      <c r="BM34" s="153"/>
      <c r="BN34" s="153"/>
      <c r="BO34" s="153"/>
      <c r="BP34" s="153"/>
      <c r="BQ34" s="153"/>
      <c r="BR34" s="153"/>
    </row>
    <row r="35" spans="1:70">
      <c r="A35" s="20"/>
      <c r="B35" s="153"/>
      <c r="C35" s="147" t="s">
        <v>223</v>
      </c>
      <c r="D35" s="20" t="s">
        <v>224</v>
      </c>
      <c r="E35" s="20" t="s">
        <v>225</v>
      </c>
      <c r="F35" s="152" t="s">
        <v>71</v>
      </c>
      <c r="G35" s="152" t="s">
        <v>72</v>
      </c>
      <c r="H35" s="19">
        <v>2</v>
      </c>
      <c r="I35" s="19">
        <v>1</v>
      </c>
      <c r="J35" s="30">
        <v>2</v>
      </c>
      <c r="K35" s="154" t="s">
        <v>73</v>
      </c>
      <c r="L35" s="153"/>
      <c r="M35" s="153" t="s">
        <v>74</v>
      </c>
      <c r="N35" s="152" t="s">
        <v>75</v>
      </c>
      <c r="O35" s="156" t="s">
        <v>76</v>
      </c>
      <c r="P35" s="147" t="str">
        <f>SUBSTITUTE(IF(AD35="AI","%%I"&amp;RIGHT(C35,LEN(C35)-4),IF(AD35="AO","%%O"&amp;RIGHT(C35,LEN(C35)-4),C35)),"-","")</f>
        <v>%%ITE11803B2</v>
      </c>
      <c r="Q35" s="20" t="s">
        <v>226</v>
      </c>
      <c r="R35" s="20" t="s">
        <v>226</v>
      </c>
      <c r="S35" s="149" t="s">
        <v>78</v>
      </c>
      <c r="T35" s="149" t="s">
        <v>189</v>
      </c>
      <c r="U35" s="20" t="str">
        <f>IF(E35="","",E35)</f>
        <v>A塔浆液泵B电机U相绕温2</v>
      </c>
      <c r="V35" s="153"/>
      <c r="W35" s="56" t="s">
        <v>80</v>
      </c>
      <c r="X35" s="56" t="s">
        <v>81</v>
      </c>
      <c r="Y35" s="17" t="s">
        <v>82</v>
      </c>
      <c r="Z35" s="153" t="str">
        <f>"%Z"&amp;TEXT(H35,"00")&amp;TEXT(I35,"0")&amp;"1"&amp;TEXT(J35,"00")</f>
        <v>%Z021102</v>
      </c>
      <c r="AA35" s="153"/>
      <c r="AB35" s="153"/>
      <c r="AC35" s="158" t="s">
        <v>76</v>
      </c>
      <c r="AD35" s="159" t="s">
        <v>83</v>
      </c>
      <c r="AE35" s="163"/>
      <c r="AF35" s="153"/>
      <c r="AG35" s="153"/>
      <c r="AH35" s="152"/>
      <c r="AI35" s="153"/>
      <c r="AJ35" s="153"/>
      <c r="AK35" s="153"/>
      <c r="AL35" s="152" t="s">
        <v>84</v>
      </c>
      <c r="AM35" s="161"/>
      <c r="AN35" s="161"/>
      <c r="AO35" s="153"/>
      <c r="AP35" s="153"/>
      <c r="AQ35" s="153"/>
      <c r="AR35" s="162" t="s">
        <v>85</v>
      </c>
      <c r="AS35" s="153"/>
      <c r="AT35" s="153"/>
      <c r="AU35" s="153" t="s">
        <v>86</v>
      </c>
      <c r="AV35" s="118" t="s">
        <v>222</v>
      </c>
      <c r="AW35" s="153"/>
      <c r="AX35" s="153"/>
      <c r="AY35" s="153"/>
      <c r="AZ35" s="153"/>
      <c r="BA35" s="153"/>
      <c r="BB35" s="153"/>
      <c r="BC35" s="153" t="s">
        <v>190</v>
      </c>
      <c r="BD35" s="153">
        <f>IF(AL35&lt;&gt;"4W",J35*2-1,J35*2)</f>
        <v>4</v>
      </c>
      <c r="BE35" s="153">
        <f>IF(AL35&lt;&gt;"4W",J35*2,J35*2-1)</f>
        <v>3</v>
      </c>
      <c r="BF35" s="153"/>
      <c r="BG35" s="153"/>
      <c r="BH35" s="153"/>
      <c r="BI35" s="153"/>
      <c r="BJ35" s="153"/>
      <c r="BK35" s="153"/>
      <c r="BL35" s="153"/>
      <c r="BM35" s="153"/>
      <c r="BN35" s="153"/>
      <c r="BO35" s="153"/>
      <c r="BP35" s="153"/>
      <c r="BQ35" s="153"/>
      <c r="BR35" s="153"/>
    </row>
    <row r="36" spans="1:70">
      <c r="A36" s="20"/>
      <c r="B36" s="153"/>
      <c r="C36" s="147" t="s">
        <v>227</v>
      </c>
      <c r="D36" s="20" t="s">
        <v>228</v>
      </c>
      <c r="E36" s="20" t="s">
        <v>229</v>
      </c>
      <c r="F36" s="152" t="s">
        <v>71</v>
      </c>
      <c r="G36" s="152" t="s">
        <v>72</v>
      </c>
      <c r="H36" s="19">
        <v>2</v>
      </c>
      <c r="I36" s="19">
        <v>1</v>
      </c>
      <c r="J36" s="30">
        <v>3</v>
      </c>
      <c r="K36" s="154" t="s">
        <v>73</v>
      </c>
      <c r="L36" s="155"/>
      <c r="M36" s="153" t="s">
        <v>74</v>
      </c>
      <c r="N36" s="152" t="s">
        <v>75</v>
      </c>
      <c r="O36" s="156" t="s">
        <v>76</v>
      </c>
      <c r="P36" s="147" t="str">
        <f>SUBSTITUTE(IF(AD36="AI","%%I"&amp;RIGHT(C36,LEN(C36)-4),IF(AD36="AO","%%O"&amp;RIGHT(C36,LEN(C36)-4),C36)),"-","")</f>
        <v>%%ITE11803B3</v>
      </c>
      <c r="Q36" s="20" t="s">
        <v>230</v>
      </c>
      <c r="R36" s="20" t="s">
        <v>230</v>
      </c>
      <c r="S36" s="149" t="s">
        <v>78</v>
      </c>
      <c r="T36" s="149" t="s">
        <v>189</v>
      </c>
      <c r="U36" s="20" t="str">
        <f>IF(E36="","",E36)</f>
        <v>A塔浆液泵B电机V相绕温1</v>
      </c>
      <c r="V36" s="153"/>
      <c r="W36" s="56" t="s">
        <v>80</v>
      </c>
      <c r="X36" s="56" t="s">
        <v>81</v>
      </c>
      <c r="Y36" s="17" t="s">
        <v>82</v>
      </c>
      <c r="Z36" s="153" t="str">
        <f>"%Z"&amp;TEXT(H36,"00")&amp;TEXT(I36,"0")&amp;"1"&amp;TEXT(J36,"00")</f>
        <v>%Z021103</v>
      </c>
      <c r="AA36" s="153"/>
      <c r="AB36" s="153"/>
      <c r="AC36" s="158" t="s">
        <v>76</v>
      </c>
      <c r="AD36" s="159" t="s">
        <v>83</v>
      </c>
      <c r="AE36" s="163"/>
      <c r="AF36" s="153"/>
      <c r="AG36" s="153"/>
      <c r="AH36" s="152"/>
      <c r="AI36" s="153"/>
      <c r="AJ36" s="153"/>
      <c r="AK36" s="153"/>
      <c r="AL36" s="152" t="s">
        <v>84</v>
      </c>
      <c r="AM36" s="161"/>
      <c r="AN36" s="161"/>
      <c r="AO36" s="153"/>
      <c r="AP36" s="153"/>
      <c r="AQ36" s="153"/>
      <c r="AR36" s="162" t="s">
        <v>85</v>
      </c>
      <c r="AS36" s="153"/>
      <c r="AT36" s="153"/>
      <c r="AU36" s="153" t="s">
        <v>86</v>
      </c>
      <c r="AV36" s="118" t="s">
        <v>222</v>
      </c>
      <c r="AW36" s="153"/>
      <c r="AX36" s="153"/>
      <c r="AY36" s="153"/>
      <c r="AZ36" s="153"/>
      <c r="BA36" s="153"/>
      <c r="BB36" s="153"/>
      <c r="BC36" s="153" t="s">
        <v>190</v>
      </c>
      <c r="BD36" s="153">
        <f>IF(AL36&lt;&gt;"4W",J36*2-1,J36*2)</f>
        <v>6</v>
      </c>
      <c r="BE36" s="153">
        <f>IF(AL36&lt;&gt;"4W",J36*2,J36*2-1)</f>
        <v>5</v>
      </c>
      <c r="BF36" s="153"/>
      <c r="BG36" s="153"/>
      <c r="BH36" s="153"/>
      <c r="BI36" s="153"/>
      <c r="BJ36" s="153"/>
      <c r="BK36" s="153"/>
      <c r="BL36" s="153"/>
      <c r="BM36" s="153"/>
      <c r="BN36" s="153"/>
      <c r="BO36" s="153"/>
      <c r="BP36" s="153"/>
      <c r="BQ36" s="153"/>
      <c r="BR36" s="153"/>
    </row>
    <row r="37" spans="1:70">
      <c r="A37" s="20"/>
      <c r="B37" s="153"/>
      <c r="C37" s="147" t="s">
        <v>231</v>
      </c>
      <c r="D37" s="20" t="s">
        <v>232</v>
      </c>
      <c r="E37" s="20" t="s">
        <v>233</v>
      </c>
      <c r="F37" s="152" t="s">
        <v>71</v>
      </c>
      <c r="G37" s="152" t="s">
        <v>72</v>
      </c>
      <c r="H37" s="19">
        <v>2</v>
      </c>
      <c r="I37" s="19">
        <v>1</v>
      </c>
      <c r="J37" s="30">
        <v>4</v>
      </c>
      <c r="K37" s="154" t="s">
        <v>73</v>
      </c>
      <c r="L37" s="153"/>
      <c r="M37" s="153" t="s">
        <v>74</v>
      </c>
      <c r="N37" s="152" t="s">
        <v>75</v>
      </c>
      <c r="O37" s="156" t="s">
        <v>76</v>
      </c>
      <c r="P37" s="147" t="str">
        <f>SUBSTITUTE(IF(AD37="AI","%%I"&amp;RIGHT(C37,LEN(C37)-4),IF(AD37="AO","%%O"&amp;RIGHT(C37,LEN(C37)-4),C37)),"-","")</f>
        <v>%%ITE11803B4</v>
      </c>
      <c r="Q37" s="20" t="s">
        <v>234</v>
      </c>
      <c r="R37" s="20" t="s">
        <v>234</v>
      </c>
      <c r="S37" s="149" t="s">
        <v>78</v>
      </c>
      <c r="T37" s="149" t="s">
        <v>189</v>
      </c>
      <c r="U37" s="20" t="str">
        <f>IF(E37="","",E37)</f>
        <v>A塔浆液泵B电机V相绕温2</v>
      </c>
      <c r="V37" s="153"/>
      <c r="W37" s="56" t="s">
        <v>80</v>
      </c>
      <c r="X37" s="56" t="s">
        <v>81</v>
      </c>
      <c r="Y37" s="17" t="s">
        <v>82</v>
      </c>
      <c r="Z37" s="153" t="str">
        <f>"%Z"&amp;TEXT(H37,"00")&amp;TEXT(I37,"0")&amp;"1"&amp;TEXT(J37,"00")</f>
        <v>%Z021104</v>
      </c>
      <c r="AA37" s="153"/>
      <c r="AB37" s="153"/>
      <c r="AC37" s="158" t="s">
        <v>76</v>
      </c>
      <c r="AD37" s="159" t="s">
        <v>83</v>
      </c>
      <c r="AE37" s="163"/>
      <c r="AF37" s="153"/>
      <c r="AG37" s="153"/>
      <c r="AH37" s="152"/>
      <c r="AI37" s="153"/>
      <c r="AJ37" s="153"/>
      <c r="AK37" s="153"/>
      <c r="AL37" s="152" t="s">
        <v>84</v>
      </c>
      <c r="AM37" s="161"/>
      <c r="AN37" s="161"/>
      <c r="AO37" s="153"/>
      <c r="AP37" s="153"/>
      <c r="AQ37" s="153"/>
      <c r="AR37" s="162" t="s">
        <v>85</v>
      </c>
      <c r="AS37" s="153"/>
      <c r="AT37" s="153"/>
      <c r="AU37" s="153" t="s">
        <v>86</v>
      </c>
      <c r="AV37" s="118" t="s">
        <v>222</v>
      </c>
      <c r="AW37" s="153"/>
      <c r="AX37" s="153"/>
      <c r="AY37" s="153"/>
      <c r="AZ37" s="153"/>
      <c r="BA37" s="153"/>
      <c r="BB37" s="153"/>
      <c r="BC37" s="153" t="s">
        <v>190</v>
      </c>
      <c r="BD37" s="153">
        <f>IF(AL37&lt;&gt;"4W",J37*2-1,J37*2)</f>
        <v>8</v>
      </c>
      <c r="BE37" s="153">
        <f>IF(AL37&lt;&gt;"4W",J37*2,J37*2-1)</f>
        <v>7</v>
      </c>
      <c r="BF37" s="153"/>
      <c r="BG37" s="153"/>
      <c r="BH37" s="153"/>
      <c r="BI37" s="153"/>
      <c r="BJ37" s="153"/>
      <c r="BK37" s="153"/>
      <c r="BL37" s="153"/>
      <c r="BM37" s="153"/>
      <c r="BN37" s="153"/>
      <c r="BO37" s="153"/>
      <c r="BP37" s="153"/>
      <c r="BQ37" s="153"/>
      <c r="BR37" s="153"/>
    </row>
    <row r="38" spans="1:70">
      <c r="A38" s="20"/>
      <c r="B38" s="153"/>
      <c r="C38" s="147" t="s">
        <v>235</v>
      </c>
      <c r="D38" s="20" t="s">
        <v>236</v>
      </c>
      <c r="E38" s="20" t="s">
        <v>237</v>
      </c>
      <c r="F38" s="152" t="s">
        <v>71</v>
      </c>
      <c r="G38" s="152" t="s">
        <v>72</v>
      </c>
      <c r="H38" s="19">
        <v>2</v>
      </c>
      <c r="I38" s="19">
        <v>1</v>
      </c>
      <c r="J38" s="30">
        <v>5</v>
      </c>
      <c r="K38" s="154" t="s">
        <v>73</v>
      </c>
      <c r="L38" s="155"/>
      <c r="M38" s="153" t="s">
        <v>74</v>
      </c>
      <c r="N38" s="152" t="s">
        <v>75</v>
      </c>
      <c r="O38" s="156" t="s">
        <v>76</v>
      </c>
      <c r="P38" s="147" t="str">
        <f>SUBSTITUTE(IF(AD38="AI","%%I"&amp;RIGHT(C38,LEN(C38)-4),IF(AD38="AO","%%O"&amp;RIGHT(C38,LEN(C38)-4),C38)),"-","")</f>
        <v>%%ITE11803B5</v>
      </c>
      <c r="Q38" s="20" t="s">
        <v>238</v>
      </c>
      <c r="R38" s="20" t="s">
        <v>238</v>
      </c>
      <c r="S38" s="149" t="s">
        <v>78</v>
      </c>
      <c r="T38" s="149" t="s">
        <v>189</v>
      </c>
      <c r="U38" s="20" t="str">
        <f>IF(E38="","",E38)</f>
        <v>A塔浆液泵B电机W相绕温1</v>
      </c>
      <c r="V38" s="153"/>
      <c r="W38" s="56" t="s">
        <v>80</v>
      </c>
      <c r="X38" s="56" t="s">
        <v>81</v>
      </c>
      <c r="Y38" s="17" t="s">
        <v>82</v>
      </c>
      <c r="Z38" s="153" t="str">
        <f>"%Z"&amp;TEXT(H38,"00")&amp;TEXT(I38,"0")&amp;"1"&amp;TEXT(J38,"00")</f>
        <v>%Z021105</v>
      </c>
      <c r="AA38" s="153"/>
      <c r="AB38" s="153"/>
      <c r="AC38" s="158" t="s">
        <v>76</v>
      </c>
      <c r="AD38" s="159" t="s">
        <v>83</v>
      </c>
      <c r="AE38" s="163"/>
      <c r="AF38" s="153"/>
      <c r="AG38" s="153"/>
      <c r="AH38" s="152"/>
      <c r="AI38" s="153"/>
      <c r="AJ38" s="153"/>
      <c r="AK38" s="153"/>
      <c r="AL38" s="152" t="s">
        <v>84</v>
      </c>
      <c r="AM38" s="161"/>
      <c r="AN38" s="161"/>
      <c r="AO38" s="153"/>
      <c r="AP38" s="153"/>
      <c r="AQ38" s="153"/>
      <c r="AR38" s="162" t="s">
        <v>85</v>
      </c>
      <c r="AS38" s="153"/>
      <c r="AT38" s="153"/>
      <c r="AU38" s="153" t="s">
        <v>86</v>
      </c>
      <c r="AV38" s="118" t="s">
        <v>222</v>
      </c>
      <c r="AW38" s="153"/>
      <c r="AX38" s="153"/>
      <c r="AY38" s="153"/>
      <c r="AZ38" s="153"/>
      <c r="BA38" s="153"/>
      <c r="BB38" s="153"/>
      <c r="BC38" s="153" t="s">
        <v>190</v>
      </c>
      <c r="BD38" s="153">
        <f>IF(AL38&lt;&gt;"4W",J38*2-1,J38*2)</f>
        <v>10</v>
      </c>
      <c r="BE38" s="153">
        <f>IF(AL38&lt;&gt;"4W",J38*2,J38*2-1)</f>
        <v>9</v>
      </c>
      <c r="BF38" s="153"/>
      <c r="BG38" s="153"/>
      <c r="BH38" s="153"/>
      <c r="BI38" s="153"/>
      <c r="BJ38" s="153"/>
      <c r="BK38" s="153"/>
      <c r="BL38" s="153"/>
      <c r="BM38" s="153"/>
      <c r="BN38" s="153"/>
      <c r="BO38" s="153"/>
      <c r="BP38" s="153"/>
      <c r="BQ38" s="153"/>
      <c r="BR38" s="153"/>
    </row>
    <row r="39" spans="1:70">
      <c r="A39" s="20"/>
      <c r="B39" s="153"/>
      <c r="C39" s="147" t="s">
        <v>239</v>
      </c>
      <c r="D39" s="20" t="s">
        <v>240</v>
      </c>
      <c r="E39" s="20" t="s">
        <v>241</v>
      </c>
      <c r="F39" s="152" t="s">
        <v>71</v>
      </c>
      <c r="G39" s="152" t="s">
        <v>72</v>
      </c>
      <c r="H39" s="19">
        <v>2</v>
      </c>
      <c r="I39" s="19">
        <v>1</v>
      </c>
      <c r="J39" s="30">
        <v>6</v>
      </c>
      <c r="K39" s="154" t="s">
        <v>73</v>
      </c>
      <c r="L39" s="153"/>
      <c r="M39" s="153" t="s">
        <v>74</v>
      </c>
      <c r="N39" s="152" t="s">
        <v>75</v>
      </c>
      <c r="O39" s="156" t="s">
        <v>76</v>
      </c>
      <c r="P39" s="147" t="str">
        <f>SUBSTITUTE(IF(AD39="AI","%%I"&amp;RIGHT(C39,LEN(C39)-4),IF(AD39="AO","%%O"&amp;RIGHT(C39,LEN(C39)-4),C39)),"-","")</f>
        <v>%%ITE11803B6</v>
      </c>
      <c r="Q39" s="20" t="s">
        <v>242</v>
      </c>
      <c r="R39" s="20" t="s">
        <v>242</v>
      </c>
      <c r="S39" s="149" t="s">
        <v>78</v>
      </c>
      <c r="T39" s="149" t="s">
        <v>189</v>
      </c>
      <c r="U39" s="20" t="str">
        <f>IF(E39="","",E39)</f>
        <v>A塔浆液泵B电机W相绕温2</v>
      </c>
      <c r="V39" s="153"/>
      <c r="W39" s="56" t="s">
        <v>80</v>
      </c>
      <c r="X39" s="56" t="s">
        <v>81</v>
      </c>
      <c r="Y39" s="17" t="s">
        <v>82</v>
      </c>
      <c r="Z39" s="153" t="str">
        <f>"%Z"&amp;TEXT(H39,"00")&amp;TEXT(I39,"0")&amp;"1"&amp;TEXT(J39,"00")</f>
        <v>%Z021106</v>
      </c>
      <c r="AA39" s="153"/>
      <c r="AB39" s="153"/>
      <c r="AC39" s="158" t="s">
        <v>76</v>
      </c>
      <c r="AD39" s="159" t="s">
        <v>83</v>
      </c>
      <c r="AE39" s="163"/>
      <c r="AF39" s="153"/>
      <c r="AG39" s="153"/>
      <c r="AH39" s="152"/>
      <c r="AI39" s="153"/>
      <c r="AJ39" s="153"/>
      <c r="AK39" s="153"/>
      <c r="AL39" s="152" t="s">
        <v>84</v>
      </c>
      <c r="AM39" s="161"/>
      <c r="AN39" s="161"/>
      <c r="AO39" s="153"/>
      <c r="AP39" s="153"/>
      <c r="AQ39" s="153"/>
      <c r="AR39" s="162" t="s">
        <v>85</v>
      </c>
      <c r="AS39" s="153"/>
      <c r="AT39" s="153"/>
      <c r="AU39" s="153" t="s">
        <v>86</v>
      </c>
      <c r="AV39" s="118" t="s">
        <v>222</v>
      </c>
      <c r="AW39" s="153"/>
      <c r="AX39" s="153"/>
      <c r="AY39" s="153"/>
      <c r="AZ39" s="153"/>
      <c r="BA39" s="153"/>
      <c r="BB39" s="153"/>
      <c r="BC39" s="153" t="s">
        <v>190</v>
      </c>
      <c r="BD39" s="153">
        <f>IF(AL39&lt;&gt;"4W",J39*2-1,J39*2)</f>
        <v>12</v>
      </c>
      <c r="BE39" s="153">
        <f>IF(AL39&lt;&gt;"4W",J39*2,J39*2-1)</f>
        <v>11</v>
      </c>
      <c r="BF39" s="153"/>
      <c r="BG39" s="153"/>
      <c r="BH39" s="153"/>
      <c r="BI39" s="153"/>
      <c r="BJ39" s="153"/>
      <c r="BK39" s="153"/>
      <c r="BL39" s="153"/>
      <c r="BM39" s="153"/>
      <c r="BN39" s="153"/>
      <c r="BO39" s="153"/>
      <c r="BP39" s="153"/>
      <c r="BQ39" s="153"/>
      <c r="BR39" s="153"/>
    </row>
    <row r="40" spans="1:70">
      <c r="A40" s="20"/>
      <c r="B40" s="153"/>
      <c r="C40" s="147" t="s">
        <v>243</v>
      </c>
      <c r="D40" s="20" t="s">
        <v>244</v>
      </c>
      <c r="E40" s="20" t="s">
        <v>245</v>
      </c>
      <c r="F40" s="152" t="s">
        <v>71</v>
      </c>
      <c r="G40" s="152" t="s">
        <v>72</v>
      </c>
      <c r="H40" s="19">
        <v>2</v>
      </c>
      <c r="I40" s="19">
        <v>1</v>
      </c>
      <c r="J40" s="30">
        <v>7</v>
      </c>
      <c r="K40" s="154" t="s">
        <v>73</v>
      </c>
      <c r="L40" s="155"/>
      <c r="M40" s="153" t="s">
        <v>74</v>
      </c>
      <c r="N40" s="152" t="s">
        <v>75</v>
      </c>
      <c r="O40" s="156" t="s">
        <v>76</v>
      </c>
      <c r="P40" s="147" t="str">
        <f>SUBSTITUTE(IF(AD40="AI","%%I"&amp;RIGHT(C40,LEN(C40)-4),IF(AD40="AO","%%O"&amp;RIGHT(C40,LEN(C40)-4),C40)),"-","")</f>
        <v>%%ITE11803B7</v>
      </c>
      <c r="Q40" s="20" t="s">
        <v>246</v>
      </c>
      <c r="R40" s="20" t="s">
        <v>246</v>
      </c>
      <c r="S40" s="149" t="s">
        <v>78</v>
      </c>
      <c r="T40" s="149" t="s">
        <v>189</v>
      </c>
      <c r="U40" s="20" t="str">
        <f>IF(E40="","",E40)</f>
        <v>A塔浆液泵B电机前轴承温度</v>
      </c>
      <c r="V40" s="153"/>
      <c r="W40" s="56" t="s">
        <v>80</v>
      </c>
      <c r="X40" s="56" t="s">
        <v>81</v>
      </c>
      <c r="Y40" s="17" t="s">
        <v>82</v>
      </c>
      <c r="Z40" s="153" t="str">
        <f>"%Z"&amp;TEXT(H40,"00")&amp;TEXT(I40,"0")&amp;"1"&amp;TEXT(J40,"00")</f>
        <v>%Z021107</v>
      </c>
      <c r="AA40" s="153"/>
      <c r="AB40" s="153"/>
      <c r="AC40" s="158" t="s">
        <v>76</v>
      </c>
      <c r="AD40" s="159" t="s">
        <v>83</v>
      </c>
      <c r="AE40" s="163"/>
      <c r="AF40" s="153"/>
      <c r="AG40" s="153"/>
      <c r="AH40" s="152"/>
      <c r="AI40" s="153"/>
      <c r="AJ40" s="153"/>
      <c r="AK40" s="153"/>
      <c r="AL40" s="152" t="s">
        <v>84</v>
      </c>
      <c r="AM40" s="161"/>
      <c r="AN40" s="161"/>
      <c r="AO40" s="153"/>
      <c r="AP40" s="153"/>
      <c r="AQ40" s="153"/>
      <c r="AR40" s="162" t="s">
        <v>85</v>
      </c>
      <c r="AS40" s="153"/>
      <c r="AT40" s="153"/>
      <c r="AU40" s="153" t="s">
        <v>86</v>
      </c>
      <c r="AV40" s="118" t="s">
        <v>222</v>
      </c>
      <c r="AW40" s="153"/>
      <c r="AX40" s="153"/>
      <c r="AY40" s="153"/>
      <c r="AZ40" s="153"/>
      <c r="BA40" s="153"/>
      <c r="BB40" s="153"/>
      <c r="BC40" s="153" t="s">
        <v>190</v>
      </c>
      <c r="BD40" s="153">
        <f>IF(AL40&lt;&gt;"4W",J40*2-1,J40*2)</f>
        <v>14</v>
      </c>
      <c r="BE40" s="153">
        <f>IF(AL40&lt;&gt;"4W",J40*2,J40*2-1)</f>
        <v>13</v>
      </c>
      <c r="BF40" s="153"/>
      <c r="BG40" s="153"/>
      <c r="BH40" s="153"/>
      <c r="BI40" s="153"/>
      <c r="BJ40" s="153"/>
      <c r="BK40" s="153"/>
      <c r="BL40" s="153"/>
      <c r="BM40" s="153"/>
      <c r="BN40" s="153"/>
      <c r="BO40" s="153"/>
      <c r="BP40" s="153"/>
      <c r="BQ40" s="153"/>
      <c r="BR40" s="153"/>
    </row>
    <row r="41" spans="1:70">
      <c r="A41" s="20"/>
      <c r="B41" s="153"/>
      <c r="C41" s="147" t="s">
        <v>247</v>
      </c>
      <c r="D41" s="20" t="s">
        <v>248</v>
      </c>
      <c r="E41" s="20" t="s">
        <v>249</v>
      </c>
      <c r="F41" s="152" t="s">
        <v>71</v>
      </c>
      <c r="G41" s="152" t="s">
        <v>72</v>
      </c>
      <c r="H41" s="19">
        <v>2</v>
      </c>
      <c r="I41" s="19">
        <v>1</v>
      </c>
      <c r="J41" s="30">
        <v>8</v>
      </c>
      <c r="K41" s="154" t="s">
        <v>73</v>
      </c>
      <c r="L41" s="153"/>
      <c r="M41" s="153" t="s">
        <v>74</v>
      </c>
      <c r="N41" s="152" t="s">
        <v>75</v>
      </c>
      <c r="O41" s="156" t="s">
        <v>76</v>
      </c>
      <c r="P41" s="147" t="str">
        <f>SUBSTITUTE(IF(AD41="AI","%%I"&amp;RIGHT(C41,LEN(C41)-4),IF(AD41="AO","%%O"&amp;RIGHT(C41,LEN(C41)-4),C41)),"-","")</f>
        <v>%%ITE11803B8</v>
      </c>
      <c r="Q41" s="20" t="s">
        <v>250</v>
      </c>
      <c r="R41" s="20" t="s">
        <v>250</v>
      </c>
      <c r="S41" s="149" t="s">
        <v>78</v>
      </c>
      <c r="T41" s="149" t="s">
        <v>189</v>
      </c>
      <c r="U41" s="20" t="str">
        <f>IF(E41="","",E41)</f>
        <v>A塔浆液泵B电机后轴承温度</v>
      </c>
      <c r="V41" s="153"/>
      <c r="W41" s="56" t="s">
        <v>80</v>
      </c>
      <c r="X41" s="56" t="s">
        <v>81</v>
      </c>
      <c r="Y41" s="17" t="s">
        <v>82</v>
      </c>
      <c r="Z41" s="153" t="str">
        <f>"%Z"&amp;TEXT(H41,"00")&amp;TEXT(I41,"0")&amp;"1"&amp;TEXT(J41,"00")</f>
        <v>%Z021108</v>
      </c>
      <c r="AA41" s="153"/>
      <c r="AB41" s="153"/>
      <c r="AC41" s="158" t="s">
        <v>76</v>
      </c>
      <c r="AD41" s="159" t="s">
        <v>83</v>
      </c>
      <c r="AE41" s="163"/>
      <c r="AF41" s="153"/>
      <c r="AG41" s="153"/>
      <c r="AH41" s="152"/>
      <c r="AI41" s="153"/>
      <c r="AJ41" s="153"/>
      <c r="AK41" s="153"/>
      <c r="AL41" s="152" t="s">
        <v>84</v>
      </c>
      <c r="AM41" s="161"/>
      <c r="AN41" s="161"/>
      <c r="AO41" s="153"/>
      <c r="AP41" s="153"/>
      <c r="AQ41" s="153"/>
      <c r="AR41" s="162" t="s">
        <v>85</v>
      </c>
      <c r="AS41" s="153"/>
      <c r="AT41" s="153"/>
      <c r="AU41" s="153" t="s">
        <v>86</v>
      </c>
      <c r="AV41" s="118" t="s">
        <v>222</v>
      </c>
      <c r="AW41" s="153"/>
      <c r="AX41" s="153"/>
      <c r="AY41" s="153"/>
      <c r="AZ41" s="153"/>
      <c r="BA41" s="153"/>
      <c r="BB41" s="153"/>
      <c r="BC41" s="153" t="s">
        <v>190</v>
      </c>
      <c r="BD41" s="153">
        <f>IF(AL41&lt;&gt;"4W",J41*2-1,J41*2)</f>
        <v>16</v>
      </c>
      <c r="BE41" s="153">
        <f>IF(AL41&lt;&gt;"4W",J41*2,J41*2-1)</f>
        <v>15</v>
      </c>
      <c r="BF41" s="153"/>
      <c r="BG41" s="153"/>
      <c r="BH41" s="153"/>
      <c r="BI41" s="153"/>
      <c r="BJ41" s="153"/>
      <c r="BK41" s="153"/>
      <c r="BL41" s="153"/>
      <c r="BM41" s="153"/>
      <c r="BN41" s="153"/>
      <c r="BO41" s="153"/>
      <c r="BP41" s="153"/>
      <c r="BQ41" s="153"/>
      <c r="BR41" s="153"/>
    </row>
    <row r="42" spans="1:70">
      <c r="A42" s="20"/>
      <c r="B42" s="153"/>
      <c r="C42" s="147" t="s">
        <v>251</v>
      </c>
      <c r="D42" s="20" t="s">
        <v>252</v>
      </c>
      <c r="E42" s="20" t="s">
        <v>253</v>
      </c>
      <c r="F42" s="152" t="s">
        <v>71</v>
      </c>
      <c r="G42" s="152" t="s">
        <v>72</v>
      </c>
      <c r="H42" s="19">
        <v>2</v>
      </c>
      <c r="I42" s="19">
        <v>1</v>
      </c>
      <c r="J42" s="30">
        <v>9</v>
      </c>
      <c r="K42" s="154" t="s">
        <v>73</v>
      </c>
      <c r="L42" s="155"/>
      <c r="M42" s="153" t="s">
        <v>74</v>
      </c>
      <c r="N42" s="152" t="s">
        <v>75</v>
      </c>
      <c r="O42" s="156" t="s">
        <v>76</v>
      </c>
      <c r="P42" s="147" t="str">
        <f>SUBSTITUTE(IF(AD42="AI","%%I"&amp;RIGHT(C42,LEN(C42)-4),IF(AD42="AO","%%O"&amp;RIGHT(C42,LEN(C42)-4),C42)),"-","")</f>
        <v>%%ITE11803B9</v>
      </c>
      <c r="Q42" s="20" t="s">
        <v>254</v>
      </c>
      <c r="R42" s="20" t="s">
        <v>254</v>
      </c>
      <c r="S42" s="149" t="s">
        <v>78</v>
      </c>
      <c r="T42" s="149" t="s">
        <v>189</v>
      </c>
      <c r="U42" s="20" t="str">
        <f>IF(E42="","",E42)</f>
        <v>A塔浆液泵B前轴承温度</v>
      </c>
      <c r="V42" s="153"/>
      <c r="W42" s="56" t="s">
        <v>80</v>
      </c>
      <c r="X42" s="56" t="s">
        <v>81</v>
      </c>
      <c r="Y42" s="17" t="s">
        <v>82</v>
      </c>
      <c r="Z42" s="153" t="str">
        <f>"%Z"&amp;TEXT(H42,"00")&amp;TEXT(I42,"0")&amp;"1"&amp;TEXT(J42,"00")</f>
        <v>%Z021109</v>
      </c>
      <c r="AA42" s="153"/>
      <c r="AB42" s="153"/>
      <c r="AC42" s="158" t="s">
        <v>76</v>
      </c>
      <c r="AD42" s="159" t="s">
        <v>83</v>
      </c>
      <c r="AE42" s="163"/>
      <c r="AF42" s="153"/>
      <c r="AG42" s="153"/>
      <c r="AH42" s="152"/>
      <c r="AI42" s="153"/>
      <c r="AJ42" s="153"/>
      <c r="AK42" s="153"/>
      <c r="AL42" s="152" t="s">
        <v>84</v>
      </c>
      <c r="AM42" s="161"/>
      <c r="AN42" s="161"/>
      <c r="AO42" s="153"/>
      <c r="AP42" s="153"/>
      <c r="AQ42" s="153"/>
      <c r="AR42" s="162" t="s">
        <v>85</v>
      </c>
      <c r="AS42" s="153"/>
      <c r="AT42" s="153"/>
      <c r="AU42" s="153" t="s">
        <v>86</v>
      </c>
      <c r="AV42" s="118" t="s">
        <v>222</v>
      </c>
      <c r="AW42" s="153"/>
      <c r="AX42" s="153"/>
      <c r="AY42" s="153"/>
      <c r="AZ42" s="153"/>
      <c r="BA42" s="153"/>
      <c r="BB42" s="153"/>
      <c r="BC42" s="153" t="s">
        <v>190</v>
      </c>
      <c r="BD42" s="153">
        <f>IF(AL42&lt;&gt;"4W",J42*2-1,J42*2)</f>
        <v>18</v>
      </c>
      <c r="BE42" s="153">
        <f>IF(AL42&lt;&gt;"4W",J42*2,J42*2-1)</f>
        <v>17</v>
      </c>
      <c r="BF42" s="153"/>
      <c r="BG42" s="153"/>
      <c r="BH42" s="153"/>
      <c r="BI42" s="153"/>
      <c r="BJ42" s="153"/>
      <c r="BK42" s="153"/>
      <c r="BL42" s="153"/>
      <c r="BM42" s="153"/>
      <c r="BN42" s="153"/>
      <c r="BO42" s="153"/>
      <c r="BP42" s="153"/>
      <c r="BQ42" s="153"/>
      <c r="BR42" s="153"/>
    </row>
    <row r="43" spans="1:70" s="27" customFormat="1">
      <c r="A43" s="20"/>
      <c r="B43" s="19"/>
      <c r="C43" s="147" t="s">
        <v>255</v>
      </c>
      <c r="D43" s="20" t="s">
        <v>256</v>
      </c>
      <c r="E43" s="20" t="s">
        <v>257</v>
      </c>
      <c r="F43" s="152" t="s">
        <v>71</v>
      </c>
      <c r="G43" s="152" t="s">
        <v>72</v>
      </c>
      <c r="H43" s="19">
        <v>2</v>
      </c>
      <c r="I43" s="19">
        <v>1</v>
      </c>
      <c r="J43" s="30">
        <v>10</v>
      </c>
      <c r="K43" s="154" t="s">
        <v>73</v>
      </c>
      <c r="L43" s="19"/>
      <c r="M43" s="19" t="s">
        <v>74</v>
      </c>
      <c r="N43" s="21" t="s">
        <v>75</v>
      </c>
      <c r="O43" s="156" t="s">
        <v>76</v>
      </c>
      <c r="P43" s="147" t="str">
        <f>SUBSTITUTE(IF(AD43="AI","%%I"&amp;RIGHT(C43,LEN(C43)-4),IF(AD43="AO","%%O"&amp;RIGHT(C43,LEN(C43)-4),C43)),"-","")</f>
        <v>%%ITE11803B10</v>
      </c>
      <c r="Q43" s="20" t="s">
        <v>258</v>
      </c>
      <c r="R43" s="20" t="s">
        <v>258</v>
      </c>
      <c r="S43" s="149" t="s">
        <v>78</v>
      </c>
      <c r="T43" s="149" t="s">
        <v>189</v>
      </c>
      <c r="U43" s="20" t="str">
        <f>IF(E43="","",E43)</f>
        <v>A塔浆液泵B后轴承温度</v>
      </c>
      <c r="V43" s="19"/>
      <c r="W43" s="56" t="s">
        <v>80</v>
      </c>
      <c r="X43" s="56" t="s">
        <v>81</v>
      </c>
      <c r="Y43" s="17" t="s">
        <v>82</v>
      </c>
      <c r="Z43" s="19" t="str">
        <f>"%Z"&amp;TEXT(H43,"00")&amp;TEXT(I43,"0")&amp;"1"&amp;TEXT(J43,"00")</f>
        <v>%Z021110</v>
      </c>
      <c r="AA43" s="19"/>
      <c r="AB43" s="19"/>
      <c r="AC43" s="22" t="s">
        <v>76</v>
      </c>
      <c r="AD43" s="23" t="s">
        <v>83</v>
      </c>
      <c r="AE43" s="24"/>
      <c r="AF43" s="19"/>
      <c r="AG43" s="19"/>
      <c r="AH43" s="152"/>
      <c r="AI43" s="19"/>
      <c r="AJ43" s="19"/>
      <c r="AK43" s="19"/>
      <c r="AL43" s="152" t="s">
        <v>84</v>
      </c>
      <c r="AM43" s="30"/>
      <c r="AN43" s="30"/>
      <c r="AO43" s="19"/>
      <c r="AP43" s="19"/>
      <c r="AQ43" s="19"/>
      <c r="AR43" s="162" t="s">
        <v>85</v>
      </c>
      <c r="AS43" s="19"/>
      <c r="AT43" s="19"/>
      <c r="AU43" s="19" t="s">
        <v>86</v>
      </c>
      <c r="AV43" s="118" t="s">
        <v>222</v>
      </c>
      <c r="AW43" s="153"/>
      <c r="AX43" s="153"/>
      <c r="AY43" s="153"/>
      <c r="AZ43" s="19"/>
      <c r="BA43" s="19"/>
      <c r="BB43" s="19"/>
      <c r="BC43" s="19" t="s">
        <v>190</v>
      </c>
      <c r="BD43" s="19">
        <f>IF(AL43&lt;&gt;"4W",J43*2-1,J43*2)</f>
        <v>20</v>
      </c>
      <c r="BE43" s="19">
        <f>IF(AL43&lt;&gt;"4W",J43*2,J43*2-1)</f>
        <v>19</v>
      </c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</row>
    <row r="44" spans="1:70">
      <c r="A44" s="165"/>
      <c r="B44" s="153"/>
      <c r="C44" s="147" t="s">
        <v>259</v>
      </c>
      <c r="D44" s="151" t="s">
        <v>260</v>
      </c>
      <c r="E44" s="150" t="s">
        <v>260</v>
      </c>
      <c r="F44" s="152" t="s">
        <v>71</v>
      </c>
      <c r="G44" s="152" t="s">
        <v>72</v>
      </c>
      <c r="H44" s="153">
        <v>2</v>
      </c>
      <c r="I44" s="153">
        <v>1</v>
      </c>
      <c r="J44" s="30">
        <v>11</v>
      </c>
      <c r="K44" s="154" t="s">
        <v>73</v>
      </c>
      <c r="L44" s="155"/>
      <c r="M44" s="153" t="s">
        <v>74</v>
      </c>
      <c r="N44" s="152" t="s">
        <v>75</v>
      </c>
      <c r="O44" s="156" t="s">
        <v>76</v>
      </c>
      <c r="P44" s="147" t="str">
        <f>SUBSTITUTE(IF(AD44="AI","%%I"&amp;RIGHT(C44,LEN(C44)-4),IF(AD44="AO","%%O"&amp;RIGHT(C44,LEN(C44)-4),C44)),"-","")</f>
        <v>%%IAT11809B</v>
      </c>
      <c r="Q44" s="153" t="s">
        <v>261</v>
      </c>
      <c r="R44" s="153" t="s">
        <v>261</v>
      </c>
      <c r="S44" s="149" t="s">
        <v>78</v>
      </c>
      <c r="T44" s="149" t="s">
        <v>189</v>
      </c>
      <c r="U44" s="153" t="str">
        <f>IF(E44="","",E44)</f>
        <v>A塔浆液pH计2</v>
      </c>
      <c r="V44" s="153"/>
      <c r="W44" s="56" t="s">
        <v>80</v>
      </c>
      <c r="X44" s="56" t="s">
        <v>128</v>
      </c>
      <c r="Y44" s="56" t="s">
        <v>129</v>
      </c>
      <c r="Z44" s="153" t="str">
        <f>"%Z"&amp;TEXT(H44,"00")&amp;TEXT(I44,"0")&amp;"1"&amp;TEXT(J44,"00")</f>
        <v>%Z021111</v>
      </c>
      <c r="AA44" s="153"/>
      <c r="AB44" s="153"/>
      <c r="AC44" s="158" t="s">
        <v>76</v>
      </c>
      <c r="AD44" s="159" t="s">
        <v>83</v>
      </c>
      <c r="AE44" s="163"/>
      <c r="AF44" s="153"/>
      <c r="AG44" s="153"/>
      <c r="AH44" s="153"/>
      <c r="AI44" s="153"/>
      <c r="AJ44" s="153"/>
      <c r="AK44" s="153"/>
      <c r="AL44" s="152" t="s">
        <v>84</v>
      </c>
      <c r="AM44" s="161"/>
      <c r="AN44" s="161"/>
      <c r="AO44" s="153"/>
      <c r="AP44" s="153"/>
      <c r="AQ44" s="153"/>
      <c r="AR44" s="162" t="s">
        <v>85</v>
      </c>
      <c r="AS44" s="153"/>
      <c r="AT44" s="153"/>
      <c r="AU44" s="153" t="s">
        <v>86</v>
      </c>
      <c r="AV44" s="118" t="s">
        <v>222</v>
      </c>
      <c r="AW44" s="153"/>
      <c r="AX44" s="153"/>
      <c r="AY44" s="153"/>
      <c r="AZ44" s="153"/>
      <c r="BA44" s="153"/>
      <c r="BB44" s="153"/>
      <c r="BC44" s="153" t="s">
        <v>190</v>
      </c>
      <c r="BD44" s="153">
        <f>IF(AL44&lt;&gt;"4W",J44*2-1,J44*2)</f>
        <v>22</v>
      </c>
      <c r="BE44" s="153">
        <f>IF(AL44&lt;&gt;"4W",J44*2,J44*2-1)</f>
        <v>21</v>
      </c>
      <c r="BF44" s="153"/>
      <c r="BG44" s="153"/>
      <c r="BH44" s="153"/>
      <c r="BI44" s="153"/>
      <c r="BJ44" s="153"/>
      <c r="BK44" s="153"/>
      <c r="BL44" s="153"/>
      <c r="BM44" s="153"/>
      <c r="BN44" s="153"/>
      <c r="BO44" s="153"/>
      <c r="BP44" s="153"/>
      <c r="BQ44" s="153"/>
      <c r="BR44" s="153"/>
    </row>
    <row r="45" spans="1:70">
      <c r="A45" s="165"/>
      <c r="B45" s="153"/>
      <c r="C45" s="147" t="str">
        <f>LEFT(G45,1)&amp;RIGHT(G45,4)&amp;"N"&amp;H45&amp;"S"&amp;I45&amp;"C"&amp;J45</f>
        <v>F0115N2S1C12</v>
      </c>
      <c r="D45" s="150" t="s">
        <v>147</v>
      </c>
      <c r="E45" s="150" t="s">
        <v>147</v>
      </c>
      <c r="F45" s="152" t="s">
        <v>71</v>
      </c>
      <c r="G45" s="152" t="s">
        <v>72</v>
      </c>
      <c r="H45" s="153">
        <v>2</v>
      </c>
      <c r="I45" s="153">
        <v>1</v>
      </c>
      <c r="J45" s="30">
        <v>12</v>
      </c>
      <c r="K45" s="154" t="s">
        <v>73</v>
      </c>
      <c r="L45" s="153"/>
      <c r="M45" s="153" t="s">
        <v>74</v>
      </c>
      <c r="N45" s="152" t="s">
        <v>75</v>
      </c>
      <c r="O45" s="156" t="s">
        <v>76</v>
      </c>
      <c r="P45" s="149" t="s">
        <v>1891</v>
      </c>
      <c r="Q45" s="164" t="s">
        <v>263</v>
      </c>
      <c r="R45" s="153" t="s">
        <v>263</v>
      </c>
      <c r="S45" s="149" t="s">
        <v>78</v>
      </c>
      <c r="T45" s="149" t="s">
        <v>205</v>
      </c>
      <c r="U45" s="153" t="str">
        <f>IF(E45="","",E45)</f>
        <v>AI spare</v>
      </c>
      <c r="V45" s="153"/>
      <c r="W45" s="56" t="s">
        <v>80</v>
      </c>
      <c r="X45" s="56" t="s">
        <v>148</v>
      </c>
      <c r="Y45" s="56" t="s">
        <v>149</v>
      </c>
      <c r="Z45" s="153" t="str">
        <f>"%Z"&amp;TEXT(H45,"00")&amp;TEXT(I45,"0")&amp;"1"&amp;TEXT(J45,"00")</f>
        <v>%Z021112</v>
      </c>
      <c r="AA45" s="153"/>
      <c r="AB45" s="153"/>
      <c r="AC45" s="158" t="s">
        <v>76</v>
      </c>
      <c r="AD45" s="159" t="s">
        <v>83</v>
      </c>
      <c r="AE45" s="163"/>
      <c r="AF45" s="153"/>
      <c r="AG45" s="153"/>
      <c r="AH45" s="153"/>
      <c r="AI45" s="153"/>
      <c r="AJ45" s="153"/>
      <c r="AK45" s="153"/>
      <c r="AL45" s="152" t="s">
        <v>84</v>
      </c>
      <c r="AM45" s="161"/>
      <c r="AN45" s="161"/>
      <c r="AO45" s="153"/>
      <c r="AP45" s="153"/>
      <c r="AQ45" s="153"/>
      <c r="AR45" s="162" t="s">
        <v>85</v>
      </c>
      <c r="AS45" s="153"/>
      <c r="AT45" s="153"/>
      <c r="AU45" s="153" t="s">
        <v>86</v>
      </c>
      <c r="AV45" s="118" t="s">
        <v>222</v>
      </c>
      <c r="AW45" s="153"/>
      <c r="AX45" s="153"/>
      <c r="AY45" s="153"/>
      <c r="AZ45" s="153"/>
      <c r="BA45" s="153"/>
      <c r="BB45" s="153"/>
      <c r="BC45" s="153" t="s">
        <v>190</v>
      </c>
      <c r="BD45" s="153">
        <f>IF(AL45&lt;&gt;"4W",J45*2-1,J45*2)</f>
        <v>24</v>
      </c>
      <c r="BE45" s="153">
        <f>IF(AL45&lt;&gt;"4W",J45*2,J45*2-1)</f>
        <v>23</v>
      </c>
      <c r="BF45" s="153"/>
      <c r="BG45" s="153"/>
      <c r="BH45" s="153"/>
      <c r="BI45" s="153"/>
      <c r="BJ45" s="153"/>
      <c r="BK45" s="153"/>
      <c r="BL45" s="153"/>
      <c r="BM45" s="153"/>
      <c r="BN45" s="153"/>
      <c r="BO45" s="153"/>
      <c r="BP45" s="153"/>
      <c r="BQ45" s="153"/>
      <c r="BR45" s="153"/>
    </row>
    <row r="46" spans="1:70">
      <c r="A46" s="165"/>
      <c r="B46" s="153"/>
      <c r="C46" s="147" t="str">
        <f>LEFT(G46,1)&amp;RIGHT(G46,4)&amp;"N"&amp;H46&amp;"S"&amp;I46&amp;"C"&amp;J46</f>
        <v>F0115N2S1C13</v>
      </c>
      <c r="D46" s="150" t="s">
        <v>147</v>
      </c>
      <c r="E46" s="150" t="s">
        <v>147</v>
      </c>
      <c r="F46" s="152" t="s">
        <v>71</v>
      </c>
      <c r="G46" s="152" t="s">
        <v>72</v>
      </c>
      <c r="H46" s="153">
        <v>2</v>
      </c>
      <c r="I46" s="153">
        <v>1</v>
      </c>
      <c r="J46" s="30">
        <v>13</v>
      </c>
      <c r="K46" s="154" t="s">
        <v>73</v>
      </c>
      <c r="L46" s="155"/>
      <c r="M46" s="153" t="s">
        <v>74</v>
      </c>
      <c r="N46" s="152" t="s">
        <v>75</v>
      </c>
      <c r="O46" s="156" t="s">
        <v>76</v>
      </c>
      <c r="P46" s="149" t="s">
        <v>266</v>
      </c>
      <c r="Q46" s="164" t="s">
        <v>267</v>
      </c>
      <c r="R46" s="153" t="s">
        <v>267</v>
      </c>
      <c r="S46" s="149" t="s">
        <v>78</v>
      </c>
      <c r="T46" s="149" t="s">
        <v>205</v>
      </c>
      <c r="U46" s="153" t="str">
        <f>IF(E46="","",E46)</f>
        <v>AI spare</v>
      </c>
      <c r="V46" s="153"/>
      <c r="W46" s="56" t="s">
        <v>80</v>
      </c>
      <c r="X46" s="56" t="s">
        <v>148</v>
      </c>
      <c r="Y46" s="56" t="s">
        <v>149</v>
      </c>
      <c r="Z46" s="153" t="str">
        <f>"%Z"&amp;TEXT(H46,"00")&amp;TEXT(I46,"0")&amp;"1"&amp;TEXT(J46,"00")</f>
        <v>%Z021113</v>
      </c>
      <c r="AA46" s="153"/>
      <c r="AB46" s="153"/>
      <c r="AC46" s="158" t="s">
        <v>76</v>
      </c>
      <c r="AD46" s="159" t="s">
        <v>83</v>
      </c>
      <c r="AE46" s="163"/>
      <c r="AF46" s="153"/>
      <c r="AG46" s="153"/>
      <c r="AH46" s="153"/>
      <c r="AI46" s="153"/>
      <c r="AJ46" s="153"/>
      <c r="AK46" s="153"/>
      <c r="AL46" s="152" t="s">
        <v>84</v>
      </c>
      <c r="AM46" s="161"/>
      <c r="AN46" s="161"/>
      <c r="AO46" s="153"/>
      <c r="AP46" s="153"/>
      <c r="AQ46" s="153"/>
      <c r="AR46" s="162" t="s">
        <v>85</v>
      </c>
      <c r="AS46" s="153"/>
      <c r="AT46" s="153"/>
      <c r="AU46" s="153" t="s">
        <v>86</v>
      </c>
      <c r="AV46" s="118" t="s">
        <v>222</v>
      </c>
      <c r="AW46" s="153"/>
      <c r="AX46" s="153"/>
      <c r="AY46" s="153"/>
      <c r="AZ46" s="153"/>
      <c r="BA46" s="153"/>
      <c r="BB46" s="153"/>
      <c r="BC46" s="153" t="s">
        <v>190</v>
      </c>
      <c r="BD46" s="153">
        <f>IF(AL46&lt;&gt;"4W",J46*2-1,J46*2)</f>
        <v>26</v>
      </c>
      <c r="BE46" s="153">
        <f>IF(AL46&lt;&gt;"4W",J46*2,J46*2-1)</f>
        <v>25</v>
      </c>
      <c r="BF46" s="153"/>
      <c r="BG46" s="153"/>
      <c r="BH46" s="153"/>
      <c r="BI46" s="153"/>
      <c r="BJ46" s="153"/>
      <c r="BK46" s="153"/>
      <c r="BL46" s="153"/>
      <c r="BM46" s="153"/>
      <c r="BN46" s="153"/>
      <c r="BO46" s="153"/>
      <c r="BP46" s="153"/>
      <c r="BQ46" s="153"/>
      <c r="BR46" s="153"/>
    </row>
    <row r="47" spans="1:70">
      <c r="A47" s="20"/>
      <c r="B47" s="153"/>
      <c r="C47" s="147" t="str">
        <f>LEFT(G47,1)&amp;RIGHT(G47,4)&amp;"N"&amp;H47&amp;"S"&amp;I47&amp;"C"&amp;J47</f>
        <v>F0115N2S1C14</v>
      </c>
      <c r="D47" s="58" t="s">
        <v>147</v>
      </c>
      <c r="E47" s="20" t="s">
        <v>147</v>
      </c>
      <c r="F47" s="152" t="s">
        <v>71</v>
      </c>
      <c r="G47" s="152" t="s">
        <v>72</v>
      </c>
      <c r="H47" s="19">
        <v>2</v>
      </c>
      <c r="I47" s="19">
        <v>1</v>
      </c>
      <c r="J47" s="30">
        <v>14</v>
      </c>
      <c r="K47" s="154" t="s">
        <v>73</v>
      </c>
      <c r="L47" s="155"/>
      <c r="M47" s="153" t="s">
        <v>74</v>
      </c>
      <c r="N47" s="152" t="s">
        <v>75</v>
      </c>
      <c r="O47" s="156" t="s">
        <v>76</v>
      </c>
      <c r="P47" s="149" t="s">
        <v>264</v>
      </c>
      <c r="Q47" s="58" t="s">
        <v>265</v>
      </c>
      <c r="R47" s="58" t="s">
        <v>265</v>
      </c>
      <c r="S47" s="149" t="s">
        <v>78</v>
      </c>
      <c r="T47" s="149" t="s">
        <v>205</v>
      </c>
      <c r="U47" s="20" t="str">
        <f>IF(E47="","",E47)</f>
        <v>AI spare</v>
      </c>
      <c r="V47" s="153"/>
      <c r="W47" s="56" t="s">
        <v>80</v>
      </c>
      <c r="X47" s="56" t="s">
        <v>148</v>
      </c>
      <c r="Y47" s="56" t="s">
        <v>149</v>
      </c>
      <c r="Z47" s="153" t="str">
        <f>"%Z"&amp;TEXT(H47,"00")&amp;TEXT(I47,"0")&amp;"1"&amp;TEXT(J47,"00")</f>
        <v>%Z021114</v>
      </c>
      <c r="AA47" s="153"/>
      <c r="AB47" s="153"/>
      <c r="AC47" s="158" t="s">
        <v>76</v>
      </c>
      <c r="AD47" s="159" t="s">
        <v>83</v>
      </c>
      <c r="AE47" s="163"/>
      <c r="AF47" s="153"/>
      <c r="AG47" s="153"/>
      <c r="AH47" s="152"/>
      <c r="AI47" s="153"/>
      <c r="AJ47" s="153"/>
      <c r="AK47" s="153"/>
      <c r="AL47" s="152" t="s">
        <v>84</v>
      </c>
      <c r="AM47" s="161"/>
      <c r="AN47" s="161"/>
      <c r="AO47" s="153"/>
      <c r="AP47" s="153"/>
      <c r="AQ47" s="153"/>
      <c r="AR47" s="162" t="s">
        <v>85</v>
      </c>
      <c r="AS47" s="153"/>
      <c r="AT47" s="153"/>
      <c r="AU47" s="153" t="s">
        <v>86</v>
      </c>
      <c r="AV47" s="118" t="s">
        <v>222</v>
      </c>
      <c r="AW47" s="152"/>
      <c r="AX47" s="152"/>
      <c r="AY47" s="152"/>
      <c r="AZ47" s="153"/>
      <c r="BA47" s="153"/>
      <c r="BB47" s="153"/>
      <c r="BC47" s="153" t="s">
        <v>190</v>
      </c>
      <c r="BD47" s="153">
        <f>IF(AL47&lt;&gt;"4W",J47*2-1,J47*2)</f>
        <v>28</v>
      </c>
      <c r="BE47" s="153">
        <f>IF(AL47&lt;&gt;"4W",J47*2,J47*2-1)</f>
        <v>27</v>
      </c>
      <c r="BF47" s="153"/>
      <c r="BG47" s="153"/>
      <c r="BH47" s="153"/>
      <c r="BI47" s="153"/>
      <c r="BJ47" s="153"/>
      <c r="BK47" s="153"/>
      <c r="BL47" s="153"/>
      <c r="BM47" s="153"/>
      <c r="BN47" s="153"/>
      <c r="BO47" s="153"/>
      <c r="BP47" s="153"/>
      <c r="BQ47" s="153"/>
      <c r="BR47" s="153"/>
    </row>
    <row r="48" spans="1:70">
      <c r="A48" s="20"/>
      <c r="B48" s="153"/>
      <c r="C48" s="147" t="str">
        <f>LEFT(G48,1)&amp;RIGHT(G48,4)&amp;"N"&amp;H48&amp;"S"&amp;I48&amp;"C"&amp;J48</f>
        <v>F0115N2S1C15</v>
      </c>
      <c r="D48" s="58" t="s">
        <v>147</v>
      </c>
      <c r="E48" s="20" t="s">
        <v>147</v>
      </c>
      <c r="F48" s="152" t="s">
        <v>71</v>
      </c>
      <c r="G48" s="152" t="s">
        <v>72</v>
      </c>
      <c r="H48" s="19">
        <v>2</v>
      </c>
      <c r="I48" s="19">
        <v>1</v>
      </c>
      <c r="J48" s="30">
        <v>15</v>
      </c>
      <c r="K48" s="154" t="s">
        <v>73</v>
      </c>
      <c r="L48" s="155"/>
      <c r="M48" s="153" t="s">
        <v>74</v>
      </c>
      <c r="N48" s="152" t="s">
        <v>75</v>
      </c>
      <c r="O48" s="156" t="s">
        <v>76</v>
      </c>
      <c r="P48" s="149" t="s">
        <v>268</v>
      </c>
      <c r="Q48" s="58" t="s">
        <v>269</v>
      </c>
      <c r="R48" s="58" t="s">
        <v>269</v>
      </c>
      <c r="S48" s="149" t="s">
        <v>78</v>
      </c>
      <c r="T48" s="149" t="s">
        <v>205</v>
      </c>
      <c r="U48" s="20"/>
      <c r="V48" s="153"/>
      <c r="W48" s="56" t="s">
        <v>80</v>
      </c>
      <c r="X48" s="56" t="s">
        <v>148</v>
      </c>
      <c r="Y48" s="56" t="s">
        <v>149</v>
      </c>
      <c r="Z48" s="153" t="str">
        <f>"%Z"&amp;TEXT(H48,"00")&amp;TEXT(I48,"0")&amp;"1"&amp;TEXT(J48,"00")</f>
        <v>%Z021115</v>
      </c>
      <c r="AA48" s="153"/>
      <c r="AB48" s="153"/>
      <c r="AC48" s="158" t="s">
        <v>76</v>
      </c>
      <c r="AD48" s="159" t="s">
        <v>83</v>
      </c>
      <c r="AE48" s="163"/>
      <c r="AF48" s="153"/>
      <c r="AG48" s="153"/>
      <c r="AH48" s="152"/>
      <c r="AI48" s="153"/>
      <c r="AJ48" s="153"/>
      <c r="AK48" s="153"/>
      <c r="AL48" s="152"/>
      <c r="AM48" s="161"/>
      <c r="AN48" s="161"/>
      <c r="AO48" s="153"/>
      <c r="AP48" s="153"/>
      <c r="AQ48" s="153"/>
      <c r="AR48" s="162"/>
      <c r="AS48" s="153"/>
      <c r="AT48" s="153"/>
      <c r="AU48" s="153"/>
      <c r="AV48" s="118" t="s">
        <v>222</v>
      </c>
      <c r="AW48" s="152"/>
      <c r="AX48" s="152"/>
      <c r="AY48" s="152"/>
      <c r="AZ48" s="153"/>
      <c r="BA48" s="153"/>
      <c r="BB48" s="153"/>
      <c r="BC48" s="153"/>
      <c r="BD48" s="153"/>
      <c r="BE48" s="153"/>
      <c r="BF48" s="153"/>
      <c r="BG48" s="153"/>
      <c r="BH48" s="153"/>
      <c r="BI48" s="153"/>
      <c r="BJ48" s="153"/>
      <c r="BK48" s="153"/>
      <c r="BL48" s="153"/>
      <c r="BM48" s="153"/>
      <c r="BN48" s="153"/>
      <c r="BO48" s="153"/>
      <c r="BP48" s="153"/>
      <c r="BQ48" s="153"/>
      <c r="BR48" s="153"/>
    </row>
    <row r="49" spans="1:70" s="73" customFormat="1">
      <c r="A49" s="62"/>
      <c r="B49" s="67"/>
      <c r="C49" s="62" t="str">
        <f>LEFT(G49,1)&amp;RIGHT(G49,4)&amp;"N"&amp;H49&amp;"S"&amp;I49&amp;"C"&amp;J49</f>
        <v>F0115N2S1C16</v>
      </c>
      <c r="D49" s="205" t="s">
        <v>147</v>
      </c>
      <c r="E49" s="62" t="s">
        <v>147</v>
      </c>
      <c r="F49" s="64" t="s">
        <v>71</v>
      </c>
      <c r="G49" s="64" t="s">
        <v>72</v>
      </c>
      <c r="H49" s="67">
        <v>2</v>
      </c>
      <c r="I49" s="67">
        <v>1</v>
      </c>
      <c r="J49" s="71">
        <v>16</v>
      </c>
      <c r="K49" s="65" t="s">
        <v>73</v>
      </c>
      <c r="L49" s="209"/>
      <c r="M49" s="67" t="s">
        <v>74</v>
      </c>
      <c r="N49" s="64" t="s">
        <v>75</v>
      </c>
      <c r="O49" s="74" t="s">
        <v>76</v>
      </c>
      <c r="P49" s="62" t="s">
        <v>270</v>
      </c>
      <c r="Q49" s="205" t="s">
        <v>271</v>
      </c>
      <c r="R49" s="205" t="s">
        <v>271</v>
      </c>
      <c r="S49" s="205" t="s">
        <v>78</v>
      </c>
      <c r="T49" s="205" t="s">
        <v>205</v>
      </c>
      <c r="U49" s="62"/>
      <c r="V49" s="67"/>
      <c r="W49" s="206" t="s">
        <v>80</v>
      </c>
      <c r="X49" s="206" t="s">
        <v>148</v>
      </c>
      <c r="Y49" s="206" t="s">
        <v>149</v>
      </c>
      <c r="Z49" s="67" t="str">
        <f>"%Z"&amp;TEXT(H49,"00")&amp;TEXT(I49,"0")&amp;"1"&amp;TEXT(J49,"00")</f>
        <v>%Z021116</v>
      </c>
      <c r="AA49" s="67"/>
      <c r="AB49" s="67"/>
      <c r="AC49" s="76" t="s">
        <v>76</v>
      </c>
      <c r="AD49" s="77" t="s">
        <v>83</v>
      </c>
      <c r="AE49" s="70"/>
      <c r="AF49" s="67"/>
      <c r="AG49" s="67"/>
      <c r="AH49" s="64"/>
      <c r="AI49" s="67"/>
      <c r="AJ49" s="67"/>
      <c r="AK49" s="67"/>
      <c r="AL49" s="64"/>
      <c r="AM49" s="71"/>
      <c r="AN49" s="71"/>
      <c r="AO49" s="67"/>
      <c r="AP49" s="67"/>
      <c r="AQ49" s="67"/>
      <c r="AR49" s="72"/>
      <c r="AS49" s="67"/>
      <c r="AT49" s="67"/>
      <c r="AU49" s="67"/>
      <c r="AV49" s="67" t="s">
        <v>222</v>
      </c>
      <c r="AW49" s="64"/>
      <c r="AX49" s="64"/>
      <c r="AY49" s="64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</row>
    <row r="50" spans="1:70">
      <c r="A50" s="20"/>
      <c r="B50" s="153"/>
      <c r="C50" s="147" t="s">
        <v>272</v>
      </c>
      <c r="D50" s="58" t="s">
        <v>273</v>
      </c>
      <c r="E50" s="20" t="s">
        <v>273</v>
      </c>
      <c r="F50" s="152" t="s">
        <v>71</v>
      </c>
      <c r="G50" s="152" t="s">
        <v>72</v>
      </c>
      <c r="H50" s="19">
        <v>2</v>
      </c>
      <c r="I50" s="19">
        <v>2</v>
      </c>
      <c r="J50" s="30">
        <v>1</v>
      </c>
      <c r="K50" s="154" t="s">
        <v>73</v>
      </c>
      <c r="L50" s="155"/>
      <c r="M50" s="153" t="s">
        <v>74</v>
      </c>
      <c r="N50" s="152" t="s">
        <v>75</v>
      </c>
      <c r="O50" s="156" t="s">
        <v>76</v>
      </c>
      <c r="P50" s="147" t="str">
        <f>SUBSTITUTE(IF(AD50="AI","%%I"&amp;RIGHT(C50,LEN(C50)-4),IF(AD50="AO","%%O"&amp;RIGHT(C50,LEN(C50)-4),C50)),"-","")</f>
        <v>%%ILT11801B</v>
      </c>
      <c r="Q50" s="58" t="s">
        <v>274</v>
      </c>
      <c r="R50" s="58" t="s">
        <v>274</v>
      </c>
      <c r="S50" s="149" t="s">
        <v>78</v>
      </c>
      <c r="T50" s="149" t="s">
        <v>189</v>
      </c>
      <c r="U50" s="20" t="str">
        <f>IF(E50="","",E50)</f>
        <v>A塔液位2</v>
      </c>
      <c r="V50" s="153"/>
      <c r="W50" s="56" t="s">
        <v>80</v>
      </c>
      <c r="X50" s="56" t="s">
        <v>143</v>
      </c>
      <c r="Y50" s="56" t="s">
        <v>144</v>
      </c>
      <c r="Z50" s="153" t="str">
        <f>"%Z"&amp;TEXT(H50,"00")&amp;TEXT(I50,"0")&amp;"1"&amp;TEXT(J50,"00")</f>
        <v>%Z022101</v>
      </c>
      <c r="AA50" s="153"/>
      <c r="AB50" s="153"/>
      <c r="AC50" s="158" t="s">
        <v>76</v>
      </c>
      <c r="AD50" s="159" t="s">
        <v>83</v>
      </c>
      <c r="AE50" s="163"/>
      <c r="AF50" s="153"/>
      <c r="AG50" s="153"/>
      <c r="AH50" s="152"/>
      <c r="AI50" s="153"/>
      <c r="AJ50" s="153"/>
      <c r="AK50" s="153"/>
      <c r="AL50" s="152"/>
      <c r="AM50" s="161"/>
      <c r="AN50" s="161"/>
      <c r="AO50" s="153"/>
      <c r="AP50" s="153"/>
      <c r="AQ50" s="153"/>
      <c r="AR50" s="162" t="s">
        <v>85</v>
      </c>
      <c r="AS50" s="153"/>
      <c r="AT50" s="153"/>
      <c r="AU50" s="153" t="s">
        <v>86</v>
      </c>
      <c r="AV50" s="118" t="s">
        <v>275</v>
      </c>
      <c r="AW50" s="152"/>
      <c r="AX50" s="152"/>
      <c r="AY50" s="152"/>
      <c r="AZ50" s="153"/>
      <c r="BA50" s="153"/>
      <c r="BB50" s="153"/>
      <c r="BC50" s="153" t="s">
        <v>276</v>
      </c>
      <c r="BD50" s="153">
        <f>IF(AL50&lt;&gt;"4W",J50*2-1,J50*2)</f>
        <v>1</v>
      </c>
      <c r="BE50" s="153">
        <f>IF(AL50&lt;&gt;"4W",J50*2,J50*2-1)</f>
        <v>2</v>
      </c>
      <c r="BF50" s="153"/>
      <c r="BG50" s="153"/>
      <c r="BH50" s="153"/>
      <c r="BI50" s="153"/>
      <c r="BJ50" s="153"/>
      <c r="BK50" s="153"/>
      <c r="BL50" s="153"/>
      <c r="BM50" s="153"/>
      <c r="BN50" s="153"/>
      <c r="BO50" s="153"/>
      <c r="BP50" s="153"/>
      <c r="BQ50" s="153"/>
      <c r="BR50" s="153"/>
    </row>
    <row r="51" spans="1:70">
      <c r="A51" s="20"/>
      <c r="B51" s="153"/>
      <c r="C51" s="147" t="s">
        <v>277</v>
      </c>
      <c r="D51" s="58" t="s">
        <v>278</v>
      </c>
      <c r="E51" s="20" t="s">
        <v>278</v>
      </c>
      <c r="F51" s="152" t="s">
        <v>71</v>
      </c>
      <c r="G51" s="152" t="s">
        <v>72</v>
      </c>
      <c r="H51" s="19">
        <v>2</v>
      </c>
      <c r="I51" s="19">
        <v>2</v>
      </c>
      <c r="J51" s="30">
        <v>2</v>
      </c>
      <c r="K51" s="154" t="s">
        <v>73</v>
      </c>
      <c r="L51" s="153"/>
      <c r="M51" s="153" t="s">
        <v>74</v>
      </c>
      <c r="N51" s="152" t="s">
        <v>75</v>
      </c>
      <c r="O51" s="156" t="s">
        <v>76</v>
      </c>
      <c r="P51" s="147" t="str">
        <f>SUBSTITUTE(IF(AD51="AI","%%I"&amp;RIGHT(C51,LEN(C51)-4),IF(AD51="AO","%%O"&amp;RIGHT(C51,LEN(C51)-4),C51)),"-","")</f>
        <v>%%IFT11802</v>
      </c>
      <c r="Q51" s="20" t="s">
        <v>279</v>
      </c>
      <c r="R51" s="20" t="s">
        <v>279</v>
      </c>
      <c r="S51" s="149" t="s">
        <v>78</v>
      </c>
      <c r="T51" s="149" t="s">
        <v>189</v>
      </c>
      <c r="U51" s="20" t="str">
        <f>IF(E51="","",E51)</f>
        <v>A塔净烟气流量</v>
      </c>
      <c r="V51" s="153"/>
      <c r="W51" s="56" t="s">
        <v>80</v>
      </c>
      <c r="X51" s="56" t="s">
        <v>155</v>
      </c>
      <c r="Y51" s="167" t="s">
        <v>156</v>
      </c>
      <c r="Z51" s="153" t="str">
        <f>"%Z"&amp;TEXT(H51,"00")&amp;TEXT(I51,"0")&amp;"1"&amp;TEXT(J51,"00")</f>
        <v>%Z022102</v>
      </c>
      <c r="AA51" s="153"/>
      <c r="AB51" s="153"/>
      <c r="AC51" s="158" t="s">
        <v>76</v>
      </c>
      <c r="AD51" s="159" t="s">
        <v>83</v>
      </c>
      <c r="AE51" s="163"/>
      <c r="AF51" s="153"/>
      <c r="AG51" s="153"/>
      <c r="AH51" s="152"/>
      <c r="AI51" s="153"/>
      <c r="AJ51" s="153"/>
      <c r="AK51" s="153"/>
      <c r="AL51" s="152"/>
      <c r="AM51" s="161"/>
      <c r="AN51" s="161"/>
      <c r="AO51" s="153"/>
      <c r="AP51" s="153"/>
      <c r="AQ51" s="153"/>
      <c r="AR51" s="162" t="s">
        <v>85</v>
      </c>
      <c r="AS51" s="153"/>
      <c r="AT51" s="153"/>
      <c r="AU51" s="153" t="s">
        <v>86</v>
      </c>
      <c r="AV51" s="118" t="s">
        <v>275</v>
      </c>
      <c r="AW51" s="153"/>
      <c r="AX51" s="153"/>
      <c r="AY51" s="153"/>
      <c r="AZ51" s="153"/>
      <c r="BA51" s="153"/>
      <c r="BB51" s="153"/>
      <c r="BC51" s="153" t="s">
        <v>276</v>
      </c>
      <c r="BD51" s="153">
        <f>IF(AL51&lt;&gt;"4W",J51*2-1,J51*2)</f>
        <v>3</v>
      </c>
      <c r="BE51" s="153">
        <f>IF(AL51&lt;&gt;"4W",J51*2,J51*2-1)</f>
        <v>4</v>
      </c>
      <c r="BF51" s="153"/>
      <c r="BG51" s="153"/>
      <c r="BH51" s="153"/>
      <c r="BI51" s="153"/>
      <c r="BJ51" s="153"/>
      <c r="BK51" s="153"/>
      <c r="BL51" s="153"/>
      <c r="BM51" s="153"/>
      <c r="BN51" s="153"/>
      <c r="BO51" s="153"/>
      <c r="BP51" s="153"/>
      <c r="BQ51" s="153"/>
      <c r="BR51" s="153"/>
    </row>
    <row r="52" spans="1:70">
      <c r="A52" s="20"/>
      <c r="B52" s="153"/>
      <c r="C52" s="147" t="s">
        <v>280</v>
      </c>
      <c r="D52" s="58" t="s">
        <v>281</v>
      </c>
      <c r="E52" s="20" t="s">
        <v>281</v>
      </c>
      <c r="F52" s="152" t="s">
        <v>71</v>
      </c>
      <c r="G52" s="152" t="s">
        <v>72</v>
      </c>
      <c r="H52" s="19">
        <v>2</v>
      </c>
      <c r="I52" s="19">
        <v>2</v>
      </c>
      <c r="J52" s="30">
        <v>3</v>
      </c>
      <c r="K52" s="154" t="s">
        <v>73</v>
      </c>
      <c r="L52" s="155"/>
      <c r="M52" s="153" t="s">
        <v>74</v>
      </c>
      <c r="N52" s="152" t="s">
        <v>75</v>
      </c>
      <c r="O52" s="156" t="s">
        <v>76</v>
      </c>
      <c r="P52" s="147" t="str">
        <f>SUBSTITUTE(IF(AD52="AI","%%I"&amp;RIGHT(C52,LEN(C52)-4),IF(AD52="AO","%%O"&amp;RIGHT(C52,LEN(C52)-4),C52)),"-","")</f>
        <v>%%ILT11802</v>
      </c>
      <c r="Q52" s="20" t="s">
        <v>282</v>
      </c>
      <c r="R52" s="20" t="s">
        <v>282</v>
      </c>
      <c r="S52" s="149" t="s">
        <v>78</v>
      </c>
      <c r="T52" s="149" t="s">
        <v>189</v>
      </c>
      <c r="U52" s="20" t="str">
        <f>IF(E52="","",E52)</f>
        <v>A塔地坑液位</v>
      </c>
      <c r="V52" s="153"/>
      <c r="W52" s="56" t="s">
        <v>80</v>
      </c>
      <c r="X52" s="56" t="s">
        <v>283</v>
      </c>
      <c r="Y52" s="56" t="s">
        <v>144</v>
      </c>
      <c r="Z52" s="153" t="str">
        <f>"%Z"&amp;TEXT(H52,"00")&amp;TEXT(I52,"0")&amp;"1"&amp;TEXT(J52,"00")</f>
        <v>%Z022103</v>
      </c>
      <c r="AA52" s="153"/>
      <c r="AB52" s="153"/>
      <c r="AC52" s="158" t="s">
        <v>76</v>
      </c>
      <c r="AD52" s="159" t="s">
        <v>83</v>
      </c>
      <c r="AE52" s="163"/>
      <c r="AF52" s="153"/>
      <c r="AG52" s="153"/>
      <c r="AH52" s="152"/>
      <c r="AI52" s="153"/>
      <c r="AJ52" s="153"/>
      <c r="AK52" s="153"/>
      <c r="AL52" s="152"/>
      <c r="AM52" s="161"/>
      <c r="AN52" s="161"/>
      <c r="AO52" s="153"/>
      <c r="AP52" s="153"/>
      <c r="AQ52" s="153"/>
      <c r="AR52" s="162" t="s">
        <v>85</v>
      </c>
      <c r="AS52" s="153"/>
      <c r="AT52" s="153"/>
      <c r="AU52" s="153" t="s">
        <v>86</v>
      </c>
      <c r="AV52" s="118" t="s">
        <v>275</v>
      </c>
      <c r="AW52" s="153"/>
      <c r="AX52" s="153"/>
      <c r="AY52" s="153"/>
      <c r="AZ52" s="153"/>
      <c r="BA52" s="153"/>
      <c r="BB52" s="153"/>
      <c r="BC52" s="153" t="s">
        <v>276</v>
      </c>
      <c r="BD52" s="153">
        <f>IF(AL52&lt;&gt;"4W",J52*2-1,J52*2)</f>
        <v>5</v>
      </c>
      <c r="BE52" s="153">
        <f>IF(AL52&lt;&gt;"4W",J52*2,J52*2-1)</f>
        <v>6</v>
      </c>
      <c r="BF52" s="153"/>
      <c r="BG52" s="153"/>
      <c r="BH52" s="153"/>
      <c r="BI52" s="153"/>
      <c r="BJ52" s="153"/>
      <c r="BK52" s="153"/>
      <c r="BL52" s="153"/>
      <c r="BM52" s="153"/>
      <c r="BN52" s="153"/>
      <c r="BO52" s="153"/>
      <c r="BP52" s="153"/>
      <c r="BQ52" s="153"/>
      <c r="BR52" s="153"/>
    </row>
    <row r="53" spans="1:70">
      <c r="A53" s="20"/>
      <c r="B53" s="153"/>
      <c r="C53" s="147" t="s">
        <v>284</v>
      </c>
      <c r="D53" s="58" t="s">
        <v>285</v>
      </c>
      <c r="E53" s="20" t="s">
        <v>285</v>
      </c>
      <c r="F53" s="152" t="s">
        <v>71</v>
      </c>
      <c r="G53" s="152" t="s">
        <v>72</v>
      </c>
      <c r="H53" s="19">
        <v>2</v>
      </c>
      <c r="I53" s="19">
        <v>2</v>
      </c>
      <c r="J53" s="30">
        <v>4</v>
      </c>
      <c r="K53" s="154" t="s">
        <v>73</v>
      </c>
      <c r="L53" s="153"/>
      <c r="M53" s="153" t="s">
        <v>74</v>
      </c>
      <c r="N53" s="152" t="s">
        <v>75</v>
      </c>
      <c r="O53" s="156" t="s">
        <v>76</v>
      </c>
      <c r="P53" s="147" t="str">
        <f>SUBSTITUTE(IF(AD53="AI","%%I"&amp;RIGHT(C53,LEN(C53)-4),IF(AD53="AO","%%O"&amp;RIGHT(C53,LEN(C53)-4),C53)),"-","")</f>
        <v>%%IDT11801</v>
      </c>
      <c r="Q53" s="20" t="s">
        <v>286</v>
      </c>
      <c r="R53" s="20" t="s">
        <v>286</v>
      </c>
      <c r="S53" s="149" t="s">
        <v>78</v>
      </c>
      <c r="T53" s="149" t="s">
        <v>189</v>
      </c>
      <c r="U53" s="20" t="str">
        <f>IF(E53="","",E53)</f>
        <v>A塔浆液密度</v>
      </c>
      <c r="V53" s="153"/>
      <c r="W53" s="56" t="s">
        <v>80</v>
      </c>
      <c r="X53" s="56" t="s">
        <v>287</v>
      </c>
      <c r="Y53" s="166" t="s">
        <v>288</v>
      </c>
      <c r="Z53" s="153" t="str">
        <f>"%Z"&amp;TEXT(H53,"00")&amp;TEXT(I53,"0")&amp;"1"&amp;TEXT(J53,"00")</f>
        <v>%Z022104</v>
      </c>
      <c r="AA53" s="153"/>
      <c r="AB53" s="153"/>
      <c r="AC53" s="158" t="s">
        <v>76</v>
      </c>
      <c r="AD53" s="159" t="s">
        <v>83</v>
      </c>
      <c r="AE53" s="163"/>
      <c r="AF53" s="153"/>
      <c r="AG53" s="153"/>
      <c r="AH53" s="152"/>
      <c r="AI53" s="153"/>
      <c r="AJ53" s="153"/>
      <c r="AK53" s="153"/>
      <c r="AL53" s="152"/>
      <c r="AM53" s="161"/>
      <c r="AN53" s="161"/>
      <c r="AO53" s="153"/>
      <c r="AP53" s="153"/>
      <c r="AQ53" s="153"/>
      <c r="AR53" s="162" t="s">
        <v>85</v>
      </c>
      <c r="AS53" s="153"/>
      <c r="AT53" s="153"/>
      <c r="AU53" s="153" t="s">
        <v>86</v>
      </c>
      <c r="AV53" s="118" t="s">
        <v>275</v>
      </c>
      <c r="AW53" s="153"/>
      <c r="AX53" s="153"/>
      <c r="AY53" s="153"/>
      <c r="AZ53" s="153"/>
      <c r="BA53" s="153"/>
      <c r="BB53" s="153"/>
      <c r="BC53" s="153" t="s">
        <v>276</v>
      </c>
      <c r="BD53" s="153">
        <f>IF(AL53&lt;&gt;"4W",J53*2-1,J53*2)</f>
        <v>7</v>
      </c>
      <c r="BE53" s="153">
        <f>IF(AL53&lt;&gt;"4W",J53*2,J53*2-1)</f>
        <v>8</v>
      </c>
      <c r="BF53" s="153"/>
      <c r="BG53" s="153"/>
      <c r="BH53" s="153"/>
      <c r="BI53" s="153"/>
      <c r="BJ53" s="153"/>
      <c r="BK53" s="153"/>
      <c r="BL53" s="153"/>
      <c r="BM53" s="153"/>
      <c r="BN53" s="153"/>
      <c r="BO53" s="153"/>
      <c r="BP53" s="153"/>
      <c r="BQ53" s="153"/>
      <c r="BR53" s="153"/>
    </row>
    <row r="54" spans="1:70">
      <c r="A54" s="20"/>
      <c r="B54" s="153"/>
      <c r="C54" s="147" t="s">
        <v>289</v>
      </c>
      <c r="D54" s="58" t="s">
        <v>290</v>
      </c>
      <c r="E54" s="20" t="s">
        <v>290</v>
      </c>
      <c r="F54" s="152" t="s">
        <v>71</v>
      </c>
      <c r="G54" s="152" t="s">
        <v>72</v>
      </c>
      <c r="H54" s="19">
        <v>2</v>
      </c>
      <c r="I54" s="19">
        <v>2</v>
      </c>
      <c r="J54" s="30">
        <v>5</v>
      </c>
      <c r="K54" s="154" t="s">
        <v>73</v>
      </c>
      <c r="L54" s="155"/>
      <c r="M54" s="153" t="s">
        <v>74</v>
      </c>
      <c r="N54" s="152" t="s">
        <v>75</v>
      </c>
      <c r="O54" s="156" t="s">
        <v>76</v>
      </c>
      <c r="P54" s="147" t="str">
        <f>SUBSTITUTE(IF(AD54="AI","%%I"&amp;RIGHT(C54,LEN(C54)-4),IF(AD54="AO","%%O"&amp;RIGHT(C54,LEN(C54)-4),C54)),"-","")</f>
        <v>%%ITT11801B</v>
      </c>
      <c r="Q54" s="58" t="s">
        <v>291</v>
      </c>
      <c r="R54" s="58" t="s">
        <v>292</v>
      </c>
      <c r="S54" s="149" t="s">
        <v>78</v>
      </c>
      <c r="T54" s="149" t="s">
        <v>189</v>
      </c>
      <c r="U54" s="20" t="str">
        <f>IF(E54="","",E54)</f>
        <v>A塔原烟气温度2</v>
      </c>
      <c r="V54" s="153"/>
      <c r="W54" s="56" t="s">
        <v>80</v>
      </c>
      <c r="X54" s="56" t="s">
        <v>81</v>
      </c>
      <c r="Y54" s="17" t="s">
        <v>82</v>
      </c>
      <c r="Z54" s="153" t="str">
        <f>"%Z"&amp;TEXT(H54,"00")&amp;TEXT(I54,"0")&amp;"1"&amp;TEXT(J54,"00")</f>
        <v>%Z022105</v>
      </c>
      <c r="AA54" s="153"/>
      <c r="AB54" s="153"/>
      <c r="AC54" s="158" t="s">
        <v>76</v>
      </c>
      <c r="AD54" s="159" t="s">
        <v>83</v>
      </c>
      <c r="AE54" s="163"/>
      <c r="AF54" s="153"/>
      <c r="AG54" s="153"/>
      <c r="AH54" s="152"/>
      <c r="AI54" s="153"/>
      <c r="AJ54" s="153"/>
      <c r="AK54" s="153"/>
      <c r="AL54" s="152"/>
      <c r="AM54" s="161"/>
      <c r="AN54" s="161"/>
      <c r="AO54" s="153"/>
      <c r="AP54" s="153"/>
      <c r="AQ54" s="153"/>
      <c r="AR54" s="162" t="s">
        <v>85</v>
      </c>
      <c r="AS54" s="153"/>
      <c r="AT54" s="153"/>
      <c r="AU54" s="153" t="s">
        <v>86</v>
      </c>
      <c r="AV54" s="118" t="s">
        <v>275</v>
      </c>
      <c r="AW54" s="153"/>
      <c r="AX54" s="153"/>
      <c r="AY54" s="153"/>
      <c r="AZ54" s="153"/>
      <c r="BA54" s="153"/>
      <c r="BB54" s="153"/>
      <c r="BC54" s="153" t="s">
        <v>276</v>
      </c>
      <c r="BD54" s="153">
        <f>IF(AL54&lt;&gt;"4W",J54*2-1,J54*2)</f>
        <v>9</v>
      </c>
      <c r="BE54" s="153">
        <f>IF(AL54&lt;&gt;"4W",J54*2,J54*2-1)</f>
        <v>10</v>
      </c>
      <c r="BF54" s="153"/>
      <c r="BG54" s="153"/>
      <c r="BH54" s="153"/>
      <c r="BI54" s="153"/>
      <c r="BJ54" s="153"/>
      <c r="BK54" s="153"/>
      <c r="BL54" s="153"/>
      <c r="BM54" s="153"/>
      <c r="BN54" s="153"/>
      <c r="BO54" s="153"/>
      <c r="BP54" s="153"/>
      <c r="BQ54" s="153"/>
      <c r="BR54" s="153"/>
    </row>
    <row r="55" spans="1:70">
      <c r="A55" s="168"/>
      <c r="B55" s="153"/>
      <c r="C55" s="147" t="s">
        <v>293</v>
      </c>
      <c r="D55" s="151" t="s">
        <v>294</v>
      </c>
      <c r="E55" s="150" t="s">
        <v>294</v>
      </c>
      <c r="F55" s="152" t="s">
        <v>71</v>
      </c>
      <c r="G55" s="152" t="s">
        <v>72</v>
      </c>
      <c r="H55" s="19">
        <v>2</v>
      </c>
      <c r="I55" s="19">
        <v>2</v>
      </c>
      <c r="J55" s="30">
        <v>6</v>
      </c>
      <c r="K55" s="154" t="s">
        <v>73</v>
      </c>
      <c r="L55" s="155"/>
      <c r="M55" s="153" t="s">
        <v>74</v>
      </c>
      <c r="N55" s="152" t="s">
        <v>75</v>
      </c>
      <c r="O55" s="156" t="s">
        <v>76</v>
      </c>
      <c r="P55" s="147" t="str">
        <f>SUBSTITUTE(IF(AD55="AI","%%I"&amp;RIGHT(C55,LEN(C55)-4),IF(AD55="AO","%%O"&amp;RIGHT(C55,LEN(C55)-4),C55)),"-","")</f>
        <v>%%IAT11804</v>
      </c>
      <c r="Q55" s="149" t="s">
        <v>295</v>
      </c>
      <c r="R55" s="149" t="s">
        <v>295</v>
      </c>
      <c r="S55" s="149" t="s">
        <v>78</v>
      </c>
      <c r="T55" s="149" t="s">
        <v>296</v>
      </c>
      <c r="U55" s="153" t="str">
        <f>IF(E55="","",E55)</f>
        <v>A塔原烟气粉尘浓度</v>
      </c>
      <c r="V55" s="153"/>
      <c r="W55" s="56" t="s">
        <v>80</v>
      </c>
      <c r="X55" s="56" t="s">
        <v>185</v>
      </c>
      <c r="Y55" s="166" t="s">
        <v>181</v>
      </c>
      <c r="Z55" s="153" t="str">
        <f>"%Z"&amp;TEXT(H55,"00")&amp;TEXT(I55,"0")&amp;"1"&amp;TEXT(J55,"00")</f>
        <v>%Z022106</v>
      </c>
      <c r="AA55" s="153"/>
      <c r="AB55" s="153"/>
      <c r="AC55" s="158" t="s">
        <v>76</v>
      </c>
      <c r="AD55" s="159" t="s">
        <v>83</v>
      </c>
      <c r="AE55" s="163"/>
      <c r="AF55" s="153"/>
      <c r="AG55" s="153"/>
      <c r="AH55" s="153"/>
      <c r="AI55" s="153"/>
      <c r="AJ55" s="153"/>
      <c r="AK55" s="153"/>
      <c r="AL55" s="152" t="s">
        <v>84</v>
      </c>
      <c r="AM55" s="161"/>
      <c r="AN55" s="161"/>
      <c r="AO55" s="153"/>
      <c r="AP55" s="153"/>
      <c r="AQ55" s="153"/>
      <c r="AR55" s="162" t="s">
        <v>85</v>
      </c>
      <c r="AS55" s="153"/>
      <c r="AT55" s="153"/>
      <c r="AU55" s="153" t="s">
        <v>86</v>
      </c>
      <c r="AV55" s="118" t="s">
        <v>275</v>
      </c>
      <c r="AW55" s="153"/>
      <c r="AX55" s="153"/>
      <c r="AY55" s="153"/>
      <c r="AZ55" s="153"/>
      <c r="BA55" s="153"/>
      <c r="BB55" s="153"/>
      <c r="BC55" s="153" t="s">
        <v>297</v>
      </c>
      <c r="BD55" s="153">
        <f>IF(AL55&lt;&gt;"4W",J55*2-1,J55*2)</f>
        <v>12</v>
      </c>
      <c r="BE55" s="153">
        <f>IF(AL55&lt;&gt;"4W",J55*2,J55*2-1)</f>
        <v>11</v>
      </c>
      <c r="BF55" s="153"/>
      <c r="BG55" s="153"/>
      <c r="BH55" s="153"/>
      <c r="BI55" s="153"/>
      <c r="BJ55" s="153"/>
      <c r="BK55" s="153"/>
      <c r="BL55" s="153"/>
      <c r="BM55" s="153"/>
      <c r="BN55" s="153"/>
      <c r="BO55" s="153"/>
      <c r="BP55" s="153"/>
      <c r="BQ55" s="153"/>
      <c r="BR55" s="153"/>
    </row>
    <row r="56" spans="1:70">
      <c r="A56" s="168"/>
      <c r="B56" s="153"/>
      <c r="C56" s="147" t="s">
        <v>298</v>
      </c>
      <c r="D56" s="150" t="s">
        <v>299</v>
      </c>
      <c r="E56" s="150" t="s">
        <v>299</v>
      </c>
      <c r="F56" s="152" t="s">
        <v>71</v>
      </c>
      <c r="G56" s="152" t="s">
        <v>72</v>
      </c>
      <c r="H56" s="19">
        <v>2</v>
      </c>
      <c r="I56" s="19">
        <v>2</v>
      </c>
      <c r="J56" s="30">
        <v>7</v>
      </c>
      <c r="K56" s="154" t="s">
        <v>73</v>
      </c>
      <c r="L56" s="153"/>
      <c r="M56" s="153" t="s">
        <v>74</v>
      </c>
      <c r="N56" s="152" t="s">
        <v>75</v>
      </c>
      <c r="O56" s="156" t="s">
        <v>76</v>
      </c>
      <c r="P56" s="147" t="str">
        <f>SUBSTITUTE(IF(AD56="AI","%%I"&amp;RIGHT(C56,LEN(C56)-4),IF(AD56="AO","%%O"&amp;RIGHT(C56,LEN(C56)-4),C56)),"-","")</f>
        <v>%%IAT11808</v>
      </c>
      <c r="Q56" s="149" t="s">
        <v>295</v>
      </c>
      <c r="R56" s="149" t="s">
        <v>295</v>
      </c>
      <c r="S56" s="149" t="s">
        <v>78</v>
      </c>
      <c r="T56" s="149" t="s">
        <v>296</v>
      </c>
      <c r="U56" s="153" t="str">
        <f>IF(E56="","",E56)</f>
        <v>A塔净烟气粉尘浓度</v>
      </c>
      <c r="V56" s="153"/>
      <c r="W56" s="56" t="s">
        <v>80</v>
      </c>
      <c r="X56" s="56" t="s">
        <v>143</v>
      </c>
      <c r="Y56" s="166" t="s">
        <v>181</v>
      </c>
      <c r="Z56" s="153" t="str">
        <f>"%Z"&amp;TEXT(H56,"00")&amp;TEXT(I56,"0")&amp;"1"&amp;TEXT(J56,"00")</f>
        <v>%Z022107</v>
      </c>
      <c r="AA56" s="153"/>
      <c r="AB56" s="153"/>
      <c r="AC56" s="158" t="s">
        <v>76</v>
      </c>
      <c r="AD56" s="159" t="s">
        <v>83</v>
      </c>
      <c r="AE56" s="163"/>
      <c r="AF56" s="153"/>
      <c r="AG56" s="153"/>
      <c r="AH56" s="153"/>
      <c r="AI56" s="153"/>
      <c r="AJ56" s="153"/>
      <c r="AK56" s="153"/>
      <c r="AL56" s="152" t="s">
        <v>84</v>
      </c>
      <c r="AM56" s="161"/>
      <c r="AN56" s="161"/>
      <c r="AO56" s="153"/>
      <c r="AP56" s="153"/>
      <c r="AQ56" s="153"/>
      <c r="AR56" s="162" t="s">
        <v>85</v>
      </c>
      <c r="AS56" s="153"/>
      <c r="AT56" s="153"/>
      <c r="AU56" s="153" t="s">
        <v>86</v>
      </c>
      <c r="AV56" s="118" t="s">
        <v>275</v>
      </c>
      <c r="AW56" s="153"/>
      <c r="AX56" s="153"/>
      <c r="AY56" s="153"/>
      <c r="AZ56" s="153"/>
      <c r="BA56" s="153"/>
      <c r="BB56" s="153"/>
      <c r="BC56" s="153" t="s">
        <v>297</v>
      </c>
      <c r="BD56" s="153">
        <f>IF(AL56&lt;&gt;"4W",J56*2-1,J56*2)</f>
        <v>14</v>
      </c>
      <c r="BE56" s="153">
        <f>IF(AL56&lt;&gt;"4W",J56*2,J56*2-1)</f>
        <v>13</v>
      </c>
      <c r="BF56" s="153"/>
      <c r="BG56" s="153"/>
      <c r="BH56" s="153"/>
      <c r="BI56" s="153"/>
      <c r="BJ56" s="153"/>
      <c r="BK56" s="153"/>
      <c r="BL56" s="153"/>
      <c r="BM56" s="153"/>
      <c r="BN56" s="153"/>
      <c r="BO56" s="153"/>
      <c r="BP56" s="153"/>
      <c r="BQ56" s="153"/>
      <c r="BR56" s="153"/>
    </row>
    <row r="57" spans="1:70">
      <c r="A57" s="168"/>
      <c r="B57" s="153"/>
      <c r="C57" s="147" t="s">
        <v>300</v>
      </c>
      <c r="D57" s="151" t="s">
        <v>301</v>
      </c>
      <c r="E57" s="150" t="s">
        <v>301</v>
      </c>
      <c r="F57" s="152" t="s">
        <v>71</v>
      </c>
      <c r="G57" s="152" t="s">
        <v>72</v>
      </c>
      <c r="H57" s="19">
        <v>2</v>
      </c>
      <c r="I57" s="19">
        <v>2</v>
      </c>
      <c r="J57" s="30">
        <v>8</v>
      </c>
      <c r="K57" s="154" t="s">
        <v>73</v>
      </c>
      <c r="L57" s="155"/>
      <c r="M57" s="153" t="s">
        <v>74</v>
      </c>
      <c r="N57" s="152" t="s">
        <v>75</v>
      </c>
      <c r="O57" s="156" t="s">
        <v>76</v>
      </c>
      <c r="P57" s="147" t="str">
        <f>SUBSTITUTE(IF(AD57="AI","%%I"&amp;RIGHT(C57,LEN(C57)-4),IF(AD57="AO","%%O"&amp;RIGHT(C57,LEN(C57)-4),C57)),"-","")</f>
        <v>%%ITT11802</v>
      </c>
      <c r="Q57" s="149" t="s">
        <v>295</v>
      </c>
      <c r="R57" s="149" t="s">
        <v>295</v>
      </c>
      <c r="S57" s="149" t="s">
        <v>78</v>
      </c>
      <c r="T57" s="149" t="s">
        <v>296</v>
      </c>
      <c r="U57" s="153" t="str">
        <f>IF(E57="","",E57)</f>
        <v>A塔净烟气温度</v>
      </c>
      <c r="V57" s="153"/>
      <c r="W57" s="56" t="s">
        <v>80</v>
      </c>
      <c r="X57" s="56" t="s">
        <v>148</v>
      </c>
      <c r="Y57" s="17" t="s">
        <v>82</v>
      </c>
      <c r="Z57" s="153" t="str">
        <f>"%Z"&amp;TEXT(H57,"00")&amp;TEXT(I57,"0")&amp;"1"&amp;TEXT(J57,"00")</f>
        <v>%Z022108</v>
      </c>
      <c r="AA57" s="153"/>
      <c r="AB57" s="153"/>
      <c r="AC57" s="158" t="s">
        <v>76</v>
      </c>
      <c r="AD57" s="159" t="s">
        <v>83</v>
      </c>
      <c r="AE57" s="163"/>
      <c r="AF57" s="153"/>
      <c r="AG57" s="153"/>
      <c r="AH57" s="153"/>
      <c r="AI57" s="153"/>
      <c r="AJ57" s="153"/>
      <c r="AK57" s="153"/>
      <c r="AL57" s="152" t="s">
        <v>84</v>
      </c>
      <c r="AM57" s="161"/>
      <c r="AN57" s="161"/>
      <c r="AO57" s="153"/>
      <c r="AP57" s="153"/>
      <c r="AQ57" s="153"/>
      <c r="AR57" s="162" t="s">
        <v>85</v>
      </c>
      <c r="AS57" s="153"/>
      <c r="AT57" s="153"/>
      <c r="AU57" s="153" t="s">
        <v>86</v>
      </c>
      <c r="AV57" s="118" t="s">
        <v>275</v>
      </c>
      <c r="AW57" s="153"/>
      <c r="AX57" s="153"/>
      <c r="AY57" s="153"/>
      <c r="AZ57" s="153"/>
      <c r="BA57" s="153"/>
      <c r="BB57" s="153"/>
      <c r="BC57" s="153" t="s">
        <v>297</v>
      </c>
      <c r="BD57" s="153">
        <f>IF(AL57&lt;&gt;"4W",J57*2-1,J57*2)</f>
        <v>16</v>
      </c>
      <c r="BE57" s="153">
        <f>IF(AL57&lt;&gt;"4W",J57*2,J57*2-1)</f>
        <v>15</v>
      </c>
      <c r="BF57" s="153"/>
      <c r="BG57" s="153"/>
      <c r="BH57" s="153"/>
      <c r="BI57" s="153"/>
      <c r="BJ57" s="153"/>
      <c r="BK57" s="153"/>
      <c r="BL57" s="153"/>
      <c r="BM57" s="153"/>
      <c r="BN57" s="153"/>
      <c r="BO57" s="153"/>
      <c r="BP57" s="153"/>
      <c r="BQ57" s="153"/>
      <c r="BR57" s="153"/>
    </row>
    <row r="58" spans="1:70">
      <c r="A58" s="168"/>
      <c r="B58" s="153"/>
      <c r="C58" s="147" t="s">
        <v>302</v>
      </c>
      <c r="D58" s="151" t="s">
        <v>303</v>
      </c>
      <c r="E58" s="150" t="s">
        <v>303</v>
      </c>
      <c r="F58" s="152" t="s">
        <v>71</v>
      </c>
      <c r="G58" s="152" t="s">
        <v>72</v>
      </c>
      <c r="H58" s="19">
        <v>2</v>
      </c>
      <c r="I58" s="19">
        <v>2</v>
      </c>
      <c r="J58" s="30">
        <v>9</v>
      </c>
      <c r="K58" s="154" t="s">
        <v>73</v>
      </c>
      <c r="L58" s="155"/>
      <c r="M58" s="153" t="s">
        <v>74</v>
      </c>
      <c r="N58" s="152" t="s">
        <v>75</v>
      </c>
      <c r="O58" s="156" t="s">
        <v>76</v>
      </c>
      <c r="P58" s="147" t="str">
        <f>SUBSTITUTE(IF(AD58="AI","%%I"&amp;RIGHT(C58,LEN(C58)-4),IF(AD58="AO","%%O"&amp;RIGHT(C58,LEN(C58)-4),C58)),"-","")</f>
        <v>%%IMT11801</v>
      </c>
      <c r="Q58" s="147" t="s">
        <v>304</v>
      </c>
      <c r="R58" s="147" t="s">
        <v>304</v>
      </c>
      <c r="S58" s="149" t="s">
        <v>78</v>
      </c>
      <c r="T58" s="149" t="s">
        <v>296</v>
      </c>
      <c r="U58" s="153" t="str">
        <f>IF(E58="","",E58)</f>
        <v>A塔原烟气湿度</v>
      </c>
      <c r="V58" s="153"/>
      <c r="W58" s="56" t="s">
        <v>80</v>
      </c>
      <c r="X58" s="56" t="s">
        <v>305</v>
      </c>
      <c r="Y58" s="166" t="s">
        <v>149</v>
      </c>
      <c r="Z58" s="153" t="str">
        <f>"%Z"&amp;TEXT(H58,"00")&amp;TEXT(I58,"0")&amp;"1"&amp;TEXT(J58,"00")</f>
        <v>%Z022109</v>
      </c>
      <c r="AA58" s="153"/>
      <c r="AB58" s="153"/>
      <c r="AC58" s="158" t="s">
        <v>76</v>
      </c>
      <c r="AD58" s="159" t="s">
        <v>83</v>
      </c>
      <c r="AE58" s="163"/>
      <c r="AF58" s="153"/>
      <c r="AG58" s="153"/>
      <c r="AH58" s="153"/>
      <c r="AI58" s="153"/>
      <c r="AJ58" s="153"/>
      <c r="AK58" s="153"/>
      <c r="AL58" s="152" t="s">
        <v>84</v>
      </c>
      <c r="AM58" s="161"/>
      <c r="AN58" s="161"/>
      <c r="AO58" s="153"/>
      <c r="AP58" s="153"/>
      <c r="AQ58" s="153"/>
      <c r="AR58" s="162" t="s">
        <v>85</v>
      </c>
      <c r="AS58" s="153"/>
      <c r="AT58" s="153"/>
      <c r="AU58" s="153" t="s">
        <v>86</v>
      </c>
      <c r="AV58" s="118" t="s">
        <v>275</v>
      </c>
      <c r="AW58" s="153"/>
      <c r="AX58" s="153"/>
      <c r="AY58" s="153"/>
      <c r="AZ58" s="153"/>
      <c r="BA58" s="153"/>
      <c r="BB58" s="153"/>
      <c r="BC58" s="153" t="s">
        <v>306</v>
      </c>
      <c r="BD58" s="153">
        <f>IF(AL58&lt;&gt;"4W",J58*2-1,J58*2)</f>
        <v>18</v>
      </c>
      <c r="BE58" s="153">
        <f>IF(AL58&lt;&gt;"4W",J58*2,J58*2-1)</f>
        <v>17</v>
      </c>
      <c r="BF58" s="153"/>
      <c r="BG58" s="153"/>
      <c r="BH58" s="153"/>
      <c r="BI58" s="153"/>
      <c r="BJ58" s="153"/>
      <c r="BK58" s="153"/>
      <c r="BL58" s="153"/>
      <c r="BM58" s="153"/>
      <c r="BN58" s="153"/>
      <c r="BO58" s="153"/>
      <c r="BP58" s="153"/>
      <c r="BQ58" s="153"/>
      <c r="BR58" s="153"/>
    </row>
    <row r="59" spans="1:70">
      <c r="A59" s="168"/>
      <c r="B59" s="153"/>
      <c r="C59" s="147" t="s">
        <v>307</v>
      </c>
      <c r="D59" s="151" t="s">
        <v>308</v>
      </c>
      <c r="E59" s="150" t="s">
        <v>308</v>
      </c>
      <c r="F59" s="152" t="s">
        <v>71</v>
      </c>
      <c r="G59" s="152" t="s">
        <v>72</v>
      </c>
      <c r="H59" s="19">
        <v>2</v>
      </c>
      <c r="I59" s="19">
        <v>2</v>
      </c>
      <c r="J59" s="30">
        <v>10</v>
      </c>
      <c r="K59" s="154" t="s">
        <v>73</v>
      </c>
      <c r="L59" s="153"/>
      <c r="M59" s="153" t="s">
        <v>74</v>
      </c>
      <c r="N59" s="152" t="s">
        <v>75</v>
      </c>
      <c r="O59" s="156" t="s">
        <v>76</v>
      </c>
      <c r="P59" s="147" t="str">
        <f>SUBSTITUTE(IF(AD59="AI","%%I"&amp;RIGHT(C59,LEN(C59)-4),IF(AD59="AO","%%O"&amp;RIGHT(C59,LEN(C59)-4),C59)),"-","")</f>
        <v>%%IMT11802</v>
      </c>
      <c r="Q59" s="147" t="s">
        <v>309</v>
      </c>
      <c r="R59" s="147" t="s">
        <v>309</v>
      </c>
      <c r="S59" s="149" t="s">
        <v>78</v>
      </c>
      <c r="T59" s="149" t="s">
        <v>296</v>
      </c>
      <c r="U59" s="153" t="str">
        <f>IF(E59="","",E59)</f>
        <v>A塔净烟气湿度</v>
      </c>
      <c r="V59" s="153"/>
      <c r="W59" s="56" t="s">
        <v>80</v>
      </c>
      <c r="X59" s="56" t="s">
        <v>305</v>
      </c>
      <c r="Y59" s="166" t="s">
        <v>149</v>
      </c>
      <c r="Z59" s="153" t="str">
        <f>"%Z"&amp;TEXT(H59,"00")&amp;TEXT(I59,"0")&amp;"1"&amp;TEXT(J59,"00")</f>
        <v>%Z022110</v>
      </c>
      <c r="AA59" s="153"/>
      <c r="AB59" s="153"/>
      <c r="AC59" s="158" t="s">
        <v>76</v>
      </c>
      <c r="AD59" s="159" t="s">
        <v>83</v>
      </c>
      <c r="AE59" s="163"/>
      <c r="AF59" s="153"/>
      <c r="AG59" s="153"/>
      <c r="AH59" s="153"/>
      <c r="AI59" s="153"/>
      <c r="AJ59" s="153"/>
      <c r="AK59" s="153"/>
      <c r="AL59" s="152" t="s">
        <v>84</v>
      </c>
      <c r="AM59" s="161"/>
      <c r="AN59" s="161"/>
      <c r="AO59" s="153"/>
      <c r="AP59" s="153"/>
      <c r="AQ59" s="153"/>
      <c r="AR59" s="162" t="s">
        <v>85</v>
      </c>
      <c r="AS59" s="153"/>
      <c r="AT59" s="153"/>
      <c r="AU59" s="153" t="s">
        <v>86</v>
      </c>
      <c r="AV59" s="118" t="s">
        <v>275</v>
      </c>
      <c r="AW59" s="153"/>
      <c r="AX59" s="153"/>
      <c r="AY59" s="153"/>
      <c r="AZ59" s="153"/>
      <c r="BA59" s="153"/>
      <c r="BB59" s="153"/>
      <c r="BC59" s="153" t="s">
        <v>306</v>
      </c>
      <c r="BD59" s="153">
        <f>IF(AL59&lt;&gt;"4W",J59*2-1,J59*2)</f>
        <v>20</v>
      </c>
      <c r="BE59" s="153">
        <f>IF(AL59&lt;&gt;"4W",J59*2,J59*2-1)</f>
        <v>19</v>
      </c>
      <c r="BF59" s="153"/>
      <c r="BG59" s="153"/>
      <c r="BH59" s="153"/>
      <c r="BI59" s="153"/>
      <c r="BJ59" s="153"/>
      <c r="BK59" s="153"/>
      <c r="BL59" s="153"/>
      <c r="BM59" s="153"/>
      <c r="BN59" s="153"/>
      <c r="BO59" s="153"/>
      <c r="BP59" s="153"/>
      <c r="BQ59" s="153"/>
      <c r="BR59" s="153"/>
    </row>
    <row r="60" spans="1:70">
      <c r="A60" s="168"/>
      <c r="B60" s="153"/>
      <c r="C60" s="147" t="s">
        <v>310</v>
      </c>
      <c r="D60" s="151" t="s">
        <v>311</v>
      </c>
      <c r="E60" s="150" t="s">
        <v>311</v>
      </c>
      <c r="F60" s="152" t="s">
        <v>71</v>
      </c>
      <c r="G60" s="152" t="s">
        <v>72</v>
      </c>
      <c r="H60" s="19">
        <v>2</v>
      </c>
      <c r="I60" s="19">
        <v>2</v>
      </c>
      <c r="J60" s="30">
        <v>11</v>
      </c>
      <c r="K60" s="154" t="s">
        <v>73</v>
      </c>
      <c r="L60" s="155"/>
      <c r="M60" s="153" t="s">
        <v>74</v>
      </c>
      <c r="N60" s="152" t="s">
        <v>75</v>
      </c>
      <c r="O60" s="156" t="s">
        <v>76</v>
      </c>
      <c r="P60" s="147" t="str">
        <f>SUBSTITUTE(IF(AD60="AI","%%I"&amp;RIGHT(C60,LEN(C60)-4),IF(AD60="AO","%%O"&amp;RIGHT(C60,LEN(C60)-4),C60)),"-","")</f>
        <v>%%IPT11802</v>
      </c>
      <c r="Q60" s="147" t="s">
        <v>312</v>
      </c>
      <c r="R60" s="147" t="s">
        <v>312</v>
      </c>
      <c r="S60" s="149" t="s">
        <v>78</v>
      </c>
      <c r="T60" s="149" t="s">
        <v>296</v>
      </c>
      <c r="U60" s="153" t="str">
        <f>IF(E60="","",E60)</f>
        <v>A塔净烟气压力</v>
      </c>
      <c r="V60" s="153"/>
      <c r="W60" s="56" t="s">
        <v>133</v>
      </c>
      <c r="X60" s="56" t="s">
        <v>134</v>
      </c>
      <c r="Y60" s="166" t="s">
        <v>135</v>
      </c>
      <c r="Z60" s="153" t="str">
        <f>"%Z"&amp;TEXT(H60,"00")&amp;TEXT(I60,"0")&amp;"1"&amp;TEXT(J60,"00")</f>
        <v>%Z022111</v>
      </c>
      <c r="AA60" s="153"/>
      <c r="AB60" s="153"/>
      <c r="AC60" s="158" t="s">
        <v>76</v>
      </c>
      <c r="AD60" s="159" t="s">
        <v>83</v>
      </c>
      <c r="AE60" s="163"/>
      <c r="AF60" s="153"/>
      <c r="AG60" s="153"/>
      <c r="AH60" s="153"/>
      <c r="AI60" s="153"/>
      <c r="AJ60" s="153"/>
      <c r="AK60" s="153"/>
      <c r="AL60" s="152" t="s">
        <v>84</v>
      </c>
      <c r="AM60" s="161"/>
      <c r="AN60" s="161"/>
      <c r="AO60" s="153"/>
      <c r="AP60" s="153"/>
      <c r="AQ60" s="153"/>
      <c r="AR60" s="162" t="s">
        <v>85</v>
      </c>
      <c r="AS60" s="153"/>
      <c r="AT60" s="153"/>
      <c r="AU60" s="153" t="s">
        <v>86</v>
      </c>
      <c r="AV60" s="118" t="s">
        <v>275</v>
      </c>
      <c r="AW60" s="153"/>
      <c r="AX60" s="153"/>
      <c r="AY60" s="153"/>
      <c r="AZ60" s="153"/>
      <c r="BA60" s="153"/>
      <c r="BB60" s="153"/>
      <c r="BC60" s="153" t="s">
        <v>306</v>
      </c>
      <c r="BD60" s="153">
        <f>IF(AL60&lt;&gt;"4W",J60*2-1,J60*2)</f>
        <v>22</v>
      </c>
      <c r="BE60" s="153">
        <f>IF(AL60&lt;&gt;"4W",J60*2,J60*2-1)</f>
        <v>21</v>
      </c>
      <c r="BF60" s="153"/>
      <c r="BG60" s="153"/>
      <c r="BH60" s="153"/>
      <c r="BI60" s="153"/>
      <c r="BJ60" s="153"/>
      <c r="BK60" s="153"/>
      <c r="BL60" s="153"/>
      <c r="BM60" s="153"/>
      <c r="BN60" s="153"/>
      <c r="BO60" s="153"/>
      <c r="BP60" s="153"/>
      <c r="BQ60" s="153"/>
      <c r="BR60" s="153"/>
    </row>
    <row r="61" spans="1:70">
      <c r="A61" s="20"/>
      <c r="B61" s="153"/>
      <c r="C61" s="147" t="str">
        <f>LEFT(G61,1)&amp;RIGHT(G61,4)&amp;"N"&amp;H61&amp;"S"&amp;I61&amp;"C"&amp;J61</f>
        <v>F0115N2S2C12</v>
      </c>
      <c r="D61" s="150" t="s">
        <v>147</v>
      </c>
      <c r="E61" s="20" t="s">
        <v>147</v>
      </c>
      <c r="F61" s="152" t="s">
        <v>71</v>
      </c>
      <c r="G61" s="152" t="s">
        <v>72</v>
      </c>
      <c r="H61" s="19">
        <v>2</v>
      </c>
      <c r="I61" s="19">
        <v>2</v>
      </c>
      <c r="J61" s="30">
        <v>12</v>
      </c>
      <c r="K61" s="154" t="s">
        <v>73</v>
      </c>
      <c r="L61" s="153"/>
      <c r="M61" s="153" t="s">
        <v>74</v>
      </c>
      <c r="N61" s="152" t="s">
        <v>75</v>
      </c>
      <c r="O61" s="156" t="s">
        <v>76</v>
      </c>
      <c r="P61" s="149" t="s">
        <v>1892</v>
      </c>
      <c r="Q61" s="20" t="s">
        <v>314</v>
      </c>
      <c r="R61" s="20" t="s">
        <v>314</v>
      </c>
      <c r="S61" s="149" t="s">
        <v>78</v>
      </c>
      <c r="T61" s="149" t="s">
        <v>205</v>
      </c>
      <c r="U61" s="20" t="str">
        <f>IF(E61="","",E61)</f>
        <v>AI spare</v>
      </c>
      <c r="V61" s="153"/>
      <c r="W61" s="56" t="s">
        <v>80</v>
      </c>
      <c r="X61" s="56" t="s">
        <v>148</v>
      </c>
      <c r="Y61" s="56" t="s">
        <v>149</v>
      </c>
      <c r="Z61" s="153" t="str">
        <f>"%Z"&amp;TEXT(H61,"00")&amp;TEXT(I61,"0")&amp;"1"&amp;TEXT(J61,"00")</f>
        <v>%Z022112</v>
      </c>
      <c r="AA61" s="153"/>
      <c r="AB61" s="153"/>
      <c r="AC61" s="158" t="s">
        <v>76</v>
      </c>
      <c r="AD61" s="159" t="s">
        <v>83</v>
      </c>
      <c r="AE61" s="163"/>
      <c r="AF61" s="153"/>
      <c r="AG61" s="153"/>
      <c r="AH61" s="152"/>
      <c r="AI61" s="153"/>
      <c r="AJ61" s="153"/>
      <c r="AK61" s="153"/>
      <c r="AL61" s="152" t="s">
        <v>84</v>
      </c>
      <c r="AM61" s="161"/>
      <c r="AN61" s="161"/>
      <c r="AO61" s="153"/>
      <c r="AP61" s="153"/>
      <c r="AQ61" s="153"/>
      <c r="AR61" s="162" t="s">
        <v>85</v>
      </c>
      <c r="AS61" s="153"/>
      <c r="AT61" s="153"/>
      <c r="AU61" s="153" t="s">
        <v>86</v>
      </c>
      <c r="AV61" s="118" t="s">
        <v>275</v>
      </c>
      <c r="AW61" s="153"/>
      <c r="AX61" s="153"/>
      <c r="AY61" s="153"/>
      <c r="AZ61" s="153"/>
      <c r="BA61" s="153"/>
      <c r="BB61" s="153"/>
      <c r="BC61" s="153" t="s">
        <v>276</v>
      </c>
      <c r="BD61" s="153">
        <f>IF(AL61&lt;&gt;"4W",J61*2-1,J61*2)</f>
        <v>24</v>
      </c>
      <c r="BE61" s="153">
        <f>IF(AL61&lt;&gt;"4W",J61*2,J61*2-1)</f>
        <v>23</v>
      </c>
      <c r="BF61" s="153"/>
      <c r="BG61" s="153"/>
      <c r="BH61" s="153"/>
      <c r="BI61" s="153"/>
      <c r="BJ61" s="153"/>
      <c r="BK61" s="153"/>
      <c r="BL61" s="153"/>
      <c r="BM61" s="153"/>
      <c r="BN61" s="153"/>
      <c r="BO61" s="153"/>
      <c r="BP61" s="153"/>
      <c r="BQ61" s="153"/>
      <c r="BR61" s="153"/>
    </row>
    <row r="62" spans="1:70">
      <c r="A62" s="20"/>
      <c r="B62" s="153"/>
      <c r="C62" s="147" t="str">
        <f>LEFT(G62,1)&amp;RIGHT(G62,4)&amp;"N"&amp;H62&amp;"S"&amp;I62&amp;"C"&amp;J62</f>
        <v>F0115N2S2C13</v>
      </c>
      <c r="D62" s="150" t="s">
        <v>147</v>
      </c>
      <c r="E62" s="20" t="s">
        <v>147</v>
      </c>
      <c r="F62" s="152" t="s">
        <v>71</v>
      </c>
      <c r="G62" s="152" t="s">
        <v>72</v>
      </c>
      <c r="H62" s="19">
        <v>2</v>
      </c>
      <c r="I62" s="19">
        <v>2</v>
      </c>
      <c r="J62" s="30">
        <v>13</v>
      </c>
      <c r="K62" s="154" t="s">
        <v>73</v>
      </c>
      <c r="L62" s="155"/>
      <c r="M62" s="153" t="s">
        <v>74</v>
      </c>
      <c r="N62" s="152" t="s">
        <v>75</v>
      </c>
      <c r="O62" s="156" t="s">
        <v>76</v>
      </c>
      <c r="P62" s="149" t="s">
        <v>316</v>
      </c>
      <c r="Q62" s="20" t="s">
        <v>317</v>
      </c>
      <c r="R62" s="20" t="s">
        <v>317</v>
      </c>
      <c r="S62" s="149" t="s">
        <v>78</v>
      </c>
      <c r="T62" s="149" t="s">
        <v>205</v>
      </c>
      <c r="U62" s="20" t="str">
        <f>IF(E62="","",E62)</f>
        <v>AI spare</v>
      </c>
      <c r="V62" s="153"/>
      <c r="W62" s="56" t="s">
        <v>80</v>
      </c>
      <c r="X62" s="56" t="s">
        <v>148</v>
      </c>
      <c r="Y62" s="56" t="s">
        <v>149</v>
      </c>
      <c r="Z62" s="153" t="str">
        <f>"%Z"&amp;TEXT(H62,"00")&amp;TEXT(I62,"0")&amp;"1"&amp;TEXT(J62,"00")</f>
        <v>%Z022113</v>
      </c>
      <c r="AA62" s="153"/>
      <c r="AB62" s="153"/>
      <c r="AC62" s="158" t="s">
        <v>76</v>
      </c>
      <c r="AD62" s="159" t="s">
        <v>83</v>
      </c>
      <c r="AE62" s="163"/>
      <c r="AF62" s="153"/>
      <c r="AG62" s="153"/>
      <c r="AH62" s="152"/>
      <c r="AI62" s="153"/>
      <c r="AJ62" s="153"/>
      <c r="AK62" s="153"/>
      <c r="AL62" s="152" t="s">
        <v>84</v>
      </c>
      <c r="AM62" s="161"/>
      <c r="AN62" s="161"/>
      <c r="AO62" s="153"/>
      <c r="AP62" s="153"/>
      <c r="AQ62" s="153"/>
      <c r="AR62" s="162" t="s">
        <v>85</v>
      </c>
      <c r="AS62" s="153"/>
      <c r="AT62" s="153"/>
      <c r="AU62" s="153" t="s">
        <v>86</v>
      </c>
      <c r="AV62" s="118" t="s">
        <v>275</v>
      </c>
      <c r="AW62" s="153"/>
      <c r="AX62" s="153"/>
      <c r="AY62" s="153"/>
      <c r="AZ62" s="153"/>
      <c r="BA62" s="153"/>
      <c r="BB62" s="153"/>
      <c r="BC62" s="153" t="s">
        <v>276</v>
      </c>
      <c r="BD62" s="153">
        <f>IF(AL62&lt;&gt;"4W",J62*2-1,J62*2)</f>
        <v>26</v>
      </c>
      <c r="BE62" s="153">
        <f>IF(AL62&lt;&gt;"4W",J62*2,J62*2-1)</f>
        <v>25</v>
      </c>
      <c r="BF62" s="153"/>
      <c r="BG62" s="153"/>
      <c r="BH62" s="153"/>
      <c r="BI62" s="153"/>
      <c r="BJ62" s="153"/>
      <c r="BK62" s="153"/>
      <c r="BL62" s="153"/>
      <c r="BM62" s="153"/>
      <c r="BN62" s="153"/>
      <c r="BO62" s="153"/>
      <c r="BP62" s="153"/>
      <c r="BQ62" s="153"/>
      <c r="BR62" s="153"/>
    </row>
    <row r="63" spans="1:70">
      <c r="A63" s="20"/>
      <c r="B63" s="153"/>
      <c r="C63" s="147" t="str">
        <f>LEFT(G63,1)&amp;RIGHT(G63,4)&amp;"N"&amp;H63&amp;"S"&amp;I63&amp;"C"&amp;J63</f>
        <v>F0115N2S2C14</v>
      </c>
      <c r="D63" s="150" t="s">
        <v>147</v>
      </c>
      <c r="E63" s="20" t="s">
        <v>147</v>
      </c>
      <c r="F63" s="152" t="s">
        <v>71</v>
      </c>
      <c r="G63" s="152" t="s">
        <v>72</v>
      </c>
      <c r="H63" s="19">
        <v>2</v>
      </c>
      <c r="I63" s="19">
        <v>2</v>
      </c>
      <c r="J63" s="30">
        <v>14</v>
      </c>
      <c r="K63" s="154" t="s">
        <v>73</v>
      </c>
      <c r="L63" s="153"/>
      <c r="M63" s="153" t="s">
        <v>74</v>
      </c>
      <c r="N63" s="152" t="s">
        <v>75</v>
      </c>
      <c r="O63" s="156" t="s">
        <v>76</v>
      </c>
      <c r="P63" s="149" t="s">
        <v>319</v>
      </c>
      <c r="Q63" s="20" t="s">
        <v>320</v>
      </c>
      <c r="R63" s="20" t="s">
        <v>320</v>
      </c>
      <c r="S63" s="149" t="s">
        <v>78</v>
      </c>
      <c r="T63" s="149" t="s">
        <v>205</v>
      </c>
      <c r="U63" s="20" t="str">
        <f>IF(E63="","",E63)</f>
        <v>AI spare</v>
      </c>
      <c r="V63" s="153"/>
      <c r="W63" s="56" t="s">
        <v>80</v>
      </c>
      <c r="X63" s="56" t="s">
        <v>148</v>
      </c>
      <c r="Y63" s="56" t="s">
        <v>149</v>
      </c>
      <c r="Z63" s="153" t="str">
        <f>"%Z"&amp;TEXT(H63,"00")&amp;TEXT(I63,"0")&amp;"1"&amp;TEXT(J63,"00")</f>
        <v>%Z022114</v>
      </c>
      <c r="AA63" s="153"/>
      <c r="AB63" s="153"/>
      <c r="AC63" s="158" t="s">
        <v>76</v>
      </c>
      <c r="AD63" s="159" t="s">
        <v>83</v>
      </c>
      <c r="AE63" s="163"/>
      <c r="AF63" s="153"/>
      <c r="AG63" s="153"/>
      <c r="AH63" s="152"/>
      <c r="AI63" s="153"/>
      <c r="AJ63" s="153"/>
      <c r="AK63" s="153"/>
      <c r="AL63" s="152" t="s">
        <v>84</v>
      </c>
      <c r="AM63" s="161"/>
      <c r="AN63" s="161"/>
      <c r="AO63" s="153"/>
      <c r="AP63" s="153"/>
      <c r="AQ63" s="153"/>
      <c r="AR63" s="162" t="s">
        <v>85</v>
      </c>
      <c r="AS63" s="153"/>
      <c r="AT63" s="153"/>
      <c r="AU63" s="153" t="s">
        <v>86</v>
      </c>
      <c r="AV63" s="118" t="s">
        <v>275</v>
      </c>
      <c r="AW63" s="153"/>
      <c r="AX63" s="153"/>
      <c r="AY63" s="153"/>
      <c r="AZ63" s="153"/>
      <c r="BA63" s="153"/>
      <c r="BB63" s="153"/>
      <c r="BC63" s="153" t="s">
        <v>276</v>
      </c>
      <c r="BD63" s="153">
        <f>IF(AL63&lt;&gt;"4W",J63*2-1,J63*2)</f>
        <v>28</v>
      </c>
      <c r="BE63" s="153">
        <f>IF(AL63&lt;&gt;"4W",J63*2,J63*2-1)</f>
        <v>27</v>
      </c>
      <c r="BF63" s="153"/>
      <c r="BG63" s="153"/>
      <c r="BH63" s="153"/>
      <c r="BI63" s="153"/>
      <c r="BJ63" s="153"/>
      <c r="BK63" s="153"/>
      <c r="BL63" s="153"/>
      <c r="BM63" s="153"/>
      <c r="BN63" s="153"/>
      <c r="BO63" s="153"/>
      <c r="BP63" s="153"/>
      <c r="BQ63" s="153"/>
      <c r="BR63" s="153"/>
    </row>
    <row r="64" spans="1:70">
      <c r="A64" s="20"/>
      <c r="B64" s="153"/>
      <c r="C64" s="147" t="str">
        <f>LEFT(G64,1)&amp;RIGHT(G64,4)&amp;"N"&amp;H64&amp;"S"&amp;I64&amp;"C"&amp;J64</f>
        <v>F0115N2S2C15</v>
      </c>
      <c r="D64" s="150" t="s">
        <v>147</v>
      </c>
      <c r="E64" s="20" t="s">
        <v>147</v>
      </c>
      <c r="F64" s="152" t="s">
        <v>71</v>
      </c>
      <c r="G64" s="152" t="s">
        <v>72</v>
      </c>
      <c r="H64" s="19">
        <v>2</v>
      </c>
      <c r="I64" s="19">
        <v>2</v>
      </c>
      <c r="J64" s="30">
        <v>15</v>
      </c>
      <c r="K64" s="154" t="s">
        <v>73</v>
      </c>
      <c r="L64" s="155"/>
      <c r="M64" s="153" t="s">
        <v>74</v>
      </c>
      <c r="N64" s="152" t="s">
        <v>75</v>
      </c>
      <c r="O64" s="156" t="s">
        <v>76</v>
      </c>
      <c r="P64" s="149" t="s">
        <v>322</v>
      </c>
      <c r="Q64" s="20" t="s">
        <v>323</v>
      </c>
      <c r="R64" s="20" t="s">
        <v>323</v>
      </c>
      <c r="S64" s="149" t="s">
        <v>78</v>
      </c>
      <c r="T64" s="149" t="s">
        <v>205</v>
      </c>
      <c r="U64" s="20" t="str">
        <f>IF(E64="","",E64)</f>
        <v>AI spare</v>
      </c>
      <c r="V64" s="153"/>
      <c r="W64" s="56" t="s">
        <v>80</v>
      </c>
      <c r="X64" s="56" t="s">
        <v>148</v>
      </c>
      <c r="Y64" s="56" t="s">
        <v>149</v>
      </c>
      <c r="Z64" s="153" t="str">
        <f>"%Z"&amp;TEXT(H64,"00")&amp;TEXT(I64,"0")&amp;"1"&amp;TEXT(J64,"00")</f>
        <v>%Z022115</v>
      </c>
      <c r="AA64" s="153"/>
      <c r="AB64" s="153"/>
      <c r="AC64" s="158" t="s">
        <v>76</v>
      </c>
      <c r="AD64" s="159" t="s">
        <v>83</v>
      </c>
      <c r="AE64" s="163"/>
      <c r="AF64" s="153"/>
      <c r="AG64" s="153"/>
      <c r="AH64" s="152"/>
      <c r="AI64" s="153"/>
      <c r="AJ64" s="153"/>
      <c r="AK64" s="153"/>
      <c r="AL64" s="152" t="s">
        <v>84</v>
      </c>
      <c r="AM64" s="161"/>
      <c r="AN64" s="161"/>
      <c r="AO64" s="153"/>
      <c r="AP64" s="153"/>
      <c r="AQ64" s="153"/>
      <c r="AR64" s="162" t="s">
        <v>85</v>
      </c>
      <c r="AS64" s="153"/>
      <c r="AT64" s="153"/>
      <c r="AU64" s="153" t="s">
        <v>86</v>
      </c>
      <c r="AV64" s="118" t="s">
        <v>275</v>
      </c>
      <c r="AW64" s="153"/>
      <c r="AX64" s="153"/>
      <c r="AY64" s="153"/>
      <c r="AZ64" s="153"/>
      <c r="BA64" s="153"/>
      <c r="BB64" s="153"/>
      <c r="BC64" s="153" t="s">
        <v>276</v>
      </c>
      <c r="BD64" s="153">
        <f>IF(AL64&lt;&gt;"4W",J64*2-1,J64*2)</f>
        <v>30</v>
      </c>
      <c r="BE64" s="153">
        <f>IF(AL64&lt;&gt;"4W",J64*2,J64*2-1)</f>
        <v>29</v>
      </c>
      <c r="BF64" s="153"/>
      <c r="BG64" s="153"/>
      <c r="BH64" s="153"/>
      <c r="BI64" s="153"/>
      <c r="BJ64" s="153"/>
      <c r="BK64" s="153"/>
      <c r="BL64" s="153"/>
      <c r="BM64" s="153"/>
      <c r="BN64" s="153"/>
      <c r="BO64" s="153"/>
      <c r="BP64" s="153"/>
      <c r="BQ64" s="153"/>
      <c r="BR64" s="153"/>
    </row>
    <row r="65" spans="1:70" s="73" customFormat="1">
      <c r="A65" s="62"/>
      <c r="B65" s="67"/>
      <c r="C65" s="62" t="str">
        <f>LEFT(G65,1)&amp;RIGHT(G65,4)&amp;"N"&amp;H65&amp;"S"&amp;I65&amp;"C"&amp;J65</f>
        <v>F0115N2S2C16</v>
      </c>
      <c r="D65" s="63" t="s">
        <v>147</v>
      </c>
      <c r="E65" s="62" t="s">
        <v>147</v>
      </c>
      <c r="F65" s="64" t="s">
        <v>71</v>
      </c>
      <c r="G65" s="64" t="s">
        <v>72</v>
      </c>
      <c r="H65" s="67">
        <v>2</v>
      </c>
      <c r="I65" s="67">
        <v>2</v>
      </c>
      <c r="J65" s="71">
        <v>16</v>
      </c>
      <c r="K65" s="65" t="s">
        <v>73</v>
      </c>
      <c r="L65" s="67"/>
      <c r="M65" s="67" t="s">
        <v>74</v>
      </c>
      <c r="N65" s="64" t="s">
        <v>75</v>
      </c>
      <c r="O65" s="74" t="s">
        <v>76</v>
      </c>
      <c r="P65" s="205" t="s">
        <v>1893</v>
      </c>
      <c r="Q65" s="62" t="s">
        <v>326</v>
      </c>
      <c r="R65" s="62" t="s">
        <v>326</v>
      </c>
      <c r="S65" s="205" t="s">
        <v>78</v>
      </c>
      <c r="T65" s="205" t="s">
        <v>205</v>
      </c>
      <c r="U65" s="62" t="str">
        <f>IF(E65="","",E65)</f>
        <v>AI spare</v>
      </c>
      <c r="V65" s="67"/>
      <c r="W65" s="206" t="s">
        <v>80</v>
      </c>
      <c r="X65" s="206" t="s">
        <v>148</v>
      </c>
      <c r="Y65" s="206" t="s">
        <v>149</v>
      </c>
      <c r="Z65" s="67" t="str">
        <f>"%Z"&amp;TEXT(H65,"00")&amp;TEXT(I65,"0")&amp;"1"&amp;TEXT(J65,"00")</f>
        <v>%Z022116</v>
      </c>
      <c r="AA65" s="67"/>
      <c r="AB65" s="67"/>
      <c r="AC65" s="76" t="s">
        <v>76</v>
      </c>
      <c r="AD65" s="77" t="s">
        <v>83</v>
      </c>
      <c r="AE65" s="70"/>
      <c r="AF65" s="67"/>
      <c r="AG65" s="67"/>
      <c r="AH65" s="64"/>
      <c r="AI65" s="67"/>
      <c r="AJ65" s="67"/>
      <c r="AK65" s="67"/>
      <c r="AL65" s="64" t="s">
        <v>84</v>
      </c>
      <c r="AM65" s="71"/>
      <c r="AN65" s="71"/>
      <c r="AO65" s="67"/>
      <c r="AP65" s="67"/>
      <c r="AQ65" s="67"/>
      <c r="AR65" s="72" t="s">
        <v>85</v>
      </c>
      <c r="AS65" s="67"/>
      <c r="AT65" s="67"/>
      <c r="AU65" s="67" t="s">
        <v>86</v>
      </c>
      <c r="AV65" s="67" t="s">
        <v>275</v>
      </c>
      <c r="AW65" s="67"/>
      <c r="AX65" s="67"/>
      <c r="AY65" s="67"/>
      <c r="AZ65" s="67"/>
      <c r="BA65" s="67"/>
      <c r="BB65" s="67"/>
      <c r="BC65" s="67" t="s">
        <v>276</v>
      </c>
      <c r="BD65" s="67">
        <f>IF(AL65&lt;&gt;"4W",J65*2-1,J65*2)</f>
        <v>32</v>
      </c>
      <c r="BE65" s="67">
        <f>IF(AL65&lt;&gt;"4W",J65*2,J65*2-1)</f>
        <v>31</v>
      </c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</row>
    <row r="66" spans="1:70">
      <c r="A66" s="20"/>
      <c r="B66" s="153"/>
      <c r="C66" s="147" t="s">
        <v>328</v>
      </c>
      <c r="D66" s="20" t="s">
        <v>329</v>
      </c>
      <c r="E66" s="20" t="s">
        <v>330</v>
      </c>
      <c r="F66" s="152" t="s">
        <v>71</v>
      </c>
      <c r="G66" s="152" t="s">
        <v>72</v>
      </c>
      <c r="H66" s="19">
        <v>3</v>
      </c>
      <c r="I66" s="19">
        <v>1</v>
      </c>
      <c r="J66" s="30">
        <v>1</v>
      </c>
      <c r="K66" s="154" t="s">
        <v>73</v>
      </c>
      <c r="L66" s="155"/>
      <c r="M66" s="153" t="s">
        <v>74</v>
      </c>
      <c r="N66" s="152" t="s">
        <v>75</v>
      </c>
      <c r="O66" s="156" t="s">
        <v>76</v>
      </c>
      <c r="P66" s="147" t="str">
        <f>SUBSTITUTE(IF(AD66="AI","%%I"&amp;RIGHT(C66,LEN(C66)-4),IF(AD66="AO","%%O"&amp;RIGHT(C66,LEN(C66)-4),C66)),"-","")</f>
        <v>%%ITE11803C1</v>
      </c>
      <c r="Q66" s="147" t="s">
        <v>331</v>
      </c>
      <c r="R66" s="147" t="s">
        <v>331</v>
      </c>
      <c r="S66" s="149" t="s">
        <v>78</v>
      </c>
      <c r="T66" s="149" t="s">
        <v>197</v>
      </c>
      <c r="U66" s="20" t="str">
        <f>IF(E66="","",E66)</f>
        <v>A塔浆液泵C电机U相绕温1</v>
      </c>
      <c r="V66" s="153"/>
      <c r="W66" s="56" t="s">
        <v>80</v>
      </c>
      <c r="X66" s="56" t="s">
        <v>81</v>
      </c>
      <c r="Y66" s="17" t="s">
        <v>82</v>
      </c>
      <c r="Z66" s="153" t="str">
        <f>"%Z"&amp;TEXT(H66,"00")&amp;TEXT(I66,"0")&amp;"1"&amp;TEXT(J66,"00")</f>
        <v>%Z031101</v>
      </c>
      <c r="AA66" s="153"/>
      <c r="AB66" s="153"/>
      <c r="AC66" s="158" t="s">
        <v>76</v>
      </c>
      <c r="AD66" s="159" t="s">
        <v>83</v>
      </c>
      <c r="AE66" s="163"/>
      <c r="AF66" s="153"/>
      <c r="AG66" s="153"/>
      <c r="AH66" s="152"/>
      <c r="AI66" s="153"/>
      <c r="AJ66" s="153"/>
      <c r="AK66" s="153"/>
      <c r="AL66" s="152" t="s">
        <v>84</v>
      </c>
      <c r="AM66" s="161"/>
      <c r="AN66" s="161"/>
      <c r="AO66" s="153"/>
      <c r="AP66" s="153"/>
      <c r="AQ66" s="153"/>
      <c r="AR66" s="162" t="s">
        <v>85</v>
      </c>
      <c r="AS66" s="153"/>
      <c r="AT66" s="153"/>
      <c r="AU66" s="153" t="s">
        <v>86</v>
      </c>
      <c r="AV66" s="118" t="s">
        <v>332</v>
      </c>
      <c r="AW66" s="153"/>
      <c r="AX66" s="153"/>
      <c r="AY66" s="153"/>
      <c r="AZ66" s="153"/>
      <c r="BA66" s="153"/>
      <c r="BB66" s="153"/>
      <c r="BC66" s="153" t="s">
        <v>199</v>
      </c>
      <c r="BD66" s="153">
        <f>IF(AL66&lt;&gt;"4W",J66*2-1,J66*2)</f>
        <v>2</v>
      </c>
      <c r="BE66" s="153">
        <f>IF(AL66&lt;&gt;"4W",J66*2,J66*2-1)</f>
        <v>1</v>
      </c>
      <c r="BF66" s="153"/>
      <c r="BG66" s="153"/>
      <c r="BH66" s="153"/>
      <c r="BI66" s="153"/>
      <c r="BJ66" s="153"/>
      <c r="BK66" s="153"/>
      <c r="BL66" s="153"/>
      <c r="BM66" s="153"/>
      <c r="BN66" s="153"/>
      <c r="BO66" s="153"/>
      <c r="BP66" s="153"/>
      <c r="BQ66" s="153"/>
      <c r="BR66" s="153"/>
    </row>
    <row r="67" spans="1:70">
      <c r="A67" s="20"/>
      <c r="B67" s="153"/>
      <c r="C67" s="147" t="s">
        <v>333</v>
      </c>
      <c r="D67" s="20" t="s">
        <v>334</v>
      </c>
      <c r="E67" s="20" t="s">
        <v>335</v>
      </c>
      <c r="F67" s="152" t="s">
        <v>71</v>
      </c>
      <c r="G67" s="152" t="s">
        <v>72</v>
      </c>
      <c r="H67" s="19">
        <v>3</v>
      </c>
      <c r="I67" s="19">
        <v>1</v>
      </c>
      <c r="J67" s="30">
        <v>2</v>
      </c>
      <c r="K67" s="154" t="s">
        <v>73</v>
      </c>
      <c r="L67" s="153"/>
      <c r="M67" s="153" t="s">
        <v>74</v>
      </c>
      <c r="N67" s="152" t="s">
        <v>75</v>
      </c>
      <c r="O67" s="156" t="s">
        <v>76</v>
      </c>
      <c r="P67" s="147" t="str">
        <f>SUBSTITUTE(IF(AD67="AI","%%I"&amp;RIGHT(C67,LEN(C67)-4),IF(AD67="AO","%%O"&amp;RIGHT(C67,LEN(C67)-4),C67)),"-","")</f>
        <v>%%ITE11803C2</v>
      </c>
      <c r="Q67" s="147" t="s">
        <v>336</v>
      </c>
      <c r="R67" s="147" t="s">
        <v>336</v>
      </c>
      <c r="S67" s="149" t="s">
        <v>78</v>
      </c>
      <c r="T67" s="149" t="s">
        <v>197</v>
      </c>
      <c r="U67" s="20" t="str">
        <f>IF(E67="","",E67)</f>
        <v>A塔浆液泵C电机U相绕温2</v>
      </c>
      <c r="V67" s="153"/>
      <c r="W67" s="56" t="s">
        <v>80</v>
      </c>
      <c r="X67" s="56" t="s">
        <v>81</v>
      </c>
      <c r="Y67" s="17" t="s">
        <v>82</v>
      </c>
      <c r="Z67" s="153" t="str">
        <f>"%Z"&amp;TEXT(H67,"00")&amp;TEXT(I67,"0")&amp;"1"&amp;TEXT(J67,"00")</f>
        <v>%Z031102</v>
      </c>
      <c r="AA67" s="153"/>
      <c r="AB67" s="153"/>
      <c r="AC67" s="158" t="s">
        <v>76</v>
      </c>
      <c r="AD67" s="159" t="s">
        <v>83</v>
      </c>
      <c r="AE67" s="163"/>
      <c r="AF67" s="153"/>
      <c r="AG67" s="153"/>
      <c r="AH67" s="152"/>
      <c r="AI67" s="153"/>
      <c r="AJ67" s="153"/>
      <c r="AK67" s="153"/>
      <c r="AL67" s="152" t="s">
        <v>84</v>
      </c>
      <c r="AM67" s="161"/>
      <c r="AN67" s="161"/>
      <c r="AO67" s="153"/>
      <c r="AP67" s="153"/>
      <c r="AQ67" s="153"/>
      <c r="AR67" s="162" t="s">
        <v>85</v>
      </c>
      <c r="AS67" s="153"/>
      <c r="AT67" s="153"/>
      <c r="AU67" s="153" t="s">
        <v>86</v>
      </c>
      <c r="AV67" s="118" t="s">
        <v>332</v>
      </c>
      <c r="AW67" s="153"/>
      <c r="AX67" s="153"/>
      <c r="AY67" s="153"/>
      <c r="AZ67" s="153"/>
      <c r="BA67" s="153"/>
      <c r="BB67" s="153"/>
      <c r="BC67" s="153" t="s">
        <v>199</v>
      </c>
      <c r="BD67" s="153">
        <f>IF(AL67&lt;&gt;"4W",J67*2-1,J67*2)</f>
        <v>4</v>
      </c>
      <c r="BE67" s="153">
        <f>IF(AL67&lt;&gt;"4W",J67*2,J67*2-1)</f>
        <v>3</v>
      </c>
      <c r="BF67" s="153"/>
      <c r="BG67" s="153"/>
      <c r="BH67" s="153"/>
      <c r="BI67" s="153"/>
      <c r="BJ67" s="153"/>
      <c r="BK67" s="153"/>
      <c r="BL67" s="153"/>
      <c r="BM67" s="153"/>
      <c r="BN67" s="153"/>
      <c r="BO67" s="153"/>
      <c r="BP67" s="153"/>
      <c r="BQ67" s="153"/>
      <c r="BR67" s="153"/>
    </row>
    <row r="68" spans="1:70">
      <c r="A68" s="20"/>
      <c r="B68" s="153"/>
      <c r="C68" s="147" t="s">
        <v>337</v>
      </c>
      <c r="D68" s="20" t="s">
        <v>338</v>
      </c>
      <c r="E68" s="20" t="s">
        <v>339</v>
      </c>
      <c r="F68" s="152" t="s">
        <v>71</v>
      </c>
      <c r="G68" s="152" t="s">
        <v>72</v>
      </c>
      <c r="H68" s="19">
        <v>3</v>
      </c>
      <c r="I68" s="19">
        <v>1</v>
      </c>
      <c r="J68" s="30">
        <v>3</v>
      </c>
      <c r="K68" s="154" t="s">
        <v>73</v>
      </c>
      <c r="L68" s="155"/>
      <c r="M68" s="153" t="s">
        <v>74</v>
      </c>
      <c r="N68" s="152" t="s">
        <v>75</v>
      </c>
      <c r="O68" s="156" t="s">
        <v>76</v>
      </c>
      <c r="P68" s="147" t="str">
        <f>SUBSTITUTE(IF(AD68="AI","%%I"&amp;RIGHT(C68,LEN(C68)-4),IF(AD68="AO","%%O"&amp;RIGHT(C68,LEN(C68)-4),C68)),"-","")</f>
        <v>%%ITE11803C3</v>
      </c>
      <c r="Q68" s="147" t="s">
        <v>340</v>
      </c>
      <c r="R68" s="147" t="s">
        <v>340</v>
      </c>
      <c r="S68" s="149" t="s">
        <v>78</v>
      </c>
      <c r="T68" s="149" t="s">
        <v>197</v>
      </c>
      <c r="U68" s="20" t="str">
        <f>IF(E68="","",E68)</f>
        <v>A塔浆液泵C电机V相绕温1</v>
      </c>
      <c r="V68" s="153"/>
      <c r="W68" s="56" t="s">
        <v>80</v>
      </c>
      <c r="X68" s="56" t="s">
        <v>81</v>
      </c>
      <c r="Y68" s="17" t="s">
        <v>82</v>
      </c>
      <c r="Z68" s="153" t="str">
        <f>"%Z"&amp;TEXT(H68,"00")&amp;TEXT(I68,"0")&amp;"1"&amp;TEXT(J68,"00")</f>
        <v>%Z031103</v>
      </c>
      <c r="AA68" s="153"/>
      <c r="AB68" s="153"/>
      <c r="AC68" s="158" t="s">
        <v>76</v>
      </c>
      <c r="AD68" s="159" t="s">
        <v>83</v>
      </c>
      <c r="AE68" s="163"/>
      <c r="AF68" s="153"/>
      <c r="AG68" s="153"/>
      <c r="AH68" s="152"/>
      <c r="AI68" s="153"/>
      <c r="AJ68" s="153"/>
      <c r="AK68" s="153"/>
      <c r="AL68" s="152" t="s">
        <v>84</v>
      </c>
      <c r="AM68" s="161"/>
      <c r="AN68" s="161"/>
      <c r="AO68" s="153"/>
      <c r="AP68" s="153"/>
      <c r="AQ68" s="153"/>
      <c r="AR68" s="162" t="s">
        <v>85</v>
      </c>
      <c r="AS68" s="153"/>
      <c r="AT68" s="153"/>
      <c r="AU68" s="153" t="s">
        <v>86</v>
      </c>
      <c r="AV68" s="118" t="s">
        <v>332</v>
      </c>
      <c r="AW68" s="153"/>
      <c r="AX68" s="153"/>
      <c r="AY68" s="153"/>
      <c r="AZ68" s="153"/>
      <c r="BA68" s="153"/>
      <c r="BB68" s="153"/>
      <c r="BC68" s="153" t="s">
        <v>199</v>
      </c>
      <c r="BD68" s="153">
        <f>IF(AL68&lt;&gt;"4W",J68*2-1,J68*2)</f>
        <v>6</v>
      </c>
      <c r="BE68" s="153">
        <f>IF(AL68&lt;&gt;"4W",J68*2,J68*2-1)</f>
        <v>5</v>
      </c>
      <c r="BF68" s="153"/>
      <c r="BG68" s="153"/>
      <c r="BH68" s="153"/>
      <c r="BI68" s="153"/>
      <c r="BJ68" s="153"/>
      <c r="BK68" s="153"/>
      <c r="BL68" s="153"/>
      <c r="BM68" s="153"/>
      <c r="BN68" s="153"/>
      <c r="BO68" s="153"/>
      <c r="BP68" s="153"/>
      <c r="BQ68" s="153"/>
      <c r="BR68" s="153"/>
    </row>
    <row r="69" spans="1:70">
      <c r="A69" s="20"/>
      <c r="B69" s="153"/>
      <c r="C69" s="147" t="s">
        <v>341</v>
      </c>
      <c r="D69" s="20" t="s">
        <v>342</v>
      </c>
      <c r="E69" s="20" t="s">
        <v>343</v>
      </c>
      <c r="F69" s="152" t="s">
        <v>71</v>
      </c>
      <c r="G69" s="152" t="s">
        <v>72</v>
      </c>
      <c r="H69" s="19">
        <v>3</v>
      </c>
      <c r="I69" s="19">
        <v>1</v>
      </c>
      <c r="J69" s="30">
        <v>4</v>
      </c>
      <c r="K69" s="154" t="s">
        <v>73</v>
      </c>
      <c r="L69" s="153"/>
      <c r="M69" s="153" t="s">
        <v>74</v>
      </c>
      <c r="N69" s="152" t="s">
        <v>75</v>
      </c>
      <c r="O69" s="156" t="s">
        <v>76</v>
      </c>
      <c r="P69" s="147" t="str">
        <f>SUBSTITUTE(IF(AD69="AI","%%I"&amp;RIGHT(C69,LEN(C69)-4),IF(AD69="AO","%%O"&amp;RIGHT(C69,LEN(C69)-4),C69)),"-","")</f>
        <v>%%ITE11803C4</v>
      </c>
      <c r="Q69" s="147" t="s">
        <v>344</v>
      </c>
      <c r="R69" s="147" t="s">
        <v>344</v>
      </c>
      <c r="S69" s="149" t="s">
        <v>78</v>
      </c>
      <c r="T69" s="149" t="s">
        <v>197</v>
      </c>
      <c r="U69" s="20" t="str">
        <f>IF(E69="","",E69)</f>
        <v>A塔浆液泵C电机V相绕温2</v>
      </c>
      <c r="V69" s="153"/>
      <c r="W69" s="56" t="s">
        <v>80</v>
      </c>
      <c r="X69" s="56" t="s">
        <v>81</v>
      </c>
      <c r="Y69" s="17" t="s">
        <v>82</v>
      </c>
      <c r="Z69" s="153" t="str">
        <f>"%Z"&amp;TEXT(H69,"00")&amp;TEXT(I69,"0")&amp;"1"&amp;TEXT(J69,"00")</f>
        <v>%Z031104</v>
      </c>
      <c r="AA69" s="153"/>
      <c r="AB69" s="153"/>
      <c r="AC69" s="158" t="s">
        <v>76</v>
      </c>
      <c r="AD69" s="159" t="s">
        <v>83</v>
      </c>
      <c r="AE69" s="163"/>
      <c r="AF69" s="153"/>
      <c r="AG69" s="153"/>
      <c r="AH69" s="152"/>
      <c r="AI69" s="153"/>
      <c r="AJ69" s="153"/>
      <c r="AK69" s="153"/>
      <c r="AL69" s="152" t="s">
        <v>84</v>
      </c>
      <c r="AM69" s="161"/>
      <c r="AN69" s="161"/>
      <c r="AO69" s="153"/>
      <c r="AP69" s="153"/>
      <c r="AQ69" s="153"/>
      <c r="AR69" s="162" t="s">
        <v>85</v>
      </c>
      <c r="AS69" s="153"/>
      <c r="AT69" s="153"/>
      <c r="AU69" s="153" t="s">
        <v>86</v>
      </c>
      <c r="AV69" s="118" t="s">
        <v>332</v>
      </c>
      <c r="AW69" s="153"/>
      <c r="AX69" s="153"/>
      <c r="AY69" s="153"/>
      <c r="AZ69" s="153"/>
      <c r="BA69" s="153"/>
      <c r="BB69" s="153"/>
      <c r="BC69" s="153" t="s">
        <v>199</v>
      </c>
      <c r="BD69" s="153">
        <f>IF(AL69&lt;&gt;"4W",J69*2-1,J69*2)</f>
        <v>8</v>
      </c>
      <c r="BE69" s="153">
        <f>IF(AL69&lt;&gt;"4W",J69*2,J69*2-1)</f>
        <v>7</v>
      </c>
      <c r="BF69" s="153"/>
      <c r="BG69" s="153"/>
      <c r="BH69" s="153"/>
      <c r="BI69" s="153"/>
      <c r="BJ69" s="153"/>
      <c r="BK69" s="153"/>
      <c r="BL69" s="153"/>
      <c r="BM69" s="153"/>
      <c r="BN69" s="153"/>
      <c r="BO69" s="153"/>
      <c r="BP69" s="153"/>
      <c r="BQ69" s="153"/>
      <c r="BR69" s="153"/>
    </row>
    <row r="70" spans="1:70">
      <c r="A70" s="20"/>
      <c r="B70" s="153"/>
      <c r="C70" s="147" t="s">
        <v>345</v>
      </c>
      <c r="D70" s="20" t="s">
        <v>346</v>
      </c>
      <c r="E70" s="20" t="s">
        <v>347</v>
      </c>
      <c r="F70" s="152" t="s">
        <v>71</v>
      </c>
      <c r="G70" s="152" t="s">
        <v>72</v>
      </c>
      <c r="H70" s="19">
        <v>3</v>
      </c>
      <c r="I70" s="19">
        <v>1</v>
      </c>
      <c r="J70" s="30">
        <v>5</v>
      </c>
      <c r="K70" s="154" t="s">
        <v>73</v>
      </c>
      <c r="L70" s="155"/>
      <c r="M70" s="153" t="s">
        <v>74</v>
      </c>
      <c r="N70" s="152" t="s">
        <v>75</v>
      </c>
      <c r="O70" s="156" t="s">
        <v>76</v>
      </c>
      <c r="P70" s="147" t="str">
        <f>SUBSTITUTE(IF(AD70="AI","%%I"&amp;RIGHT(C70,LEN(C70)-4),IF(AD70="AO","%%O"&amp;RIGHT(C70,LEN(C70)-4),C70)),"-","")</f>
        <v>%%ITE11803C5</v>
      </c>
      <c r="Q70" s="147" t="s">
        <v>348</v>
      </c>
      <c r="R70" s="147" t="s">
        <v>348</v>
      </c>
      <c r="S70" s="149" t="s">
        <v>78</v>
      </c>
      <c r="T70" s="149" t="s">
        <v>197</v>
      </c>
      <c r="U70" s="20" t="str">
        <f>IF(E70="","",E70)</f>
        <v>A塔浆液泵C电机W相绕温1</v>
      </c>
      <c r="V70" s="153"/>
      <c r="W70" s="56" t="s">
        <v>80</v>
      </c>
      <c r="X70" s="56" t="s">
        <v>81</v>
      </c>
      <c r="Y70" s="17" t="s">
        <v>82</v>
      </c>
      <c r="Z70" s="153" t="str">
        <f>"%Z"&amp;TEXT(H70,"00")&amp;TEXT(I70,"0")&amp;"1"&amp;TEXT(J70,"00")</f>
        <v>%Z031105</v>
      </c>
      <c r="AA70" s="153"/>
      <c r="AB70" s="153"/>
      <c r="AC70" s="158" t="s">
        <v>76</v>
      </c>
      <c r="AD70" s="159" t="s">
        <v>83</v>
      </c>
      <c r="AE70" s="163"/>
      <c r="AF70" s="153"/>
      <c r="AG70" s="153"/>
      <c r="AH70" s="152"/>
      <c r="AI70" s="153"/>
      <c r="AJ70" s="153"/>
      <c r="AK70" s="153"/>
      <c r="AL70" s="152" t="s">
        <v>84</v>
      </c>
      <c r="AM70" s="161"/>
      <c r="AN70" s="161"/>
      <c r="AO70" s="153"/>
      <c r="AP70" s="153"/>
      <c r="AQ70" s="153"/>
      <c r="AR70" s="162" t="s">
        <v>85</v>
      </c>
      <c r="AS70" s="153"/>
      <c r="AT70" s="153"/>
      <c r="AU70" s="153" t="s">
        <v>86</v>
      </c>
      <c r="AV70" s="118" t="s">
        <v>332</v>
      </c>
      <c r="AW70" s="153"/>
      <c r="AX70" s="153"/>
      <c r="AY70" s="153"/>
      <c r="AZ70" s="153"/>
      <c r="BA70" s="153"/>
      <c r="BB70" s="153"/>
      <c r="BC70" s="153" t="s">
        <v>199</v>
      </c>
      <c r="BD70" s="153">
        <f>IF(AL70&lt;&gt;"4W",J70*2-1,J70*2)</f>
        <v>10</v>
      </c>
      <c r="BE70" s="153">
        <f>IF(AL70&lt;&gt;"4W",J70*2,J70*2-1)</f>
        <v>9</v>
      </c>
      <c r="BF70" s="153"/>
      <c r="BG70" s="153"/>
      <c r="BH70" s="153"/>
      <c r="BI70" s="153"/>
      <c r="BJ70" s="153"/>
      <c r="BK70" s="153"/>
      <c r="BL70" s="153"/>
      <c r="BM70" s="153"/>
      <c r="BN70" s="153"/>
      <c r="BO70" s="153"/>
      <c r="BP70" s="153"/>
      <c r="BQ70" s="153"/>
      <c r="BR70" s="153"/>
    </row>
    <row r="71" spans="1:70">
      <c r="A71" s="20"/>
      <c r="B71" s="153"/>
      <c r="C71" s="147" t="s">
        <v>349</v>
      </c>
      <c r="D71" s="20" t="s">
        <v>350</v>
      </c>
      <c r="E71" s="20" t="s">
        <v>351</v>
      </c>
      <c r="F71" s="152" t="s">
        <v>71</v>
      </c>
      <c r="G71" s="152" t="s">
        <v>72</v>
      </c>
      <c r="H71" s="19">
        <v>3</v>
      </c>
      <c r="I71" s="19">
        <v>1</v>
      </c>
      <c r="J71" s="30">
        <v>6</v>
      </c>
      <c r="K71" s="154" t="s">
        <v>73</v>
      </c>
      <c r="L71" s="153"/>
      <c r="M71" s="153" t="s">
        <v>74</v>
      </c>
      <c r="N71" s="152" t="s">
        <v>75</v>
      </c>
      <c r="O71" s="156" t="s">
        <v>76</v>
      </c>
      <c r="P71" s="147" t="str">
        <f>SUBSTITUTE(IF(AD71="AI","%%I"&amp;RIGHT(C71,LEN(C71)-4),IF(AD71="AO","%%O"&amp;RIGHT(C71,LEN(C71)-4),C71)),"-","")</f>
        <v>%%ITE11803C6</v>
      </c>
      <c r="Q71" s="147" t="s">
        <v>352</v>
      </c>
      <c r="R71" s="147" t="s">
        <v>352</v>
      </c>
      <c r="S71" s="149" t="s">
        <v>78</v>
      </c>
      <c r="T71" s="149" t="s">
        <v>197</v>
      </c>
      <c r="U71" s="20" t="str">
        <f>IF(E71="","",E71)</f>
        <v>A塔浆液泵C电机W相绕温2</v>
      </c>
      <c r="V71" s="153"/>
      <c r="W71" s="56" t="s">
        <v>80</v>
      </c>
      <c r="X71" s="56" t="s">
        <v>81</v>
      </c>
      <c r="Y71" s="17" t="s">
        <v>82</v>
      </c>
      <c r="Z71" s="153" t="str">
        <f>"%Z"&amp;TEXT(H71,"00")&amp;TEXT(I71,"0")&amp;"1"&amp;TEXT(J71,"00")</f>
        <v>%Z031106</v>
      </c>
      <c r="AA71" s="153"/>
      <c r="AB71" s="153"/>
      <c r="AC71" s="158" t="s">
        <v>76</v>
      </c>
      <c r="AD71" s="159" t="s">
        <v>83</v>
      </c>
      <c r="AE71" s="163"/>
      <c r="AF71" s="153"/>
      <c r="AG71" s="153"/>
      <c r="AH71" s="152"/>
      <c r="AI71" s="153"/>
      <c r="AJ71" s="153"/>
      <c r="AK71" s="153"/>
      <c r="AL71" s="152" t="s">
        <v>84</v>
      </c>
      <c r="AM71" s="161"/>
      <c r="AN71" s="161"/>
      <c r="AO71" s="153"/>
      <c r="AP71" s="153"/>
      <c r="AQ71" s="153"/>
      <c r="AR71" s="162" t="s">
        <v>85</v>
      </c>
      <c r="AS71" s="153"/>
      <c r="AT71" s="153"/>
      <c r="AU71" s="153" t="s">
        <v>86</v>
      </c>
      <c r="AV71" s="118" t="s">
        <v>332</v>
      </c>
      <c r="AW71" s="153"/>
      <c r="AX71" s="153"/>
      <c r="AY71" s="153"/>
      <c r="AZ71" s="153"/>
      <c r="BA71" s="153"/>
      <c r="BB71" s="153"/>
      <c r="BC71" s="153" t="s">
        <v>199</v>
      </c>
      <c r="BD71" s="153">
        <f>IF(AL71&lt;&gt;"4W",J71*2-1,J71*2)</f>
        <v>12</v>
      </c>
      <c r="BE71" s="153">
        <f>IF(AL71&lt;&gt;"4W",J71*2,J71*2-1)</f>
        <v>11</v>
      </c>
      <c r="BF71" s="153"/>
      <c r="BG71" s="153"/>
      <c r="BH71" s="153"/>
      <c r="BI71" s="153"/>
      <c r="BJ71" s="153"/>
      <c r="BK71" s="153"/>
      <c r="BL71" s="153"/>
      <c r="BM71" s="153"/>
      <c r="BN71" s="153"/>
      <c r="BO71" s="153"/>
      <c r="BP71" s="153"/>
      <c r="BQ71" s="153"/>
      <c r="BR71" s="153"/>
    </row>
    <row r="72" spans="1:70">
      <c r="A72" s="20"/>
      <c r="B72" s="153"/>
      <c r="C72" s="147" t="s">
        <v>353</v>
      </c>
      <c r="D72" s="20" t="s">
        <v>354</v>
      </c>
      <c r="E72" s="20" t="s">
        <v>355</v>
      </c>
      <c r="F72" s="152" t="s">
        <v>71</v>
      </c>
      <c r="G72" s="152" t="s">
        <v>72</v>
      </c>
      <c r="H72" s="19">
        <v>3</v>
      </c>
      <c r="I72" s="19">
        <v>1</v>
      </c>
      <c r="J72" s="30">
        <v>7</v>
      </c>
      <c r="K72" s="154" t="s">
        <v>73</v>
      </c>
      <c r="L72" s="155"/>
      <c r="M72" s="153" t="s">
        <v>74</v>
      </c>
      <c r="N72" s="152" t="s">
        <v>75</v>
      </c>
      <c r="O72" s="156" t="s">
        <v>76</v>
      </c>
      <c r="P72" s="147" t="str">
        <f>SUBSTITUTE(IF(AD72="AI","%%I"&amp;RIGHT(C72,LEN(C72)-4),IF(AD72="AO","%%O"&amp;RIGHT(C72,LEN(C72)-4),C72)),"-","")</f>
        <v>%%ITE11803C7</v>
      </c>
      <c r="Q72" s="147" t="s">
        <v>356</v>
      </c>
      <c r="R72" s="147" t="s">
        <v>356</v>
      </c>
      <c r="S72" s="149" t="s">
        <v>78</v>
      </c>
      <c r="T72" s="149" t="s">
        <v>197</v>
      </c>
      <c r="U72" s="20" t="str">
        <f>IF(E72="","",E72)</f>
        <v>A塔浆液泵C电机前轴承温度</v>
      </c>
      <c r="V72" s="153"/>
      <c r="W72" s="56" t="s">
        <v>80</v>
      </c>
      <c r="X72" s="56" t="s">
        <v>81</v>
      </c>
      <c r="Y72" s="17" t="s">
        <v>82</v>
      </c>
      <c r="Z72" s="153" t="str">
        <f>"%Z"&amp;TEXT(H72,"00")&amp;TEXT(I72,"0")&amp;"1"&amp;TEXT(J72,"00")</f>
        <v>%Z031107</v>
      </c>
      <c r="AA72" s="153"/>
      <c r="AB72" s="153"/>
      <c r="AC72" s="158" t="s">
        <v>76</v>
      </c>
      <c r="AD72" s="159" t="s">
        <v>83</v>
      </c>
      <c r="AE72" s="163"/>
      <c r="AF72" s="153"/>
      <c r="AG72" s="153"/>
      <c r="AH72" s="152"/>
      <c r="AI72" s="153"/>
      <c r="AJ72" s="153"/>
      <c r="AK72" s="153"/>
      <c r="AL72" s="152" t="s">
        <v>84</v>
      </c>
      <c r="AM72" s="161"/>
      <c r="AN72" s="161"/>
      <c r="AO72" s="153"/>
      <c r="AP72" s="153"/>
      <c r="AQ72" s="153"/>
      <c r="AR72" s="162" t="s">
        <v>85</v>
      </c>
      <c r="AS72" s="153"/>
      <c r="AT72" s="153"/>
      <c r="AU72" s="153" t="s">
        <v>86</v>
      </c>
      <c r="AV72" s="118" t="s">
        <v>332</v>
      </c>
      <c r="AW72" s="153"/>
      <c r="AX72" s="153"/>
      <c r="AY72" s="153"/>
      <c r="AZ72" s="153"/>
      <c r="BA72" s="153"/>
      <c r="BB72" s="153"/>
      <c r="BC72" s="153" t="s">
        <v>199</v>
      </c>
      <c r="BD72" s="153">
        <f>IF(AL72&lt;&gt;"4W",J72*2-1,J72*2)</f>
        <v>14</v>
      </c>
      <c r="BE72" s="153">
        <f>IF(AL72&lt;&gt;"4W",J72*2,J72*2-1)</f>
        <v>13</v>
      </c>
      <c r="BF72" s="153"/>
      <c r="BG72" s="153"/>
      <c r="BH72" s="153"/>
      <c r="BI72" s="153"/>
      <c r="BJ72" s="153"/>
      <c r="BK72" s="153"/>
      <c r="BL72" s="153"/>
      <c r="BM72" s="153"/>
      <c r="BN72" s="153"/>
      <c r="BO72" s="153"/>
      <c r="BP72" s="153"/>
      <c r="BQ72" s="153"/>
      <c r="BR72" s="153"/>
    </row>
    <row r="73" spans="1:70">
      <c r="A73" s="20"/>
      <c r="B73" s="153"/>
      <c r="C73" s="147" t="s">
        <v>357</v>
      </c>
      <c r="D73" s="20" t="s">
        <v>358</v>
      </c>
      <c r="E73" s="20" t="s">
        <v>359</v>
      </c>
      <c r="F73" s="152" t="s">
        <v>71</v>
      </c>
      <c r="G73" s="152" t="s">
        <v>72</v>
      </c>
      <c r="H73" s="19">
        <v>3</v>
      </c>
      <c r="I73" s="19">
        <v>1</v>
      </c>
      <c r="J73" s="30">
        <v>8</v>
      </c>
      <c r="K73" s="154" t="s">
        <v>73</v>
      </c>
      <c r="L73" s="153"/>
      <c r="M73" s="153" t="s">
        <v>74</v>
      </c>
      <c r="N73" s="152" t="s">
        <v>75</v>
      </c>
      <c r="O73" s="156" t="s">
        <v>76</v>
      </c>
      <c r="P73" s="147" t="str">
        <f>SUBSTITUTE(IF(AD73="AI","%%I"&amp;RIGHT(C73,LEN(C73)-4),IF(AD73="AO","%%O"&amp;RIGHT(C73,LEN(C73)-4),C73)),"-","")</f>
        <v>%%ITE11803C8</v>
      </c>
      <c r="Q73" s="147" t="s">
        <v>360</v>
      </c>
      <c r="R73" s="147" t="s">
        <v>360</v>
      </c>
      <c r="S73" s="149" t="s">
        <v>78</v>
      </c>
      <c r="T73" s="149" t="s">
        <v>197</v>
      </c>
      <c r="U73" s="20" t="str">
        <f>IF(E73="","",E73)</f>
        <v>A塔浆液泵C电机后轴承温度</v>
      </c>
      <c r="V73" s="153"/>
      <c r="W73" s="56" t="s">
        <v>80</v>
      </c>
      <c r="X73" s="56" t="s">
        <v>81</v>
      </c>
      <c r="Y73" s="17" t="s">
        <v>82</v>
      </c>
      <c r="Z73" s="153" t="str">
        <f>"%Z"&amp;TEXT(H73,"00")&amp;TEXT(I73,"0")&amp;"1"&amp;TEXT(J73,"00")</f>
        <v>%Z031108</v>
      </c>
      <c r="AA73" s="153"/>
      <c r="AB73" s="153"/>
      <c r="AC73" s="158" t="s">
        <v>76</v>
      </c>
      <c r="AD73" s="159" t="s">
        <v>83</v>
      </c>
      <c r="AE73" s="163"/>
      <c r="AF73" s="153"/>
      <c r="AG73" s="153"/>
      <c r="AH73" s="152"/>
      <c r="AI73" s="153"/>
      <c r="AJ73" s="153"/>
      <c r="AK73" s="153"/>
      <c r="AL73" s="152" t="s">
        <v>84</v>
      </c>
      <c r="AM73" s="161"/>
      <c r="AN73" s="161"/>
      <c r="AO73" s="153"/>
      <c r="AP73" s="153"/>
      <c r="AQ73" s="153"/>
      <c r="AR73" s="162" t="s">
        <v>85</v>
      </c>
      <c r="AS73" s="153"/>
      <c r="AT73" s="153"/>
      <c r="AU73" s="153" t="s">
        <v>86</v>
      </c>
      <c r="AV73" s="118" t="s">
        <v>332</v>
      </c>
      <c r="AW73" s="153"/>
      <c r="AX73" s="153"/>
      <c r="AY73" s="153"/>
      <c r="AZ73" s="153"/>
      <c r="BA73" s="153"/>
      <c r="BB73" s="153"/>
      <c r="BC73" s="153" t="s">
        <v>199</v>
      </c>
      <c r="BD73" s="153">
        <f>IF(AL73&lt;&gt;"4W",J73*2-1,J73*2)</f>
        <v>16</v>
      </c>
      <c r="BE73" s="153">
        <f>IF(AL73&lt;&gt;"4W",J73*2,J73*2-1)</f>
        <v>15</v>
      </c>
      <c r="BF73" s="153"/>
      <c r="BG73" s="153"/>
      <c r="BH73" s="153"/>
      <c r="BI73" s="153"/>
      <c r="BJ73" s="153"/>
      <c r="BK73" s="153"/>
      <c r="BL73" s="153"/>
      <c r="BM73" s="153"/>
      <c r="BN73" s="153"/>
      <c r="BO73" s="153"/>
      <c r="BP73" s="153"/>
      <c r="BQ73" s="153"/>
      <c r="BR73" s="153"/>
    </row>
    <row r="74" spans="1:70">
      <c r="A74" s="20"/>
      <c r="B74" s="153"/>
      <c r="C74" s="147" t="s">
        <v>361</v>
      </c>
      <c r="D74" s="20" t="s">
        <v>362</v>
      </c>
      <c r="E74" s="20" t="s">
        <v>363</v>
      </c>
      <c r="F74" s="152" t="s">
        <v>71</v>
      </c>
      <c r="G74" s="152" t="s">
        <v>72</v>
      </c>
      <c r="H74" s="19">
        <v>3</v>
      </c>
      <c r="I74" s="19">
        <v>1</v>
      </c>
      <c r="J74" s="30">
        <v>9</v>
      </c>
      <c r="K74" s="154" t="s">
        <v>73</v>
      </c>
      <c r="L74" s="155"/>
      <c r="M74" s="153" t="s">
        <v>74</v>
      </c>
      <c r="N74" s="152" t="s">
        <v>75</v>
      </c>
      <c r="O74" s="156" t="s">
        <v>76</v>
      </c>
      <c r="P74" s="147" t="str">
        <f>SUBSTITUTE(IF(AD74="AI","%%I"&amp;RIGHT(C74,LEN(C74)-4),IF(AD74="AO","%%O"&amp;RIGHT(C74,LEN(C74)-4),C74)),"-","")</f>
        <v>%%ITE11803C9</v>
      </c>
      <c r="Q74" s="147" t="s">
        <v>364</v>
      </c>
      <c r="R74" s="147" t="s">
        <v>364</v>
      </c>
      <c r="S74" s="149" t="s">
        <v>78</v>
      </c>
      <c r="T74" s="149" t="s">
        <v>197</v>
      </c>
      <c r="U74" s="20" t="str">
        <f>IF(E74="","",E74)</f>
        <v>A塔浆液泵C前轴承温度</v>
      </c>
      <c r="V74" s="153"/>
      <c r="W74" s="56" t="s">
        <v>80</v>
      </c>
      <c r="X74" s="56" t="s">
        <v>81</v>
      </c>
      <c r="Y74" s="17" t="s">
        <v>82</v>
      </c>
      <c r="Z74" s="153" t="str">
        <f>"%Z"&amp;TEXT(H74,"00")&amp;TEXT(I74,"0")&amp;"1"&amp;TEXT(J74,"00")</f>
        <v>%Z031109</v>
      </c>
      <c r="AA74" s="153"/>
      <c r="AB74" s="153"/>
      <c r="AC74" s="158" t="s">
        <v>76</v>
      </c>
      <c r="AD74" s="159" t="s">
        <v>83</v>
      </c>
      <c r="AE74" s="163"/>
      <c r="AF74" s="153"/>
      <c r="AG74" s="153"/>
      <c r="AH74" s="152"/>
      <c r="AI74" s="153"/>
      <c r="AJ74" s="153"/>
      <c r="AK74" s="153"/>
      <c r="AL74" s="152" t="s">
        <v>84</v>
      </c>
      <c r="AM74" s="161"/>
      <c r="AN74" s="161"/>
      <c r="AO74" s="153"/>
      <c r="AP74" s="153"/>
      <c r="AQ74" s="153"/>
      <c r="AR74" s="162" t="s">
        <v>85</v>
      </c>
      <c r="AS74" s="153"/>
      <c r="AT74" s="153"/>
      <c r="AU74" s="153" t="s">
        <v>86</v>
      </c>
      <c r="AV74" s="118" t="s">
        <v>332</v>
      </c>
      <c r="AW74" s="153"/>
      <c r="AX74" s="153"/>
      <c r="AY74" s="153"/>
      <c r="AZ74" s="153"/>
      <c r="BA74" s="153"/>
      <c r="BB74" s="153"/>
      <c r="BC74" s="153" t="s">
        <v>199</v>
      </c>
      <c r="BD74" s="153">
        <f>IF(AL74&lt;&gt;"4W",J74*2-1,J74*2)</f>
        <v>18</v>
      </c>
      <c r="BE74" s="153">
        <f>IF(AL74&lt;&gt;"4W",J74*2,J74*2-1)</f>
        <v>17</v>
      </c>
      <c r="BF74" s="153"/>
      <c r="BG74" s="153"/>
      <c r="BH74" s="153"/>
      <c r="BI74" s="153"/>
      <c r="BJ74" s="153"/>
      <c r="BK74" s="153"/>
      <c r="BL74" s="153"/>
      <c r="BM74" s="153"/>
      <c r="BN74" s="153"/>
      <c r="BO74" s="153"/>
      <c r="BP74" s="153"/>
      <c r="BQ74" s="153"/>
      <c r="BR74" s="153"/>
    </row>
    <row r="75" spans="1:70" s="27" customFormat="1">
      <c r="A75" s="20"/>
      <c r="B75" s="19"/>
      <c r="C75" s="147" t="s">
        <v>365</v>
      </c>
      <c r="D75" s="20" t="s">
        <v>366</v>
      </c>
      <c r="E75" s="20" t="s">
        <v>367</v>
      </c>
      <c r="F75" s="152" t="s">
        <v>71</v>
      </c>
      <c r="G75" s="152" t="s">
        <v>72</v>
      </c>
      <c r="H75" s="19">
        <v>3</v>
      </c>
      <c r="I75" s="19">
        <v>1</v>
      </c>
      <c r="J75" s="30">
        <v>10</v>
      </c>
      <c r="K75" s="154" t="s">
        <v>73</v>
      </c>
      <c r="L75" s="19"/>
      <c r="M75" s="19" t="s">
        <v>74</v>
      </c>
      <c r="N75" s="21" t="s">
        <v>75</v>
      </c>
      <c r="O75" s="156" t="s">
        <v>76</v>
      </c>
      <c r="P75" s="147" t="str">
        <f>SUBSTITUTE(IF(AD75="AI","%%I"&amp;RIGHT(C75,LEN(C75)-4),IF(AD75="AO","%%O"&amp;RIGHT(C75,LEN(C75)-4),C75)),"-","")</f>
        <v>%%ITE11803C10</v>
      </c>
      <c r="Q75" s="147" t="s">
        <v>368</v>
      </c>
      <c r="R75" s="147" t="s">
        <v>368</v>
      </c>
      <c r="S75" s="149" t="s">
        <v>78</v>
      </c>
      <c r="T75" s="149" t="s">
        <v>197</v>
      </c>
      <c r="U75" s="20" t="str">
        <f>IF(E75="","",E75)</f>
        <v>A塔浆液泵C后轴承温度</v>
      </c>
      <c r="V75" s="19"/>
      <c r="W75" s="56" t="s">
        <v>80</v>
      </c>
      <c r="X75" s="56" t="s">
        <v>81</v>
      </c>
      <c r="Y75" s="17" t="s">
        <v>82</v>
      </c>
      <c r="Z75" s="19" t="str">
        <f>"%Z"&amp;TEXT(H75,"00")&amp;TEXT(I75,"0")&amp;"1"&amp;TEXT(J75,"00")</f>
        <v>%Z031110</v>
      </c>
      <c r="AA75" s="19"/>
      <c r="AB75" s="19"/>
      <c r="AC75" s="22" t="s">
        <v>76</v>
      </c>
      <c r="AD75" s="23" t="s">
        <v>83</v>
      </c>
      <c r="AE75" s="24"/>
      <c r="AF75" s="19"/>
      <c r="AG75" s="19"/>
      <c r="AH75" s="152"/>
      <c r="AI75" s="19"/>
      <c r="AJ75" s="19"/>
      <c r="AK75" s="19"/>
      <c r="AL75" s="152" t="s">
        <v>84</v>
      </c>
      <c r="AM75" s="30"/>
      <c r="AN75" s="30"/>
      <c r="AO75" s="19"/>
      <c r="AP75" s="19"/>
      <c r="AQ75" s="19"/>
      <c r="AR75" s="162" t="s">
        <v>85</v>
      </c>
      <c r="AS75" s="19"/>
      <c r="AT75" s="19"/>
      <c r="AU75" s="19" t="s">
        <v>86</v>
      </c>
      <c r="AV75" s="118" t="s">
        <v>332</v>
      </c>
      <c r="AW75" s="19"/>
      <c r="AX75" s="19"/>
      <c r="AY75" s="19"/>
      <c r="AZ75" s="19"/>
      <c r="BA75" s="19"/>
      <c r="BB75" s="19"/>
      <c r="BC75" s="19" t="s">
        <v>199</v>
      </c>
      <c r="BD75" s="19">
        <f>IF(AL75&lt;&gt;"4W",J75*2-1,J75*2)</f>
        <v>20</v>
      </c>
      <c r="BE75" s="19">
        <f>IF(AL75&lt;&gt;"4W",J75*2,J75*2-1)</f>
        <v>19</v>
      </c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</row>
    <row r="76" spans="1:70" s="27" customFormat="1">
      <c r="A76" s="168"/>
      <c r="B76" s="19"/>
      <c r="C76" s="147" t="s">
        <v>369</v>
      </c>
      <c r="D76" s="151" t="s">
        <v>370</v>
      </c>
      <c r="E76" s="150" t="s">
        <v>370</v>
      </c>
      <c r="F76" s="152" t="s">
        <v>71</v>
      </c>
      <c r="G76" s="152" t="s">
        <v>72</v>
      </c>
      <c r="H76" s="19">
        <v>3</v>
      </c>
      <c r="I76" s="19">
        <v>1</v>
      </c>
      <c r="J76" s="30">
        <v>11</v>
      </c>
      <c r="K76" s="154" t="s">
        <v>73</v>
      </c>
      <c r="L76" s="155"/>
      <c r="M76" s="153" t="s">
        <v>74</v>
      </c>
      <c r="N76" s="152" t="s">
        <v>75</v>
      </c>
      <c r="O76" s="156" t="s">
        <v>76</v>
      </c>
      <c r="P76" s="147" t="str">
        <f>SUBSTITUTE(IF(AD76="AI","%%I"&amp;RIGHT(C76,LEN(C76)-4),IF(AD76="AO","%%O"&amp;RIGHT(C76,LEN(C76)-4),C76)),"-","")</f>
        <v>%%ITT11801C</v>
      </c>
      <c r="Q76" s="149" t="s">
        <v>371</v>
      </c>
      <c r="R76" s="149" t="s">
        <v>372</v>
      </c>
      <c r="S76" s="149" t="s">
        <v>78</v>
      </c>
      <c r="T76" s="149" t="s">
        <v>197</v>
      </c>
      <c r="U76" s="20" t="str">
        <f>IF(E76="","",E76)</f>
        <v>A塔原烟气温度3</v>
      </c>
      <c r="V76" s="19"/>
      <c r="W76" s="56" t="s">
        <v>80</v>
      </c>
      <c r="X76" s="56" t="s">
        <v>81</v>
      </c>
      <c r="Y76" s="17" t="s">
        <v>82</v>
      </c>
      <c r="Z76" s="19" t="str">
        <f>"%Z"&amp;TEXT(H76,"00")&amp;TEXT(I76,"0")&amp;"1"&amp;TEXT(J76,"00")</f>
        <v>%Z031111</v>
      </c>
      <c r="AA76" s="19"/>
      <c r="AB76" s="19"/>
      <c r="AC76" s="22" t="s">
        <v>76</v>
      </c>
      <c r="AD76" s="23" t="s">
        <v>83</v>
      </c>
      <c r="AE76" s="24"/>
      <c r="AF76" s="19"/>
      <c r="AG76" s="19"/>
      <c r="AH76" s="152"/>
      <c r="AI76" s="19"/>
      <c r="AJ76" s="19"/>
      <c r="AK76" s="19"/>
      <c r="AL76" s="152" t="s">
        <v>84</v>
      </c>
      <c r="AM76" s="30"/>
      <c r="AN76" s="30"/>
      <c r="AO76" s="19"/>
      <c r="AP76" s="19"/>
      <c r="AQ76" s="19"/>
      <c r="AR76" s="162" t="s">
        <v>85</v>
      </c>
      <c r="AS76" s="19"/>
      <c r="AT76" s="19"/>
      <c r="AU76" s="19" t="s">
        <v>86</v>
      </c>
      <c r="AV76" s="118" t="s">
        <v>332</v>
      </c>
      <c r="AW76" s="19"/>
      <c r="AX76" s="19"/>
      <c r="AY76" s="19"/>
      <c r="AZ76" s="19"/>
      <c r="BA76" s="19"/>
      <c r="BB76" s="19"/>
      <c r="BC76" s="19" t="s">
        <v>199</v>
      </c>
      <c r="BD76" s="19">
        <f>IF(AL76&lt;&gt;"4W",J76*2-1,J76*2)</f>
        <v>22</v>
      </c>
      <c r="BE76" s="19">
        <f>IF(AL76&lt;&gt;"4W",J76*2,J76*2-1)</f>
        <v>21</v>
      </c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</row>
    <row r="77" spans="1:70">
      <c r="A77" s="168"/>
      <c r="B77" s="153"/>
      <c r="C77" s="147" t="str">
        <f>LEFT(G77,1)&amp;RIGHT(G77,4)&amp;"N"&amp;H77&amp;"S"&amp;I77&amp;"C"&amp;J77</f>
        <v>F0115N3S1C12</v>
      </c>
      <c r="D77" s="150" t="s">
        <v>147</v>
      </c>
      <c r="E77" s="150" t="s">
        <v>147</v>
      </c>
      <c r="F77" s="152" t="s">
        <v>71</v>
      </c>
      <c r="G77" s="152" t="s">
        <v>72</v>
      </c>
      <c r="H77" s="153">
        <v>3</v>
      </c>
      <c r="I77" s="19">
        <v>1</v>
      </c>
      <c r="J77" s="30">
        <v>12</v>
      </c>
      <c r="K77" s="154" t="s">
        <v>73</v>
      </c>
      <c r="L77" s="153"/>
      <c r="M77" s="153" t="s">
        <v>74</v>
      </c>
      <c r="N77" s="152" t="s">
        <v>75</v>
      </c>
      <c r="O77" s="156" t="s">
        <v>76</v>
      </c>
      <c r="P77" s="149" t="s">
        <v>1884</v>
      </c>
      <c r="Q77" s="164" t="s">
        <v>374</v>
      </c>
      <c r="R77" s="147" t="s">
        <v>374</v>
      </c>
      <c r="S77" s="149" t="s">
        <v>78</v>
      </c>
      <c r="T77" s="149" t="s">
        <v>213</v>
      </c>
      <c r="U77" s="153" t="str">
        <f>IF(E77="","",E77)</f>
        <v>AI spare</v>
      </c>
      <c r="V77" s="153"/>
      <c r="W77" s="56" t="s">
        <v>80</v>
      </c>
      <c r="X77" s="56" t="s">
        <v>148</v>
      </c>
      <c r="Y77" s="56" t="s">
        <v>149</v>
      </c>
      <c r="Z77" s="153" t="str">
        <f>"%Z"&amp;TEXT(H77,"00")&amp;TEXT(I77,"0")&amp;"1"&amp;TEXT(J77,"00")</f>
        <v>%Z031112</v>
      </c>
      <c r="AA77" s="153"/>
      <c r="AB77" s="153"/>
      <c r="AC77" s="158" t="s">
        <v>76</v>
      </c>
      <c r="AD77" s="159" t="s">
        <v>83</v>
      </c>
      <c r="AE77" s="163"/>
      <c r="AF77" s="153"/>
      <c r="AG77" s="153"/>
      <c r="AH77" s="153"/>
      <c r="AI77" s="153"/>
      <c r="AJ77" s="153"/>
      <c r="AK77" s="153"/>
      <c r="AL77" s="152" t="s">
        <v>84</v>
      </c>
      <c r="AM77" s="161"/>
      <c r="AN77" s="161"/>
      <c r="AO77" s="153"/>
      <c r="AP77" s="153"/>
      <c r="AQ77" s="153"/>
      <c r="AR77" s="162" t="s">
        <v>85</v>
      </c>
      <c r="AS77" s="153"/>
      <c r="AT77" s="153"/>
      <c r="AU77" s="153" t="s">
        <v>86</v>
      </c>
      <c r="AV77" s="118" t="s">
        <v>332</v>
      </c>
      <c r="AW77" s="153"/>
      <c r="AX77" s="153"/>
      <c r="AY77" s="153"/>
      <c r="AZ77" s="153"/>
      <c r="BA77" s="153"/>
      <c r="BB77" s="153"/>
      <c r="BC77" s="153" t="s">
        <v>199</v>
      </c>
      <c r="BD77" s="153">
        <f>IF(AL77&lt;&gt;"4W",J77*2-1,J77*2)</f>
        <v>24</v>
      </c>
      <c r="BE77" s="153">
        <f>IF(AL77&lt;&gt;"4W",J77*2,J77*2-1)</f>
        <v>23</v>
      </c>
      <c r="BF77" s="153"/>
      <c r="BG77" s="153"/>
      <c r="BH77" s="153"/>
      <c r="BI77" s="153"/>
      <c r="BJ77" s="153"/>
      <c r="BK77" s="153"/>
      <c r="BL77" s="153"/>
      <c r="BM77" s="153"/>
      <c r="BN77" s="153"/>
      <c r="BO77" s="153"/>
      <c r="BP77" s="153"/>
      <c r="BQ77" s="153"/>
      <c r="BR77" s="153"/>
    </row>
    <row r="78" spans="1:70">
      <c r="A78" s="165"/>
      <c r="B78" s="153"/>
      <c r="C78" s="147" t="str">
        <f>LEFT(G78,1)&amp;RIGHT(G78,4)&amp;"N"&amp;H78&amp;"S"&amp;I78&amp;"C"&amp;J78</f>
        <v>F0115N3S1C13</v>
      </c>
      <c r="D78" s="150" t="s">
        <v>147</v>
      </c>
      <c r="E78" s="150" t="s">
        <v>147</v>
      </c>
      <c r="F78" s="152" t="s">
        <v>71</v>
      </c>
      <c r="G78" s="152" t="s">
        <v>72</v>
      </c>
      <c r="H78" s="153">
        <v>3</v>
      </c>
      <c r="I78" s="19">
        <v>1</v>
      </c>
      <c r="J78" s="30">
        <v>13</v>
      </c>
      <c r="K78" s="154" t="s">
        <v>73</v>
      </c>
      <c r="L78" s="155"/>
      <c r="M78" s="153" t="s">
        <v>74</v>
      </c>
      <c r="N78" s="152" t="s">
        <v>75</v>
      </c>
      <c r="O78" s="156" t="s">
        <v>76</v>
      </c>
      <c r="P78" s="149" t="s">
        <v>377</v>
      </c>
      <c r="Q78" s="164" t="s">
        <v>378</v>
      </c>
      <c r="R78" s="153" t="s">
        <v>378</v>
      </c>
      <c r="S78" s="149" t="s">
        <v>78</v>
      </c>
      <c r="T78" s="149" t="s">
        <v>213</v>
      </c>
      <c r="U78" s="153" t="str">
        <f>IF(E78="","",E78)</f>
        <v>AI spare</v>
      </c>
      <c r="V78" s="153"/>
      <c r="W78" s="56" t="s">
        <v>80</v>
      </c>
      <c r="X78" s="56" t="s">
        <v>148</v>
      </c>
      <c r="Y78" s="56" t="s">
        <v>149</v>
      </c>
      <c r="Z78" s="153" t="str">
        <f>"%Z"&amp;TEXT(H78,"00")&amp;TEXT(I78,"0")&amp;"1"&amp;TEXT(J78,"00")</f>
        <v>%Z031113</v>
      </c>
      <c r="AA78" s="153"/>
      <c r="AB78" s="153"/>
      <c r="AC78" s="158" t="s">
        <v>76</v>
      </c>
      <c r="AD78" s="159" t="s">
        <v>83</v>
      </c>
      <c r="AE78" s="163"/>
      <c r="AF78" s="153"/>
      <c r="AG78" s="153"/>
      <c r="AH78" s="153"/>
      <c r="AI78" s="153"/>
      <c r="AJ78" s="153"/>
      <c r="AK78" s="153"/>
      <c r="AL78" s="152" t="s">
        <v>84</v>
      </c>
      <c r="AM78" s="161"/>
      <c r="AN78" s="161"/>
      <c r="AO78" s="153"/>
      <c r="AP78" s="153"/>
      <c r="AQ78" s="153"/>
      <c r="AR78" s="162" t="s">
        <v>85</v>
      </c>
      <c r="AS78" s="153"/>
      <c r="AT78" s="153"/>
      <c r="AU78" s="153" t="s">
        <v>86</v>
      </c>
      <c r="AV78" s="118" t="s">
        <v>332</v>
      </c>
      <c r="AW78" s="153"/>
      <c r="AX78" s="153"/>
      <c r="AY78" s="153"/>
      <c r="AZ78" s="153"/>
      <c r="BA78" s="153"/>
      <c r="BB78" s="153"/>
      <c r="BC78" s="153" t="s">
        <v>199</v>
      </c>
      <c r="BD78" s="153">
        <f>IF(AL78&lt;&gt;"4W",J78*2-1,J78*2)</f>
        <v>26</v>
      </c>
      <c r="BE78" s="153">
        <f>IF(AL78&lt;&gt;"4W",J78*2,J78*2-1)</f>
        <v>25</v>
      </c>
      <c r="BF78" s="153"/>
      <c r="BG78" s="153"/>
      <c r="BH78" s="153"/>
      <c r="BI78" s="153"/>
      <c r="BJ78" s="153"/>
      <c r="BK78" s="153"/>
      <c r="BL78" s="153"/>
      <c r="BM78" s="153"/>
      <c r="BN78" s="153"/>
      <c r="BO78" s="153"/>
      <c r="BP78" s="153"/>
      <c r="BQ78" s="153"/>
      <c r="BR78" s="153"/>
    </row>
    <row r="79" spans="1:70" s="203" customFormat="1">
      <c r="A79" s="187"/>
      <c r="B79" s="188"/>
      <c r="C79" s="189" t="str">
        <f>LEFT(G79,1)&amp;RIGHT(G79,4)&amp;"N"&amp;H79&amp;"S"&amp;I79&amp;"C"&amp;J79</f>
        <v>F0115N3S1C14</v>
      </c>
      <c r="D79" s="190" t="s">
        <v>147</v>
      </c>
      <c r="E79" s="190" t="s">
        <v>147</v>
      </c>
      <c r="F79" s="191" t="s">
        <v>71</v>
      </c>
      <c r="G79" s="191" t="s">
        <v>72</v>
      </c>
      <c r="H79" s="188">
        <v>3</v>
      </c>
      <c r="I79" s="188">
        <v>1</v>
      </c>
      <c r="J79" s="201">
        <v>14</v>
      </c>
      <c r="K79" s="192" t="s">
        <v>73</v>
      </c>
      <c r="L79" s="188"/>
      <c r="M79" s="188" t="s">
        <v>74</v>
      </c>
      <c r="N79" s="191" t="s">
        <v>75</v>
      </c>
      <c r="O79" s="193" t="s">
        <v>76</v>
      </c>
      <c r="P79" s="149" t="s">
        <v>375</v>
      </c>
      <c r="Q79" s="194" t="s">
        <v>376</v>
      </c>
      <c r="R79" s="188" t="s">
        <v>376</v>
      </c>
      <c r="S79" s="195" t="s">
        <v>78</v>
      </c>
      <c r="T79" s="195" t="s">
        <v>213</v>
      </c>
      <c r="U79" s="188" t="str">
        <f>IF(E79="","",E79)</f>
        <v>AI spare</v>
      </c>
      <c r="V79" s="196"/>
      <c r="W79" s="197" t="s">
        <v>80</v>
      </c>
      <c r="X79" s="197" t="s">
        <v>148</v>
      </c>
      <c r="Y79" s="197" t="s">
        <v>149</v>
      </c>
      <c r="Z79" s="188" t="str">
        <f>"%Z"&amp;TEXT(H79,"00")&amp;TEXT(I79,"0")&amp;"1"&amp;TEXT(J79,"00")</f>
        <v>%Z031114</v>
      </c>
      <c r="AA79" s="188"/>
      <c r="AB79" s="198"/>
      <c r="AC79" s="199" t="s">
        <v>76</v>
      </c>
      <c r="AD79" s="200" t="s">
        <v>83</v>
      </c>
      <c r="AE79" s="188"/>
      <c r="AF79" s="188"/>
      <c r="AG79" s="188"/>
      <c r="AH79" s="188"/>
      <c r="AI79" s="188"/>
      <c r="AJ79" s="188"/>
      <c r="AK79" s="191"/>
      <c r="AL79" s="201" t="s">
        <v>84</v>
      </c>
      <c r="AM79" s="201"/>
      <c r="AN79" s="188"/>
      <c r="AO79" s="188"/>
      <c r="AP79" s="188"/>
      <c r="AQ79" s="202"/>
      <c r="AR79" s="188" t="s">
        <v>85</v>
      </c>
      <c r="AS79" s="188"/>
      <c r="AT79" s="188"/>
      <c r="AU79" s="188" t="s">
        <v>86</v>
      </c>
      <c r="AV79" s="188" t="s">
        <v>332</v>
      </c>
      <c r="AW79" s="188"/>
      <c r="AX79" s="188"/>
      <c r="AY79" s="188"/>
      <c r="AZ79" s="188"/>
      <c r="BA79" s="188"/>
      <c r="BB79" s="188"/>
      <c r="BC79" s="188" t="s">
        <v>199</v>
      </c>
      <c r="BD79" s="188">
        <f>IF(AL79&lt;&gt;"4W",J79*2-1,J79*2)</f>
        <v>28</v>
      </c>
      <c r="BE79" s="188">
        <f>IF(AL79&lt;&gt;"4W",J79*2,J79*2-1)</f>
        <v>27</v>
      </c>
      <c r="BF79" s="188"/>
      <c r="BG79" s="188"/>
      <c r="BH79" s="188"/>
      <c r="BI79" s="188"/>
      <c r="BJ79" s="188"/>
      <c r="BK79" s="188"/>
      <c r="BL79" s="240"/>
      <c r="BM79" s="240"/>
      <c r="BN79" s="240"/>
      <c r="BO79" s="240"/>
      <c r="BP79" s="240"/>
      <c r="BQ79" s="240"/>
      <c r="BR79" s="240"/>
    </row>
    <row r="80" spans="1:70" s="203" customFormat="1">
      <c r="A80" s="187"/>
      <c r="B80" s="188"/>
      <c r="C80" s="189" t="str">
        <f>LEFT(G80,1)&amp;RIGHT(G80,4)&amp;"N"&amp;H80&amp;"S"&amp;I80&amp;"C"&amp;J80</f>
        <v>F0115N3S1C15</v>
      </c>
      <c r="D80" s="190" t="s">
        <v>147</v>
      </c>
      <c r="E80" s="190" t="s">
        <v>147</v>
      </c>
      <c r="F80" s="191" t="s">
        <v>71</v>
      </c>
      <c r="G80" s="191" t="s">
        <v>72</v>
      </c>
      <c r="H80" s="188">
        <v>3</v>
      </c>
      <c r="I80" s="188">
        <v>1</v>
      </c>
      <c r="J80" s="201">
        <v>15</v>
      </c>
      <c r="K80" s="192" t="s">
        <v>73</v>
      </c>
      <c r="L80" s="188"/>
      <c r="M80" s="188" t="s">
        <v>74</v>
      </c>
      <c r="N80" s="191" t="s">
        <v>75</v>
      </c>
      <c r="O80" s="193" t="s">
        <v>76</v>
      </c>
      <c r="P80" s="149" t="s">
        <v>379</v>
      </c>
      <c r="Q80" s="194" t="s">
        <v>380</v>
      </c>
      <c r="R80" s="188" t="s">
        <v>380</v>
      </c>
      <c r="S80" s="195"/>
      <c r="T80" s="195"/>
      <c r="U80" s="188"/>
      <c r="V80" s="238"/>
      <c r="W80" s="197" t="s">
        <v>80</v>
      </c>
      <c r="X80" s="197" t="s">
        <v>148</v>
      </c>
      <c r="Y80" s="197" t="s">
        <v>149</v>
      </c>
      <c r="Z80" s="188" t="str">
        <f>"%Z"&amp;TEXT(H80,"00")&amp;TEXT(I80,"0")&amp;"1"&amp;TEXT(J80,"00")</f>
        <v>%Z031115</v>
      </c>
      <c r="AA80" s="188"/>
      <c r="AB80" s="198"/>
      <c r="AC80" s="199" t="s">
        <v>76</v>
      </c>
      <c r="AD80" s="200" t="s">
        <v>83</v>
      </c>
      <c r="AE80" s="204"/>
      <c r="AF80" s="188"/>
      <c r="AG80" s="188"/>
      <c r="AH80" s="188"/>
      <c r="AI80" s="188"/>
      <c r="AJ80" s="188"/>
      <c r="AK80" s="191"/>
      <c r="AL80" s="201"/>
      <c r="AM80" s="201"/>
      <c r="AN80" s="188"/>
      <c r="AO80" s="188"/>
      <c r="AP80" s="188"/>
      <c r="AQ80" s="202"/>
      <c r="AR80" s="204"/>
      <c r="AS80" s="188"/>
      <c r="AT80" s="188"/>
      <c r="AU80" s="188"/>
      <c r="AV80" s="188" t="s">
        <v>332</v>
      </c>
      <c r="AW80" s="188"/>
      <c r="AX80" s="188"/>
      <c r="AY80" s="188"/>
      <c r="AZ80" s="188"/>
      <c r="BA80" s="188"/>
      <c r="BB80" s="188"/>
      <c r="BC80" s="188"/>
      <c r="BD80" s="188"/>
      <c r="BE80" s="188"/>
      <c r="BF80" s="188"/>
      <c r="BG80" s="188"/>
      <c r="BH80" s="188"/>
      <c r="BI80" s="188"/>
      <c r="BJ80" s="188"/>
      <c r="BK80" s="188"/>
      <c r="BL80" s="240"/>
      <c r="BM80" s="240"/>
      <c r="BN80" s="240"/>
      <c r="BO80" s="240"/>
      <c r="BP80" s="240"/>
      <c r="BQ80" s="240"/>
      <c r="BR80" s="240"/>
    </row>
    <row r="81" spans="1:70" s="73" customFormat="1">
      <c r="A81" s="61"/>
      <c r="B81" s="67"/>
      <c r="C81" s="62" t="str">
        <f>LEFT(G81,1)&amp;RIGHT(G81,4)&amp;"N"&amp;H81&amp;"S"&amp;I81&amp;"C"&amp;J81</f>
        <v>F0115N3S1C16</v>
      </c>
      <c r="D81" s="63" t="s">
        <v>147</v>
      </c>
      <c r="E81" s="63" t="s">
        <v>147</v>
      </c>
      <c r="F81" s="64" t="s">
        <v>71</v>
      </c>
      <c r="G81" s="64" t="s">
        <v>72</v>
      </c>
      <c r="H81" s="67">
        <v>3</v>
      </c>
      <c r="I81" s="67">
        <v>1</v>
      </c>
      <c r="J81" s="69">
        <v>16</v>
      </c>
      <c r="K81" s="65" t="s">
        <v>73</v>
      </c>
      <c r="L81" s="67"/>
      <c r="M81" s="67" t="s">
        <v>74</v>
      </c>
      <c r="N81" s="64" t="s">
        <v>75</v>
      </c>
      <c r="O81" s="74" t="s">
        <v>76</v>
      </c>
      <c r="P81" s="205" t="s">
        <v>1885</v>
      </c>
      <c r="Q81" s="66" t="s">
        <v>382</v>
      </c>
      <c r="R81" s="67" t="s">
        <v>382</v>
      </c>
      <c r="S81" s="205"/>
      <c r="T81" s="205"/>
      <c r="U81" s="67"/>
      <c r="V81" s="237"/>
      <c r="W81" s="206" t="s">
        <v>80</v>
      </c>
      <c r="X81" s="206" t="s">
        <v>148</v>
      </c>
      <c r="Y81" s="206" t="s">
        <v>149</v>
      </c>
      <c r="Z81" s="67" t="str">
        <f>"%Z"&amp;TEXT(H81,"00")&amp;TEXT(I81,"0")&amp;"1"&amp;TEXT(J81,"00")</f>
        <v>%Z031116</v>
      </c>
      <c r="AA81" s="67"/>
      <c r="AB81" s="76"/>
      <c r="AC81" s="77" t="s">
        <v>76</v>
      </c>
      <c r="AD81" s="70" t="s">
        <v>83</v>
      </c>
      <c r="AE81" s="78"/>
      <c r="AF81" s="67"/>
      <c r="AG81" s="67"/>
      <c r="AH81" s="67"/>
      <c r="AI81" s="67"/>
      <c r="AJ81" s="67"/>
      <c r="AK81" s="64"/>
      <c r="AL81" s="71"/>
      <c r="AM81" s="71"/>
      <c r="AN81" s="67"/>
      <c r="AO81" s="67"/>
      <c r="AP81" s="67"/>
      <c r="AQ81" s="72"/>
      <c r="AR81" s="78"/>
      <c r="AS81" s="67"/>
      <c r="AT81" s="67"/>
      <c r="AU81" s="67"/>
      <c r="AV81" s="67" t="s">
        <v>332</v>
      </c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239"/>
      <c r="BM81" s="239"/>
      <c r="BN81" s="239"/>
      <c r="BO81" s="239"/>
      <c r="BP81" s="239"/>
      <c r="BQ81" s="239"/>
      <c r="BR81" s="239"/>
    </row>
    <row r="82" spans="1:70">
      <c r="A82" s="20"/>
      <c r="B82" s="153"/>
      <c r="C82" s="149" t="s">
        <v>383</v>
      </c>
      <c r="D82" s="58" t="s">
        <v>384</v>
      </c>
      <c r="E82" s="20" t="s">
        <v>384</v>
      </c>
      <c r="F82" s="152" t="s">
        <v>71</v>
      </c>
      <c r="G82" s="152" t="s">
        <v>72</v>
      </c>
      <c r="H82" s="19">
        <v>3</v>
      </c>
      <c r="I82" s="19">
        <v>2</v>
      </c>
      <c r="J82" s="30">
        <v>1</v>
      </c>
      <c r="K82" s="154" t="s">
        <v>73</v>
      </c>
      <c r="L82" s="155"/>
      <c r="M82" s="153" t="s">
        <v>74</v>
      </c>
      <c r="N82" s="152" t="s">
        <v>75</v>
      </c>
      <c r="O82" s="156" t="s">
        <v>76</v>
      </c>
      <c r="P82" s="147" t="str">
        <f>SUBSTITUTE(IF(AD82="AI","%%I"&amp;RIGHT(C82,LEN(C82)-4),IF(AD82="AO","%%O"&amp;RIGHT(C82,LEN(C82)-4),C82)),"-","")</f>
        <v>%%IITP1811A</v>
      </c>
      <c r="Q82" s="147" t="s">
        <v>385</v>
      </c>
      <c r="R82" s="147" t="s">
        <v>385</v>
      </c>
      <c r="S82" s="149" t="s">
        <v>78</v>
      </c>
      <c r="T82" s="149" t="s">
        <v>197</v>
      </c>
      <c r="U82" s="20" t="str">
        <f>IF(E82="","",E82)</f>
        <v>A塔循环浆液泵A B相电流</v>
      </c>
      <c r="V82" s="153"/>
      <c r="W82" s="56" t="s">
        <v>80</v>
      </c>
      <c r="X82" s="56" t="s">
        <v>185</v>
      </c>
      <c r="Y82" s="17" t="s">
        <v>386</v>
      </c>
      <c r="Z82" s="153" t="str">
        <f>"%Z"&amp;TEXT(H82,"00")&amp;TEXT(I82,"0")&amp;"1"&amp;TEXT(J82,"00")</f>
        <v>%Z032101</v>
      </c>
      <c r="AA82" s="153" t="s">
        <v>387</v>
      </c>
      <c r="AB82" s="153"/>
      <c r="AC82" s="158" t="s">
        <v>76</v>
      </c>
      <c r="AD82" s="159" t="s">
        <v>83</v>
      </c>
      <c r="AE82" s="163"/>
      <c r="AF82" s="153"/>
      <c r="AG82" s="153"/>
      <c r="AH82" s="152"/>
      <c r="AI82" s="153"/>
      <c r="AJ82" s="153"/>
      <c r="AK82" s="153"/>
      <c r="AL82" s="152" t="s">
        <v>84</v>
      </c>
      <c r="AM82" s="161"/>
      <c r="AN82" s="161"/>
      <c r="AO82" s="153"/>
      <c r="AP82" s="153"/>
      <c r="AQ82" s="153"/>
      <c r="AR82" s="162" t="s">
        <v>85</v>
      </c>
      <c r="AS82" s="153"/>
      <c r="AT82" s="153"/>
      <c r="AU82" s="153" t="s">
        <v>86</v>
      </c>
      <c r="AV82" s="118" t="s">
        <v>388</v>
      </c>
      <c r="AW82" s="153"/>
      <c r="AX82" s="153"/>
      <c r="AY82" s="153"/>
      <c r="AZ82" s="153"/>
      <c r="BA82" s="153"/>
      <c r="BB82" s="153"/>
      <c r="BC82" s="153" t="s">
        <v>389</v>
      </c>
      <c r="BD82" s="153">
        <f>IF(AL82&lt;&gt;"4W",J82*2-1,J82*2)</f>
        <v>2</v>
      </c>
      <c r="BE82" s="153">
        <f>IF(AL82&lt;&gt;"4W",J82*2,J82*2-1)</f>
        <v>1</v>
      </c>
      <c r="BF82" s="153"/>
      <c r="BG82" s="153"/>
      <c r="BH82" s="153"/>
      <c r="BI82" s="153"/>
      <c r="BJ82" s="153"/>
      <c r="BK82" s="153"/>
      <c r="BL82" s="153"/>
      <c r="BM82" s="153"/>
      <c r="BN82" s="153"/>
      <c r="BO82" s="153"/>
      <c r="BP82" s="153"/>
      <c r="BQ82" s="153"/>
      <c r="BR82" s="153"/>
    </row>
    <row r="83" spans="1:70">
      <c r="A83" s="20"/>
      <c r="B83" s="153"/>
      <c r="C83" s="149" t="s">
        <v>390</v>
      </c>
      <c r="D83" s="20" t="s">
        <v>391</v>
      </c>
      <c r="E83" s="20" t="s">
        <v>391</v>
      </c>
      <c r="F83" s="152" t="s">
        <v>71</v>
      </c>
      <c r="G83" s="152" t="s">
        <v>72</v>
      </c>
      <c r="H83" s="19">
        <v>3</v>
      </c>
      <c r="I83" s="19">
        <v>2</v>
      </c>
      <c r="J83" s="30">
        <v>2</v>
      </c>
      <c r="K83" s="154" t="s">
        <v>73</v>
      </c>
      <c r="L83" s="153"/>
      <c r="M83" s="153" t="s">
        <v>74</v>
      </c>
      <c r="N83" s="152" t="s">
        <v>75</v>
      </c>
      <c r="O83" s="156" t="s">
        <v>76</v>
      </c>
      <c r="P83" s="147" t="str">
        <f>SUBSTITUTE(IF(AD83="AI","%%I"&amp;RIGHT(C83,LEN(C83)-4),IF(AD83="AO","%%O"&amp;RIGHT(C83,LEN(C83)-4),C83)),"-","")</f>
        <v>%%IITP1811B</v>
      </c>
      <c r="Q83" s="147" t="s">
        <v>392</v>
      </c>
      <c r="R83" s="147" t="s">
        <v>392</v>
      </c>
      <c r="S83" s="149" t="s">
        <v>78</v>
      </c>
      <c r="T83" s="149" t="s">
        <v>197</v>
      </c>
      <c r="U83" s="20" t="str">
        <f>IF(E83="","",E83)</f>
        <v>A塔循环浆液泵B B相电流</v>
      </c>
      <c r="V83" s="153"/>
      <c r="W83" s="56" t="s">
        <v>80</v>
      </c>
      <c r="X83" s="56" t="s">
        <v>185</v>
      </c>
      <c r="Y83" s="17" t="s">
        <v>386</v>
      </c>
      <c r="Z83" s="153" t="str">
        <f>"%Z"&amp;TEXT(H83,"00")&amp;TEXT(I83,"0")&amp;"1"&amp;TEXT(J83,"00")</f>
        <v>%Z032102</v>
      </c>
      <c r="AA83" s="153" t="s">
        <v>387</v>
      </c>
      <c r="AB83" s="153"/>
      <c r="AC83" s="158" t="s">
        <v>76</v>
      </c>
      <c r="AD83" s="159" t="s">
        <v>83</v>
      </c>
      <c r="AE83" s="163"/>
      <c r="AF83" s="153"/>
      <c r="AG83" s="153"/>
      <c r="AH83" s="152"/>
      <c r="AI83" s="153"/>
      <c r="AJ83" s="153"/>
      <c r="AK83" s="153"/>
      <c r="AL83" s="152" t="s">
        <v>84</v>
      </c>
      <c r="AM83" s="161"/>
      <c r="AN83" s="161"/>
      <c r="AO83" s="153"/>
      <c r="AP83" s="153"/>
      <c r="AQ83" s="153"/>
      <c r="AR83" s="162" t="s">
        <v>85</v>
      </c>
      <c r="AS83" s="153"/>
      <c r="AT83" s="153"/>
      <c r="AU83" s="153" t="s">
        <v>86</v>
      </c>
      <c r="AV83" s="118" t="s">
        <v>388</v>
      </c>
      <c r="AW83" s="153"/>
      <c r="AX83" s="153"/>
      <c r="AY83" s="153"/>
      <c r="AZ83" s="153"/>
      <c r="BA83" s="153"/>
      <c r="BB83" s="153"/>
      <c r="BC83" s="153" t="s">
        <v>389</v>
      </c>
      <c r="BD83" s="153">
        <f>IF(AL83&lt;&gt;"4W",J83*2-1,J83*2)</f>
        <v>4</v>
      </c>
      <c r="BE83" s="153">
        <f>IF(AL83&lt;&gt;"4W",J83*2,J83*2-1)</f>
        <v>3</v>
      </c>
      <c r="BF83" s="153"/>
      <c r="BG83" s="153"/>
      <c r="BH83" s="153"/>
      <c r="BI83" s="153"/>
      <c r="BJ83" s="153"/>
      <c r="BK83" s="153"/>
      <c r="BL83" s="153"/>
      <c r="BM83" s="153"/>
      <c r="BN83" s="153"/>
      <c r="BO83" s="153"/>
      <c r="BP83" s="153"/>
      <c r="BQ83" s="153"/>
      <c r="BR83" s="153"/>
    </row>
    <row r="84" spans="1:70">
      <c r="A84" s="20"/>
      <c r="B84" s="153"/>
      <c r="C84" s="149" t="s">
        <v>393</v>
      </c>
      <c r="D84" s="20" t="s">
        <v>394</v>
      </c>
      <c r="E84" s="20" t="s">
        <v>394</v>
      </c>
      <c r="F84" s="152" t="s">
        <v>71</v>
      </c>
      <c r="G84" s="152" t="s">
        <v>72</v>
      </c>
      <c r="H84" s="19">
        <v>3</v>
      </c>
      <c r="I84" s="19">
        <v>2</v>
      </c>
      <c r="J84" s="30">
        <v>3</v>
      </c>
      <c r="K84" s="154" t="s">
        <v>73</v>
      </c>
      <c r="L84" s="155"/>
      <c r="M84" s="153" t="s">
        <v>74</v>
      </c>
      <c r="N84" s="152" t="s">
        <v>75</v>
      </c>
      <c r="O84" s="156" t="s">
        <v>76</v>
      </c>
      <c r="P84" s="147" t="str">
        <f>SUBSTITUTE(IF(AD84="AI","%%I"&amp;RIGHT(C84,LEN(C84)-4),IF(AD84="AO","%%O"&amp;RIGHT(C84,LEN(C84)-4),C84)),"-","")</f>
        <v>%%IITP1811C</v>
      </c>
      <c r="Q84" s="147" t="s">
        <v>395</v>
      </c>
      <c r="R84" s="147" t="s">
        <v>395</v>
      </c>
      <c r="S84" s="149" t="s">
        <v>78</v>
      </c>
      <c r="T84" s="149" t="s">
        <v>197</v>
      </c>
      <c r="U84" s="20" t="str">
        <f>IF(E84="","",E84)</f>
        <v>A塔循环浆液泵C B相电流</v>
      </c>
      <c r="V84" s="153"/>
      <c r="W84" s="56" t="s">
        <v>80</v>
      </c>
      <c r="X84" s="56" t="s">
        <v>185</v>
      </c>
      <c r="Y84" s="17" t="s">
        <v>386</v>
      </c>
      <c r="Z84" s="153" t="str">
        <f>"%Z"&amp;TEXT(H84,"00")&amp;TEXT(I84,"0")&amp;"1"&amp;TEXT(J84,"00")</f>
        <v>%Z032103</v>
      </c>
      <c r="AA84" s="153" t="s">
        <v>387</v>
      </c>
      <c r="AB84" s="153"/>
      <c r="AC84" s="158" t="s">
        <v>76</v>
      </c>
      <c r="AD84" s="159" t="s">
        <v>83</v>
      </c>
      <c r="AE84" s="163"/>
      <c r="AF84" s="153"/>
      <c r="AG84" s="153"/>
      <c r="AH84" s="152"/>
      <c r="AI84" s="153"/>
      <c r="AJ84" s="153"/>
      <c r="AK84" s="153"/>
      <c r="AL84" s="152" t="s">
        <v>84</v>
      </c>
      <c r="AM84" s="161"/>
      <c r="AN84" s="161"/>
      <c r="AO84" s="153"/>
      <c r="AP84" s="153"/>
      <c r="AQ84" s="153"/>
      <c r="AR84" s="162" t="s">
        <v>85</v>
      </c>
      <c r="AS84" s="153"/>
      <c r="AT84" s="153"/>
      <c r="AU84" s="153" t="s">
        <v>86</v>
      </c>
      <c r="AV84" s="118" t="s">
        <v>388</v>
      </c>
      <c r="AW84" s="153"/>
      <c r="AX84" s="153"/>
      <c r="AY84" s="153"/>
      <c r="AZ84" s="153"/>
      <c r="BA84" s="153"/>
      <c r="BB84" s="153"/>
      <c r="BC84" s="153" t="s">
        <v>389</v>
      </c>
      <c r="BD84" s="153">
        <f>IF(AL84&lt;&gt;"4W",J84*2-1,J84*2)</f>
        <v>6</v>
      </c>
      <c r="BE84" s="153">
        <f>IF(AL84&lt;&gt;"4W",J84*2,J84*2-1)</f>
        <v>5</v>
      </c>
      <c r="BF84" s="153"/>
      <c r="BG84" s="153"/>
      <c r="BH84" s="153"/>
      <c r="BI84" s="153"/>
      <c r="BJ84" s="153"/>
      <c r="BK84" s="153"/>
      <c r="BL84" s="153"/>
      <c r="BM84" s="153"/>
      <c r="BN84" s="153"/>
      <c r="BO84" s="153"/>
      <c r="BP84" s="153"/>
      <c r="BQ84" s="153"/>
      <c r="BR84" s="153"/>
    </row>
    <row r="85" spans="1:70">
      <c r="A85" s="20"/>
      <c r="B85" s="153"/>
      <c r="C85" s="149" t="s">
        <v>396</v>
      </c>
      <c r="D85" s="20" t="s">
        <v>397</v>
      </c>
      <c r="E85" s="20" t="s">
        <v>397</v>
      </c>
      <c r="F85" s="152" t="s">
        <v>71</v>
      </c>
      <c r="G85" s="152" t="s">
        <v>72</v>
      </c>
      <c r="H85" s="19">
        <v>3</v>
      </c>
      <c r="I85" s="19">
        <v>2</v>
      </c>
      <c r="J85" s="30">
        <v>4</v>
      </c>
      <c r="K85" s="154" t="s">
        <v>73</v>
      </c>
      <c r="L85" s="153"/>
      <c r="M85" s="153" t="s">
        <v>74</v>
      </c>
      <c r="N85" s="152" t="s">
        <v>75</v>
      </c>
      <c r="O85" s="156" t="s">
        <v>76</v>
      </c>
      <c r="P85" s="147" t="str">
        <f>SUBSTITUTE(IF(AD85="AI","%%I"&amp;RIGHT(C85,LEN(C85)-4),IF(AD85="AO","%%O"&amp;RIGHT(C85,LEN(C85)-4),C85)),"-","")</f>
        <v>%%IITP1811D</v>
      </c>
      <c r="Q85" s="147" t="s">
        <v>398</v>
      </c>
      <c r="R85" s="147" t="s">
        <v>398</v>
      </c>
      <c r="S85" s="149" t="s">
        <v>78</v>
      </c>
      <c r="T85" s="149" t="s">
        <v>197</v>
      </c>
      <c r="U85" s="20" t="str">
        <f>IF(E85="","",E85)</f>
        <v>A塔循环浆液泵D B相电流</v>
      </c>
      <c r="V85" s="153"/>
      <c r="W85" s="56" t="s">
        <v>80</v>
      </c>
      <c r="X85" s="56" t="s">
        <v>185</v>
      </c>
      <c r="Y85" s="17" t="s">
        <v>386</v>
      </c>
      <c r="Z85" s="153" t="str">
        <f>"%Z"&amp;TEXT(H85,"00")&amp;TEXT(I85,"0")&amp;"1"&amp;TEXT(J85,"00")</f>
        <v>%Z032104</v>
      </c>
      <c r="AA85" s="153" t="s">
        <v>387</v>
      </c>
      <c r="AB85" s="153"/>
      <c r="AC85" s="158" t="s">
        <v>76</v>
      </c>
      <c r="AD85" s="159" t="s">
        <v>83</v>
      </c>
      <c r="AE85" s="163"/>
      <c r="AF85" s="153"/>
      <c r="AG85" s="153"/>
      <c r="AH85" s="152"/>
      <c r="AI85" s="153"/>
      <c r="AJ85" s="153"/>
      <c r="AK85" s="153"/>
      <c r="AL85" s="152" t="s">
        <v>84</v>
      </c>
      <c r="AM85" s="161"/>
      <c r="AN85" s="161"/>
      <c r="AO85" s="153"/>
      <c r="AP85" s="153"/>
      <c r="AQ85" s="153"/>
      <c r="AR85" s="162" t="s">
        <v>85</v>
      </c>
      <c r="AS85" s="153"/>
      <c r="AT85" s="153"/>
      <c r="AU85" s="153" t="s">
        <v>86</v>
      </c>
      <c r="AV85" s="118" t="s">
        <v>388</v>
      </c>
      <c r="AW85" s="153"/>
      <c r="AX85" s="153"/>
      <c r="AY85" s="153"/>
      <c r="AZ85" s="153"/>
      <c r="BA85" s="153"/>
      <c r="BB85" s="153"/>
      <c r="BC85" s="153" t="s">
        <v>389</v>
      </c>
      <c r="BD85" s="153">
        <f>IF(AL85&lt;&gt;"4W",J85*2-1,J85*2)</f>
        <v>8</v>
      </c>
      <c r="BE85" s="153">
        <f>IF(AL85&lt;&gt;"4W",J85*2,J85*2-1)</f>
        <v>7</v>
      </c>
      <c r="BF85" s="153"/>
      <c r="BG85" s="153"/>
      <c r="BH85" s="153"/>
      <c r="BI85" s="153"/>
      <c r="BJ85" s="153"/>
      <c r="BK85" s="153"/>
      <c r="BL85" s="153"/>
      <c r="BM85" s="153"/>
      <c r="BN85" s="153"/>
      <c r="BO85" s="153"/>
      <c r="BP85" s="153"/>
      <c r="BQ85" s="153"/>
      <c r="BR85" s="153"/>
    </row>
    <row r="86" spans="1:70">
      <c r="A86" s="20"/>
      <c r="B86" s="153"/>
      <c r="C86" s="149" t="s">
        <v>399</v>
      </c>
      <c r="D86" s="20" t="s">
        <v>400</v>
      </c>
      <c r="E86" s="20" t="s">
        <v>400</v>
      </c>
      <c r="F86" s="152" t="s">
        <v>71</v>
      </c>
      <c r="G86" s="152" t="s">
        <v>72</v>
      </c>
      <c r="H86" s="19">
        <v>3</v>
      </c>
      <c r="I86" s="19">
        <v>2</v>
      </c>
      <c r="J86" s="30">
        <v>5</v>
      </c>
      <c r="K86" s="154" t="s">
        <v>73</v>
      </c>
      <c r="L86" s="155"/>
      <c r="M86" s="153" t="s">
        <v>74</v>
      </c>
      <c r="N86" s="152" t="s">
        <v>75</v>
      </c>
      <c r="O86" s="156" t="s">
        <v>76</v>
      </c>
      <c r="P86" s="147" t="str">
        <f>SUBSTITUTE(IF(AD86="AI","%%I"&amp;RIGHT(C86,LEN(C86)-4),IF(AD86="AO","%%O"&amp;RIGHT(C86,LEN(C86)-4),C86)),"-","")</f>
        <v>%%IITP1811E</v>
      </c>
      <c r="Q86" s="147" t="s">
        <v>401</v>
      </c>
      <c r="R86" s="147" t="s">
        <v>401</v>
      </c>
      <c r="S86" s="149" t="s">
        <v>78</v>
      </c>
      <c r="T86" s="149" t="s">
        <v>197</v>
      </c>
      <c r="U86" s="20" t="str">
        <f>IF(E86="","",E86)</f>
        <v>A塔循环浆液泵E B相电流</v>
      </c>
      <c r="V86" s="153"/>
      <c r="W86" s="56" t="s">
        <v>80</v>
      </c>
      <c r="X86" s="56" t="s">
        <v>185</v>
      </c>
      <c r="Y86" s="17" t="s">
        <v>386</v>
      </c>
      <c r="Z86" s="153" t="str">
        <f>"%Z"&amp;TEXT(H86,"00")&amp;TEXT(I86,"0")&amp;"1"&amp;TEXT(J86,"00")</f>
        <v>%Z032105</v>
      </c>
      <c r="AA86" s="153" t="s">
        <v>387</v>
      </c>
      <c r="AB86" s="153"/>
      <c r="AC86" s="158" t="s">
        <v>76</v>
      </c>
      <c r="AD86" s="159" t="s">
        <v>83</v>
      </c>
      <c r="AE86" s="163"/>
      <c r="AF86" s="153"/>
      <c r="AG86" s="153"/>
      <c r="AH86" s="152"/>
      <c r="AI86" s="153"/>
      <c r="AJ86" s="153"/>
      <c r="AK86" s="153"/>
      <c r="AL86" s="152" t="s">
        <v>84</v>
      </c>
      <c r="AM86" s="161"/>
      <c r="AN86" s="161"/>
      <c r="AO86" s="153"/>
      <c r="AP86" s="153"/>
      <c r="AQ86" s="153"/>
      <c r="AR86" s="162" t="s">
        <v>85</v>
      </c>
      <c r="AS86" s="153"/>
      <c r="AT86" s="153"/>
      <c r="AU86" s="153" t="s">
        <v>86</v>
      </c>
      <c r="AV86" s="118" t="s">
        <v>388</v>
      </c>
      <c r="AW86" s="153"/>
      <c r="AX86" s="153"/>
      <c r="AY86" s="153"/>
      <c r="AZ86" s="153"/>
      <c r="BA86" s="153"/>
      <c r="BB86" s="153"/>
      <c r="BC86" s="153" t="s">
        <v>389</v>
      </c>
      <c r="BD86" s="153">
        <f>IF(AL86&lt;&gt;"4W",J86*2-1,J86*2)</f>
        <v>10</v>
      </c>
      <c r="BE86" s="153">
        <f>IF(AL86&lt;&gt;"4W",J86*2,J86*2-1)</f>
        <v>9</v>
      </c>
      <c r="BF86" s="153"/>
      <c r="BG86" s="153"/>
      <c r="BH86" s="153"/>
      <c r="BI86" s="153"/>
      <c r="BJ86" s="153"/>
      <c r="BK86" s="153"/>
      <c r="BL86" s="153"/>
      <c r="BM86" s="153"/>
      <c r="BN86" s="153"/>
      <c r="BO86" s="153"/>
      <c r="BP86" s="153"/>
      <c r="BQ86" s="153"/>
      <c r="BR86" s="153"/>
    </row>
    <row r="87" spans="1:70">
      <c r="A87" s="20"/>
      <c r="B87" s="153"/>
      <c r="C87" s="149" t="s">
        <v>402</v>
      </c>
      <c r="D87" s="20" t="s">
        <v>403</v>
      </c>
      <c r="E87" s="58" t="s">
        <v>404</v>
      </c>
      <c r="F87" s="152" t="s">
        <v>71</v>
      </c>
      <c r="G87" s="152" t="s">
        <v>72</v>
      </c>
      <c r="H87" s="19">
        <v>3</v>
      </c>
      <c r="I87" s="19">
        <v>2</v>
      </c>
      <c r="J87" s="30">
        <v>6</v>
      </c>
      <c r="K87" s="154" t="s">
        <v>73</v>
      </c>
      <c r="L87" s="153"/>
      <c r="M87" s="153" t="s">
        <v>74</v>
      </c>
      <c r="N87" s="152" t="s">
        <v>75</v>
      </c>
      <c r="O87" s="156" t="s">
        <v>76</v>
      </c>
      <c r="P87" s="147" t="str">
        <f>SUBSTITUTE(IF(AD87="AI","%%I"&amp;RIGHT(C87,LEN(C87)-4),IF(AD87="AO","%%O"&amp;RIGHT(C87,LEN(C87)-4),C87)),"-","")</f>
        <v>%%IYAIP1812A</v>
      </c>
      <c r="Q87" s="147" t="s">
        <v>405</v>
      </c>
      <c r="R87" s="147" t="s">
        <v>405</v>
      </c>
      <c r="S87" s="149" t="s">
        <v>78</v>
      </c>
      <c r="T87" s="149" t="s">
        <v>197</v>
      </c>
      <c r="U87" s="20" t="str">
        <f>IF(E87="","",E87)</f>
        <v>A塔石膏排出泵A变频转速</v>
      </c>
      <c r="V87" s="153"/>
      <c r="W87" s="56" t="s">
        <v>80</v>
      </c>
      <c r="X87" s="56" t="s">
        <v>185</v>
      </c>
      <c r="Y87" s="17" t="s">
        <v>406</v>
      </c>
      <c r="Z87" s="153" t="str">
        <f>"%Z"&amp;TEXT(H87,"00")&amp;TEXT(I87,"0")&amp;"1"&amp;TEXT(J87,"00")</f>
        <v>%Z032106</v>
      </c>
      <c r="AA87" s="153" t="s">
        <v>387</v>
      </c>
      <c r="AB87" s="153"/>
      <c r="AC87" s="158" t="s">
        <v>76</v>
      </c>
      <c r="AD87" s="159" t="s">
        <v>83</v>
      </c>
      <c r="AE87" s="163"/>
      <c r="AF87" s="153"/>
      <c r="AG87" s="153"/>
      <c r="AH87" s="152"/>
      <c r="AI87" s="153"/>
      <c r="AJ87" s="153"/>
      <c r="AK87" s="153"/>
      <c r="AL87" s="152" t="s">
        <v>84</v>
      </c>
      <c r="AM87" s="161"/>
      <c r="AN87" s="161"/>
      <c r="AO87" s="153"/>
      <c r="AP87" s="153"/>
      <c r="AQ87" s="153"/>
      <c r="AR87" s="162" t="s">
        <v>85</v>
      </c>
      <c r="AS87" s="153"/>
      <c r="AT87" s="153"/>
      <c r="AU87" s="153" t="s">
        <v>86</v>
      </c>
      <c r="AV87" s="118" t="s">
        <v>388</v>
      </c>
      <c r="AW87" s="153"/>
      <c r="AX87" s="153"/>
      <c r="AY87" s="153"/>
      <c r="AZ87" s="153"/>
      <c r="BA87" s="153"/>
      <c r="BB87" s="153"/>
      <c r="BC87" s="153" t="s">
        <v>389</v>
      </c>
      <c r="BD87" s="153">
        <f>IF(AL87&lt;&gt;"4W",J87*2-1,J87*2)</f>
        <v>12</v>
      </c>
      <c r="BE87" s="153">
        <f>IF(AL87&lt;&gt;"4W",J87*2,J87*2-1)</f>
        <v>11</v>
      </c>
      <c r="BF87" s="153"/>
      <c r="BG87" s="153"/>
      <c r="BH87" s="153"/>
      <c r="BI87" s="153"/>
      <c r="BJ87" s="153"/>
      <c r="BK87" s="153"/>
      <c r="BL87" s="153"/>
      <c r="BM87" s="153"/>
      <c r="BN87" s="153"/>
      <c r="BO87" s="153"/>
      <c r="BP87" s="153"/>
      <c r="BQ87" s="153"/>
      <c r="BR87" s="153"/>
    </row>
    <row r="88" spans="1:70">
      <c r="A88" s="20"/>
      <c r="B88" s="153"/>
      <c r="C88" s="149" t="s">
        <v>407</v>
      </c>
      <c r="D88" s="20" t="s">
        <v>408</v>
      </c>
      <c r="E88" s="58" t="s">
        <v>409</v>
      </c>
      <c r="F88" s="152" t="s">
        <v>71</v>
      </c>
      <c r="G88" s="152" t="s">
        <v>72</v>
      </c>
      <c r="H88" s="19">
        <v>3</v>
      </c>
      <c r="I88" s="19">
        <v>2</v>
      </c>
      <c r="J88" s="30">
        <v>7</v>
      </c>
      <c r="K88" s="154" t="s">
        <v>73</v>
      </c>
      <c r="L88" s="155"/>
      <c r="M88" s="153" t="s">
        <v>74</v>
      </c>
      <c r="N88" s="152" t="s">
        <v>75</v>
      </c>
      <c r="O88" s="156" t="s">
        <v>76</v>
      </c>
      <c r="P88" s="147" t="str">
        <f>SUBSTITUTE(IF(AD88="AI","%%I"&amp;RIGHT(C88,LEN(C88)-4),IF(AD88="AO","%%O"&amp;RIGHT(C88,LEN(C88)-4),C88)),"-","")</f>
        <v>%%IYAIP1812B</v>
      </c>
      <c r="Q88" s="147" t="s">
        <v>410</v>
      </c>
      <c r="R88" s="147" t="s">
        <v>410</v>
      </c>
      <c r="S88" s="149" t="s">
        <v>78</v>
      </c>
      <c r="T88" s="149" t="s">
        <v>197</v>
      </c>
      <c r="U88" s="20" t="str">
        <f>IF(E88="","",E88)</f>
        <v>A塔石膏排出泵B变频转速</v>
      </c>
      <c r="V88" s="153"/>
      <c r="W88" s="56" t="s">
        <v>80</v>
      </c>
      <c r="X88" s="56" t="s">
        <v>185</v>
      </c>
      <c r="Y88" s="17" t="s">
        <v>406</v>
      </c>
      <c r="Z88" s="153" t="str">
        <f>"%Z"&amp;TEXT(H88,"00")&amp;TEXT(I88,"0")&amp;"1"&amp;TEXT(J88,"00")</f>
        <v>%Z032107</v>
      </c>
      <c r="AA88" s="153" t="s">
        <v>387</v>
      </c>
      <c r="AB88" s="153"/>
      <c r="AC88" s="158" t="s">
        <v>76</v>
      </c>
      <c r="AD88" s="159" t="s">
        <v>83</v>
      </c>
      <c r="AE88" s="163"/>
      <c r="AF88" s="153"/>
      <c r="AG88" s="153"/>
      <c r="AH88" s="152"/>
      <c r="AI88" s="153"/>
      <c r="AJ88" s="153"/>
      <c r="AK88" s="153"/>
      <c r="AL88" s="152" t="s">
        <v>84</v>
      </c>
      <c r="AM88" s="161"/>
      <c r="AN88" s="161"/>
      <c r="AO88" s="153"/>
      <c r="AP88" s="153"/>
      <c r="AQ88" s="153"/>
      <c r="AR88" s="162" t="s">
        <v>85</v>
      </c>
      <c r="AS88" s="153"/>
      <c r="AT88" s="153"/>
      <c r="AU88" s="153" t="s">
        <v>86</v>
      </c>
      <c r="AV88" s="118" t="s">
        <v>388</v>
      </c>
      <c r="AW88" s="153"/>
      <c r="AX88" s="153"/>
      <c r="AY88" s="153"/>
      <c r="AZ88" s="153"/>
      <c r="BA88" s="153"/>
      <c r="BB88" s="153"/>
      <c r="BC88" s="153" t="s">
        <v>389</v>
      </c>
      <c r="BD88" s="153">
        <f>IF(AL88&lt;&gt;"4W",J88*2-1,J88*2)</f>
        <v>14</v>
      </c>
      <c r="BE88" s="153">
        <f>IF(AL88&lt;&gt;"4W",J88*2,J88*2-1)</f>
        <v>13</v>
      </c>
      <c r="BF88" s="153"/>
      <c r="BG88" s="153"/>
      <c r="BH88" s="153"/>
      <c r="BI88" s="153"/>
      <c r="BJ88" s="153"/>
      <c r="BK88" s="153"/>
      <c r="BL88" s="153"/>
      <c r="BM88" s="153"/>
      <c r="BN88" s="153"/>
      <c r="BO88" s="153"/>
      <c r="BP88" s="153"/>
      <c r="BQ88" s="153"/>
      <c r="BR88" s="153"/>
    </row>
    <row r="89" spans="1:70">
      <c r="A89" s="20"/>
      <c r="B89" s="153"/>
      <c r="C89" s="149" t="s">
        <v>411</v>
      </c>
      <c r="D89" s="58" t="s">
        <v>412</v>
      </c>
      <c r="E89" s="20" t="s">
        <v>412</v>
      </c>
      <c r="F89" s="152" t="s">
        <v>71</v>
      </c>
      <c r="G89" s="152" t="s">
        <v>72</v>
      </c>
      <c r="H89" s="19">
        <v>3</v>
      </c>
      <c r="I89" s="19">
        <v>2</v>
      </c>
      <c r="J89" s="30">
        <v>8</v>
      </c>
      <c r="K89" s="154" t="s">
        <v>73</v>
      </c>
      <c r="L89" s="153"/>
      <c r="M89" s="153" t="s">
        <v>74</v>
      </c>
      <c r="N89" s="152" t="s">
        <v>75</v>
      </c>
      <c r="O89" s="156" t="s">
        <v>76</v>
      </c>
      <c r="P89" s="147" t="str">
        <f>SUBSTITUTE(IF(AD89="AI","%%I"&amp;RIGHT(C89,LEN(C89)-4),IF(AD89="AO","%%O"&amp;RIGHT(C89,LEN(C89)-4),C89)),"-","")</f>
        <v>%%IITDF1811A</v>
      </c>
      <c r="Q89" s="147" t="s">
        <v>413</v>
      </c>
      <c r="R89" s="147" t="s">
        <v>413</v>
      </c>
      <c r="S89" s="149" t="s">
        <v>78</v>
      </c>
      <c r="T89" s="149" t="s">
        <v>197</v>
      </c>
      <c r="U89" s="20" t="str">
        <f>IF(E89="","",E89)</f>
        <v>A塔氧化风机A B相电流</v>
      </c>
      <c r="V89" s="153"/>
      <c r="W89" s="56" t="s">
        <v>80</v>
      </c>
      <c r="X89" s="157" t="s">
        <v>414</v>
      </c>
      <c r="Y89" s="17" t="s">
        <v>386</v>
      </c>
      <c r="Z89" s="153" t="str">
        <f>"%Z"&amp;TEXT(H89,"00")&amp;TEXT(I89,"0")&amp;"1"&amp;TEXT(J89,"00")</f>
        <v>%Z032108</v>
      </c>
      <c r="AA89" s="153" t="s">
        <v>387</v>
      </c>
      <c r="AB89" s="153"/>
      <c r="AC89" s="158" t="s">
        <v>76</v>
      </c>
      <c r="AD89" s="159" t="s">
        <v>83</v>
      </c>
      <c r="AE89" s="163"/>
      <c r="AF89" s="153"/>
      <c r="AG89" s="153"/>
      <c r="AH89" s="152"/>
      <c r="AI89" s="153"/>
      <c r="AJ89" s="153"/>
      <c r="AK89" s="153"/>
      <c r="AL89" s="152" t="s">
        <v>84</v>
      </c>
      <c r="AM89" s="161"/>
      <c r="AN89" s="161"/>
      <c r="AO89" s="153"/>
      <c r="AP89" s="153"/>
      <c r="AQ89" s="153"/>
      <c r="AR89" s="162" t="s">
        <v>85</v>
      </c>
      <c r="AS89" s="153"/>
      <c r="AT89" s="153"/>
      <c r="AU89" s="153" t="s">
        <v>86</v>
      </c>
      <c r="AV89" s="118" t="s">
        <v>388</v>
      </c>
      <c r="AW89" s="153"/>
      <c r="AX89" s="153"/>
      <c r="AY89" s="153"/>
      <c r="AZ89" s="153"/>
      <c r="BA89" s="153"/>
      <c r="BB89" s="153"/>
      <c r="BC89" s="153" t="s">
        <v>389</v>
      </c>
      <c r="BD89" s="153">
        <f>IF(AL89&lt;&gt;"4W",J89*2-1,J89*2)</f>
        <v>16</v>
      </c>
      <c r="BE89" s="153">
        <f>IF(AL89&lt;&gt;"4W",J89*2,J89*2-1)</f>
        <v>15</v>
      </c>
      <c r="BF89" s="153"/>
      <c r="BG89" s="153"/>
      <c r="BH89" s="153"/>
      <c r="BI89" s="153"/>
      <c r="BJ89" s="153"/>
      <c r="BK89" s="153"/>
      <c r="BL89" s="153"/>
      <c r="BM89" s="153"/>
      <c r="BN89" s="153"/>
      <c r="BO89" s="153"/>
      <c r="BP89" s="153"/>
      <c r="BQ89" s="153"/>
      <c r="BR89" s="153"/>
    </row>
    <row r="90" spans="1:70">
      <c r="A90" s="20"/>
      <c r="B90" s="153"/>
      <c r="C90" s="149" t="s">
        <v>415</v>
      </c>
      <c r="D90" s="20" t="s">
        <v>416</v>
      </c>
      <c r="E90" s="20" t="s">
        <v>416</v>
      </c>
      <c r="F90" s="152" t="s">
        <v>71</v>
      </c>
      <c r="G90" s="152" t="s">
        <v>72</v>
      </c>
      <c r="H90" s="19">
        <v>3</v>
      </c>
      <c r="I90" s="19">
        <v>2</v>
      </c>
      <c r="J90" s="30">
        <v>9</v>
      </c>
      <c r="K90" s="154" t="s">
        <v>73</v>
      </c>
      <c r="L90" s="155"/>
      <c r="M90" s="153" t="s">
        <v>74</v>
      </c>
      <c r="N90" s="152" t="s">
        <v>75</v>
      </c>
      <c r="O90" s="156" t="s">
        <v>76</v>
      </c>
      <c r="P90" s="147" t="str">
        <f>SUBSTITUTE(IF(AD90="AI","%%I"&amp;RIGHT(C90,LEN(C90)-4),IF(AD90="AO","%%O"&amp;RIGHT(C90,LEN(C90)-4),C90)),"-","")</f>
        <v>%%IITDF1811B</v>
      </c>
      <c r="Q90" s="147" t="s">
        <v>417</v>
      </c>
      <c r="R90" s="147" t="s">
        <v>417</v>
      </c>
      <c r="S90" s="149" t="s">
        <v>78</v>
      </c>
      <c r="T90" s="149" t="s">
        <v>197</v>
      </c>
      <c r="U90" s="20" t="str">
        <f>IF(E90="","",E90)</f>
        <v>A塔氧化风机B B相电流</v>
      </c>
      <c r="V90" s="153"/>
      <c r="W90" s="56" t="s">
        <v>80</v>
      </c>
      <c r="X90" s="157" t="s">
        <v>414</v>
      </c>
      <c r="Y90" s="17" t="s">
        <v>386</v>
      </c>
      <c r="Z90" s="153" t="str">
        <f>"%Z"&amp;TEXT(H90,"00")&amp;TEXT(I90,"0")&amp;"1"&amp;TEXT(J90,"00")</f>
        <v>%Z032109</v>
      </c>
      <c r="AA90" s="153" t="s">
        <v>387</v>
      </c>
      <c r="AB90" s="153"/>
      <c r="AC90" s="158" t="s">
        <v>76</v>
      </c>
      <c r="AD90" s="159" t="s">
        <v>83</v>
      </c>
      <c r="AE90" s="163"/>
      <c r="AF90" s="153"/>
      <c r="AG90" s="153"/>
      <c r="AH90" s="152"/>
      <c r="AI90" s="153"/>
      <c r="AJ90" s="153"/>
      <c r="AK90" s="153"/>
      <c r="AL90" s="152" t="s">
        <v>84</v>
      </c>
      <c r="AM90" s="161"/>
      <c r="AN90" s="161"/>
      <c r="AO90" s="153"/>
      <c r="AP90" s="153"/>
      <c r="AQ90" s="153"/>
      <c r="AR90" s="162" t="s">
        <v>85</v>
      </c>
      <c r="AS90" s="153"/>
      <c r="AT90" s="153"/>
      <c r="AU90" s="153" t="s">
        <v>86</v>
      </c>
      <c r="AV90" s="118" t="s">
        <v>388</v>
      </c>
      <c r="AW90" s="153"/>
      <c r="AX90" s="153"/>
      <c r="AY90" s="153"/>
      <c r="AZ90" s="153"/>
      <c r="BA90" s="153"/>
      <c r="BB90" s="153"/>
      <c r="BC90" s="153" t="s">
        <v>389</v>
      </c>
      <c r="BD90" s="153">
        <f>IF(AL90&lt;&gt;"4W",J90*2-1,J90*2)</f>
        <v>18</v>
      </c>
      <c r="BE90" s="153">
        <f>IF(AL90&lt;&gt;"4W",J90*2,J90*2-1)</f>
        <v>17</v>
      </c>
      <c r="BF90" s="153"/>
      <c r="BG90" s="153"/>
      <c r="BH90" s="153"/>
      <c r="BI90" s="153"/>
      <c r="BJ90" s="153"/>
      <c r="BK90" s="153"/>
      <c r="BL90" s="153"/>
      <c r="BM90" s="153"/>
      <c r="BN90" s="153"/>
      <c r="BO90" s="153"/>
      <c r="BP90" s="153"/>
      <c r="BQ90" s="153"/>
      <c r="BR90" s="153"/>
    </row>
    <row r="91" spans="1:70" s="27" customFormat="1">
      <c r="A91" s="20"/>
      <c r="B91" s="19"/>
      <c r="C91" s="147" t="str">
        <f>LEFT(G91,1)&amp;RIGHT(G91,4)&amp;"N"&amp;H91&amp;"S"&amp;I91&amp;"C"&amp;J91</f>
        <v>F0115N3S2C10</v>
      </c>
      <c r="D91" s="20" t="s">
        <v>147</v>
      </c>
      <c r="E91" s="20" t="s">
        <v>147</v>
      </c>
      <c r="F91" s="152" t="s">
        <v>71</v>
      </c>
      <c r="G91" s="152" t="s">
        <v>72</v>
      </c>
      <c r="H91" s="19">
        <v>3</v>
      </c>
      <c r="I91" s="19">
        <v>2</v>
      </c>
      <c r="J91" s="30">
        <v>10</v>
      </c>
      <c r="K91" s="154" t="s">
        <v>73</v>
      </c>
      <c r="L91" s="19"/>
      <c r="M91" s="19" t="s">
        <v>74</v>
      </c>
      <c r="N91" s="21" t="s">
        <v>75</v>
      </c>
      <c r="O91" s="156" t="s">
        <v>76</v>
      </c>
      <c r="P91" s="147" t="s">
        <v>418</v>
      </c>
      <c r="Q91" s="20" t="s">
        <v>419</v>
      </c>
      <c r="R91" s="147" t="s">
        <v>419</v>
      </c>
      <c r="S91" s="149" t="s">
        <v>78</v>
      </c>
      <c r="T91" s="149" t="s">
        <v>213</v>
      </c>
      <c r="U91" s="20" t="str">
        <f>IF(E91="","",E91)</f>
        <v>AI spare</v>
      </c>
      <c r="V91" s="19"/>
      <c r="W91" s="56" t="s">
        <v>80</v>
      </c>
      <c r="X91" s="56" t="s">
        <v>148</v>
      </c>
      <c r="Y91" s="56" t="s">
        <v>149</v>
      </c>
      <c r="Z91" s="19" t="str">
        <f>"%Z"&amp;TEXT(H91,"00")&amp;TEXT(I91,"0")&amp;"1"&amp;TEXT(J91,"00")</f>
        <v>%Z032110</v>
      </c>
      <c r="AA91" s="19" t="s">
        <v>387</v>
      </c>
      <c r="AB91" s="19"/>
      <c r="AC91" s="22" t="s">
        <v>76</v>
      </c>
      <c r="AD91" s="23" t="s">
        <v>83</v>
      </c>
      <c r="AE91" s="24"/>
      <c r="AF91" s="19"/>
      <c r="AG91" s="19"/>
      <c r="AH91" s="152"/>
      <c r="AI91" s="19"/>
      <c r="AJ91" s="19"/>
      <c r="AK91" s="19"/>
      <c r="AL91" s="152" t="s">
        <v>84</v>
      </c>
      <c r="AM91" s="30"/>
      <c r="AN91" s="30"/>
      <c r="AO91" s="19"/>
      <c r="AP91" s="19"/>
      <c r="AQ91" s="19"/>
      <c r="AR91" s="162" t="s">
        <v>85</v>
      </c>
      <c r="AS91" s="19"/>
      <c r="AT91" s="19"/>
      <c r="AU91" s="19" t="s">
        <v>86</v>
      </c>
      <c r="AV91" s="118" t="s">
        <v>388</v>
      </c>
      <c r="AW91" s="19"/>
      <c r="AX91" s="19"/>
      <c r="AY91" s="19"/>
      <c r="AZ91" s="19"/>
      <c r="BA91" s="19"/>
      <c r="BB91" s="19"/>
      <c r="BC91" s="19" t="s">
        <v>389</v>
      </c>
      <c r="BD91" s="19">
        <f>IF(AL91&lt;&gt;"4W",J91*2-1,J91*2)</f>
        <v>20</v>
      </c>
      <c r="BE91" s="19">
        <f>IF(AL91&lt;&gt;"4W",J91*2,J91*2-1)</f>
        <v>19</v>
      </c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</row>
    <row r="92" spans="1:70" s="27" customFormat="1">
      <c r="A92" s="168"/>
      <c r="B92" s="19"/>
      <c r="C92" s="147" t="str">
        <f>LEFT(G92,1)&amp;RIGHT(G92,4)&amp;"N"&amp;H92&amp;"S"&amp;I92&amp;"C"&amp;J92</f>
        <v>F0115N3S2C11</v>
      </c>
      <c r="D92" s="150" t="s">
        <v>147</v>
      </c>
      <c r="E92" s="150" t="s">
        <v>147</v>
      </c>
      <c r="F92" s="152" t="s">
        <v>71</v>
      </c>
      <c r="G92" s="152" t="s">
        <v>72</v>
      </c>
      <c r="H92" s="19">
        <v>3</v>
      </c>
      <c r="I92" s="19">
        <v>2</v>
      </c>
      <c r="J92" s="30">
        <v>11</v>
      </c>
      <c r="K92" s="154" t="s">
        <v>73</v>
      </c>
      <c r="L92" s="155"/>
      <c r="M92" s="153" t="s">
        <v>74</v>
      </c>
      <c r="N92" s="152" t="s">
        <v>75</v>
      </c>
      <c r="O92" s="156" t="s">
        <v>76</v>
      </c>
      <c r="P92" s="147" t="s">
        <v>420</v>
      </c>
      <c r="Q92" s="20" t="s">
        <v>421</v>
      </c>
      <c r="R92" s="147" t="s">
        <v>421</v>
      </c>
      <c r="S92" s="149" t="s">
        <v>78</v>
      </c>
      <c r="T92" s="149" t="s">
        <v>213</v>
      </c>
      <c r="U92" s="20" t="str">
        <f>IF(E92="","",E92)</f>
        <v>AI spare</v>
      </c>
      <c r="V92" s="19"/>
      <c r="W92" s="56" t="s">
        <v>80</v>
      </c>
      <c r="X92" s="56" t="s">
        <v>148</v>
      </c>
      <c r="Y92" s="56" t="s">
        <v>149</v>
      </c>
      <c r="Z92" s="19" t="str">
        <f>"%Z"&amp;TEXT(H92,"00")&amp;TEXT(I92,"0")&amp;"1"&amp;TEXT(J92,"00")</f>
        <v>%Z032111</v>
      </c>
      <c r="AA92" s="19" t="s">
        <v>387</v>
      </c>
      <c r="AB92" s="19"/>
      <c r="AC92" s="22" t="s">
        <v>76</v>
      </c>
      <c r="AD92" s="23" t="s">
        <v>83</v>
      </c>
      <c r="AE92" s="24"/>
      <c r="AF92" s="19"/>
      <c r="AG92" s="19"/>
      <c r="AH92" s="152"/>
      <c r="AI92" s="19"/>
      <c r="AJ92" s="19"/>
      <c r="AK92" s="19"/>
      <c r="AL92" s="152" t="s">
        <v>84</v>
      </c>
      <c r="AM92" s="30"/>
      <c r="AN92" s="30"/>
      <c r="AO92" s="19"/>
      <c r="AP92" s="19"/>
      <c r="AQ92" s="19"/>
      <c r="AR92" s="162" t="s">
        <v>85</v>
      </c>
      <c r="AS92" s="19"/>
      <c r="AT92" s="19"/>
      <c r="AU92" s="19" t="s">
        <v>86</v>
      </c>
      <c r="AV92" s="118" t="s">
        <v>388</v>
      </c>
      <c r="AW92" s="19"/>
      <c r="AX92" s="19"/>
      <c r="AY92" s="19"/>
      <c r="AZ92" s="19"/>
      <c r="BA92" s="19"/>
      <c r="BB92" s="19"/>
      <c r="BC92" s="19" t="s">
        <v>389</v>
      </c>
      <c r="BD92" s="19">
        <f>IF(AL92&lt;&gt;"4W",J92*2-1,J92*2)</f>
        <v>22</v>
      </c>
      <c r="BE92" s="19">
        <f>IF(AL92&lt;&gt;"4W",J92*2,J92*2-1)</f>
        <v>21</v>
      </c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</row>
    <row r="93" spans="1:70" s="27" customFormat="1">
      <c r="A93" s="168"/>
      <c r="B93" s="19"/>
      <c r="C93" s="147" t="str">
        <f>LEFT(G93,1)&amp;RIGHT(G93,4)&amp;"N"&amp;H93&amp;"S"&amp;I93&amp;"C"&amp;J93</f>
        <v>F0115N3S2C12</v>
      </c>
      <c r="D93" s="150" t="s">
        <v>147</v>
      </c>
      <c r="E93" s="150" t="s">
        <v>147</v>
      </c>
      <c r="F93" s="152" t="s">
        <v>71</v>
      </c>
      <c r="G93" s="152" t="s">
        <v>72</v>
      </c>
      <c r="H93" s="19">
        <v>3</v>
      </c>
      <c r="I93" s="19">
        <v>2</v>
      </c>
      <c r="J93" s="30">
        <v>12</v>
      </c>
      <c r="K93" s="154" t="s">
        <v>73</v>
      </c>
      <c r="L93" s="153"/>
      <c r="M93" s="153" t="s">
        <v>74</v>
      </c>
      <c r="N93" s="152" t="s">
        <v>75</v>
      </c>
      <c r="O93" s="156" t="s">
        <v>76</v>
      </c>
      <c r="P93" s="147" t="s">
        <v>422</v>
      </c>
      <c r="Q93" s="164" t="s">
        <v>423</v>
      </c>
      <c r="R93" s="147" t="s">
        <v>423</v>
      </c>
      <c r="S93" s="149" t="s">
        <v>78</v>
      </c>
      <c r="T93" s="149" t="s">
        <v>213</v>
      </c>
      <c r="U93" s="20" t="str">
        <f>IF(E93="","",E93)</f>
        <v>AI spare</v>
      </c>
      <c r="V93" s="19"/>
      <c r="W93" s="56" t="s">
        <v>80</v>
      </c>
      <c r="X93" s="56" t="s">
        <v>148</v>
      </c>
      <c r="Y93" s="56" t="s">
        <v>149</v>
      </c>
      <c r="Z93" s="19" t="str">
        <f>"%Z"&amp;TEXT(H93,"00")&amp;TEXT(I93,"0")&amp;"1"&amp;TEXT(J93,"00")</f>
        <v>%Z032112</v>
      </c>
      <c r="AA93" s="19" t="s">
        <v>387</v>
      </c>
      <c r="AB93" s="19"/>
      <c r="AC93" s="22" t="s">
        <v>76</v>
      </c>
      <c r="AD93" s="23" t="s">
        <v>83</v>
      </c>
      <c r="AE93" s="24"/>
      <c r="AF93" s="19"/>
      <c r="AG93" s="19"/>
      <c r="AH93" s="152"/>
      <c r="AI93" s="19"/>
      <c r="AJ93" s="19"/>
      <c r="AK93" s="19"/>
      <c r="AL93" s="152" t="s">
        <v>84</v>
      </c>
      <c r="AM93" s="30"/>
      <c r="AN93" s="30"/>
      <c r="AO93" s="19"/>
      <c r="AP93" s="19"/>
      <c r="AQ93" s="19"/>
      <c r="AR93" s="162" t="s">
        <v>85</v>
      </c>
      <c r="AS93" s="19"/>
      <c r="AT93" s="19"/>
      <c r="AU93" s="19" t="s">
        <v>86</v>
      </c>
      <c r="AV93" s="118" t="s">
        <v>388</v>
      </c>
      <c r="AW93" s="19"/>
      <c r="AX93" s="19"/>
      <c r="AY93" s="19"/>
      <c r="AZ93" s="19"/>
      <c r="BA93" s="19"/>
      <c r="BB93" s="19"/>
      <c r="BC93" s="19" t="s">
        <v>389</v>
      </c>
      <c r="BD93" s="19">
        <f>IF(AL93&lt;&gt;"4W",J93*2-1,J93*2)</f>
        <v>24</v>
      </c>
      <c r="BE93" s="19">
        <f>IF(AL93&lt;&gt;"4W",J93*2,J93*2-1)</f>
        <v>23</v>
      </c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</row>
    <row r="94" spans="1:70" s="27" customFormat="1">
      <c r="A94" s="168"/>
      <c r="B94" s="19"/>
      <c r="C94" s="147" t="str">
        <f>LEFT(G94,1)&amp;RIGHT(G94,4)&amp;"N"&amp;H94&amp;"S"&amp;I94&amp;"C"&amp;J94</f>
        <v>F0115N3S2C13</v>
      </c>
      <c r="D94" s="150" t="s">
        <v>147</v>
      </c>
      <c r="E94" s="150" t="s">
        <v>147</v>
      </c>
      <c r="F94" s="152" t="s">
        <v>71</v>
      </c>
      <c r="G94" s="152" t="s">
        <v>72</v>
      </c>
      <c r="H94" s="19">
        <v>3</v>
      </c>
      <c r="I94" s="19">
        <v>2</v>
      </c>
      <c r="J94" s="30">
        <v>13</v>
      </c>
      <c r="K94" s="154" t="s">
        <v>73</v>
      </c>
      <c r="L94" s="155"/>
      <c r="M94" s="153" t="s">
        <v>74</v>
      </c>
      <c r="N94" s="152" t="s">
        <v>75</v>
      </c>
      <c r="O94" s="156" t="s">
        <v>76</v>
      </c>
      <c r="P94" s="147" t="s">
        <v>424</v>
      </c>
      <c r="Q94" s="164" t="s">
        <v>425</v>
      </c>
      <c r="R94" s="147" t="s">
        <v>425</v>
      </c>
      <c r="S94" s="149" t="s">
        <v>78</v>
      </c>
      <c r="T94" s="149" t="s">
        <v>213</v>
      </c>
      <c r="U94" s="20" t="str">
        <f>IF(E94="","",E94)</f>
        <v>AI spare</v>
      </c>
      <c r="V94" s="19"/>
      <c r="W94" s="56" t="s">
        <v>80</v>
      </c>
      <c r="X94" s="56" t="s">
        <v>148</v>
      </c>
      <c r="Y94" s="56" t="s">
        <v>149</v>
      </c>
      <c r="Z94" s="19" t="str">
        <f>"%Z"&amp;TEXT(H94,"00")&amp;TEXT(I94,"0")&amp;"1"&amp;TEXT(J94,"00")</f>
        <v>%Z032113</v>
      </c>
      <c r="AA94" s="19" t="s">
        <v>387</v>
      </c>
      <c r="AB94" s="19"/>
      <c r="AC94" s="22" t="s">
        <v>76</v>
      </c>
      <c r="AD94" s="23" t="s">
        <v>83</v>
      </c>
      <c r="AE94" s="24"/>
      <c r="AF94" s="19"/>
      <c r="AG94" s="19"/>
      <c r="AH94" s="152"/>
      <c r="AI94" s="19"/>
      <c r="AJ94" s="19"/>
      <c r="AK94" s="19"/>
      <c r="AL94" s="152" t="s">
        <v>84</v>
      </c>
      <c r="AM94" s="30"/>
      <c r="AN94" s="30"/>
      <c r="AO94" s="19"/>
      <c r="AP94" s="19"/>
      <c r="AQ94" s="19"/>
      <c r="AR94" s="162" t="s">
        <v>85</v>
      </c>
      <c r="AS94" s="19"/>
      <c r="AT94" s="19"/>
      <c r="AU94" s="19" t="s">
        <v>86</v>
      </c>
      <c r="AV94" s="118" t="s">
        <v>388</v>
      </c>
      <c r="AW94" s="19"/>
      <c r="AX94" s="19"/>
      <c r="AY94" s="19"/>
      <c r="AZ94" s="19"/>
      <c r="BA94" s="19"/>
      <c r="BB94" s="19"/>
      <c r="BC94" s="19" t="s">
        <v>389</v>
      </c>
      <c r="BD94" s="19">
        <f>IF(AL94&lt;&gt;"4W",J94*2-1,J94*2)</f>
        <v>26</v>
      </c>
      <c r="BE94" s="19">
        <f>IF(AL94&lt;&gt;"4W",J94*2,J94*2-1)</f>
        <v>25</v>
      </c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</row>
    <row r="95" spans="1:70">
      <c r="A95" s="168"/>
      <c r="B95" s="153"/>
      <c r="C95" s="147" t="str">
        <f>LEFT(G95,1)&amp;RIGHT(G95,4)&amp;"N"&amp;H95&amp;"S"&amp;I95&amp;"C"&amp;J95</f>
        <v>F0115N3S2C14</v>
      </c>
      <c r="D95" s="150" t="s">
        <v>147</v>
      </c>
      <c r="E95" s="150" t="s">
        <v>147</v>
      </c>
      <c r="F95" s="152" t="s">
        <v>71</v>
      </c>
      <c r="G95" s="152" t="s">
        <v>72</v>
      </c>
      <c r="H95" s="153">
        <v>3</v>
      </c>
      <c r="I95" s="19">
        <v>2</v>
      </c>
      <c r="J95" s="161">
        <v>14</v>
      </c>
      <c r="K95" s="154" t="s">
        <v>73</v>
      </c>
      <c r="L95" s="153"/>
      <c r="M95" s="153" t="s">
        <v>74</v>
      </c>
      <c r="N95" s="152" t="s">
        <v>75</v>
      </c>
      <c r="O95" s="156" t="s">
        <v>76</v>
      </c>
      <c r="P95" s="147" t="s">
        <v>426</v>
      </c>
      <c r="Q95" s="164" t="s">
        <v>427</v>
      </c>
      <c r="R95" s="147" t="s">
        <v>427</v>
      </c>
      <c r="S95" s="149" t="s">
        <v>78</v>
      </c>
      <c r="T95" s="149" t="s">
        <v>213</v>
      </c>
      <c r="U95" s="153" t="str">
        <f>IF(E95="","",E95)</f>
        <v>AI spare</v>
      </c>
      <c r="V95" s="153"/>
      <c r="W95" s="56" t="s">
        <v>80</v>
      </c>
      <c r="X95" s="56" t="s">
        <v>148</v>
      </c>
      <c r="Y95" s="56" t="s">
        <v>149</v>
      </c>
      <c r="Z95" s="153" t="str">
        <f>"%Z"&amp;TEXT(H95,"00")&amp;TEXT(I95,"0")&amp;"1"&amp;TEXT(J95,"00")</f>
        <v>%Z032114</v>
      </c>
      <c r="AA95" s="153" t="s">
        <v>387</v>
      </c>
      <c r="AB95" s="153"/>
      <c r="AC95" s="158" t="s">
        <v>76</v>
      </c>
      <c r="AD95" s="159" t="s">
        <v>83</v>
      </c>
      <c r="AE95" s="163"/>
      <c r="AF95" s="153"/>
      <c r="AG95" s="153"/>
      <c r="AH95" s="153"/>
      <c r="AI95" s="153"/>
      <c r="AJ95" s="153"/>
      <c r="AK95" s="153"/>
      <c r="AL95" s="152" t="s">
        <v>84</v>
      </c>
      <c r="AM95" s="161"/>
      <c r="AN95" s="161"/>
      <c r="AO95" s="153"/>
      <c r="AP95" s="153"/>
      <c r="AQ95" s="153"/>
      <c r="AR95" s="162" t="s">
        <v>85</v>
      </c>
      <c r="AS95" s="153"/>
      <c r="AT95" s="153"/>
      <c r="AU95" s="153" t="s">
        <v>86</v>
      </c>
      <c r="AV95" s="118" t="s">
        <v>388</v>
      </c>
      <c r="AW95" s="153"/>
      <c r="AX95" s="153"/>
      <c r="AY95" s="153"/>
      <c r="AZ95" s="153"/>
      <c r="BA95" s="153"/>
      <c r="BB95" s="153"/>
      <c r="BC95" s="153" t="s">
        <v>389</v>
      </c>
      <c r="BD95" s="153">
        <f>IF(AL95&lt;&gt;"4W",J95*2-1,J95*2)</f>
        <v>28</v>
      </c>
      <c r="BE95" s="153">
        <f>IF(AL95&lt;&gt;"4W",J95*2,J95*2-1)</f>
        <v>27</v>
      </c>
      <c r="BF95" s="153"/>
      <c r="BG95" s="153"/>
      <c r="BH95" s="153"/>
      <c r="BI95" s="153"/>
      <c r="BJ95" s="153"/>
      <c r="BK95" s="153"/>
      <c r="BL95" s="153"/>
      <c r="BM95" s="153"/>
      <c r="BN95" s="153"/>
      <c r="BO95" s="153"/>
      <c r="BP95" s="153"/>
      <c r="BQ95" s="153"/>
      <c r="BR95" s="153"/>
    </row>
    <row r="96" spans="1:70">
      <c r="A96" s="165"/>
      <c r="B96" s="153"/>
      <c r="C96" s="147" t="str">
        <f>LEFT(G96,1)&amp;RIGHT(G96,4)&amp;"N"&amp;H96&amp;"S"&amp;I96&amp;"C"&amp;J96</f>
        <v>F0115N3S2C15</v>
      </c>
      <c r="D96" s="150" t="s">
        <v>147</v>
      </c>
      <c r="E96" s="150" t="s">
        <v>147</v>
      </c>
      <c r="F96" s="152" t="s">
        <v>71</v>
      </c>
      <c r="G96" s="152" t="s">
        <v>72</v>
      </c>
      <c r="H96" s="153">
        <v>3</v>
      </c>
      <c r="I96" s="19">
        <v>2</v>
      </c>
      <c r="J96" s="161">
        <v>15</v>
      </c>
      <c r="K96" s="154" t="s">
        <v>73</v>
      </c>
      <c r="L96" s="155"/>
      <c r="M96" s="153" t="s">
        <v>74</v>
      </c>
      <c r="N96" s="152" t="s">
        <v>75</v>
      </c>
      <c r="O96" s="156" t="s">
        <v>76</v>
      </c>
      <c r="P96" s="147" t="s">
        <v>428</v>
      </c>
      <c r="Q96" s="164" t="s">
        <v>429</v>
      </c>
      <c r="R96" s="153" t="s">
        <v>429</v>
      </c>
      <c r="S96" s="149" t="s">
        <v>78</v>
      </c>
      <c r="T96" s="149" t="s">
        <v>213</v>
      </c>
      <c r="U96" s="153" t="str">
        <f>IF(E96="","",E96)</f>
        <v>AI spare</v>
      </c>
      <c r="V96" s="153"/>
      <c r="W96" s="56" t="s">
        <v>80</v>
      </c>
      <c r="X96" s="56" t="s">
        <v>148</v>
      </c>
      <c r="Y96" s="56" t="s">
        <v>149</v>
      </c>
      <c r="Z96" s="153" t="str">
        <f>"%Z"&amp;TEXT(H96,"00")&amp;TEXT(I96,"0")&amp;"1"&amp;TEXT(J96,"00")</f>
        <v>%Z032115</v>
      </c>
      <c r="AA96" s="153" t="s">
        <v>387</v>
      </c>
      <c r="AB96" s="153"/>
      <c r="AC96" s="158" t="s">
        <v>76</v>
      </c>
      <c r="AD96" s="159" t="s">
        <v>83</v>
      </c>
      <c r="AE96" s="163"/>
      <c r="AF96" s="153"/>
      <c r="AG96" s="153"/>
      <c r="AH96" s="153"/>
      <c r="AI96" s="153"/>
      <c r="AJ96" s="153"/>
      <c r="AK96" s="153"/>
      <c r="AL96" s="152" t="s">
        <v>84</v>
      </c>
      <c r="AM96" s="161"/>
      <c r="AN96" s="161"/>
      <c r="AO96" s="153"/>
      <c r="AP96" s="153"/>
      <c r="AQ96" s="153"/>
      <c r="AR96" s="162" t="s">
        <v>85</v>
      </c>
      <c r="AS96" s="153"/>
      <c r="AT96" s="153"/>
      <c r="AU96" s="153" t="s">
        <v>86</v>
      </c>
      <c r="AV96" s="118" t="s">
        <v>388</v>
      </c>
      <c r="AW96" s="153"/>
      <c r="AX96" s="153"/>
      <c r="AY96" s="153"/>
      <c r="AZ96" s="153"/>
      <c r="BA96" s="153"/>
      <c r="BB96" s="153"/>
      <c r="BC96" s="153" t="s">
        <v>389</v>
      </c>
      <c r="BD96" s="153">
        <f>IF(AL96&lt;&gt;"4W",J96*2-1,J96*2)</f>
        <v>30</v>
      </c>
      <c r="BE96" s="153">
        <f>IF(AL96&lt;&gt;"4W",J96*2,J96*2-1)</f>
        <v>29</v>
      </c>
      <c r="BF96" s="153"/>
      <c r="BG96" s="153"/>
      <c r="BH96" s="153"/>
      <c r="BI96" s="153"/>
      <c r="BJ96" s="153"/>
      <c r="BK96" s="153"/>
      <c r="BL96" s="153"/>
      <c r="BM96" s="153"/>
      <c r="BN96" s="153"/>
      <c r="BO96" s="153"/>
      <c r="BP96" s="153"/>
      <c r="BQ96" s="153"/>
      <c r="BR96" s="153"/>
    </row>
    <row r="97" spans="1:70" s="73" customFormat="1">
      <c r="A97" s="61"/>
      <c r="B97" s="67"/>
      <c r="C97" s="62" t="str">
        <f>LEFT(G97,1)&amp;RIGHT(G97,4)&amp;"N"&amp;H97&amp;"S"&amp;I97&amp;"C"&amp;J97</f>
        <v>F0115N3S2C16</v>
      </c>
      <c r="D97" s="63" t="s">
        <v>147</v>
      </c>
      <c r="E97" s="63" t="s">
        <v>147</v>
      </c>
      <c r="F97" s="64" t="s">
        <v>71</v>
      </c>
      <c r="G97" s="64" t="s">
        <v>72</v>
      </c>
      <c r="H97" s="67">
        <v>3</v>
      </c>
      <c r="I97" s="67">
        <v>2</v>
      </c>
      <c r="J97" s="71">
        <v>16</v>
      </c>
      <c r="K97" s="65" t="s">
        <v>73</v>
      </c>
      <c r="L97" s="67"/>
      <c r="M97" s="67" t="s">
        <v>74</v>
      </c>
      <c r="N97" s="64" t="s">
        <v>75</v>
      </c>
      <c r="O97" s="74" t="s">
        <v>76</v>
      </c>
      <c r="P97" s="62" t="s">
        <v>430</v>
      </c>
      <c r="Q97" s="66" t="s">
        <v>431</v>
      </c>
      <c r="R97" s="67" t="s">
        <v>431</v>
      </c>
      <c r="S97" s="205" t="s">
        <v>78</v>
      </c>
      <c r="T97" s="205" t="s">
        <v>213</v>
      </c>
      <c r="U97" s="67" t="str">
        <f>IF(E97="","",E97)</f>
        <v>AI spare</v>
      </c>
      <c r="V97" s="67"/>
      <c r="W97" s="206" t="s">
        <v>80</v>
      </c>
      <c r="X97" s="206" t="s">
        <v>148</v>
      </c>
      <c r="Y97" s="206" t="s">
        <v>149</v>
      </c>
      <c r="Z97" s="67" t="str">
        <f>"%Z"&amp;TEXT(H97,"00")&amp;TEXT(I97,"0")&amp;"1"&amp;TEXT(J97,"00")</f>
        <v>%Z032116</v>
      </c>
      <c r="AA97" s="67" t="s">
        <v>387</v>
      </c>
      <c r="AB97" s="67"/>
      <c r="AC97" s="76" t="s">
        <v>76</v>
      </c>
      <c r="AD97" s="77" t="s">
        <v>83</v>
      </c>
      <c r="AE97" s="70"/>
      <c r="AF97" s="67"/>
      <c r="AG97" s="67"/>
      <c r="AH97" s="67"/>
      <c r="AI97" s="67"/>
      <c r="AJ97" s="67"/>
      <c r="AK97" s="67"/>
      <c r="AL97" s="64" t="s">
        <v>84</v>
      </c>
      <c r="AM97" s="71"/>
      <c r="AN97" s="71"/>
      <c r="AO97" s="67"/>
      <c r="AP97" s="67"/>
      <c r="AQ97" s="67"/>
      <c r="AR97" s="72" t="s">
        <v>85</v>
      </c>
      <c r="AS97" s="67"/>
      <c r="AT97" s="67"/>
      <c r="AU97" s="67" t="s">
        <v>86</v>
      </c>
      <c r="AV97" s="67" t="s">
        <v>388</v>
      </c>
      <c r="AW97" s="67"/>
      <c r="AX97" s="67"/>
      <c r="AY97" s="67"/>
      <c r="AZ97" s="67"/>
      <c r="BA97" s="67"/>
      <c r="BB97" s="67"/>
      <c r="BC97" s="67" t="s">
        <v>389</v>
      </c>
      <c r="BD97" s="67">
        <f>IF(AL97&lt;&gt;"4W",J97*2-1,J97*2)</f>
        <v>32</v>
      </c>
      <c r="BE97" s="67">
        <f>IF(AL97&lt;&gt;"4W",J97*2,J97*2-1)</f>
        <v>31</v>
      </c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</row>
    <row r="98" spans="1:70">
      <c r="A98" s="20"/>
      <c r="B98" s="153"/>
      <c r="C98" s="147" t="s">
        <v>432</v>
      </c>
      <c r="D98" s="20" t="s">
        <v>433</v>
      </c>
      <c r="E98" s="20" t="s">
        <v>434</v>
      </c>
      <c r="F98" s="152" t="s">
        <v>71</v>
      </c>
      <c r="G98" s="152" t="s">
        <v>72</v>
      </c>
      <c r="H98" s="19">
        <v>4</v>
      </c>
      <c r="I98" s="19">
        <v>1</v>
      </c>
      <c r="J98" s="30">
        <v>1</v>
      </c>
      <c r="K98" s="154" t="s">
        <v>73</v>
      </c>
      <c r="L98" s="155"/>
      <c r="M98" s="153" t="s">
        <v>74</v>
      </c>
      <c r="N98" s="152" t="s">
        <v>75</v>
      </c>
      <c r="O98" s="156" t="s">
        <v>76</v>
      </c>
      <c r="P98" s="147" t="str">
        <f>SUBSTITUTE(IF(AD98="AI","%%I"&amp;RIGHT(C98,LEN(C98)-4),IF(AD98="AO","%%O"&amp;RIGHT(C98,LEN(C98)-4),C98)),"-","")</f>
        <v>%%ITE11803D1</v>
      </c>
      <c r="Q98" s="147" t="s">
        <v>435</v>
      </c>
      <c r="R98" s="147" t="s">
        <v>435</v>
      </c>
      <c r="S98" s="149" t="s">
        <v>78</v>
      </c>
      <c r="T98" s="149" t="s">
        <v>296</v>
      </c>
      <c r="U98" s="20" t="str">
        <f>IF(E98="","",E98)</f>
        <v>A塔浆液泵D电机U相绕温1</v>
      </c>
      <c r="V98" s="153"/>
      <c r="W98" s="56" t="s">
        <v>80</v>
      </c>
      <c r="X98" s="56" t="s">
        <v>81</v>
      </c>
      <c r="Y98" s="17" t="s">
        <v>82</v>
      </c>
      <c r="Z98" s="153" t="str">
        <f>"%Z"&amp;TEXT(H98,"00")&amp;TEXT(I98,"0")&amp;"1"&amp;TEXT(J98,"00")</f>
        <v>%Z041101</v>
      </c>
      <c r="AA98" s="153"/>
      <c r="AB98" s="153"/>
      <c r="AC98" s="158" t="s">
        <v>76</v>
      </c>
      <c r="AD98" s="159" t="s">
        <v>83</v>
      </c>
      <c r="AE98" s="163"/>
      <c r="AF98" s="153"/>
      <c r="AG98" s="153"/>
      <c r="AH98" s="153"/>
      <c r="AI98" s="153"/>
      <c r="AJ98" s="153"/>
      <c r="AK98" s="153"/>
      <c r="AL98" s="152" t="s">
        <v>84</v>
      </c>
      <c r="AM98" s="161"/>
      <c r="AN98" s="161"/>
      <c r="AO98" s="153"/>
      <c r="AP98" s="153"/>
      <c r="AQ98" s="153"/>
      <c r="AR98" s="162" t="s">
        <v>85</v>
      </c>
      <c r="AS98" s="153"/>
      <c r="AT98" s="153"/>
      <c r="AU98" s="153" t="s">
        <v>86</v>
      </c>
      <c r="AV98" s="118" t="s">
        <v>436</v>
      </c>
      <c r="AW98" s="153"/>
      <c r="AX98" s="153"/>
      <c r="AY98" s="153"/>
      <c r="AZ98" s="153"/>
      <c r="BA98" s="153"/>
      <c r="BB98" s="153"/>
      <c r="BC98" s="153" t="s">
        <v>297</v>
      </c>
      <c r="BD98" s="153">
        <f>IF(AL98&lt;&gt;"4W",J98*2-1,J98*2)</f>
        <v>2</v>
      </c>
      <c r="BE98" s="153">
        <f>IF(AL98&lt;&gt;"4W",J98*2,J98*2-1)</f>
        <v>1</v>
      </c>
      <c r="BF98" s="153"/>
      <c r="BG98" s="153"/>
      <c r="BH98" s="153"/>
      <c r="BI98" s="153"/>
      <c r="BJ98" s="153"/>
      <c r="BK98" s="153"/>
      <c r="BL98" s="153"/>
      <c r="BM98" s="153"/>
      <c r="BN98" s="153"/>
      <c r="BO98" s="153"/>
      <c r="BP98" s="153"/>
      <c r="BQ98" s="153"/>
      <c r="BR98" s="19"/>
    </row>
    <row r="99" spans="1:70">
      <c r="A99" s="20"/>
      <c r="B99" s="153"/>
      <c r="C99" s="147" t="s">
        <v>437</v>
      </c>
      <c r="D99" s="20" t="s">
        <v>438</v>
      </c>
      <c r="E99" s="20" t="s">
        <v>439</v>
      </c>
      <c r="F99" s="152" t="s">
        <v>71</v>
      </c>
      <c r="G99" s="152" t="s">
        <v>72</v>
      </c>
      <c r="H99" s="19">
        <v>4</v>
      </c>
      <c r="I99" s="19">
        <v>1</v>
      </c>
      <c r="J99" s="30">
        <v>2</v>
      </c>
      <c r="K99" s="154" t="s">
        <v>73</v>
      </c>
      <c r="L99" s="153"/>
      <c r="M99" s="153" t="s">
        <v>74</v>
      </c>
      <c r="N99" s="152" t="s">
        <v>75</v>
      </c>
      <c r="O99" s="156" t="s">
        <v>76</v>
      </c>
      <c r="P99" s="147" t="str">
        <f>SUBSTITUTE(IF(AD99="AI","%%I"&amp;RIGHT(C99,LEN(C99)-4),IF(AD99="AO","%%O"&amp;RIGHT(C99,LEN(C99)-4),C99)),"-","")</f>
        <v>%%ITE11803D2</v>
      </c>
      <c r="Q99" s="147" t="s">
        <v>440</v>
      </c>
      <c r="R99" s="147" t="s">
        <v>440</v>
      </c>
      <c r="S99" s="149" t="s">
        <v>78</v>
      </c>
      <c r="T99" s="149" t="s">
        <v>296</v>
      </c>
      <c r="U99" s="20" t="str">
        <f>IF(E99="","",E99)</f>
        <v>A塔浆液泵D电机U相绕温2</v>
      </c>
      <c r="V99" s="153"/>
      <c r="W99" s="56" t="s">
        <v>80</v>
      </c>
      <c r="X99" s="56" t="s">
        <v>81</v>
      </c>
      <c r="Y99" s="17" t="s">
        <v>82</v>
      </c>
      <c r="Z99" s="153" t="str">
        <f>"%Z"&amp;TEXT(H99,"00")&amp;TEXT(I99,"0")&amp;"1"&amp;TEXT(J99,"00")</f>
        <v>%Z041102</v>
      </c>
      <c r="AA99" s="153"/>
      <c r="AB99" s="153"/>
      <c r="AC99" s="158" t="s">
        <v>76</v>
      </c>
      <c r="AD99" s="159" t="s">
        <v>83</v>
      </c>
      <c r="AE99" s="163"/>
      <c r="AF99" s="153"/>
      <c r="AG99" s="153"/>
      <c r="AH99" s="153"/>
      <c r="AI99" s="153"/>
      <c r="AJ99" s="153"/>
      <c r="AK99" s="153"/>
      <c r="AL99" s="152" t="s">
        <v>84</v>
      </c>
      <c r="AM99" s="161"/>
      <c r="AN99" s="161"/>
      <c r="AO99" s="153"/>
      <c r="AP99" s="153"/>
      <c r="AQ99" s="153"/>
      <c r="AR99" s="162" t="s">
        <v>85</v>
      </c>
      <c r="AS99" s="153"/>
      <c r="AT99" s="153"/>
      <c r="AU99" s="153" t="s">
        <v>86</v>
      </c>
      <c r="AV99" s="118" t="s">
        <v>436</v>
      </c>
      <c r="AW99" s="153"/>
      <c r="AX99" s="153"/>
      <c r="AY99" s="153"/>
      <c r="AZ99" s="153"/>
      <c r="BA99" s="153"/>
      <c r="BB99" s="153"/>
      <c r="BC99" s="153" t="s">
        <v>297</v>
      </c>
      <c r="BD99" s="153">
        <f>IF(AL99&lt;&gt;"4W",J99*2-1,J99*2)</f>
        <v>4</v>
      </c>
      <c r="BE99" s="153">
        <f>IF(AL99&lt;&gt;"4W",J99*2,J99*2-1)</f>
        <v>3</v>
      </c>
      <c r="BF99" s="153"/>
      <c r="BG99" s="153"/>
      <c r="BH99" s="153"/>
      <c r="BI99" s="153"/>
      <c r="BJ99" s="153"/>
      <c r="BK99" s="153"/>
      <c r="BL99" s="153"/>
      <c r="BM99" s="153"/>
      <c r="BN99" s="153"/>
      <c r="BO99" s="153"/>
      <c r="BP99" s="153"/>
      <c r="BQ99" s="153"/>
      <c r="BR99" s="19"/>
    </row>
    <row r="100" spans="1:70">
      <c r="A100" s="20"/>
      <c r="B100" s="153"/>
      <c r="C100" s="147" t="s">
        <v>441</v>
      </c>
      <c r="D100" s="20" t="s">
        <v>442</v>
      </c>
      <c r="E100" s="20" t="s">
        <v>443</v>
      </c>
      <c r="F100" s="152" t="s">
        <v>71</v>
      </c>
      <c r="G100" s="152" t="s">
        <v>72</v>
      </c>
      <c r="H100" s="19">
        <v>4</v>
      </c>
      <c r="I100" s="19">
        <v>1</v>
      </c>
      <c r="J100" s="30">
        <v>3</v>
      </c>
      <c r="K100" s="154" t="s">
        <v>73</v>
      </c>
      <c r="L100" s="155"/>
      <c r="M100" s="153" t="s">
        <v>74</v>
      </c>
      <c r="N100" s="152" t="s">
        <v>75</v>
      </c>
      <c r="O100" s="156" t="s">
        <v>76</v>
      </c>
      <c r="P100" s="147" t="str">
        <f>SUBSTITUTE(IF(AD100="AI","%%I"&amp;RIGHT(C100,LEN(C100)-4),IF(AD100="AO","%%O"&amp;RIGHT(C100,LEN(C100)-4),C100)),"-","")</f>
        <v>%%ITE11803D3</v>
      </c>
      <c r="Q100" s="147" t="s">
        <v>444</v>
      </c>
      <c r="R100" s="147" t="s">
        <v>444</v>
      </c>
      <c r="S100" s="149" t="s">
        <v>78</v>
      </c>
      <c r="T100" s="149" t="s">
        <v>296</v>
      </c>
      <c r="U100" s="20" t="str">
        <f>IF(E100="","",E100)</f>
        <v>A塔浆液泵D电机V相绕温1</v>
      </c>
      <c r="V100" s="153"/>
      <c r="W100" s="56" t="s">
        <v>80</v>
      </c>
      <c r="X100" s="56" t="s">
        <v>81</v>
      </c>
      <c r="Y100" s="17" t="s">
        <v>82</v>
      </c>
      <c r="Z100" s="153" t="str">
        <f>"%Z"&amp;TEXT(H100,"00")&amp;TEXT(I100,"0")&amp;"1"&amp;TEXT(J100,"00")</f>
        <v>%Z041103</v>
      </c>
      <c r="AA100" s="153"/>
      <c r="AB100" s="153"/>
      <c r="AC100" s="158" t="s">
        <v>76</v>
      </c>
      <c r="AD100" s="159" t="s">
        <v>83</v>
      </c>
      <c r="AE100" s="163"/>
      <c r="AF100" s="153"/>
      <c r="AG100" s="153"/>
      <c r="AH100" s="153"/>
      <c r="AI100" s="153"/>
      <c r="AJ100" s="153"/>
      <c r="AK100" s="153"/>
      <c r="AL100" s="152" t="s">
        <v>84</v>
      </c>
      <c r="AM100" s="161"/>
      <c r="AN100" s="161"/>
      <c r="AO100" s="153"/>
      <c r="AP100" s="153"/>
      <c r="AQ100" s="153"/>
      <c r="AR100" s="162" t="s">
        <v>85</v>
      </c>
      <c r="AS100" s="153"/>
      <c r="AT100" s="153"/>
      <c r="AU100" s="153" t="s">
        <v>86</v>
      </c>
      <c r="AV100" s="118" t="s">
        <v>436</v>
      </c>
      <c r="AW100" s="153"/>
      <c r="AX100" s="153"/>
      <c r="AY100" s="153"/>
      <c r="AZ100" s="153"/>
      <c r="BA100" s="153"/>
      <c r="BB100" s="153"/>
      <c r="BC100" s="153" t="s">
        <v>297</v>
      </c>
      <c r="BD100" s="153">
        <f>IF(AL100&lt;&gt;"4W",J100*2-1,J100*2)</f>
        <v>6</v>
      </c>
      <c r="BE100" s="153">
        <f>IF(AL100&lt;&gt;"4W",J100*2,J100*2-1)</f>
        <v>5</v>
      </c>
      <c r="BF100" s="153"/>
      <c r="BG100" s="153"/>
      <c r="BH100" s="153"/>
      <c r="BI100" s="153"/>
      <c r="BJ100" s="153"/>
      <c r="BK100" s="153"/>
      <c r="BL100" s="153"/>
      <c r="BM100" s="153"/>
      <c r="BN100" s="153"/>
      <c r="BO100" s="153"/>
      <c r="BP100" s="153"/>
      <c r="BQ100" s="153"/>
      <c r="BR100" s="19"/>
    </row>
    <row r="101" spans="1:70">
      <c r="A101" s="20"/>
      <c r="B101" s="153"/>
      <c r="C101" s="147" t="s">
        <v>445</v>
      </c>
      <c r="D101" s="20" t="s">
        <v>446</v>
      </c>
      <c r="E101" s="20" t="s">
        <v>447</v>
      </c>
      <c r="F101" s="152" t="s">
        <v>71</v>
      </c>
      <c r="G101" s="152" t="s">
        <v>72</v>
      </c>
      <c r="H101" s="19">
        <v>4</v>
      </c>
      <c r="I101" s="19">
        <v>1</v>
      </c>
      <c r="J101" s="30">
        <v>4</v>
      </c>
      <c r="K101" s="154" t="s">
        <v>73</v>
      </c>
      <c r="L101" s="153"/>
      <c r="M101" s="153" t="s">
        <v>74</v>
      </c>
      <c r="N101" s="152" t="s">
        <v>75</v>
      </c>
      <c r="O101" s="156" t="s">
        <v>76</v>
      </c>
      <c r="P101" s="147" t="str">
        <f>SUBSTITUTE(IF(AD101="AI","%%I"&amp;RIGHT(C101,LEN(C101)-4),IF(AD101="AO","%%O"&amp;RIGHT(C101,LEN(C101)-4),C101)),"-","")</f>
        <v>%%ITE11803D4</v>
      </c>
      <c r="Q101" s="147" t="s">
        <v>448</v>
      </c>
      <c r="R101" s="147" t="s">
        <v>448</v>
      </c>
      <c r="S101" s="149" t="s">
        <v>78</v>
      </c>
      <c r="T101" s="149" t="s">
        <v>296</v>
      </c>
      <c r="U101" s="20" t="str">
        <f>IF(E101="","",E101)</f>
        <v>A塔浆液泵D电机V相绕温2</v>
      </c>
      <c r="V101" s="153"/>
      <c r="W101" s="56" t="s">
        <v>80</v>
      </c>
      <c r="X101" s="56" t="s">
        <v>81</v>
      </c>
      <c r="Y101" s="17" t="s">
        <v>82</v>
      </c>
      <c r="Z101" s="153" t="str">
        <f>"%Z"&amp;TEXT(H101,"00")&amp;TEXT(I101,"0")&amp;"1"&amp;TEXT(J101,"00")</f>
        <v>%Z041104</v>
      </c>
      <c r="AA101" s="153"/>
      <c r="AB101" s="153"/>
      <c r="AC101" s="158" t="s">
        <v>76</v>
      </c>
      <c r="AD101" s="159" t="s">
        <v>83</v>
      </c>
      <c r="AE101" s="163"/>
      <c r="AF101" s="153"/>
      <c r="AG101" s="153"/>
      <c r="AH101" s="153"/>
      <c r="AI101" s="153"/>
      <c r="AJ101" s="153"/>
      <c r="AK101" s="153"/>
      <c r="AL101" s="152" t="s">
        <v>84</v>
      </c>
      <c r="AM101" s="161"/>
      <c r="AN101" s="161"/>
      <c r="AO101" s="153"/>
      <c r="AP101" s="153"/>
      <c r="AQ101" s="153"/>
      <c r="AR101" s="162" t="s">
        <v>85</v>
      </c>
      <c r="AS101" s="153"/>
      <c r="AT101" s="153"/>
      <c r="AU101" s="153" t="s">
        <v>86</v>
      </c>
      <c r="AV101" s="118" t="s">
        <v>436</v>
      </c>
      <c r="AW101" s="153"/>
      <c r="AX101" s="153"/>
      <c r="AY101" s="153"/>
      <c r="AZ101" s="153"/>
      <c r="BA101" s="153"/>
      <c r="BB101" s="153"/>
      <c r="BC101" s="153" t="s">
        <v>297</v>
      </c>
      <c r="BD101" s="153">
        <f>IF(AL101&lt;&gt;"4W",J101*2-1,J101*2)</f>
        <v>8</v>
      </c>
      <c r="BE101" s="153">
        <f>IF(AL101&lt;&gt;"4W",J101*2,J101*2-1)</f>
        <v>7</v>
      </c>
      <c r="BF101" s="153"/>
      <c r="BG101" s="153"/>
      <c r="BH101" s="153"/>
      <c r="BI101" s="153"/>
      <c r="BJ101" s="153"/>
      <c r="BK101" s="153"/>
      <c r="BL101" s="153"/>
      <c r="BM101" s="153"/>
      <c r="BN101" s="153"/>
      <c r="BO101" s="153"/>
      <c r="BP101" s="153"/>
      <c r="BQ101" s="153"/>
      <c r="BR101" s="19"/>
    </row>
    <row r="102" spans="1:70">
      <c r="A102" s="20"/>
      <c r="B102" s="153"/>
      <c r="C102" s="147" t="s">
        <v>449</v>
      </c>
      <c r="D102" s="20" t="s">
        <v>450</v>
      </c>
      <c r="E102" s="20" t="s">
        <v>451</v>
      </c>
      <c r="F102" s="152" t="s">
        <v>71</v>
      </c>
      <c r="G102" s="152" t="s">
        <v>72</v>
      </c>
      <c r="H102" s="19">
        <v>4</v>
      </c>
      <c r="I102" s="19">
        <v>1</v>
      </c>
      <c r="J102" s="30">
        <v>5</v>
      </c>
      <c r="K102" s="154" t="s">
        <v>73</v>
      </c>
      <c r="L102" s="155"/>
      <c r="M102" s="153" t="s">
        <v>74</v>
      </c>
      <c r="N102" s="152" t="s">
        <v>75</v>
      </c>
      <c r="O102" s="156" t="s">
        <v>76</v>
      </c>
      <c r="P102" s="147" t="str">
        <f>SUBSTITUTE(IF(AD102="AI","%%I"&amp;RIGHT(C102,LEN(C102)-4),IF(AD102="AO","%%O"&amp;RIGHT(C102,LEN(C102)-4),C102)),"-","")</f>
        <v>%%ITE11803D5</v>
      </c>
      <c r="Q102" s="147" t="s">
        <v>452</v>
      </c>
      <c r="R102" s="147" t="s">
        <v>452</v>
      </c>
      <c r="S102" s="149" t="s">
        <v>78</v>
      </c>
      <c r="T102" s="149" t="s">
        <v>296</v>
      </c>
      <c r="U102" s="20" t="str">
        <f>IF(E102="","",E102)</f>
        <v>A塔浆液泵D电机W相绕温1</v>
      </c>
      <c r="V102" s="153"/>
      <c r="W102" s="56" t="s">
        <v>80</v>
      </c>
      <c r="X102" s="56" t="s">
        <v>81</v>
      </c>
      <c r="Y102" s="17" t="s">
        <v>82</v>
      </c>
      <c r="Z102" s="153" t="str">
        <f>"%Z"&amp;TEXT(H102,"00")&amp;TEXT(I102,"0")&amp;"1"&amp;TEXT(J102,"00")</f>
        <v>%Z041105</v>
      </c>
      <c r="AA102" s="153"/>
      <c r="AB102" s="153"/>
      <c r="AC102" s="158" t="s">
        <v>76</v>
      </c>
      <c r="AD102" s="159" t="s">
        <v>83</v>
      </c>
      <c r="AE102" s="163"/>
      <c r="AF102" s="153"/>
      <c r="AG102" s="153"/>
      <c r="AH102" s="153"/>
      <c r="AI102" s="153"/>
      <c r="AJ102" s="153"/>
      <c r="AK102" s="153"/>
      <c r="AL102" s="152" t="s">
        <v>84</v>
      </c>
      <c r="AM102" s="161"/>
      <c r="AN102" s="161"/>
      <c r="AO102" s="153"/>
      <c r="AP102" s="153"/>
      <c r="AQ102" s="153"/>
      <c r="AR102" s="162" t="s">
        <v>85</v>
      </c>
      <c r="AS102" s="153"/>
      <c r="AT102" s="153"/>
      <c r="AU102" s="153" t="s">
        <v>86</v>
      </c>
      <c r="AV102" s="118" t="s">
        <v>436</v>
      </c>
      <c r="AW102" s="153"/>
      <c r="AX102" s="153"/>
      <c r="AY102" s="153"/>
      <c r="AZ102" s="153"/>
      <c r="BA102" s="153"/>
      <c r="BB102" s="153"/>
      <c r="BC102" s="153" t="s">
        <v>297</v>
      </c>
      <c r="BD102" s="153">
        <f>IF(AL102&lt;&gt;"4W",J102*2-1,J102*2)</f>
        <v>10</v>
      </c>
      <c r="BE102" s="153">
        <f>IF(AL102&lt;&gt;"4W",J102*2,J102*2-1)</f>
        <v>9</v>
      </c>
      <c r="BF102" s="153"/>
      <c r="BG102" s="153"/>
      <c r="BH102" s="153"/>
      <c r="BI102" s="153"/>
      <c r="BJ102" s="153"/>
      <c r="BK102" s="153"/>
      <c r="BL102" s="153"/>
      <c r="BM102" s="153"/>
      <c r="BN102" s="153"/>
      <c r="BO102" s="153"/>
      <c r="BP102" s="153"/>
      <c r="BQ102" s="153"/>
      <c r="BR102" s="19"/>
    </row>
    <row r="103" spans="1:70">
      <c r="A103" s="20"/>
      <c r="B103" s="153"/>
      <c r="C103" s="147" t="s">
        <v>453</v>
      </c>
      <c r="D103" s="20" t="s">
        <v>454</v>
      </c>
      <c r="E103" s="20" t="s">
        <v>455</v>
      </c>
      <c r="F103" s="152" t="s">
        <v>71</v>
      </c>
      <c r="G103" s="152" t="s">
        <v>72</v>
      </c>
      <c r="H103" s="19">
        <v>4</v>
      </c>
      <c r="I103" s="19">
        <v>1</v>
      </c>
      <c r="J103" s="30">
        <v>6</v>
      </c>
      <c r="K103" s="154" t="s">
        <v>73</v>
      </c>
      <c r="L103" s="153"/>
      <c r="M103" s="153" t="s">
        <v>74</v>
      </c>
      <c r="N103" s="152" t="s">
        <v>75</v>
      </c>
      <c r="O103" s="156" t="s">
        <v>76</v>
      </c>
      <c r="P103" s="147" t="str">
        <f>SUBSTITUTE(IF(AD103="AI","%%I"&amp;RIGHT(C103,LEN(C103)-4),IF(AD103="AO","%%O"&amp;RIGHT(C103,LEN(C103)-4),C103)),"-","")</f>
        <v>%%ITE11803D6</v>
      </c>
      <c r="Q103" s="147" t="s">
        <v>456</v>
      </c>
      <c r="R103" s="147" t="s">
        <v>456</v>
      </c>
      <c r="S103" s="149" t="s">
        <v>78</v>
      </c>
      <c r="T103" s="149" t="s">
        <v>296</v>
      </c>
      <c r="U103" s="20" t="str">
        <f>IF(E103="","",E103)</f>
        <v>A塔浆液泵D电机W相绕温2</v>
      </c>
      <c r="V103" s="153"/>
      <c r="W103" s="56" t="s">
        <v>80</v>
      </c>
      <c r="X103" s="56" t="s">
        <v>81</v>
      </c>
      <c r="Y103" s="17" t="s">
        <v>82</v>
      </c>
      <c r="Z103" s="153" t="str">
        <f>"%Z"&amp;TEXT(H103,"00")&amp;TEXT(I103,"0")&amp;"1"&amp;TEXT(J103,"00")</f>
        <v>%Z041106</v>
      </c>
      <c r="AA103" s="153"/>
      <c r="AB103" s="153"/>
      <c r="AC103" s="158" t="s">
        <v>76</v>
      </c>
      <c r="AD103" s="159" t="s">
        <v>83</v>
      </c>
      <c r="AE103" s="163"/>
      <c r="AF103" s="153"/>
      <c r="AG103" s="153"/>
      <c r="AH103" s="153"/>
      <c r="AI103" s="153"/>
      <c r="AJ103" s="153"/>
      <c r="AK103" s="153"/>
      <c r="AL103" s="152" t="s">
        <v>84</v>
      </c>
      <c r="AM103" s="161"/>
      <c r="AN103" s="161"/>
      <c r="AO103" s="153"/>
      <c r="AP103" s="153"/>
      <c r="AQ103" s="153"/>
      <c r="AR103" s="162" t="s">
        <v>85</v>
      </c>
      <c r="AS103" s="153"/>
      <c r="AT103" s="153"/>
      <c r="AU103" s="153" t="s">
        <v>86</v>
      </c>
      <c r="AV103" s="118" t="s">
        <v>436</v>
      </c>
      <c r="AW103" s="153"/>
      <c r="AX103" s="153"/>
      <c r="AY103" s="153"/>
      <c r="AZ103" s="153"/>
      <c r="BA103" s="153"/>
      <c r="BB103" s="153"/>
      <c r="BC103" s="153" t="s">
        <v>297</v>
      </c>
      <c r="BD103" s="153">
        <f>IF(AL103&lt;&gt;"4W",J103*2-1,J103*2)</f>
        <v>12</v>
      </c>
      <c r="BE103" s="153">
        <f>IF(AL103&lt;&gt;"4W",J103*2,J103*2-1)</f>
        <v>11</v>
      </c>
      <c r="BF103" s="153"/>
      <c r="BG103" s="153"/>
      <c r="BH103" s="153"/>
      <c r="BI103" s="153"/>
      <c r="BJ103" s="153"/>
      <c r="BK103" s="153"/>
      <c r="BL103" s="153"/>
      <c r="BM103" s="153"/>
      <c r="BN103" s="153"/>
      <c r="BO103" s="153"/>
      <c r="BP103" s="153"/>
      <c r="BQ103" s="153"/>
      <c r="BR103" s="19"/>
    </row>
    <row r="104" spans="1:70">
      <c r="A104" s="20"/>
      <c r="B104" s="153"/>
      <c r="C104" s="147" t="s">
        <v>457</v>
      </c>
      <c r="D104" s="20" t="s">
        <v>458</v>
      </c>
      <c r="E104" s="20" t="s">
        <v>459</v>
      </c>
      <c r="F104" s="152" t="s">
        <v>71</v>
      </c>
      <c r="G104" s="152" t="s">
        <v>72</v>
      </c>
      <c r="H104" s="19">
        <v>4</v>
      </c>
      <c r="I104" s="19">
        <v>1</v>
      </c>
      <c r="J104" s="30">
        <v>7</v>
      </c>
      <c r="K104" s="154" t="s">
        <v>73</v>
      </c>
      <c r="L104" s="155"/>
      <c r="M104" s="153" t="s">
        <v>74</v>
      </c>
      <c r="N104" s="152" t="s">
        <v>75</v>
      </c>
      <c r="O104" s="156" t="s">
        <v>76</v>
      </c>
      <c r="P104" s="147" t="str">
        <f>SUBSTITUTE(IF(AD104="AI","%%I"&amp;RIGHT(C104,LEN(C104)-4),IF(AD104="AO","%%O"&amp;RIGHT(C104,LEN(C104)-4),C104)),"-","")</f>
        <v>%%ITE11803D7</v>
      </c>
      <c r="Q104" s="147" t="s">
        <v>460</v>
      </c>
      <c r="R104" s="147" t="s">
        <v>460</v>
      </c>
      <c r="S104" s="149" t="s">
        <v>78</v>
      </c>
      <c r="T104" s="149" t="s">
        <v>296</v>
      </c>
      <c r="U104" s="20" t="str">
        <f>IF(E104="","",E104)</f>
        <v>A塔浆液泵D电机前轴承温度</v>
      </c>
      <c r="V104" s="153"/>
      <c r="W104" s="56" t="s">
        <v>80</v>
      </c>
      <c r="X104" s="56" t="s">
        <v>81</v>
      </c>
      <c r="Y104" s="17" t="s">
        <v>82</v>
      </c>
      <c r="Z104" s="153" t="str">
        <f>"%Z"&amp;TEXT(H104,"00")&amp;TEXT(I104,"0")&amp;"1"&amp;TEXT(J104,"00")</f>
        <v>%Z041107</v>
      </c>
      <c r="AA104" s="153"/>
      <c r="AB104" s="153"/>
      <c r="AC104" s="158" t="s">
        <v>76</v>
      </c>
      <c r="AD104" s="159" t="s">
        <v>83</v>
      </c>
      <c r="AE104" s="163"/>
      <c r="AF104" s="153"/>
      <c r="AG104" s="153"/>
      <c r="AH104" s="153"/>
      <c r="AI104" s="153"/>
      <c r="AJ104" s="153"/>
      <c r="AK104" s="153"/>
      <c r="AL104" s="152" t="s">
        <v>84</v>
      </c>
      <c r="AM104" s="161"/>
      <c r="AN104" s="161"/>
      <c r="AO104" s="153"/>
      <c r="AP104" s="153"/>
      <c r="AQ104" s="153"/>
      <c r="AR104" s="162" t="s">
        <v>85</v>
      </c>
      <c r="AS104" s="153"/>
      <c r="AT104" s="153"/>
      <c r="AU104" s="153" t="s">
        <v>86</v>
      </c>
      <c r="AV104" s="118" t="s">
        <v>436</v>
      </c>
      <c r="AW104" s="153"/>
      <c r="AX104" s="153"/>
      <c r="AY104" s="153"/>
      <c r="AZ104" s="153"/>
      <c r="BA104" s="153"/>
      <c r="BB104" s="153"/>
      <c r="BC104" s="153" t="s">
        <v>297</v>
      </c>
      <c r="BD104" s="153">
        <f>IF(AL104&lt;&gt;"4W",J104*2-1,J104*2)</f>
        <v>14</v>
      </c>
      <c r="BE104" s="153">
        <f>IF(AL104&lt;&gt;"4W",J104*2,J104*2-1)</f>
        <v>13</v>
      </c>
      <c r="BF104" s="153"/>
      <c r="BG104" s="153"/>
      <c r="BH104" s="153"/>
      <c r="BI104" s="153"/>
      <c r="BJ104" s="153"/>
      <c r="BK104" s="153"/>
      <c r="BL104" s="153"/>
      <c r="BM104" s="153"/>
      <c r="BN104" s="153"/>
      <c r="BO104" s="153"/>
      <c r="BP104" s="153"/>
      <c r="BQ104" s="153"/>
      <c r="BR104" s="19"/>
    </row>
    <row r="105" spans="1:70">
      <c r="A105" s="20"/>
      <c r="B105" s="153"/>
      <c r="C105" s="147" t="s">
        <v>461</v>
      </c>
      <c r="D105" s="20" t="s">
        <v>462</v>
      </c>
      <c r="E105" s="20" t="s">
        <v>463</v>
      </c>
      <c r="F105" s="152" t="s">
        <v>71</v>
      </c>
      <c r="G105" s="152" t="s">
        <v>72</v>
      </c>
      <c r="H105" s="19">
        <v>4</v>
      </c>
      <c r="I105" s="19">
        <v>1</v>
      </c>
      <c r="J105" s="30">
        <v>8</v>
      </c>
      <c r="K105" s="154" t="s">
        <v>73</v>
      </c>
      <c r="L105" s="153"/>
      <c r="M105" s="153" t="s">
        <v>74</v>
      </c>
      <c r="N105" s="152" t="s">
        <v>75</v>
      </c>
      <c r="O105" s="156" t="s">
        <v>76</v>
      </c>
      <c r="P105" s="147" t="str">
        <f>SUBSTITUTE(IF(AD105="AI","%%I"&amp;RIGHT(C105,LEN(C105)-4),IF(AD105="AO","%%O"&amp;RIGHT(C105,LEN(C105)-4),C105)),"-","")</f>
        <v>%%ITE11803D8</v>
      </c>
      <c r="Q105" s="147" t="s">
        <v>464</v>
      </c>
      <c r="R105" s="147" t="s">
        <v>464</v>
      </c>
      <c r="S105" s="149" t="s">
        <v>78</v>
      </c>
      <c r="T105" s="149" t="s">
        <v>296</v>
      </c>
      <c r="U105" s="20" t="str">
        <f>IF(E105="","",E105)</f>
        <v>A塔浆液泵D电机后轴承温度</v>
      </c>
      <c r="V105" s="153"/>
      <c r="W105" s="56" t="s">
        <v>80</v>
      </c>
      <c r="X105" s="56" t="s">
        <v>81</v>
      </c>
      <c r="Y105" s="17" t="s">
        <v>82</v>
      </c>
      <c r="Z105" s="153" t="str">
        <f>"%Z"&amp;TEXT(H105,"00")&amp;TEXT(I105,"0")&amp;"1"&amp;TEXT(J105,"00")</f>
        <v>%Z041108</v>
      </c>
      <c r="AA105" s="153"/>
      <c r="AB105" s="153"/>
      <c r="AC105" s="158" t="s">
        <v>76</v>
      </c>
      <c r="AD105" s="159" t="s">
        <v>83</v>
      </c>
      <c r="AE105" s="163"/>
      <c r="AF105" s="153"/>
      <c r="AG105" s="153"/>
      <c r="AH105" s="153"/>
      <c r="AI105" s="153"/>
      <c r="AJ105" s="153"/>
      <c r="AK105" s="153"/>
      <c r="AL105" s="152" t="s">
        <v>84</v>
      </c>
      <c r="AM105" s="161"/>
      <c r="AN105" s="161"/>
      <c r="AO105" s="153"/>
      <c r="AP105" s="153"/>
      <c r="AQ105" s="153"/>
      <c r="AR105" s="162" t="s">
        <v>85</v>
      </c>
      <c r="AS105" s="153"/>
      <c r="AT105" s="153"/>
      <c r="AU105" s="153" t="s">
        <v>86</v>
      </c>
      <c r="AV105" s="118" t="s">
        <v>436</v>
      </c>
      <c r="AW105" s="153"/>
      <c r="AX105" s="153"/>
      <c r="AY105" s="153"/>
      <c r="AZ105" s="153"/>
      <c r="BA105" s="153"/>
      <c r="BB105" s="153"/>
      <c r="BC105" s="153" t="s">
        <v>297</v>
      </c>
      <c r="BD105" s="153">
        <f>IF(AL105&lt;&gt;"4W",J105*2-1,J105*2)</f>
        <v>16</v>
      </c>
      <c r="BE105" s="153">
        <f>IF(AL105&lt;&gt;"4W",J105*2,J105*2-1)</f>
        <v>15</v>
      </c>
      <c r="BF105" s="153"/>
      <c r="BG105" s="153"/>
      <c r="BH105" s="153"/>
      <c r="BI105" s="153"/>
      <c r="BJ105" s="153"/>
      <c r="BK105" s="153"/>
      <c r="BL105" s="153"/>
      <c r="BM105" s="153"/>
      <c r="BN105" s="153"/>
      <c r="BO105" s="153"/>
      <c r="BP105" s="153"/>
      <c r="BQ105" s="153"/>
      <c r="BR105" s="19"/>
    </row>
    <row r="106" spans="1:70">
      <c r="A106" s="20"/>
      <c r="B106" s="153"/>
      <c r="C106" s="147" t="s">
        <v>465</v>
      </c>
      <c r="D106" s="20" t="s">
        <v>466</v>
      </c>
      <c r="E106" s="20" t="s">
        <v>467</v>
      </c>
      <c r="F106" s="152" t="s">
        <v>71</v>
      </c>
      <c r="G106" s="152" t="s">
        <v>72</v>
      </c>
      <c r="H106" s="19">
        <v>4</v>
      </c>
      <c r="I106" s="19">
        <v>1</v>
      </c>
      <c r="J106" s="30">
        <v>9</v>
      </c>
      <c r="K106" s="154" t="s">
        <v>73</v>
      </c>
      <c r="L106" s="155"/>
      <c r="M106" s="153" t="s">
        <v>74</v>
      </c>
      <c r="N106" s="152" t="s">
        <v>75</v>
      </c>
      <c r="O106" s="156" t="s">
        <v>76</v>
      </c>
      <c r="P106" s="147" t="str">
        <f>SUBSTITUTE(IF(AD106="AI","%%I"&amp;RIGHT(C106,LEN(C106)-4),IF(AD106="AO","%%O"&amp;RIGHT(C106,LEN(C106)-4),C106)),"-","")</f>
        <v>%%ITE11803D9</v>
      </c>
      <c r="Q106" s="147" t="s">
        <v>468</v>
      </c>
      <c r="R106" s="147" t="s">
        <v>468</v>
      </c>
      <c r="S106" s="149" t="s">
        <v>78</v>
      </c>
      <c r="T106" s="149" t="s">
        <v>296</v>
      </c>
      <c r="U106" s="20" t="str">
        <f>IF(E106="","",E106)</f>
        <v>A塔浆液泵D前轴承温度</v>
      </c>
      <c r="V106" s="153"/>
      <c r="W106" s="56" t="s">
        <v>80</v>
      </c>
      <c r="X106" s="56" t="s">
        <v>81</v>
      </c>
      <c r="Y106" s="17" t="s">
        <v>82</v>
      </c>
      <c r="Z106" s="153" t="str">
        <f>"%Z"&amp;TEXT(H106,"00")&amp;TEXT(I106,"0")&amp;"1"&amp;TEXT(J106,"00")</f>
        <v>%Z041109</v>
      </c>
      <c r="AA106" s="153"/>
      <c r="AB106" s="153"/>
      <c r="AC106" s="158" t="s">
        <v>76</v>
      </c>
      <c r="AD106" s="159" t="s">
        <v>83</v>
      </c>
      <c r="AE106" s="163"/>
      <c r="AF106" s="153"/>
      <c r="AG106" s="153"/>
      <c r="AH106" s="153"/>
      <c r="AI106" s="153"/>
      <c r="AJ106" s="153"/>
      <c r="AK106" s="153"/>
      <c r="AL106" s="152" t="s">
        <v>84</v>
      </c>
      <c r="AM106" s="161"/>
      <c r="AN106" s="161"/>
      <c r="AO106" s="153"/>
      <c r="AP106" s="153"/>
      <c r="AQ106" s="153"/>
      <c r="AR106" s="162" t="s">
        <v>85</v>
      </c>
      <c r="AS106" s="153"/>
      <c r="AT106" s="153"/>
      <c r="AU106" s="153" t="s">
        <v>86</v>
      </c>
      <c r="AV106" s="118" t="s">
        <v>436</v>
      </c>
      <c r="AW106" s="153"/>
      <c r="AX106" s="153"/>
      <c r="AY106" s="153"/>
      <c r="AZ106" s="153"/>
      <c r="BA106" s="153"/>
      <c r="BB106" s="153"/>
      <c r="BC106" s="153" t="s">
        <v>297</v>
      </c>
      <c r="BD106" s="153">
        <f>IF(AL106&lt;&gt;"4W",J106*2-1,J106*2)</f>
        <v>18</v>
      </c>
      <c r="BE106" s="153">
        <f>IF(AL106&lt;&gt;"4W",J106*2,J106*2-1)</f>
        <v>17</v>
      </c>
      <c r="BF106" s="153"/>
      <c r="BG106" s="153"/>
      <c r="BH106" s="153"/>
      <c r="BI106" s="153"/>
      <c r="BJ106" s="153"/>
      <c r="BK106" s="153"/>
      <c r="BL106" s="153"/>
      <c r="BM106" s="153"/>
      <c r="BN106" s="153"/>
      <c r="BO106" s="153"/>
      <c r="BP106" s="153"/>
      <c r="BQ106" s="153"/>
      <c r="BR106" s="19"/>
    </row>
    <row r="107" spans="1:70" s="27" customFormat="1">
      <c r="A107" s="20"/>
      <c r="B107" s="19"/>
      <c r="C107" s="147" t="s">
        <v>469</v>
      </c>
      <c r="D107" s="20" t="s">
        <v>470</v>
      </c>
      <c r="E107" s="20" t="s">
        <v>471</v>
      </c>
      <c r="F107" s="152" t="s">
        <v>71</v>
      </c>
      <c r="G107" s="152" t="s">
        <v>72</v>
      </c>
      <c r="H107" s="19">
        <v>4</v>
      </c>
      <c r="I107" s="19">
        <v>1</v>
      </c>
      <c r="J107" s="30">
        <v>10</v>
      </c>
      <c r="K107" s="154" t="s">
        <v>73</v>
      </c>
      <c r="L107" s="19"/>
      <c r="M107" s="19" t="s">
        <v>74</v>
      </c>
      <c r="N107" s="21" t="s">
        <v>75</v>
      </c>
      <c r="O107" s="156" t="s">
        <v>76</v>
      </c>
      <c r="P107" s="147" t="str">
        <f>SUBSTITUTE(IF(AD107="AI","%%I"&amp;RIGHT(C107,LEN(C107)-4),IF(AD107="AO","%%O"&amp;RIGHT(C107,LEN(C107)-4),C107)),"-","")</f>
        <v>%%ITE11803D10</v>
      </c>
      <c r="Q107" s="147" t="s">
        <v>472</v>
      </c>
      <c r="R107" s="147" t="s">
        <v>472</v>
      </c>
      <c r="S107" s="149" t="s">
        <v>78</v>
      </c>
      <c r="T107" s="149" t="s">
        <v>296</v>
      </c>
      <c r="U107" s="20" t="str">
        <f>IF(E107="","",E107)</f>
        <v>A塔浆液泵D后轴承温度</v>
      </c>
      <c r="V107" s="19"/>
      <c r="W107" s="56" t="s">
        <v>80</v>
      </c>
      <c r="X107" s="56" t="s">
        <v>81</v>
      </c>
      <c r="Y107" s="17" t="s">
        <v>82</v>
      </c>
      <c r="Z107" s="19" t="str">
        <f>"%Z"&amp;TEXT(H107,"00")&amp;TEXT(I107,"0")&amp;"1"&amp;TEXT(J107,"00")</f>
        <v>%Z041110</v>
      </c>
      <c r="AA107" s="19"/>
      <c r="AB107" s="19"/>
      <c r="AC107" s="22" t="s">
        <v>76</v>
      </c>
      <c r="AD107" s="23" t="s">
        <v>83</v>
      </c>
      <c r="AE107" s="24"/>
      <c r="AF107" s="19"/>
      <c r="AG107" s="19"/>
      <c r="AH107" s="153"/>
      <c r="AI107" s="19"/>
      <c r="AJ107" s="19"/>
      <c r="AK107" s="19"/>
      <c r="AL107" s="152" t="s">
        <v>84</v>
      </c>
      <c r="AM107" s="161"/>
      <c r="AN107" s="30"/>
      <c r="AO107" s="19"/>
      <c r="AP107" s="19"/>
      <c r="AQ107" s="19"/>
      <c r="AR107" s="162" t="s">
        <v>85</v>
      </c>
      <c r="AS107" s="19"/>
      <c r="AT107" s="19"/>
      <c r="AU107" s="19" t="s">
        <v>86</v>
      </c>
      <c r="AV107" s="118" t="s">
        <v>436</v>
      </c>
      <c r="AW107" s="19"/>
      <c r="AX107" s="19"/>
      <c r="AY107" s="19"/>
      <c r="AZ107" s="19"/>
      <c r="BA107" s="19"/>
      <c r="BB107" s="19"/>
      <c r="BC107" s="19" t="s">
        <v>297</v>
      </c>
      <c r="BD107" s="19">
        <f>IF(AL107&lt;&gt;"4W",J107*2-1,J107*2)</f>
        <v>20</v>
      </c>
      <c r="BE107" s="19">
        <f>IF(AL107&lt;&gt;"4W",J107*2,J107*2-1)</f>
        <v>19</v>
      </c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</row>
    <row r="108" spans="1:70">
      <c r="A108" s="168"/>
      <c r="B108" s="153"/>
      <c r="C108" s="147" t="str">
        <f>LEFT(G108,1)&amp;RIGHT(G108,4)&amp;"N"&amp;H108&amp;"S"&amp;I108&amp;"C"&amp;J108</f>
        <v>F0115N4S1C11</v>
      </c>
      <c r="D108" s="150" t="s">
        <v>147</v>
      </c>
      <c r="E108" s="150" t="s">
        <v>147</v>
      </c>
      <c r="F108" s="152" t="s">
        <v>71</v>
      </c>
      <c r="G108" s="152" t="s">
        <v>72</v>
      </c>
      <c r="H108" s="153">
        <v>4</v>
      </c>
      <c r="I108" s="153">
        <v>1</v>
      </c>
      <c r="J108" s="30">
        <v>11</v>
      </c>
      <c r="K108" s="154" t="s">
        <v>73</v>
      </c>
      <c r="L108" s="153"/>
      <c r="M108" s="153" t="s">
        <v>74</v>
      </c>
      <c r="N108" s="152" t="s">
        <v>75</v>
      </c>
      <c r="O108" s="156" t="s">
        <v>76</v>
      </c>
      <c r="P108" s="149" t="s">
        <v>1894</v>
      </c>
      <c r="Q108" s="164" t="s">
        <v>474</v>
      </c>
      <c r="R108" s="147" t="s">
        <v>474</v>
      </c>
      <c r="S108" s="149" t="s">
        <v>78</v>
      </c>
      <c r="T108" s="149" t="s">
        <v>213</v>
      </c>
      <c r="U108" s="153" t="str">
        <f>IF(E108="","",E108)</f>
        <v>AI spare</v>
      </c>
      <c r="V108" s="153"/>
      <c r="W108" s="56" t="s">
        <v>80</v>
      </c>
      <c r="X108" s="56" t="s">
        <v>148</v>
      </c>
      <c r="Y108" s="56" t="s">
        <v>149</v>
      </c>
      <c r="Z108" s="153" t="str">
        <f>"%Z"&amp;TEXT(H108,"00")&amp;TEXT(I108,"0")&amp;"1"&amp;TEXT(J108,"00")</f>
        <v>%Z041111</v>
      </c>
      <c r="AA108" s="153"/>
      <c r="AB108" s="153"/>
      <c r="AC108" s="158" t="s">
        <v>76</v>
      </c>
      <c r="AD108" s="159" t="s">
        <v>83</v>
      </c>
      <c r="AE108" s="163"/>
      <c r="AF108" s="153"/>
      <c r="AG108" s="153"/>
      <c r="AH108" s="153"/>
      <c r="AI108" s="153"/>
      <c r="AJ108" s="153"/>
      <c r="AK108" s="153"/>
      <c r="AL108" s="152" t="s">
        <v>84</v>
      </c>
      <c r="AM108" s="161"/>
      <c r="AN108" s="161"/>
      <c r="AO108" s="153"/>
      <c r="AP108" s="153"/>
      <c r="AQ108" s="153"/>
      <c r="AR108" s="162" t="s">
        <v>85</v>
      </c>
      <c r="AS108" s="153"/>
      <c r="AT108" s="153"/>
      <c r="AU108" s="153" t="s">
        <v>86</v>
      </c>
      <c r="AV108" s="118" t="s">
        <v>436</v>
      </c>
      <c r="AW108" s="153"/>
      <c r="AX108" s="153"/>
      <c r="AY108" s="153"/>
      <c r="AZ108" s="153"/>
      <c r="BA108" s="153"/>
      <c r="BB108" s="153"/>
      <c r="BC108" s="153" t="s">
        <v>297</v>
      </c>
      <c r="BD108" s="153">
        <f>IF(AL108&lt;&gt;"4W",J108*2-1,J108*2)</f>
        <v>22</v>
      </c>
      <c r="BE108" s="153">
        <f>IF(AL108&lt;&gt;"4W",J108*2,J108*2-1)</f>
        <v>21</v>
      </c>
      <c r="BF108" s="153"/>
      <c r="BG108" s="153"/>
      <c r="BH108" s="153"/>
      <c r="BI108" s="153"/>
      <c r="BJ108" s="153"/>
      <c r="BK108" s="153"/>
      <c r="BL108" s="153"/>
      <c r="BM108" s="153"/>
      <c r="BN108" s="153"/>
      <c r="BO108" s="153"/>
      <c r="BP108" s="153"/>
      <c r="BQ108" s="153"/>
      <c r="BR108" s="153"/>
    </row>
    <row r="109" spans="1:70">
      <c r="A109" s="165"/>
      <c r="B109" s="153"/>
      <c r="C109" s="147" t="str">
        <f>LEFT(G109,1)&amp;RIGHT(G109,4)&amp;"N"&amp;H109&amp;"S"&amp;I109&amp;"C"&amp;J109</f>
        <v>F0115N4S1C12</v>
      </c>
      <c r="D109" s="150" t="s">
        <v>147</v>
      </c>
      <c r="E109" s="150" t="s">
        <v>147</v>
      </c>
      <c r="F109" s="152" t="s">
        <v>71</v>
      </c>
      <c r="G109" s="152" t="s">
        <v>72</v>
      </c>
      <c r="H109" s="153">
        <v>4</v>
      </c>
      <c r="I109" s="153">
        <v>1</v>
      </c>
      <c r="J109" s="30">
        <v>12</v>
      </c>
      <c r="K109" s="154" t="s">
        <v>73</v>
      </c>
      <c r="L109" s="155"/>
      <c r="M109" s="153" t="s">
        <v>74</v>
      </c>
      <c r="N109" s="152" t="s">
        <v>75</v>
      </c>
      <c r="O109" s="156" t="s">
        <v>76</v>
      </c>
      <c r="P109" s="149" t="s">
        <v>477</v>
      </c>
      <c r="Q109" s="164" t="s">
        <v>478</v>
      </c>
      <c r="R109" s="147" t="s">
        <v>478</v>
      </c>
      <c r="S109" s="149" t="s">
        <v>78</v>
      </c>
      <c r="T109" s="149" t="s">
        <v>213</v>
      </c>
      <c r="U109" s="153" t="str">
        <f>IF(E109="","",E109)</f>
        <v>AI spare</v>
      </c>
      <c r="V109" s="153"/>
      <c r="W109" s="56" t="s">
        <v>80</v>
      </c>
      <c r="X109" s="56" t="s">
        <v>148</v>
      </c>
      <c r="Y109" s="56" t="s">
        <v>149</v>
      </c>
      <c r="Z109" s="153" t="str">
        <f>"%Z"&amp;TEXT(H109,"00")&amp;TEXT(I109,"0")&amp;"1"&amp;TEXT(J109,"00")</f>
        <v>%Z041112</v>
      </c>
      <c r="AA109" s="153"/>
      <c r="AB109" s="153"/>
      <c r="AC109" s="158" t="s">
        <v>76</v>
      </c>
      <c r="AD109" s="159" t="s">
        <v>83</v>
      </c>
      <c r="AE109" s="163"/>
      <c r="AF109" s="153"/>
      <c r="AG109" s="153"/>
      <c r="AH109" s="153"/>
      <c r="AI109" s="153"/>
      <c r="AJ109" s="153"/>
      <c r="AK109" s="153"/>
      <c r="AL109" s="152" t="s">
        <v>84</v>
      </c>
      <c r="AM109" s="161"/>
      <c r="AN109" s="161"/>
      <c r="AO109" s="153"/>
      <c r="AP109" s="153"/>
      <c r="AQ109" s="153"/>
      <c r="AR109" s="162" t="s">
        <v>85</v>
      </c>
      <c r="AS109" s="153"/>
      <c r="AT109" s="153"/>
      <c r="AU109" s="153" t="s">
        <v>86</v>
      </c>
      <c r="AV109" s="118" t="s">
        <v>436</v>
      </c>
      <c r="AW109" s="153"/>
      <c r="AX109" s="153"/>
      <c r="AY109" s="153"/>
      <c r="AZ109" s="153"/>
      <c r="BA109" s="153"/>
      <c r="BB109" s="153"/>
      <c r="BC109" s="153" t="s">
        <v>297</v>
      </c>
      <c r="BD109" s="153">
        <f>IF(AL109&lt;&gt;"4W",J109*2-1,J109*2)</f>
        <v>24</v>
      </c>
      <c r="BE109" s="153">
        <f>IF(AL109&lt;&gt;"4W",J109*2,J109*2-1)</f>
        <v>23</v>
      </c>
      <c r="BF109" s="153"/>
      <c r="BG109" s="153"/>
      <c r="BH109" s="153"/>
      <c r="BI109" s="153"/>
      <c r="BJ109" s="153"/>
      <c r="BK109" s="153"/>
      <c r="BL109" s="153"/>
      <c r="BM109" s="153"/>
      <c r="BN109" s="153"/>
      <c r="BO109" s="153"/>
      <c r="BP109" s="153"/>
      <c r="BQ109" s="153"/>
      <c r="BR109" s="153"/>
    </row>
    <row r="110" spans="1:70" s="203" customFormat="1">
      <c r="A110" s="187"/>
      <c r="B110" s="188"/>
      <c r="C110" s="189" t="str">
        <f>LEFT(G110,1)&amp;RIGHT(G110,4)&amp;"N"&amp;H110&amp;"S"&amp;I110&amp;"C"&amp;J110</f>
        <v>F0115N4S1C13</v>
      </c>
      <c r="D110" s="190" t="s">
        <v>147</v>
      </c>
      <c r="E110" s="190" t="s">
        <v>147</v>
      </c>
      <c r="F110" s="191" t="s">
        <v>71</v>
      </c>
      <c r="G110" s="191" t="s">
        <v>72</v>
      </c>
      <c r="H110" s="188">
        <v>4</v>
      </c>
      <c r="I110" s="188">
        <v>1</v>
      </c>
      <c r="J110" s="201">
        <v>13</v>
      </c>
      <c r="K110" s="192" t="s">
        <v>73</v>
      </c>
      <c r="L110" s="188"/>
      <c r="M110" s="188" t="s">
        <v>74</v>
      </c>
      <c r="N110" s="188" t="s">
        <v>75</v>
      </c>
      <c r="O110" s="201" t="s">
        <v>76</v>
      </c>
      <c r="P110" s="149" t="s">
        <v>481</v>
      </c>
      <c r="Q110" s="194" t="s">
        <v>482</v>
      </c>
      <c r="R110" s="188" t="s">
        <v>482</v>
      </c>
      <c r="S110" s="195" t="s">
        <v>78</v>
      </c>
      <c r="T110" s="195" t="s">
        <v>213</v>
      </c>
      <c r="U110" s="188" t="str">
        <f>IF(E110="","",E110)</f>
        <v>AI spare</v>
      </c>
      <c r="V110" s="191"/>
      <c r="W110" s="197" t="s">
        <v>80</v>
      </c>
      <c r="X110" s="197" t="s">
        <v>148</v>
      </c>
      <c r="Y110" s="197" t="s">
        <v>149</v>
      </c>
      <c r="Z110" s="188" t="str">
        <f>"%Z"&amp;TEXT(H110,"00")&amp;TEXT(I110,"0")&amp;"1"&amp;TEXT(J110,"00")</f>
        <v>%Z041113</v>
      </c>
      <c r="AA110" s="210"/>
      <c r="AB110" s="211"/>
      <c r="AC110" s="200" t="s">
        <v>76</v>
      </c>
      <c r="AD110" s="188" t="s">
        <v>83</v>
      </c>
      <c r="AE110" s="188"/>
      <c r="AF110" s="188"/>
      <c r="AG110" s="188"/>
      <c r="AH110" s="188"/>
      <c r="AI110" s="188"/>
      <c r="AJ110" s="188"/>
      <c r="AK110" s="201"/>
      <c r="AL110" s="201" t="s">
        <v>84</v>
      </c>
      <c r="AM110" s="188"/>
      <c r="AN110" s="188"/>
      <c r="AO110" s="188"/>
      <c r="AP110" s="202"/>
      <c r="AQ110" s="188"/>
      <c r="AR110" s="188" t="s">
        <v>85</v>
      </c>
      <c r="AS110" s="188"/>
      <c r="AT110" s="188"/>
      <c r="AU110" s="188" t="s">
        <v>86</v>
      </c>
      <c r="AV110" s="188" t="s">
        <v>436</v>
      </c>
      <c r="AW110" s="188"/>
      <c r="AX110" s="188"/>
      <c r="AY110" s="188"/>
      <c r="AZ110" s="188"/>
      <c r="BA110" s="188"/>
      <c r="BB110" s="188"/>
      <c r="BC110" s="188" t="s">
        <v>297</v>
      </c>
      <c r="BD110" s="188">
        <f>IF(AL110&lt;&gt;"4W",J110*2-1,J110*2)</f>
        <v>26</v>
      </c>
      <c r="BE110" s="240">
        <f>IF(AL110&lt;&gt;"4W",J110*2,J110*2-1)</f>
        <v>25</v>
      </c>
      <c r="BF110" s="240"/>
      <c r="BG110" s="240"/>
      <c r="BH110" s="240"/>
      <c r="BI110" s="240"/>
      <c r="BJ110" s="240"/>
      <c r="BK110" s="240"/>
      <c r="BL110" s="240"/>
      <c r="BM110" s="240"/>
      <c r="BN110" s="240"/>
      <c r="BO110" s="240"/>
      <c r="BP110" s="240"/>
      <c r="BQ110" s="240"/>
      <c r="BR110" s="240"/>
    </row>
    <row r="111" spans="1:70" s="203" customFormat="1">
      <c r="A111" s="187"/>
      <c r="B111" s="188"/>
      <c r="C111" s="189" t="str">
        <f>LEFT(G111,1)&amp;RIGHT(G111,4)&amp;"N"&amp;H111&amp;"S"&amp;I111&amp;"C"&amp;J111</f>
        <v>F0115N4S1C14</v>
      </c>
      <c r="D111" s="190" t="s">
        <v>147</v>
      </c>
      <c r="E111" s="190" t="s">
        <v>147</v>
      </c>
      <c r="F111" s="191" t="s">
        <v>485</v>
      </c>
      <c r="G111" s="191" t="s">
        <v>72</v>
      </c>
      <c r="H111" s="188">
        <v>4</v>
      </c>
      <c r="I111" s="188">
        <v>1</v>
      </c>
      <c r="J111" s="201">
        <v>14</v>
      </c>
      <c r="K111" s="192" t="s">
        <v>73</v>
      </c>
      <c r="L111" s="188"/>
      <c r="M111" s="188" t="s">
        <v>74</v>
      </c>
      <c r="N111" s="188" t="s">
        <v>75</v>
      </c>
      <c r="O111" s="201" t="s">
        <v>76</v>
      </c>
      <c r="P111" s="149" t="s">
        <v>475</v>
      </c>
      <c r="Q111" s="194" t="s">
        <v>476</v>
      </c>
      <c r="R111" s="188" t="s">
        <v>476</v>
      </c>
      <c r="S111" s="195" t="s">
        <v>78</v>
      </c>
      <c r="T111" s="195" t="s">
        <v>213</v>
      </c>
      <c r="U111" s="188" t="str">
        <f>IF(E111="","",E111)</f>
        <v>AI spare</v>
      </c>
      <c r="V111" s="191"/>
      <c r="W111" s="197" t="s">
        <v>80</v>
      </c>
      <c r="X111" s="197" t="s">
        <v>148</v>
      </c>
      <c r="Y111" s="197" t="s">
        <v>149</v>
      </c>
      <c r="Z111" s="188" t="str">
        <f>"%Z"&amp;TEXT(H111,"00")&amp;TEXT(I111,"0")&amp;"1"&amp;TEXT(J111,"00")</f>
        <v>%Z041114</v>
      </c>
      <c r="AA111" s="210"/>
      <c r="AB111" s="211"/>
      <c r="AC111" s="200" t="s">
        <v>76</v>
      </c>
      <c r="AD111" s="188" t="s">
        <v>83</v>
      </c>
      <c r="AE111" s="204"/>
      <c r="AF111" s="188"/>
      <c r="AG111" s="188"/>
      <c r="AH111" s="188"/>
      <c r="AI111" s="188"/>
      <c r="AJ111" s="188"/>
      <c r="AK111" s="201"/>
      <c r="AL111" s="201" t="s">
        <v>84</v>
      </c>
      <c r="AM111" s="188"/>
      <c r="AN111" s="188"/>
      <c r="AO111" s="188"/>
      <c r="AP111" s="202"/>
      <c r="AQ111" s="188"/>
      <c r="AR111" s="204"/>
      <c r="AS111" s="188"/>
      <c r="AT111" s="188"/>
      <c r="AU111" s="188"/>
      <c r="AV111" s="188" t="s">
        <v>436</v>
      </c>
      <c r="AW111" s="188"/>
      <c r="AX111" s="188"/>
      <c r="AY111" s="188"/>
      <c r="AZ111" s="188"/>
      <c r="BA111" s="188"/>
      <c r="BB111" s="188"/>
      <c r="BC111" s="188"/>
      <c r="BD111" s="188"/>
      <c r="BE111" s="240"/>
      <c r="BF111" s="240"/>
      <c r="BG111" s="240"/>
      <c r="BH111" s="240"/>
      <c r="BI111" s="240"/>
      <c r="BJ111" s="240"/>
      <c r="BK111" s="240"/>
      <c r="BL111" s="240"/>
      <c r="BM111" s="240"/>
      <c r="BN111" s="240"/>
      <c r="BO111" s="240"/>
      <c r="BP111" s="240"/>
      <c r="BQ111" s="240"/>
      <c r="BR111" s="240"/>
    </row>
    <row r="112" spans="1:70" s="203" customFormat="1">
      <c r="A112" s="187"/>
      <c r="B112" s="188"/>
      <c r="C112" s="189" t="str">
        <f>LEFT(G112,1)&amp;RIGHT(G112,4)&amp;"N"&amp;H112&amp;"S"&amp;I112&amp;"C"&amp;J112</f>
        <v>F0115N4S1C15</v>
      </c>
      <c r="D112" s="190" t="s">
        <v>147</v>
      </c>
      <c r="E112" s="190" t="s">
        <v>147</v>
      </c>
      <c r="F112" s="191" t="s">
        <v>486</v>
      </c>
      <c r="G112" s="191" t="s">
        <v>72</v>
      </c>
      <c r="H112" s="188">
        <v>4</v>
      </c>
      <c r="I112" s="188">
        <v>1</v>
      </c>
      <c r="J112" s="201">
        <v>15</v>
      </c>
      <c r="K112" s="192" t="s">
        <v>73</v>
      </c>
      <c r="L112" s="188"/>
      <c r="M112" s="188" t="s">
        <v>74</v>
      </c>
      <c r="N112" s="188" t="s">
        <v>75</v>
      </c>
      <c r="O112" s="201" t="s">
        <v>76</v>
      </c>
      <c r="P112" s="149" t="s">
        <v>479</v>
      </c>
      <c r="Q112" s="194" t="s">
        <v>480</v>
      </c>
      <c r="R112" s="188" t="s">
        <v>480</v>
      </c>
      <c r="S112" s="195" t="s">
        <v>78</v>
      </c>
      <c r="T112" s="195" t="s">
        <v>213</v>
      </c>
      <c r="U112" s="188" t="str">
        <f>IF(E112="","",E112)</f>
        <v>AI spare</v>
      </c>
      <c r="V112" s="191"/>
      <c r="W112" s="197" t="s">
        <v>80</v>
      </c>
      <c r="X112" s="197" t="s">
        <v>148</v>
      </c>
      <c r="Y112" s="197" t="s">
        <v>149</v>
      </c>
      <c r="Z112" s="188" t="str">
        <f>"%Z"&amp;TEXT(H112,"00")&amp;TEXT(I112,"0")&amp;"1"&amp;TEXT(J112,"00")</f>
        <v>%Z041115</v>
      </c>
      <c r="AA112" s="210"/>
      <c r="AB112" s="211"/>
      <c r="AC112" s="200" t="s">
        <v>76</v>
      </c>
      <c r="AD112" s="188" t="s">
        <v>83</v>
      </c>
      <c r="AE112" s="204"/>
      <c r="AF112" s="188"/>
      <c r="AG112" s="188"/>
      <c r="AH112" s="188"/>
      <c r="AI112" s="188"/>
      <c r="AJ112" s="188"/>
      <c r="AK112" s="201"/>
      <c r="AL112" s="201" t="s">
        <v>84</v>
      </c>
      <c r="AM112" s="188"/>
      <c r="AN112" s="188"/>
      <c r="AO112" s="188"/>
      <c r="AP112" s="202"/>
      <c r="AQ112" s="188"/>
      <c r="AR112" s="204"/>
      <c r="AS112" s="188"/>
      <c r="AT112" s="188"/>
      <c r="AU112" s="188"/>
      <c r="AV112" s="188" t="s">
        <v>436</v>
      </c>
      <c r="AW112" s="188"/>
      <c r="AX112" s="188"/>
      <c r="AY112" s="188"/>
      <c r="AZ112" s="188"/>
      <c r="BA112" s="188"/>
      <c r="BB112" s="188"/>
      <c r="BC112" s="188"/>
      <c r="BD112" s="188"/>
      <c r="BE112" s="240"/>
      <c r="BF112" s="240"/>
      <c r="BG112" s="240"/>
      <c r="BH112" s="240"/>
      <c r="BI112" s="240"/>
      <c r="BJ112" s="240"/>
      <c r="BK112" s="240"/>
      <c r="BL112" s="240"/>
      <c r="BM112" s="240"/>
      <c r="BN112" s="240"/>
      <c r="BO112" s="240"/>
      <c r="BP112" s="240"/>
      <c r="BQ112" s="240"/>
      <c r="BR112" s="240"/>
    </row>
    <row r="113" spans="1:70" s="73" customFormat="1">
      <c r="A113" s="61"/>
      <c r="B113" s="67"/>
      <c r="C113" s="62" t="str">
        <f>LEFT(G113,1)&amp;RIGHT(G113,4)&amp;"N"&amp;H113&amp;"S"&amp;I113&amp;"C"&amp;J113</f>
        <v>F0115N4S1C16</v>
      </c>
      <c r="D113" s="63" t="s">
        <v>147</v>
      </c>
      <c r="E113" s="63" t="s">
        <v>147</v>
      </c>
      <c r="F113" s="64" t="s">
        <v>487</v>
      </c>
      <c r="G113" s="64" t="s">
        <v>72</v>
      </c>
      <c r="H113" s="67">
        <v>4</v>
      </c>
      <c r="I113" s="67">
        <v>1</v>
      </c>
      <c r="J113" s="71">
        <v>16</v>
      </c>
      <c r="K113" s="65" t="s">
        <v>73</v>
      </c>
      <c r="L113" s="67"/>
      <c r="M113" s="67" t="s">
        <v>74</v>
      </c>
      <c r="N113" s="67" t="s">
        <v>75</v>
      </c>
      <c r="O113" s="71" t="s">
        <v>76</v>
      </c>
      <c r="P113" s="205" t="s">
        <v>483</v>
      </c>
      <c r="Q113" s="66" t="s">
        <v>484</v>
      </c>
      <c r="R113" s="67" t="s">
        <v>484</v>
      </c>
      <c r="S113" s="205" t="s">
        <v>78</v>
      </c>
      <c r="T113" s="205" t="s">
        <v>213</v>
      </c>
      <c r="U113" s="67" t="str">
        <f>IF(E113="","",E113)</f>
        <v>AI spare</v>
      </c>
      <c r="V113" s="64"/>
      <c r="W113" s="206" t="s">
        <v>80</v>
      </c>
      <c r="X113" s="206" t="s">
        <v>148</v>
      </c>
      <c r="Y113" s="206" t="s">
        <v>149</v>
      </c>
      <c r="Z113" s="67" t="str">
        <f>"%Z"&amp;TEXT(H113,"00")&amp;TEXT(I113,"0")&amp;"1"&amp;TEXT(J113,"00")</f>
        <v>%Z041116</v>
      </c>
      <c r="AA113" s="68"/>
      <c r="AB113" s="69"/>
      <c r="AC113" s="70" t="s">
        <v>76</v>
      </c>
      <c r="AD113" s="67" t="s">
        <v>83</v>
      </c>
      <c r="AE113" s="78"/>
      <c r="AF113" s="67"/>
      <c r="AG113" s="67"/>
      <c r="AH113" s="67"/>
      <c r="AI113" s="67"/>
      <c r="AJ113" s="67"/>
      <c r="AK113" s="71"/>
      <c r="AL113" s="71" t="s">
        <v>84</v>
      </c>
      <c r="AM113" s="67"/>
      <c r="AN113" s="67"/>
      <c r="AO113" s="67"/>
      <c r="AP113" s="72"/>
      <c r="AQ113" s="67"/>
      <c r="AR113" s="78"/>
      <c r="AS113" s="67"/>
      <c r="AT113" s="67"/>
      <c r="AU113" s="67"/>
      <c r="AV113" s="67" t="s">
        <v>436</v>
      </c>
      <c r="AW113" s="67"/>
      <c r="AX113" s="67"/>
      <c r="AY113" s="67"/>
      <c r="AZ113" s="67"/>
      <c r="BA113" s="67"/>
      <c r="BB113" s="67"/>
      <c r="BC113" s="67"/>
      <c r="BD113" s="67"/>
      <c r="BE113" s="239"/>
      <c r="BF113" s="239"/>
      <c r="BG113" s="239"/>
      <c r="BH113" s="239"/>
      <c r="BI113" s="239"/>
      <c r="BJ113" s="239"/>
      <c r="BK113" s="239"/>
      <c r="BL113" s="239"/>
      <c r="BM113" s="239"/>
      <c r="BN113" s="239"/>
      <c r="BO113" s="239"/>
      <c r="BP113" s="239"/>
      <c r="BQ113" s="239"/>
      <c r="BR113" s="239"/>
    </row>
    <row r="114" spans="1:70" s="203" customFormat="1">
      <c r="A114" s="189"/>
      <c r="B114" s="188"/>
      <c r="C114" s="189" t="s">
        <v>488</v>
      </c>
      <c r="D114" s="189" t="s">
        <v>489</v>
      </c>
      <c r="E114" s="189" t="s">
        <v>490</v>
      </c>
      <c r="F114" s="191" t="s">
        <v>71</v>
      </c>
      <c r="G114" s="191" t="s">
        <v>72</v>
      </c>
      <c r="H114" s="188">
        <v>4</v>
      </c>
      <c r="I114" s="188">
        <v>2</v>
      </c>
      <c r="J114" s="201">
        <v>1</v>
      </c>
      <c r="K114" s="192" t="s">
        <v>73</v>
      </c>
      <c r="L114" s="212"/>
      <c r="M114" s="188" t="s">
        <v>74</v>
      </c>
      <c r="N114" s="191" t="s">
        <v>75</v>
      </c>
      <c r="O114" s="193" t="s">
        <v>76</v>
      </c>
      <c r="P114" s="189" t="str">
        <f>SUBSTITUTE(IF(AD114="AI","%%I"&amp;RIGHT(C114,LEN(C114)-4),IF(AD114="AO","%%O"&amp;RIGHT(C114,LEN(C114)-4),C114)),"-","")</f>
        <v>%%ITE11803E1</v>
      </c>
      <c r="Q114" s="189" t="s">
        <v>491</v>
      </c>
      <c r="R114" s="189" t="s">
        <v>491</v>
      </c>
      <c r="S114" s="195" t="s">
        <v>78</v>
      </c>
      <c r="T114" s="195" t="s">
        <v>296</v>
      </c>
      <c r="U114" s="189" t="str">
        <f>IF(E114="","",E114)</f>
        <v>A塔浆液泵E电机U相绕温1</v>
      </c>
      <c r="V114" s="188"/>
      <c r="W114" s="197" t="s">
        <v>80</v>
      </c>
      <c r="X114" s="197" t="s">
        <v>81</v>
      </c>
      <c r="Y114" s="196" t="s">
        <v>82</v>
      </c>
      <c r="Z114" s="188" t="str">
        <f>"%Z"&amp;TEXT(H114,"00")&amp;TEXT(I114,"0")&amp;"1"&amp;TEXT(J114,"00")</f>
        <v>%Z042101</v>
      </c>
      <c r="AA114" s="188"/>
      <c r="AB114" s="188"/>
      <c r="AC114" s="198" t="s">
        <v>76</v>
      </c>
      <c r="AD114" s="199" t="s">
        <v>83</v>
      </c>
      <c r="AE114" s="200"/>
      <c r="AF114" s="188"/>
      <c r="AG114" s="188"/>
      <c r="AH114" s="188"/>
      <c r="AI114" s="188"/>
      <c r="AJ114" s="188"/>
      <c r="AK114" s="188"/>
      <c r="AL114" s="191" t="s">
        <v>84</v>
      </c>
      <c r="AM114" s="201"/>
      <c r="AN114" s="201"/>
      <c r="AO114" s="188"/>
      <c r="AP114" s="188"/>
      <c r="AQ114" s="188"/>
      <c r="AR114" s="202" t="s">
        <v>85</v>
      </c>
      <c r="AS114" s="188"/>
      <c r="AT114" s="188"/>
      <c r="AU114" s="188" t="s">
        <v>86</v>
      </c>
      <c r="AV114" s="188" t="s">
        <v>492</v>
      </c>
      <c r="AW114" s="188"/>
      <c r="AX114" s="188"/>
      <c r="AY114" s="188"/>
      <c r="AZ114" s="188"/>
      <c r="BA114" s="188"/>
      <c r="BB114" s="188"/>
      <c r="BC114" s="188" t="s">
        <v>306</v>
      </c>
      <c r="BD114" s="188">
        <f>IF(AL114&lt;&gt;"4W",J114*2-1,J114*2)</f>
        <v>2</v>
      </c>
      <c r="BE114" s="188">
        <f>IF(AL114&lt;&gt;"4W",J114*2,J114*2-1)</f>
        <v>1</v>
      </c>
      <c r="BF114" s="188"/>
      <c r="BG114" s="188"/>
      <c r="BH114" s="188"/>
      <c r="BI114" s="188"/>
      <c r="BJ114" s="188"/>
      <c r="BK114" s="188"/>
      <c r="BL114" s="188"/>
      <c r="BM114" s="188"/>
      <c r="BN114" s="188"/>
      <c r="BO114" s="188"/>
      <c r="BP114" s="188"/>
      <c r="BQ114" s="188"/>
      <c r="BR114" s="188"/>
    </row>
    <row r="115" spans="1:70" s="203" customFormat="1">
      <c r="A115" s="189"/>
      <c r="B115" s="188"/>
      <c r="C115" s="189" t="s">
        <v>493</v>
      </c>
      <c r="D115" s="189" t="s">
        <v>494</v>
      </c>
      <c r="E115" s="189" t="s">
        <v>495</v>
      </c>
      <c r="F115" s="191" t="s">
        <v>71</v>
      </c>
      <c r="G115" s="191" t="s">
        <v>72</v>
      </c>
      <c r="H115" s="188">
        <v>4</v>
      </c>
      <c r="I115" s="188">
        <v>2</v>
      </c>
      <c r="J115" s="201">
        <v>2</v>
      </c>
      <c r="K115" s="192" t="s">
        <v>73</v>
      </c>
      <c r="L115" s="188"/>
      <c r="M115" s="188" t="s">
        <v>74</v>
      </c>
      <c r="N115" s="191" t="s">
        <v>75</v>
      </c>
      <c r="O115" s="193" t="s">
        <v>76</v>
      </c>
      <c r="P115" s="189" t="str">
        <f>SUBSTITUTE(IF(AD115="AI","%%I"&amp;RIGHT(C115,LEN(C115)-4),IF(AD115="AO","%%O"&amp;RIGHT(C115,LEN(C115)-4),C115)),"-","")</f>
        <v>%%ITE11803E2</v>
      </c>
      <c r="Q115" s="189" t="s">
        <v>496</v>
      </c>
      <c r="R115" s="189" t="s">
        <v>496</v>
      </c>
      <c r="S115" s="195" t="s">
        <v>78</v>
      </c>
      <c r="T115" s="195" t="s">
        <v>296</v>
      </c>
      <c r="U115" s="189" t="str">
        <f>IF(E115="","",E115)</f>
        <v>A塔浆液泵E电机U相绕温2</v>
      </c>
      <c r="V115" s="188"/>
      <c r="W115" s="197" t="s">
        <v>80</v>
      </c>
      <c r="X115" s="197" t="s">
        <v>81</v>
      </c>
      <c r="Y115" s="196" t="s">
        <v>82</v>
      </c>
      <c r="Z115" s="188" t="str">
        <f>"%Z"&amp;TEXT(H115,"00")&amp;TEXT(I115,"0")&amp;"1"&amp;TEXT(J115,"00")</f>
        <v>%Z042102</v>
      </c>
      <c r="AA115" s="188"/>
      <c r="AB115" s="188"/>
      <c r="AC115" s="198" t="s">
        <v>76</v>
      </c>
      <c r="AD115" s="199" t="s">
        <v>83</v>
      </c>
      <c r="AE115" s="200"/>
      <c r="AF115" s="188"/>
      <c r="AG115" s="188"/>
      <c r="AH115" s="188"/>
      <c r="AI115" s="188"/>
      <c r="AJ115" s="188"/>
      <c r="AK115" s="188"/>
      <c r="AL115" s="191" t="s">
        <v>84</v>
      </c>
      <c r="AM115" s="201"/>
      <c r="AN115" s="201"/>
      <c r="AO115" s="188"/>
      <c r="AP115" s="188"/>
      <c r="AQ115" s="188"/>
      <c r="AR115" s="202" t="s">
        <v>85</v>
      </c>
      <c r="AS115" s="188"/>
      <c r="AT115" s="188"/>
      <c r="AU115" s="188" t="s">
        <v>86</v>
      </c>
      <c r="AV115" s="188" t="s">
        <v>492</v>
      </c>
      <c r="AW115" s="188"/>
      <c r="AX115" s="188"/>
      <c r="AY115" s="188"/>
      <c r="AZ115" s="188"/>
      <c r="BA115" s="188"/>
      <c r="BB115" s="188"/>
      <c r="BC115" s="188" t="s">
        <v>306</v>
      </c>
      <c r="BD115" s="188">
        <f>IF(AL115&lt;&gt;"4W",J115*2-1,J115*2)</f>
        <v>4</v>
      </c>
      <c r="BE115" s="188">
        <f>IF(AL115&lt;&gt;"4W",J115*2,J115*2-1)</f>
        <v>3</v>
      </c>
      <c r="BF115" s="188"/>
      <c r="BG115" s="188"/>
      <c r="BH115" s="188"/>
      <c r="BI115" s="188"/>
      <c r="BJ115" s="188"/>
      <c r="BK115" s="188"/>
      <c r="BL115" s="188"/>
      <c r="BM115" s="188"/>
      <c r="BN115" s="188"/>
      <c r="BO115" s="188"/>
      <c r="BP115" s="188"/>
      <c r="BQ115" s="188"/>
      <c r="BR115" s="188"/>
    </row>
    <row r="116" spans="1:70" s="203" customFormat="1">
      <c r="A116" s="189"/>
      <c r="B116" s="188"/>
      <c r="C116" s="189" t="s">
        <v>497</v>
      </c>
      <c r="D116" s="189" t="s">
        <v>498</v>
      </c>
      <c r="E116" s="189" t="s">
        <v>499</v>
      </c>
      <c r="F116" s="191" t="s">
        <v>71</v>
      </c>
      <c r="G116" s="191" t="s">
        <v>72</v>
      </c>
      <c r="H116" s="188">
        <v>4</v>
      </c>
      <c r="I116" s="188">
        <v>2</v>
      </c>
      <c r="J116" s="201">
        <v>3</v>
      </c>
      <c r="K116" s="192" t="s">
        <v>73</v>
      </c>
      <c r="L116" s="212"/>
      <c r="M116" s="188" t="s">
        <v>74</v>
      </c>
      <c r="N116" s="191" t="s">
        <v>75</v>
      </c>
      <c r="O116" s="193" t="s">
        <v>76</v>
      </c>
      <c r="P116" s="189" t="str">
        <f>SUBSTITUTE(IF(AD116="AI","%%I"&amp;RIGHT(C116,LEN(C116)-4),IF(AD116="AO","%%O"&amp;RIGHT(C116,LEN(C116)-4),C116)),"-","")</f>
        <v>%%ITE11803E3</v>
      </c>
      <c r="Q116" s="189" t="s">
        <v>500</v>
      </c>
      <c r="R116" s="189" t="s">
        <v>500</v>
      </c>
      <c r="S116" s="195" t="s">
        <v>78</v>
      </c>
      <c r="T116" s="195" t="s">
        <v>296</v>
      </c>
      <c r="U116" s="189" t="str">
        <f>IF(E116="","",E116)</f>
        <v>A塔浆液泵E电机V相绕温1</v>
      </c>
      <c r="V116" s="188"/>
      <c r="W116" s="197" t="s">
        <v>80</v>
      </c>
      <c r="X116" s="197" t="s">
        <v>81</v>
      </c>
      <c r="Y116" s="196" t="s">
        <v>82</v>
      </c>
      <c r="Z116" s="188" t="str">
        <f>"%Z"&amp;TEXT(H116,"00")&amp;TEXT(I116,"0")&amp;"1"&amp;TEXT(J116,"00")</f>
        <v>%Z042103</v>
      </c>
      <c r="AA116" s="188"/>
      <c r="AB116" s="188"/>
      <c r="AC116" s="198" t="s">
        <v>76</v>
      </c>
      <c r="AD116" s="199" t="s">
        <v>83</v>
      </c>
      <c r="AE116" s="200"/>
      <c r="AF116" s="188"/>
      <c r="AG116" s="188"/>
      <c r="AH116" s="188"/>
      <c r="AI116" s="188"/>
      <c r="AJ116" s="188"/>
      <c r="AK116" s="188"/>
      <c r="AL116" s="191" t="s">
        <v>84</v>
      </c>
      <c r="AM116" s="201"/>
      <c r="AN116" s="201"/>
      <c r="AO116" s="188"/>
      <c r="AP116" s="188"/>
      <c r="AQ116" s="188"/>
      <c r="AR116" s="202" t="s">
        <v>85</v>
      </c>
      <c r="AS116" s="188"/>
      <c r="AT116" s="188"/>
      <c r="AU116" s="188" t="s">
        <v>86</v>
      </c>
      <c r="AV116" s="188" t="s">
        <v>492</v>
      </c>
      <c r="AW116" s="188"/>
      <c r="AX116" s="188"/>
      <c r="AY116" s="188"/>
      <c r="AZ116" s="188"/>
      <c r="BA116" s="188"/>
      <c r="BB116" s="188"/>
      <c r="BC116" s="188" t="s">
        <v>306</v>
      </c>
      <c r="BD116" s="188">
        <f>IF(AL116&lt;&gt;"4W",J116*2-1,J116*2)</f>
        <v>6</v>
      </c>
      <c r="BE116" s="188">
        <f>IF(AL116&lt;&gt;"4W",J116*2,J116*2-1)</f>
        <v>5</v>
      </c>
      <c r="BF116" s="188"/>
      <c r="BG116" s="188"/>
      <c r="BH116" s="188"/>
      <c r="BI116" s="188"/>
      <c r="BJ116" s="188"/>
      <c r="BK116" s="188"/>
      <c r="BL116" s="188"/>
      <c r="BM116" s="188"/>
      <c r="BN116" s="188"/>
      <c r="BO116" s="188"/>
      <c r="BP116" s="188"/>
      <c r="BQ116" s="188"/>
      <c r="BR116" s="188"/>
    </row>
    <row r="117" spans="1:70" s="203" customFormat="1">
      <c r="A117" s="189"/>
      <c r="B117" s="188"/>
      <c r="C117" s="189" t="s">
        <v>501</v>
      </c>
      <c r="D117" s="189" t="s">
        <v>502</v>
      </c>
      <c r="E117" s="189" t="s">
        <v>503</v>
      </c>
      <c r="F117" s="191" t="s">
        <v>71</v>
      </c>
      <c r="G117" s="191" t="s">
        <v>72</v>
      </c>
      <c r="H117" s="188">
        <v>4</v>
      </c>
      <c r="I117" s="188">
        <v>2</v>
      </c>
      <c r="J117" s="201">
        <v>4</v>
      </c>
      <c r="K117" s="192" t="s">
        <v>73</v>
      </c>
      <c r="L117" s="188"/>
      <c r="M117" s="188" t="s">
        <v>74</v>
      </c>
      <c r="N117" s="191" t="s">
        <v>75</v>
      </c>
      <c r="O117" s="193" t="s">
        <v>76</v>
      </c>
      <c r="P117" s="189" t="str">
        <f>SUBSTITUTE(IF(AD117="AI","%%I"&amp;RIGHT(C117,LEN(C117)-4),IF(AD117="AO","%%O"&amp;RIGHT(C117,LEN(C117)-4),C117)),"-","")</f>
        <v>%%ITE11803E4</v>
      </c>
      <c r="Q117" s="189" t="s">
        <v>504</v>
      </c>
      <c r="R117" s="189" t="s">
        <v>504</v>
      </c>
      <c r="S117" s="195" t="s">
        <v>78</v>
      </c>
      <c r="T117" s="195" t="s">
        <v>296</v>
      </c>
      <c r="U117" s="189" t="str">
        <f>IF(E117="","",E117)</f>
        <v>A塔浆液泵E电机V相绕温2</v>
      </c>
      <c r="V117" s="188"/>
      <c r="W117" s="197" t="s">
        <v>80</v>
      </c>
      <c r="X117" s="197" t="s">
        <v>81</v>
      </c>
      <c r="Y117" s="196" t="s">
        <v>82</v>
      </c>
      <c r="Z117" s="188" t="str">
        <f>"%Z"&amp;TEXT(H117,"00")&amp;TEXT(I117,"0")&amp;"1"&amp;TEXT(J117,"00")</f>
        <v>%Z042104</v>
      </c>
      <c r="AA117" s="188"/>
      <c r="AB117" s="188"/>
      <c r="AC117" s="198" t="s">
        <v>76</v>
      </c>
      <c r="AD117" s="199" t="s">
        <v>83</v>
      </c>
      <c r="AE117" s="200"/>
      <c r="AF117" s="188"/>
      <c r="AG117" s="188"/>
      <c r="AH117" s="188"/>
      <c r="AI117" s="188"/>
      <c r="AJ117" s="188"/>
      <c r="AK117" s="188"/>
      <c r="AL117" s="191" t="s">
        <v>84</v>
      </c>
      <c r="AM117" s="201"/>
      <c r="AN117" s="201"/>
      <c r="AO117" s="188"/>
      <c r="AP117" s="188"/>
      <c r="AQ117" s="188"/>
      <c r="AR117" s="202" t="s">
        <v>85</v>
      </c>
      <c r="AS117" s="188"/>
      <c r="AT117" s="188"/>
      <c r="AU117" s="188" t="s">
        <v>86</v>
      </c>
      <c r="AV117" s="188" t="s">
        <v>492</v>
      </c>
      <c r="AW117" s="188"/>
      <c r="AX117" s="188"/>
      <c r="AY117" s="188"/>
      <c r="AZ117" s="188"/>
      <c r="BA117" s="188"/>
      <c r="BB117" s="188"/>
      <c r="BC117" s="188" t="s">
        <v>306</v>
      </c>
      <c r="BD117" s="188">
        <f>IF(AL117&lt;&gt;"4W",J117*2-1,J117*2)</f>
        <v>8</v>
      </c>
      <c r="BE117" s="188">
        <f>IF(AL117&lt;&gt;"4W",J117*2,J117*2-1)</f>
        <v>7</v>
      </c>
      <c r="BF117" s="188"/>
      <c r="BG117" s="188"/>
      <c r="BH117" s="188"/>
      <c r="BI117" s="188"/>
      <c r="BJ117" s="188"/>
      <c r="BK117" s="188"/>
      <c r="BL117" s="188"/>
      <c r="BM117" s="188"/>
      <c r="BN117" s="188"/>
      <c r="BO117" s="188"/>
      <c r="BP117" s="188"/>
      <c r="BQ117" s="188"/>
      <c r="BR117" s="188"/>
    </row>
    <row r="118" spans="1:70" s="203" customFormat="1">
      <c r="A118" s="189"/>
      <c r="B118" s="188"/>
      <c r="C118" s="189" t="s">
        <v>505</v>
      </c>
      <c r="D118" s="189" t="s">
        <v>506</v>
      </c>
      <c r="E118" s="189" t="s">
        <v>507</v>
      </c>
      <c r="F118" s="191" t="s">
        <v>71</v>
      </c>
      <c r="G118" s="191" t="s">
        <v>72</v>
      </c>
      <c r="H118" s="188">
        <v>4</v>
      </c>
      <c r="I118" s="188">
        <v>2</v>
      </c>
      <c r="J118" s="201">
        <v>5</v>
      </c>
      <c r="K118" s="192" t="s">
        <v>73</v>
      </c>
      <c r="L118" s="212"/>
      <c r="M118" s="188" t="s">
        <v>74</v>
      </c>
      <c r="N118" s="191" t="s">
        <v>75</v>
      </c>
      <c r="O118" s="193" t="s">
        <v>76</v>
      </c>
      <c r="P118" s="189" t="str">
        <f>SUBSTITUTE(IF(AD118="AI","%%I"&amp;RIGHT(C118,LEN(C118)-4),IF(AD118="AO","%%O"&amp;RIGHT(C118,LEN(C118)-4),C118)),"-","")</f>
        <v>%%ITE11803E5</v>
      </c>
      <c r="Q118" s="189" t="s">
        <v>508</v>
      </c>
      <c r="R118" s="189" t="s">
        <v>508</v>
      </c>
      <c r="S118" s="195" t="s">
        <v>78</v>
      </c>
      <c r="T118" s="195" t="s">
        <v>296</v>
      </c>
      <c r="U118" s="189" t="str">
        <f>IF(E118="","",E118)</f>
        <v>A塔浆液泵E电机W相绕温1</v>
      </c>
      <c r="V118" s="188"/>
      <c r="W118" s="197" t="s">
        <v>80</v>
      </c>
      <c r="X118" s="197" t="s">
        <v>81</v>
      </c>
      <c r="Y118" s="196" t="s">
        <v>82</v>
      </c>
      <c r="Z118" s="188" t="str">
        <f>"%Z"&amp;TEXT(H118,"00")&amp;TEXT(I118,"0")&amp;"1"&amp;TEXT(J118,"00")</f>
        <v>%Z042105</v>
      </c>
      <c r="AA118" s="188"/>
      <c r="AB118" s="188"/>
      <c r="AC118" s="198" t="s">
        <v>76</v>
      </c>
      <c r="AD118" s="199" t="s">
        <v>83</v>
      </c>
      <c r="AE118" s="200"/>
      <c r="AF118" s="188"/>
      <c r="AG118" s="188"/>
      <c r="AH118" s="188"/>
      <c r="AI118" s="188"/>
      <c r="AJ118" s="188"/>
      <c r="AK118" s="188"/>
      <c r="AL118" s="191" t="s">
        <v>84</v>
      </c>
      <c r="AM118" s="201"/>
      <c r="AN118" s="201"/>
      <c r="AO118" s="188"/>
      <c r="AP118" s="188"/>
      <c r="AQ118" s="188"/>
      <c r="AR118" s="202" t="s">
        <v>85</v>
      </c>
      <c r="AS118" s="188"/>
      <c r="AT118" s="188"/>
      <c r="AU118" s="188" t="s">
        <v>86</v>
      </c>
      <c r="AV118" s="188" t="s">
        <v>492</v>
      </c>
      <c r="AW118" s="188"/>
      <c r="AX118" s="188"/>
      <c r="AY118" s="188"/>
      <c r="AZ118" s="188"/>
      <c r="BA118" s="188"/>
      <c r="BB118" s="188"/>
      <c r="BC118" s="188" t="s">
        <v>306</v>
      </c>
      <c r="BD118" s="188">
        <f>IF(AL118&lt;&gt;"4W",J118*2-1,J118*2)</f>
        <v>10</v>
      </c>
      <c r="BE118" s="188">
        <f>IF(AL118&lt;&gt;"4W",J118*2,J118*2-1)</f>
        <v>9</v>
      </c>
      <c r="BF118" s="188"/>
      <c r="BG118" s="188"/>
      <c r="BH118" s="188"/>
      <c r="BI118" s="188"/>
      <c r="BJ118" s="188"/>
      <c r="BK118" s="188"/>
      <c r="BL118" s="188"/>
      <c r="BM118" s="188"/>
      <c r="BN118" s="188"/>
      <c r="BO118" s="188"/>
      <c r="BP118" s="188"/>
      <c r="BQ118" s="188"/>
      <c r="BR118" s="188"/>
    </row>
    <row r="119" spans="1:70" s="203" customFormat="1">
      <c r="A119" s="189"/>
      <c r="B119" s="188"/>
      <c r="C119" s="189" t="s">
        <v>509</v>
      </c>
      <c r="D119" s="189" t="s">
        <v>510</v>
      </c>
      <c r="E119" s="189" t="s">
        <v>511</v>
      </c>
      <c r="F119" s="191" t="s">
        <v>71</v>
      </c>
      <c r="G119" s="191" t="s">
        <v>72</v>
      </c>
      <c r="H119" s="188">
        <v>4</v>
      </c>
      <c r="I119" s="188">
        <v>2</v>
      </c>
      <c r="J119" s="201">
        <v>6</v>
      </c>
      <c r="K119" s="192" t="s">
        <v>73</v>
      </c>
      <c r="L119" s="188"/>
      <c r="M119" s="188" t="s">
        <v>74</v>
      </c>
      <c r="N119" s="191" t="s">
        <v>75</v>
      </c>
      <c r="O119" s="193" t="s">
        <v>76</v>
      </c>
      <c r="P119" s="189" t="str">
        <f>SUBSTITUTE(IF(AD119="AI","%%I"&amp;RIGHT(C119,LEN(C119)-4),IF(AD119="AO","%%O"&amp;RIGHT(C119,LEN(C119)-4),C119)),"-","")</f>
        <v>%%ITE11803E6</v>
      </c>
      <c r="Q119" s="189" t="s">
        <v>512</v>
      </c>
      <c r="R119" s="189" t="s">
        <v>512</v>
      </c>
      <c r="S119" s="195" t="s">
        <v>78</v>
      </c>
      <c r="T119" s="195" t="s">
        <v>296</v>
      </c>
      <c r="U119" s="189" t="str">
        <f>IF(E119="","",E119)</f>
        <v>A塔浆液泵E电机W相绕温2</v>
      </c>
      <c r="V119" s="188"/>
      <c r="W119" s="197" t="s">
        <v>80</v>
      </c>
      <c r="X119" s="197" t="s">
        <v>81</v>
      </c>
      <c r="Y119" s="196" t="s">
        <v>82</v>
      </c>
      <c r="Z119" s="188" t="str">
        <f>"%Z"&amp;TEXT(H119,"00")&amp;TEXT(I119,"0")&amp;"1"&amp;TEXT(J119,"00")</f>
        <v>%Z042106</v>
      </c>
      <c r="AA119" s="188"/>
      <c r="AB119" s="188"/>
      <c r="AC119" s="198" t="s">
        <v>76</v>
      </c>
      <c r="AD119" s="199" t="s">
        <v>83</v>
      </c>
      <c r="AE119" s="200"/>
      <c r="AF119" s="188"/>
      <c r="AG119" s="188"/>
      <c r="AH119" s="188"/>
      <c r="AI119" s="188"/>
      <c r="AJ119" s="188"/>
      <c r="AK119" s="188"/>
      <c r="AL119" s="191" t="s">
        <v>84</v>
      </c>
      <c r="AM119" s="201"/>
      <c r="AN119" s="201"/>
      <c r="AO119" s="188"/>
      <c r="AP119" s="188"/>
      <c r="AQ119" s="188"/>
      <c r="AR119" s="202" t="s">
        <v>85</v>
      </c>
      <c r="AS119" s="188"/>
      <c r="AT119" s="188"/>
      <c r="AU119" s="188" t="s">
        <v>86</v>
      </c>
      <c r="AV119" s="188" t="s">
        <v>492</v>
      </c>
      <c r="AW119" s="188"/>
      <c r="AX119" s="188"/>
      <c r="AY119" s="188"/>
      <c r="AZ119" s="188"/>
      <c r="BA119" s="188"/>
      <c r="BB119" s="188"/>
      <c r="BC119" s="188" t="s">
        <v>306</v>
      </c>
      <c r="BD119" s="188">
        <f>IF(AL119&lt;&gt;"4W",J119*2-1,J119*2)</f>
        <v>12</v>
      </c>
      <c r="BE119" s="188">
        <f>IF(AL119&lt;&gt;"4W",J119*2,J119*2-1)</f>
        <v>11</v>
      </c>
      <c r="BF119" s="188"/>
      <c r="BG119" s="188"/>
      <c r="BH119" s="188"/>
      <c r="BI119" s="188"/>
      <c r="BJ119" s="188"/>
      <c r="BK119" s="188"/>
      <c r="BL119" s="188"/>
      <c r="BM119" s="188"/>
      <c r="BN119" s="188"/>
      <c r="BO119" s="188"/>
      <c r="BP119" s="188"/>
      <c r="BQ119" s="188"/>
      <c r="BR119" s="188"/>
    </row>
    <row r="120" spans="1:70" s="203" customFormat="1">
      <c r="A120" s="189"/>
      <c r="B120" s="188"/>
      <c r="C120" s="189" t="s">
        <v>513</v>
      </c>
      <c r="D120" s="189" t="s">
        <v>514</v>
      </c>
      <c r="E120" s="189" t="s">
        <v>515</v>
      </c>
      <c r="F120" s="191" t="s">
        <v>71</v>
      </c>
      <c r="G120" s="191" t="s">
        <v>72</v>
      </c>
      <c r="H120" s="188">
        <v>4</v>
      </c>
      <c r="I120" s="188">
        <v>2</v>
      </c>
      <c r="J120" s="201">
        <v>7</v>
      </c>
      <c r="K120" s="192" t="s">
        <v>73</v>
      </c>
      <c r="L120" s="212"/>
      <c r="M120" s="188" t="s">
        <v>74</v>
      </c>
      <c r="N120" s="191" t="s">
        <v>75</v>
      </c>
      <c r="O120" s="193" t="s">
        <v>76</v>
      </c>
      <c r="P120" s="189" t="str">
        <f>SUBSTITUTE(IF(AD120="AI","%%I"&amp;RIGHT(C120,LEN(C120)-4),IF(AD120="AO","%%O"&amp;RIGHT(C120,LEN(C120)-4),C120)),"-","")</f>
        <v>%%ITE11803E7</v>
      </c>
      <c r="Q120" s="189" t="s">
        <v>516</v>
      </c>
      <c r="R120" s="189" t="s">
        <v>516</v>
      </c>
      <c r="S120" s="195" t="s">
        <v>78</v>
      </c>
      <c r="T120" s="195" t="s">
        <v>296</v>
      </c>
      <c r="U120" s="189" t="str">
        <f>IF(E120="","",E120)</f>
        <v>A塔浆液泵E电机前轴承温度</v>
      </c>
      <c r="V120" s="188"/>
      <c r="W120" s="197" t="s">
        <v>80</v>
      </c>
      <c r="X120" s="197" t="s">
        <v>81</v>
      </c>
      <c r="Y120" s="196" t="s">
        <v>82</v>
      </c>
      <c r="Z120" s="188" t="str">
        <f>"%Z"&amp;TEXT(H120,"00")&amp;TEXT(I120,"0")&amp;"1"&amp;TEXT(J120,"00")</f>
        <v>%Z042107</v>
      </c>
      <c r="AA120" s="188"/>
      <c r="AB120" s="188"/>
      <c r="AC120" s="198" t="s">
        <v>76</v>
      </c>
      <c r="AD120" s="199" t="s">
        <v>83</v>
      </c>
      <c r="AE120" s="200"/>
      <c r="AF120" s="188"/>
      <c r="AG120" s="188"/>
      <c r="AH120" s="188"/>
      <c r="AI120" s="188"/>
      <c r="AJ120" s="188"/>
      <c r="AK120" s="188"/>
      <c r="AL120" s="191" t="s">
        <v>84</v>
      </c>
      <c r="AM120" s="201"/>
      <c r="AN120" s="201"/>
      <c r="AO120" s="188"/>
      <c r="AP120" s="188"/>
      <c r="AQ120" s="188"/>
      <c r="AR120" s="202" t="s">
        <v>85</v>
      </c>
      <c r="AS120" s="188"/>
      <c r="AT120" s="188"/>
      <c r="AU120" s="188" t="s">
        <v>86</v>
      </c>
      <c r="AV120" s="188" t="s">
        <v>492</v>
      </c>
      <c r="AW120" s="188"/>
      <c r="AX120" s="188"/>
      <c r="AY120" s="188"/>
      <c r="AZ120" s="188"/>
      <c r="BA120" s="188"/>
      <c r="BB120" s="188"/>
      <c r="BC120" s="188" t="s">
        <v>306</v>
      </c>
      <c r="BD120" s="188">
        <f>IF(AL120&lt;&gt;"4W",J120*2-1,J120*2)</f>
        <v>14</v>
      </c>
      <c r="BE120" s="188">
        <f>IF(AL120&lt;&gt;"4W",J120*2,J120*2-1)</f>
        <v>13</v>
      </c>
      <c r="BF120" s="188"/>
      <c r="BG120" s="188"/>
      <c r="BH120" s="188"/>
      <c r="BI120" s="188"/>
      <c r="BJ120" s="188"/>
      <c r="BK120" s="188"/>
      <c r="BL120" s="188"/>
      <c r="BM120" s="188"/>
      <c r="BN120" s="188"/>
      <c r="BO120" s="188"/>
      <c r="BP120" s="188"/>
      <c r="BQ120" s="188"/>
      <c r="BR120" s="188"/>
    </row>
    <row r="121" spans="1:70" s="203" customFormat="1">
      <c r="A121" s="189"/>
      <c r="B121" s="188"/>
      <c r="C121" s="189" t="s">
        <v>517</v>
      </c>
      <c r="D121" s="189" t="s">
        <v>518</v>
      </c>
      <c r="E121" s="189" t="s">
        <v>519</v>
      </c>
      <c r="F121" s="191" t="s">
        <v>71</v>
      </c>
      <c r="G121" s="191" t="s">
        <v>72</v>
      </c>
      <c r="H121" s="188">
        <v>4</v>
      </c>
      <c r="I121" s="188">
        <v>2</v>
      </c>
      <c r="J121" s="201">
        <v>8</v>
      </c>
      <c r="K121" s="192" t="s">
        <v>73</v>
      </c>
      <c r="L121" s="188"/>
      <c r="M121" s="188" t="s">
        <v>74</v>
      </c>
      <c r="N121" s="191" t="s">
        <v>75</v>
      </c>
      <c r="O121" s="193" t="s">
        <v>76</v>
      </c>
      <c r="P121" s="189" t="str">
        <f>SUBSTITUTE(IF(AD121="AI","%%I"&amp;RIGHT(C121,LEN(C121)-4),IF(AD121="AO","%%O"&amp;RIGHT(C121,LEN(C121)-4),C121)),"-","")</f>
        <v>%%ITE11803E8</v>
      </c>
      <c r="Q121" s="189" t="s">
        <v>520</v>
      </c>
      <c r="R121" s="189" t="s">
        <v>520</v>
      </c>
      <c r="S121" s="195" t="s">
        <v>78</v>
      </c>
      <c r="T121" s="195" t="s">
        <v>296</v>
      </c>
      <c r="U121" s="189" t="str">
        <f>IF(E121="","",E121)</f>
        <v>A塔浆液泵E电机后轴承温度</v>
      </c>
      <c r="V121" s="188"/>
      <c r="W121" s="197" t="s">
        <v>80</v>
      </c>
      <c r="X121" s="197" t="s">
        <v>81</v>
      </c>
      <c r="Y121" s="196" t="s">
        <v>82</v>
      </c>
      <c r="Z121" s="188" t="str">
        <f>"%Z"&amp;TEXT(H121,"00")&amp;TEXT(I121,"0")&amp;"1"&amp;TEXT(J121,"00")</f>
        <v>%Z042108</v>
      </c>
      <c r="AA121" s="188"/>
      <c r="AB121" s="188"/>
      <c r="AC121" s="198" t="s">
        <v>76</v>
      </c>
      <c r="AD121" s="199" t="s">
        <v>83</v>
      </c>
      <c r="AE121" s="200"/>
      <c r="AF121" s="188"/>
      <c r="AG121" s="188"/>
      <c r="AH121" s="188"/>
      <c r="AI121" s="188"/>
      <c r="AJ121" s="188"/>
      <c r="AK121" s="188"/>
      <c r="AL121" s="191" t="s">
        <v>84</v>
      </c>
      <c r="AM121" s="201"/>
      <c r="AN121" s="201"/>
      <c r="AO121" s="188"/>
      <c r="AP121" s="188"/>
      <c r="AQ121" s="188"/>
      <c r="AR121" s="202" t="s">
        <v>85</v>
      </c>
      <c r="AS121" s="188"/>
      <c r="AT121" s="188"/>
      <c r="AU121" s="188" t="s">
        <v>86</v>
      </c>
      <c r="AV121" s="188" t="s">
        <v>492</v>
      </c>
      <c r="AW121" s="188"/>
      <c r="AX121" s="188"/>
      <c r="AY121" s="188"/>
      <c r="AZ121" s="188"/>
      <c r="BA121" s="188"/>
      <c r="BB121" s="188"/>
      <c r="BC121" s="188" t="s">
        <v>306</v>
      </c>
      <c r="BD121" s="188">
        <f>IF(AL121&lt;&gt;"4W",J121*2-1,J121*2)</f>
        <v>16</v>
      </c>
      <c r="BE121" s="188">
        <f>IF(AL121&lt;&gt;"4W",J121*2,J121*2-1)</f>
        <v>15</v>
      </c>
      <c r="BF121" s="188"/>
      <c r="BG121" s="188"/>
      <c r="BH121" s="188"/>
      <c r="BI121" s="188"/>
      <c r="BJ121" s="188"/>
      <c r="BK121" s="188"/>
      <c r="BL121" s="188"/>
      <c r="BM121" s="188"/>
      <c r="BN121" s="188"/>
      <c r="BO121" s="188"/>
      <c r="BP121" s="188"/>
      <c r="BQ121" s="188"/>
      <c r="BR121" s="188"/>
    </row>
    <row r="122" spans="1:70" s="203" customFormat="1">
      <c r="A122" s="189"/>
      <c r="B122" s="188"/>
      <c r="C122" s="189" t="s">
        <v>521</v>
      </c>
      <c r="D122" s="189" t="s">
        <v>522</v>
      </c>
      <c r="E122" s="189" t="s">
        <v>523</v>
      </c>
      <c r="F122" s="191" t="s">
        <v>71</v>
      </c>
      <c r="G122" s="191" t="s">
        <v>72</v>
      </c>
      <c r="H122" s="188">
        <v>4</v>
      </c>
      <c r="I122" s="188">
        <v>2</v>
      </c>
      <c r="J122" s="201">
        <v>9</v>
      </c>
      <c r="K122" s="192" t="s">
        <v>73</v>
      </c>
      <c r="L122" s="212"/>
      <c r="M122" s="188" t="s">
        <v>74</v>
      </c>
      <c r="N122" s="191" t="s">
        <v>75</v>
      </c>
      <c r="O122" s="193" t="s">
        <v>76</v>
      </c>
      <c r="P122" s="189" t="str">
        <f>SUBSTITUTE(IF(AD122="AI","%%I"&amp;RIGHT(C122,LEN(C122)-4),IF(AD122="AO","%%O"&amp;RIGHT(C122,LEN(C122)-4),C122)),"-","")</f>
        <v>%%ITE11803E9</v>
      </c>
      <c r="Q122" s="189" t="s">
        <v>524</v>
      </c>
      <c r="R122" s="189" t="s">
        <v>524</v>
      </c>
      <c r="S122" s="195" t="s">
        <v>78</v>
      </c>
      <c r="T122" s="195" t="s">
        <v>296</v>
      </c>
      <c r="U122" s="189" t="str">
        <f>IF(E122="","",E122)</f>
        <v>A塔浆液泵E前轴承温度</v>
      </c>
      <c r="V122" s="188"/>
      <c r="W122" s="197" t="s">
        <v>80</v>
      </c>
      <c r="X122" s="197" t="s">
        <v>81</v>
      </c>
      <c r="Y122" s="196" t="s">
        <v>82</v>
      </c>
      <c r="Z122" s="188" t="str">
        <f>"%Z"&amp;TEXT(H122,"00")&amp;TEXT(I122,"0")&amp;"1"&amp;TEXT(J122,"00")</f>
        <v>%Z042109</v>
      </c>
      <c r="AA122" s="188"/>
      <c r="AB122" s="188"/>
      <c r="AC122" s="198" t="s">
        <v>76</v>
      </c>
      <c r="AD122" s="199" t="s">
        <v>83</v>
      </c>
      <c r="AE122" s="200"/>
      <c r="AF122" s="188"/>
      <c r="AG122" s="188"/>
      <c r="AH122" s="188"/>
      <c r="AI122" s="188"/>
      <c r="AJ122" s="188"/>
      <c r="AK122" s="188"/>
      <c r="AL122" s="191" t="s">
        <v>84</v>
      </c>
      <c r="AM122" s="201"/>
      <c r="AN122" s="201"/>
      <c r="AO122" s="188"/>
      <c r="AP122" s="188"/>
      <c r="AQ122" s="188"/>
      <c r="AR122" s="202" t="s">
        <v>85</v>
      </c>
      <c r="AS122" s="188"/>
      <c r="AT122" s="188"/>
      <c r="AU122" s="188" t="s">
        <v>86</v>
      </c>
      <c r="AV122" s="188" t="s">
        <v>492</v>
      </c>
      <c r="AW122" s="188"/>
      <c r="AX122" s="188"/>
      <c r="AY122" s="188"/>
      <c r="AZ122" s="188"/>
      <c r="BA122" s="188"/>
      <c r="BB122" s="188"/>
      <c r="BC122" s="188" t="s">
        <v>306</v>
      </c>
      <c r="BD122" s="188">
        <f>IF(AL122&lt;&gt;"4W",J122*2-1,J122*2)</f>
        <v>18</v>
      </c>
      <c r="BE122" s="188">
        <f>IF(AL122&lt;&gt;"4W",J122*2,J122*2-1)</f>
        <v>17</v>
      </c>
      <c r="BF122" s="188"/>
      <c r="BG122" s="188"/>
      <c r="BH122" s="188"/>
      <c r="BI122" s="188"/>
      <c r="BJ122" s="188"/>
      <c r="BK122" s="188"/>
      <c r="BL122" s="188"/>
      <c r="BM122" s="188"/>
      <c r="BN122" s="188"/>
      <c r="BO122" s="188"/>
      <c r="BP122" s="188"/>
      <c r="BQ122" s="188"/>
      <c r="BR122" s="188"/>
    </row>
    <row r="123" spans="1:70" s="203" customFormat="1">
      <c r="A123" s="189"/>
      <c r="B123" s="188"/>
      <c r="C123" s="189" t="s">
        <v>525</v>
      </c>
      <c r="D123" s="189" t="s">
        <v>526</v>
      </c>
      <c r="E123" s="189" t="s">
        <v>527</v>
      </c>
      <c r="F123" s="191" t="s">
        <v>71</v>
      </c>
      <c r="G123" s="191" t="s">
        <v>72</v>
      </c>
      <c r="H123" s="188">
        <v>4</v>
      </c>
      <c r="I123" s="188">
        <v>2</v>
      </c>
      <c r="J123" s="201">
        <v>10</v>
      </c>
      <c r="K123" s="192" t="s">
        <v>73</v>
      </c>
      <c r="L123" s="188"/>
      <c r="M123" s="188" t="s">
        <v>74</v>
      </c>
      <c r="N123" s="191" t="s">
        <v>75</v>
      </c>
      <c r="O123" s="193" t="s">
        <v>76</v>
      </c>
      <c r="P123" s="189" t="str">
        <f>SUBSTITUTE(IF(AD123="AI","%%I"&amp;RIGHT(C123,LEN(C123)-4),IF(AD123="AO","%%O"&amp;RIGHT(C123,LEN(C123)-4),C123)),"-","")</f>
        <v>%%ITE11803E10</v>
      </c>
      <c r="Q123" s="189" t="s">
        <v>528</v>
      </c>
      <c r="R123" s="189" t="s">
        <v>528</v>
      </c>
      <c r="S123" s="195" t="s">
        <v>78</v>
      </c>
      <c r="T123" s="195" t="s">
        <v>296</v>
      </c>
      <c r="U123" s="189" t="str">
        <f>IF(E123="","",E123)</f>
        <v>A塔浆液泵E后轴承温度</v>
      </c>
      <c r="V123" s="188"/>
      <c r="W123" s="197" t="s">
        <v>80</v>
      </c>
      <c r="X123" s="197" t="s">
        <v>81</v>
      </c>
      <c r="Y123" s="196" t="s">
        <v>82</v>
      </c>
      <c r="Z123" s="188" t="str">
        <f>"%Z"&amp;TEXT(H123,"00")&amp;TEXT(I123,"0")&amp;"1"&amp;TEXT(J123,"00")</f>
        <v>%Z042110</v>
      </c>
      <c r="AA123" s="188"/>
      <c r="AB123" s="188"/>
      <c r="AC123" s="198" t="s">
        <v>76</v>
      </c>
      <c r="AD123" s="199" t="s">
        <v>83</v>
      </c>
      <c r="AE123" s="200"/>
      <c r="AF123" s="188"/>
      <c r="AG123" s="188"/>
      <c r="AH123" s="188"/>
      <c r="AI123" s="188"/>
      <c r="AJ123" s="188"/>
      <c r="AK123" s="188"/>
      <c r="AL123" s="191" t="s">
        <v>84</v>
      </c>
      <c r="AM123" s="201"/>
      <c r="AN123" s="201"/>
      <c r="AO123" s="188"/>
      <c r="AP123" s="188"/>
      <c r="AQ123" s="188"/>
      <c r="AR123" s="202" t="s">
        <v>85</v>
      </c>
      <c r="AS123" s="188"/>
      <c r="AT123" s="188"/>
      <c r="AU123" s="188" t="s">
        <v>86</v>
      </c>
      <c r="AV123" s="188" t="s">
        <v>492</v>
      </c>
      <c r="AW123" s="188"/>
      <c r="AX123" s="188"/>
      <c r="AY123" s="188"/>
      <c r="AZ123" s="188"/>
      <c r="BA123" s="188"/>
      <c r="BB123" s="188"/>
      <c r="BC123" s="188" t="s">
        <v>306</v>
      </c>
      <c r="BD123" s="188">
        <f>IF(AL123&lt;&gt;"4W",J123*2-1,J123*2)</f>
        <v>20</v>
      </c>
      <c r="BE123" s="188">
        <f>IF(AL123&lt;&gt;"4W",J123*2,J123*2-1)</f>
        <v>19</v>
      </c>
      <c r="BF123" s="188"/>
      <c r="BG123" s="188"/>
      <c r="BH123" s="188"/>
      <c r="BI123" s="188"/>
      <c r="BJ123" s="188"/>
      <c r="BK123" s="188"/>
      <c r="BL123" s="188"/>
      <c r="BM123" s="188"/>
      <c r="BN123" s="188"/>
      <c r="BO123" s="188"/>
      <c r="BP123" s="188"/>
      <c r="BQ123" s="188"/>
      <c r="BR123" s="188"/>
    </row>
    <row r="124" spans="1:70" s="203" customFormat="1">
      <c r="A124" s="213"/>
      <c r="B124" s="188"/>
      <c r="C124" s="189" t="str">
        <f>LEFT(G124,1)&amp;RIGHT(G124,4)&amp;"N"&amp;H124&amp;"S"&amp;I124&amp;"C"&amp;J124</f>
        <v>F0115N4S2C11</v>
      </c>
      <c r="D124" s="190" t="s">
        <v>147</v>
      </c>
      <c r="E124" s="190" t="s">
        <v>147</v>
      </c>
      <c r="F124" s="191" t="s">
        <v>71</v>
      </c>
      <c r="G124" s="191" t="s">
        <v>72</v>
      </c>
      <c r="H124" s="188">
        <v>4</v>
      </c>
      <c r="I124" s="188">
        <v>2</v>
      </c>
      <c r="J124" s="201">
        <v>11</v>
      </c>
      <c r="K124" s="192" t="s">
        <v>73</v>
      </c>
      <c r="L124" s="188"/>
      <c r="M124" s="188" t="s">
        <v>74</v>
      </c>
      <c r="N124" s="191" t="s">
        <v>75</v>
      </c>
      <c r="O124" s="193" t="s">
        <v>76</v>
      </c>
      <c r="P124" s="195" t="s">
        <v>1895</v>
      </c>
      <c r="Q124" s="194" t="s">
        <v>530</v>
      </c>
      <c r="R124" s="189" t="s">
        <v>530</v>
      </c>
      <c r="S124" s="195" t="s">
        <v>78</v>
      </c>
      <c r="T124" s="195" t="s">
        <v>213</v>
      </c>
      <c r="U124" s="188" t="str">
        <f>IF(E124="","",E124)</f>
        <v>AI spare</v>
      </c>
      <c r="V124" s="188"/>
      <c r="W124" s="197" t="s">
        <v>80</v>
      </c>
      <c r="X124" s="197" t="s">
        <v>148</v>
      </c>
      <c r="Y124" s="197" t="s">
        <v>149</v>
      </c>
      <c r="Z124" s="188" t="str">
        <f>"%Z"&amp;TEXT(H124,"00")&amp;TEXT(I124,"0")&amp;"1"&amp;TEXT(J124,"00")</f>
        <v>%Z042111</v>
      </c>
      <c r="AA124" s="188"/>
      <c r="AB124" s="188"/>
      <c r="AC124" s="198" t="s">
        <v>76</v>
      </c>
      <c r="AD124" s="199" t="s">
        <v>83</v>
      </c>
      <c r="AE124" s="200"/>
      <c r="AF124" s="188"/>
      <c r="AG124" s="188"/>
      <c r="AH124" s="188"/>
      <c r="AI124" s="188"/>
      <c r="AJ124" s="188"/>
      <c r="AK124" s="188"/>
      <c r="AL124" s="191" t="s">
        <v>84</v>
      </c>
      <c r="AM124" s="201"/>
      <c r="AN124" s="201"/>
      <c r="AO124" s="188"/>
      <c r="AP124" s="188"/>
      <c r="AQ124" s="188"/>
      <c r="AR124" s="202" t="s">
        <v>85</v>
      </c>
      <c r="AS124" s="188"/>
      <c r="AT124" s="188"/>
      <c r="AU124" s="188" t="s">
        <v>86</v>
      </c>
      <c r="AV124" s="188" t="s">
        <v>492</v>
      </c>
      <c r="AW124" s="188"/>
      <c r="AX124" s="188"/>
      <c r="AY124" s="188"/>
      <c r="AZ124" s="188"/>
      <c r="BA124" s="188"/>
      <c r="BB124" s="188"/>
      <c r="BC124" s="188" t="s">
        <v>306</v>
      </c>
      <c r="BD124" s="188">
        <f>IF(AL124&lt;&gt;"4W",J124*2-1,J124*2)</f>
        <v>22</v>
      </c>
      <c r="BE124" s="188">
        <f>IF(AL124&lt;&gt;"4W",J124*2,J124*2-1)</f>
        <v>21</v>
      </c>
      <c r="BF124" s="188"/>
      <c r="BG124" s="188"/>
      <c r="BH124" s="188"/>
      <c r="BI124" s="188"/>
      <c r="BJ124" s="188"/>
      <c r="BK124" s="188"/>
      <c r="BL124" s="188"/>
      <c r="BM124" s="188"/>
      <c r="BN124" s="188"/>
      <c r="BO124" s="188"/>
      <c r="BP124" s="188"/>
      <c r="BQ124" s="188"/>
      <c r="BR124" s="188"/>
    </row>
    <row r="125" spans="1:70" s="203" customFormat="1">
      <c r="A125" s="187"/>
      <c r="B125" s="188"/>
      <c r="C125" s="189" t="str">
        <f>LEFT(G125,1)&amp;RIGHT(G125,4)&amp;"N"&amp;H125&amp;"S"&amp;I125&amp;"C"&amp;J125</f>
        <v>F0115N4S2C12</v>
      </c>
      <c r="D125" s="190" t="s">
        <v>147</v>
      </c>
      <c r="E125" s="190" t="s">
        <v>147</v>
      </c>
      <c r="F125" s="191" t="s">
        <v>71</v>
      </c>
      <c r="G125" s="191" t="s">
        <v>72</v>
      </c>
      <c r="H125" s="188">
        <v>4</v>
      </c>
      <c r="I125" s="188">
        <v>2</v>
      </c>
      <c r="J125" s="201">
        <v>12</v>
      </c>
      <c r="K125" s="192" t="s">
        <v>73</v>
      </c>
      <c r="L125" s="212"/>
      <c r="M125" s="188" t="s">
        <v>74</v>
      </c>
      <c r="N125" s="191" t="s">
        <v>75</v>
      </c>
      <c r="O125" s="193" t="s">
        <v>76</v>
      </c>
      <c r="P125" s="195" t="s">
        <v>533</v>
      </c>
      <c r="Q125" s="194" t="s">
        <v>534</v>
      </c>
      <c r="R125" s="189" t="s">
        <v>534</v>
      </c>
      <c r="S125" s="195" t="s">
        <v>78</v>
      </c>
      <c r="T125" s="195" t="s">
        <v>213</v>
      </c>
      <c r="U125" s="188" t="str">
        <f>IF(E125="","",E125)</f>
        <v>AI spare</v>
      </c>
      <c r="V125" s="188"/>
      <c r="W125" s="197" t="s">
        <v>80</v>
      </c>
      <c r="X125" s="197" t="s">
        <v>148</v>
      </c>
      <c r="Y125" s="197" t="s">
        <v>149</v>
      </c>
      <c r="Z125" s="188" t="str">
        <f>"%Z"&amp;TEXT(H125,"00")&amp;TEXT(I125,"0")&amp;"1"&amp;TEXT(J125,"00")</f>
        <v>%Z042112</v>
      </c>
      <c r="AA125" s="188"/>
      <c r="AB125" s="188"/>
      <c r="AC125" s="198" t="s">
        <v>76</v>
      </c>
      <c r="AD125" s="199" t="s">
        <v>83</v>
      </c>
      <c r="AE125" s="200"/>
      <c r="AF125" s="188"/>
      <c r="AG125" s="188"/>
      <c r="AH125" s="188"/>
      <c r="AI125" s="188"/>
      <c r="AJ125" s="188"/>
      <c r="AK125" s="188"/>
      <c r="AL125" s="191" t="s">
        <v>84</v>
      </c>
      <c r="AM125" s="201"/>
      <c r="AN125" s="201"/>
      <c r="AO125" s="188"/>
      <c r="AP125" s="188"/>
      <c r="AQ125" s="188"/>
      <c r="AR125" s="202" t="s">
        <v>85</v>
      </c>
      <c r="AS125" s="188"/>
      <c r="AT125" s="188"/>
      <c r="AU125" s="188" t="s">
        <v>86</v>
      </c>
      <c r="AV125" s="188" t="s">
        <v>492</v>
      </c>
      <c r="AW125" s="188"/>
      <c r="AX125" s="188"/>
      <c r="AY125" s="188"/>
      <c r="AZ125" s="188"/>
      <c r="BA125" s="188"/>
      <c r="BB125" s="188"/>
      <c r="BC125" s="188" t="s">
        <v>306</v>
      </c>
      <c r="BD125" s="188">
        <f>IF(AL125&lt;&gt;"4W",J125*2-1,J125*2)</f>
        <v>24</v>
      </c>
      <c r="BE125" s="188">
        <f>IF(AL125&lt;&gt;"4W",J125*2,J125*2-1)</f>
        <v>23</v>
      </c>
      <c r="BF125" s="188"/>
      <c r="BG125" s="188"/>
      <c r="BH125" s="188"/>
      <c r="BI125" s="188"/>
      <c r="BJ125" s="188"/>
      <c r="BK125" s="188"/>
      <c r="BL125" s="188"/>
      <c r="BM125" s="188"/>
      <c r="BN125" s="188"/>
      <c r="BO125" s="188"/>
      <c r="BP125" s="188"/>
      <c r="BQ125" s="188"/>
      <c r="BR125" s="188"/>
    </row>
    <row r="126" spans="1:70" s="203" customFormat="1">
      <c r="A126" s="187"/>
      <c r="B126" s="188"/>
      <c r="C126" s="189" t="str">
        <f>LEFT(G126,1)&amp;RIGHT(G126,4)&amp;"N"&amp;H126&amp;"S"&amp;I126&amp;"C"&amp;J126</f>
        <v>F0115N4S2C13</v>
      </c>
      <c r="D126" s="190" t="s">
        <v>147</v>
      </c>
      <c r="E126" s="190" t="s">
        <v>147</v>
      </c>
      <c r="F126" s="191" t="s">
        <v>71</v>
      </c>
      <c r="G126" s="191" t="s">
        <v>72</v>
      </c>
      <c r="H126" s="188">
        <v>4</v>
      </c>
      <c r="I126" s="188">
        <v>2</v>
      </c>
      <c r="J126" s="201">
        <v>13</v>
      </c>
      <c r="K126" s="192" t="s">
        <v>73</v>
      </c>
      <c r="L126" s="188"/>
      <c r="M126" s="188" t="s">
        <v>74</v>
      </c>
      <c r="N126" s="188" t="s">
        <v>75</v>
      </c>
      <c r="O126" s="201" t="s">
        <v>76</v>
      </c>
      <c r="P126" s="195" t="s">
        <v>537</v>
      </c>
      <c r="Q126" s="194" t="s">
        <v>538</v>
      </c>
      <c r="R126" s="188" t="s">
        <v>538</v>
      </c>
      <c r="S126" s="195" t="s">
        <v>78</v>
      </c>
      <c r="T126" s="195" t="s">
        <v>213</v>
      </c>
      <c r="U126" s="188" t="str">
        <f>IF(E126="","",E126)</f>
        <v>AI spare</v>
      </c>
      <c r="V126" s="191"/>
      <c r="W126" s="197" t="s">
        <v>80</v>
      </c>
      <c r="X126" s="197" t="s">
        <v>148</v>
      </c>
      <c r="Y126" s="197" t="s">
        <v>149</v>
      </c>
      <c r="Z126" s="188" t="str">
        <f>"%Z"&amp;TEXT(H126,"00")&amp;TEXT(I126,"0")&amp;"1"&amp;TEXT(J126,"00")</f>
        <v>%Z042113</v>
      </c>
      <c r="AA126" s="188"/>
      <c r="AB126" s="210"/>
      <c r="AC126" s="211" t="s">
        <v>76</v>
      </c>
      <c r="AD126" s="200" t="s">
        <v>83</v>
      </c>
      <c r="AE126" s="188"/>
      <c r="AF126" s="188"/>
      <c r="AG126" s="188"/>
      <c r="AH126" s="188"/>
      <c r="AI126" s="188"/>
      <c r="AJ126" s="188"/>
      <c r="AK126" s="188"/>
      <c r="AL126" s="201" t="s">
        <v>84</v>
      </c>
      <c r="AM126" s="201"/>
      <c r="AN126" s="188"/>
      <c r="AO126" s="188"/>
      <c r="AP126" s="188"/>
      <c r="AQ126" s="202"/>
      <c r="AR126" s="188" t="s">
        <v>85</v>
      </c>
      <c r="AS126" s="188"/>
      <c r="AT126" s="188"/>
      <c r="AU126" s="188" t="s">
        <v>86</v>
      </c>
      <c r="AV126" s="188" t="s">
        <v>492</v>
      </c>
      <c r="AW126" s="188"/>
      <c r="AX126" s="188"/>
      <c r="AY126" s="188"/>
      <c r="AZ126" s="188"/>
      <c r="BA126" s="188"/>
      <c r="BB126" s="188"/>
      <c r="BC126" s="188" t="s">
        <v>306</v>
      </c>
      <c r="BD126" s="188">
        <f>IF(AL126&lt;&gt;"4W",J126*2-1,J126*2)</f>
        <v>26</v>
      </c>
      <c r="BE126" s="188">
        <f>IF(AL126&lt;&gt;"4W",J126*2,J126*2-1)</f>
        <v>25</v>
      </c>
      <c r="BF126" s="188"/>
      <c r="BG126" s="188"/>
      <c r="BH126" s="188"/>
      <c r="BI126" s="188"/>
      <c r="BJ126" s="188"/>
      <c r="BK126" s="188"/>
      <c r="BL126" s="240"/>
      <c r="BM126" s="240"/>
      <c r="BN126" s="240"/>
      <c r="BO126" s="240"/>
      <c r="BP126" s="240"/>
      <c r="BQ126" s="240"/>
      <c r="BR126" s="240"/>
    </row>
    <row r="127" spans="1:70" s="203" customFormat="1">
      <c r="A127" s="187"/>
      <c r="B127" s="188"/>
      <c r="C127" s="189" t="str">
        <f>LEFT(G127,1)&amp;RIGHT(G127,4)&amp;"N"&amp;H127&amp;"S"&amp;I127&amp;"C"&amp;J127</f>
        <v>F0115N4S2C14</v>
      </c>
      <c r="D127" s="190" t="s">
        <v>147</v>
      </c>
      <c r="E127" s="190" t="s">
        <v>147</v>
      </c>
      <c r="F127" s="191" t="s">
        <v>71</v>
      </c>
      <c r="G127" s="191" t="s">
        <v>72</v>
      </c>
      <c r="H127" s="188">
        <v>4</v>
      </c>
      <c r="I127" s="188">
        <v>2</v>
      </c>
      <c r="J127" s="201">
        <v>14</v>
      </c>
      <c r="K127" s="192" t="s">
        <v>73</v>
      </c>
      <c r="L127" s="188"/>
      <c r="M127" s="188" t="s">
        <v>74</v>
      </c>
      <c r="N127" s="188" t="s">
        <v>75</v>
      </c>
      <c r="O127" s="201" t="s">
        <v>76</v>
      </c>
      <c r="P127" s="195" t="s">
        <v>531</v>
      </c>
      <c r="Q127" s="194" t="s">
        <v>532</v>
      </c>
      <c r="R127" s="188" t="s">
        <v>532</v>
      </c>
      <c r="S127" s="195" t="s">
        <v>78</v>
      </c>
      <c r="T127" s="195" t="s">
        <v>213</v>
      </c>
      <c r="U127" s="188" t="str">
        <f>IF(E127="","",E127)</f>
        <v>AI spare</v>
      </c>
      <c r="V127" s="191"/>
      <c r="W127" s="197" t="s">
        <v>80</v>
      </c>
      <c r="X127" s="197" t="s">
        <v>148</v>
      </c>
      <c r="Y127" s="197" t="s">
        <v>149</v>
      </c>
      <c r="Z127" s="188" t="str">
        <f>"%Z"&amp;TEXT(H127,"00")&amp;TEXT(I127,"0")&amp;"1"&amp;TEXT(J127,"00")</f>
        <v>%Z042114</v>
      </c>
      <c r="AA127" s="188"/>
      <c r="AB127" s="210"/>
      <c r="AC127" s="211" t="s">
        <v>76</v>
      </c>
      <c r="AD127" s="200" t="s">
        <v>83</v>
      </c>
      <c r="AE127" s="204"/>
      <c r="AF127" s="188"/>
      <c r="AG127" s="188"/>
      <c r="AH127" s="188"/>
      <c r="AI127" s="188"/>
      <c r="AJ127" s="188"/>
      <c r="AK127" s="188"/>
      <c r="AL127" s="201" t="s">
        <v>84</v>
      </c>
      <c r="AM127" s="201"/>
      <c r="AN127" s="188"/>
      <c r="AO127" s="188"/>
      <c r="AP127" s="188"/>
      <c r="AQ127" s="202"/>
      <c r="AR127" s="204"/>
      <c r="AS127" s="188"/>
      <c r="AT127" s="188"/>
      <c r="AU127" s="188"/>
      <c r="AV127" s="188" t="s">
        <v>492</v>
      </c>
      <c r="AW127" s="188"/>
      <c r="AX127" s="188"/>
      <c r="AY127" s="188"/>
      <c r="AZ127" s="188"/>
      <c r="BA127" s="188"/>
      <c r="BB127" s="188"/>
      <c r="BC127" s="188"/>
      <c r="BD127" s="188"/>
      <c r="BE127" s="188"/>
      <c r="BF127" s="188"/>
      <c r="BG127" s="188"/>
      <c r="BH127" s="188"/>
      <c r="BI127" s="188"/>
      <c r="BJ127" s="188"/>
      <c r="BK127" s="188"/>
      <c r="BL127" s="240"/>
      <c r="BM127" s="240"/>
      <c r="BN127" s="240"/>
      <c r="BO127" s="240"/>
      <c r="BP127" s="240"/>
      <c r="BQ127" s="240"/>
      <c r="BR127" s="240"/>
    </row>
    <row r="128" spans="1:70" s="203" customFormat="1">
      <c r="A128" s="187"/>
      <c r="B128" s="188"/>
      <c r="C128" s="189" t="str">
        <f>LEFT(G128,1)&amp;RIGHT(G128,4)&amp;"N"&amp;H128&amp;"S"&amp;I128&amp;"C"&amp;J128</f>
        <v>F0115N4S2C15</v>
      </c>
      <c r="D128" s="190" t="s">
        <v>147</v>
      </c>
      <c r="E128" s="190" t="s">
        <v>147</v>
      </c>
      <c r="F128" s="191" t="s">
        <v>71</v>
      </c>
      <c r="G128" s="191" t="s">
        <v>72</v>
      </c>
      <c r="H128" s="188">
        <v>4</v>
      </c>
      <c r="I128" s="188">
        <v>2</v>
      </c>
      <c r="J128" s="201">
        <v>15</v>
      </c>
      <c r="K128" s="192" t="s">
        <v>73</v>
      </c>
      <c r="L128" s="188"/>
      <c r="M128" s="188" t="s">
        <v>74</v>
      </c>
      <c r="N128" s="188" t="s">
        <v>75</v>
      </c>
      <c r="O128" s="201" t="s">
        <v>76</v>
      </c>
      <c r="P128" s="195" t="s">
        <v>535</v>
      </c>
      <c r="Q128" s="194" t="s">
        <v>536</v>
      </c>
      <c r="R128" s="188" t="s">
        <v>536</v>
      </c>
      <c r="S128" s="195" t="s">
        <v>78</v>
      </c>
      <c r="T128" s="195" t="s">
        <v>213</v>
      </c>
      <c r="U128" s="188" t="str">
        <f>IF(E128="","",E128)</f>
        <v>AI spare</v>
      </c>
      <c r="V128" s="191"/>
      <c r="W128" s="197" t="s">
        <v>80</v>
      </c>
      <c r="X128" s="197" t="s">
        <v>148</v>
      </c>
      <c r="Y128" s="197" t="s">
        <v>149</v>
      </c>
      <c r="Z128" s="188" t="str">
        <f>"%Z"&amp;TEXT(H128,"00")&amp;TEXT(I128,"0")&amp;"1"&amp;TEXT(J128,"00")</f>
        <v>%Z042115</v>
      </c>
      <c r="AA128" s="188"/>
      <c r="AB128" s="210"/>
      <c r="AC128" s="211" t="s">
        <v>76</v>
      </c>
      <c r="AD128" s="200" t="s">
        <v>83</v>
      </c>
      <c r="AE128" s="204"/>
      <c r="AF128" s="188"/>
      <c r="AG128" s="188"/>
      <c r="AH128" s="188"/>
      <c r="AI128" s="188"/>
      <c r="AJ128" s="188"/>
      <c r="AK128" s="188"/>
      <c r="AL128" s="201" t="s">
        <v>84</v>
      </c>
      <c r="AM128" s="201"/>
      <c r="AN128" s="188"/>
      <c r="AO128" s="188"/>
      <c r="AP128" s="188"/>
      <c r="AQ128" s="202"/>
      <c r="AR128" s="204"/>
      <c r="AS128" s="188"/>
      <c r="AT128" s="188"/>
      <c r="AU128" s="188"/>
      <c r="AV128" s="188" t="s">
        <v>492</v>
      </c>
      <c r="AW128" s="188"/>
      <c r="AX128" s="188"/>
      <c r="AY128" s="188"/>
      <c r="AZ128" s="188"/>
      <c r="BA128" s="188"/>
      <c r="BB128" s="188"/>
      <c r="BC128" s="188"/>
      <c r="BD128" s="188"/>
      <c r="BE128" s="188"/>
      <c r="BF128" s="188"/>
      <c r="BG128" s="188"/>
      <c r="BH128" s="188"/>
      <c r="BI128" s="188"/>
      <c r="BJ128" s="188"/>
      <c r="BK128" s="188"/>
      <c r="BL128" s="240"/>
      <c r="BM128" s="240"/>
      <c r="BN128" s="240"/>
      <c r="BO128" s="240"/>
      <c r="BP128" s="240"/>
      <c r="BQ128" s="240"/>
      <c r="BR128" s="240"/>
    </row>
    <row r="129" spans="1:70" s="73" customFormat="1">
      <c r="A129" s="61"/>
      <c r="B129" s="67"/>
      <c r="C129" s="62" t="str">
        <f>LEFT(G129,1)&amp;RIGHT(G129,4)&amp;"N"&amp;H129&amp;"S"&amp;I129&amp;"C"&amp;J129</f>
        <v>F0115N4S2C16</v>
      </c>
      <c r="D129" s="63" t="s">
        <v>147</v>
      </c>
      <c r="E129" s="63" t="s">
        <v>147</v>
      </c>
      <c r="F129" s="64" t="s">
        <v>71</v>
      </c>
      <c r="G129" s="64" t="s">
        <v>72</v>
      </c>
      <c r="H129" s="67">
        <v>4</v>
      </c>
      <c r="I129" s="67">
        <v>2</v>
      </c>
      <c r="J129" s="71">
        <v>16</v>
      </c>
      <c r="K129" s="65" t="s">
        <v>73</v>
      </c>
      <c r="L129" s="67"/>
      <c r="M129" s="67" t="s">
        <v>74</v>
      </c>
      <c r="N129" s="67" t="s">
        <v>75</v>
      </c>
      <c r="O129" s="71" t="s">
        <v>76</v>
      </c>
      <c r="P129" s="205" t="s">
        <v>539</v>
      </c>
      <c r="Q129" s="66" t="s">
        <v>540</v>
      </c>
      <c r="R129" s="67" t="s">
        <v>540</v>
      </c>
      <c r="S129" s="205" t="s">
        <v>78</v>
      </c>
      <c r="T129" s="205" t="s">
        <v>213</v>
      </c>
      <c r="U129" s="67" t="str">
        <f>IF(E129="","",E129)</f>
        <v>AI spare</v>
      </c>
      <c r="V129" s="64"/>
      <c r="W129" s="206" t="s">
        <v>80</v>
      </c>
      <c r="X129" s="206" t="s">
        <v>148</v>
      </c>
      <c r="Y129" s="206" t="s">
        <v>149</v>
      </c>
      <c r="Z129" s="67" t="str">
        <f>"%Z"&amp;TEXT(H129,"00")&amp;TEXT(I129,"0")&amp;"1"&amp;TEXT(J129,"00")</f>
        <v>%Z042116</v>
      </c>
      <c r="AA129" s="67"/>
      <c r="AB129" s="68"/>
      <c r="AC129" s="69" t="s">
        <v>76</v>
      </c>
      <c r="AD129" s="70" t="s">
        <v>83</v>
      </c>
      <c r="AE129" s="78"/>
      <c r="AF129" s="67"/>
      <c r="AG129" s="67"/>
      <c r="AH129" s="67"/>
      <c r="AI129" s="67"/>
      <c r="AJ129" s="67"/>
      <c r="AK129" s="67"/>
      <c r="AL129" s="71" t="s">
        <v>84</v>
      </c>
      <c r="AM129" s="71"/>
      <c r="AN129" s="67"/>
      <c r="AO129" s="67"/>
      <c r="AP129" s="67"/>
      <c r="AQ129" s="72"/>
      <c r="AR129" s="78"/>
      <c r="AS129" s="67"/>
      <c r="AT129" s="67"/>
      <c r="AU129" s="67"/>
      <c r="AV129" s="67" t="s">
        <v>492</v>
      </c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67"/>
      <c r="BK129" s="67"/>
      <c r="BL129" s="239"/>
      <c r="BM129" s="239"/>
      <c r="BN129" s="239"/>
      <c r="BO129" s="239"/>
      <c r="BP129" s="239"/>
      <c r="BQ129" s="239"/>
      <c r="BR129" s="239"/>
    </row>
    <row r="130" spans="1:70" s="227" customFormat="1">
      <c r="A130" s="214"/>
      <c r="B130" s="214"/>
      <c r="C130" s="215" t="s">
        <v>541</v>
      </c>
      <c r="D130" s="216" t="s">
        <v>542</v>
      </c>
      <c r="E130" s="215" t="s">
        <v>404</v>
      </c>
      <c r="F130" s="217" t="s">
        <v>71</v>
      </c>
      <c r="G130" s="217" t="s">
        <v>72</v>
      </c>
      <c r="H130" s="214">
        <v>3</v>
      </c>
      <c r="I130" s="214">
        <v>3</v>
      </c>
      <c r="J130" s="218">
        <v>1</v>
      </c>
      <c r="K130" s="219" t="s">
        <v>543</v>
      </c>
      <c r="L130" s="214"/>
      <c r="M130" s="214" t="s">
        <v>74</v>
      </c>
      <c r="N130" s="214" t="s">
        <v>75</v>
      </c>
      <c r="O130" s="218" t="s">
        <v>544</v>
      </c>
      <c r="P130" s="216" t="str">
        <f>SUBSTITUTE(IF(AD130="AI","%%I"&amp;RIGHT(C130,LEN(C130)-4),IF(AD130="AO","%%O"&amp;RIGHT(C130,LEN(C130)-4),C130)),"-","")</f>
        <v>%%OYAOP1812A</v>
      </c>
      <c r="Q130" s="214" t="s">
        <v>541</v>
      </c>
      <c r="R130" s="214" t="s">
        <v>541</v>
      </c>
      <c r="S130" s="220" t="s">
        <v>545</v>
      </c>
      <c r="T130" s="220" t="s">
        <v>546</v>
      </c>
      <c r="U130" s="221" t="str">
        <f>IF(E130="","",E130)</f>
        <v>A塔石膏排出泵A变频转速</v>
      </c>
      <c r="V130" s="214"/>
      <c r="W130" s="222" t="s">
        <v>80</v>
      </c>
      <c r="X130" s="217" t="s">
        <v>185</v>
      </c>
      <c r="Y130" s="217" t="s">
        <v>547</v>
      </c>
      <c r="Z130" s="214" t="str">
        <f>"%Z"&amp;TEXT(H130,"00")&amp;TEXT(I130,"0")&amp;"1"&amp;TEXT(J130,"00")</f>
        <v>%Z033101</v>
      </c>
      <c r="AA130" s="214" t="s">
        <v>387</v>
      </c>
      <c r="AB130" s="214"/>
      <c r="AC130" s="223" t="s">
        <v>76</v>
      </c>
      <c r="AD130" s="224" t="s">
        <v>548</v>
      </c>
      <c r="AE130" s="225"/>
      <c r="AF130" s="214"/>
      <c r="AG130" s="214"/>
      <c r="AH130" s="214"/>
      <c r="AI130" s="214"/>
      <c r="AJ130" s="214"/>
      <c r="AK130" s="214"/>
      <c r="AL130" s="214"/>
      <c r="AM130" s="218"/>
      <c r="AN130" s="218"/>
      <c r="AO130" s="214"/>
      <c r="AP130" s="214"/>
      <c r="AQ130" s="214"/>
      <c r="AR130" s="226" t="s">
        <v>85</v>
      </c>
      <c r="AS130" s="214"/>
      <c r="AT130" s="214"/>
      <c r="AU130" s="214" t="s">
        <v>86</v>
      </c>
      <c r="AV130" s="214" t="s">
        <v>549</v>
      </c>
      <c r="AW130" s="214"/>
      <c r="AX130" s="214"/>
      <c r="AY130" s="214"/>
      <c r="AZ130" s="214"/>
      <c r="BA130" s="214"/>
      <c r="BB130" s="214"/>
      <c r="BC130" s="214" t="s">
        <v>550</v>
      </c>
      <c r="BD130" s="214">
        <f>IF(AL130&lt;&gt;"4W",J130*2-1,J130*2)</f>
        <v>1</v>
      </c>
      <c r="BE130" s="214">
        <f>IF(AL130&lt;&gt;"4W",J130*2,J130*2-1)</f>
        <v>2</v>
      </c>
      <c r="BF130" s="214"/>
      <c r="BG130" s="214"/>
      <c r="BH130" s="214"/>
      <c r="BI130" s="214"/>
      <c r="BJ130" s="214"/>
      <c r="BK130" s="214"/>
      <c r="BL130" s="214"/>
      <c r="BM130" s="214"/>
      <c r="BN130" s="214"/>
      <c r="BO130" s="214"/>
      <c r="BP130" s="214"/>
      <c r="BQ130" s="214"/>
      <c r="BR130" s="214" t="s">
        <v>1896</v>
      </c>
    </row>
    <row r="131" spans="1:70" s="227" customFormat="1">
      <c r="A131" s="214"/>
      <c r="B131" s="214"/>
      <c r="C131" s="215" t="s">
        <v>551</v>
      </c>
      <c r="D131" s="216" t="s">
        <v>552</v>
      </c>
      <c r="E131" s="215" t="s">
        <v>409</v>
      </c>
      <c r="F131" s="217" t="s">
        <v>71</v>
      </c>
      <c r="G131" s="217" t="s">
        <v>72</v>
      </c>
      <c r="H131" s="214">
        <v>3</v>
      </c>
      <c r="I131" s="214">
        <v>3</v>
      </c>
      <c r="J131" s="218">
        <v>2</v>
      </c>
      <c r="K131" s="219" t="s">
        <v>543</v>
      </c>
      <c r="L131" s="214"/>
      <c r="M131" s="214" t="s">
        <v>74</v>
      </c>
      <c r="N131" s="214" t="s">
        <v>75</v>
      </c>
      <c r="O131" s="218" t="s">
        <v>544</v>
      </c>
      <c r="P131" s="216" t="str">
        <f>SUBSTITUTE(IF(AD131="AI","%%I"&amp;RIGHT(C131,LEN(C131)-4),IF(AD131="AO","%%O"&amp;RIGHT(C131,LEN(C131)-4),C131)),"-","")</f>
        <v>%%OYAOP1812B</v>
      </c>
      <c r="Q131" s="214" t="s">
        <v>551</v>
      </c>
      <c r="R131" s="214" t="s">
        <v>551</v>
      </c>
      <c r="S131" s="220" t="s">
        <v>545</v>
      </c>
      <c r="T131" s="220" t="s">
        <v>546</v>
      </c>
      <c r="U131" s="221" t="str">
        <f>IF(E131="","",E131)</f>
        <v>A塔石膏排出泵B变频转速</v>
      </c>
      <c r="V131" s="214"/>
      <c r="W131" s="222" t="s">
        <v>80</v>
      </c>
      <c r="X131" s="217" t="s">
        <v>185</v>
      </c>
      <c r="Y131" s="217" t="s">
        <v>547</v>
      </c>
      <c r="Z131" s="214" t="str">
        <f>"%Z"&amp;TEXT(H131,"00")&amp;TEXT(I131,"0")&amp;"1"&amp;TEXT(J131,"00")</f>
        <v>%Z033102</v>
      </c>
      <c r="AA131" s="214" t="s">
        <v>387</v>
      </c>
      <c r="AB131" s="214"/>
      <c r="AC131" s="223" t="s">
        <v>76</v>
      </c>
      <c r="AD131" s="224" t="s">
        <v>548</v>
      </c>
      <c r="AE131" s="225"/>
      <c r="AF131" s="214"/>
      <c r="AG131" s="214"/>
      <c r="AH131" s="214"/>
      <c r="AI131" s="214"/>
      <c r="AJ131" s="214"/>
      <c r="AK131" s="214"/>
      <c r="AL131" s="214"/>
      <c r="AM131" s="218"/>
      <c r="AN131" s="218"/>
      <c r="AO131" s="214"/>
      <c r="AP131" s="214"/>
      <c r="AQ131" s="214"/>
      <c r="AR131" s="226" t="s">
        <v>85</v>
      </c>
      <c r="AS131" s="214"/>
      <c r="AT131" s="214"/>
      <c r="AU131" s="214" t="s">
        <v>86</v>
      </c>
      <c r="AV131" s="214" t="s">
        <v>549</v>
      </c>
      <c r="AW131" s="214"/>
      <c r="AX131" s="214"/>
      <c r="AY131" s="214"/>
      <c r="AZ131" s="214"/>
      <c r="BA131" s="214"/>
      <c r="BB131" s="214"/>
      <c r="BC131" s="214" t="s">
        <v>550</v>
      </c>
      <c r="BD131" s="214">
        <f>IF(AL131&lt;&gt;"4W",J131*2-1,J131*2)</f>
        <v>3</v>
      </c>
      <c r="BE131" s="214">
        <f>IF(AL131&lt;&gt;"4W",J131*2,J131*2-1)</f>
        <v>4</v>
      </c>
      <c r="BF131" s="214"/>
      <c r="BG131" s="214"/>
      <c r="BH131" s="214"/>
      <c r="BI131" s="214"/>
      <c r="BJ131" s="214"/>
      <c r="BK131" s="214"/>
      <c r="BL131" s="214"/>
      <c r="BM131" s="214"/>
      <c r="BN131" s="214"/>
      <c r="BO131" s="214"/>
      <c r="BP131" s="214"/>
      <c r="BQ131" s="214"/>
      <c r="BR131" s="214" t="s">
        <v>1896</v>
      </c>
    </row>
    <row r="132" spans="1:70">
      <c r="A132" s="153"/>
      <c r="B132" s="153"/>
      <c r="C132" s="147" t="str">
        <f>LEFT(G132,1)&amp;RIGHT(G132,4)&amp;"N"&amp;H132&amp;"S"&amp;I132&amp;"C"&amp;J132</f>
        <v>F0115N3S3C3</v>
      </c>
      <c r="D132" s="147" t="s">
        <v>555</v>
      </c>
      <c r="E132" s="147" t="s">
        <v>555</v>
      </c>
      <c r="F132" s="152" t="s">
        <v>71</v>
      </c>
      <c r="G132" s="152" t="s">
        <v>72</v>
      </c>
      <c r="H132" s="153">
        <v>3</v>
      </c>
      <c r="I132" s="153">
        <v>3</v>
      </c>
      <c r="J132" s="30">
        <v>3</v>
      </c>
      <c r="K132" s="154" t="s">
        <v>543</v>
      </c>
      <c r="L132" s="153"/>
      <c r="M132" s="153" t="s">
        <v>74</v>
      </c>
      <c r="N132" s="153" t="s">
        <v>75</v>
      </c>
      <c r="O132" s="161" t="s">
        <v>544</v>
      </c>
      <c r="P132" s="147" t="s">
        <v>553</v>
      </c>
      <c r="Q132" s="164" t="s">
        <v>554</v>
      </c>
      <c r="R132" s="153" t="s">
        <v>554</v>
      </c>
      <c r="S132" s="164" t="s">
        <v>545</v>
      </c>
      <c r="T132" s="149" t="s">
        <v>217</v>
      </c>
      <c r="U132" s="31" t="str">
        <f>IF(E132="","",E132)</f>
        <v>AO spare</v>
      </c>
      <c r="V132" s="153"/>
      <c r="W132" s="56" t="s">
        <v>80</v>
      </c>
      <c r="X132" s="56" t="s">
        <v>148</v>
      </c>
      <c r="Y132" s="56" t="s">
        <v>149</v>
      </c>
      <c r="Z132" s="153" t="str">
        <f>"%Z"&amp;TEXT(H132,"00")&amp;TEXT(I132,"0")&amp;"1"&amp;TEXT(J132,"00")</f>
        <v>%Z033103</v>
      </c>
      <c r="AA132" s="153" t="s">
        <v>387</v>
      </c>
      <c r="AB132" s="153"/>
      <c r="AC132" s="171" t="s">
        <v>76</v>
      </c>
      <c r="AD132" s="172" t="s">
        <v>548</v>
      </c>
      <c r="AE132" s="163"/>
      <c r="AF132" s="153"/>
      <c r="AG132" s="153"/>
      <c r="AH132" s="153"/>
      <c r="AI132" s="153"/>
      <c r="AJ132" s="153"/>
      <c r="AK132" s="153"/>
      <c r="AL132" s="153"/>
      <c r="AM132" s="161"/>
      <c r="AN132" s="161"/>
      <c r="AO132" s="153"/>
      <c r="AP132" s="153"/>
      <c r="AQ132" s="153"/>
      <c r="AR132" s="162" t="s">
        <v>85</v>
      </c>
      <c r="AS132" s="153"/>
      <c r="AT132" s="153"/>
      <c r="AU132" s="153" t="s">
        <v>86</v>
      </c>
      <c r="AV132" s="118" t="s">
        <v>549</v>
      </c>
      <c r="AW132" s="153"/>
      <c r="AX132" s="153"/>
      <c r="AY132" s="153"/>
      <c r="AZ132" s="153"/>
      <c r="BA132" s="153"/>
      <c r="BB132" s="153"/>
      <c r="BC132" s="153" t="s">
        <v>550</v>
      </c>
      <c r="BD132" s="153">
        <f>IF(AL132&lt;&gt;"4W",J132*2-1,J132*2)</f>
        <v>5</v>
      </c>
      <c r="BE132" s="153">
        <f>IF(AL132&lt;&gt;"4W",J132*2,J132*2-1)</f>
        <v>6</v>
      </c>
      <c r="BF132" s="153"/>
      <c r="BG132" s="153"/>
      <c r="BH132" s="153"/>
      <c r="BI132" s="153"/>
      <c r="BJ132" s="153"/>
      <c r="BK132" s="153"/>
      <c r="BL132" s="153"/>
      <c r="BM132" s="153"/>
      <c r="BN132" s="153"/>
      <c r="BO132" s="153"/>
      <c r="BP132" s="153"/>
      <c r="BQ132" s="153"/>
      <c r="BR132" s="153"/>
    </row>
    <row r="133" spans="1:70">
      <c r="A133" s="153"/>
      <c r="B133" s="153"/>
      <c r="C133" s="147" t="str">
        <f>LEFT(G133,1)&amp;RIGHT(G133,4)&amp;"N"&amp;H133&amp;"S"&amp;I133&amp;"C"&amp;J133</f>
        <v>F0115N3S3C4</v>
      </c>
      <c r="D133" s="147" t="s">
        <v>555</v>
      </c>
      <c r="E133" s="147" t="s">
        <v>555</v>
      </c>
      <c r="F133" s="152" t="s">
        <v>71</v>
      </c>
      <c r="G133" s="152" t="s">
        <v>72</v>
      </c>
      <c r="H133" s="153">
        <v>3</v>
      </c>
      <c r="I133" s="153">
        <v>3</v>
      </c>
      <c r="J133" s="30">
        <v>4</v>
      </c>
      <c r="K133" s="154" t="s">
        <v>543</v>
      </c>
      <c r="L133" s="153"/>
      <c r="M133" s="153" t="s">
        <v>74</v>
      </c>
      <c r="N133" s="153" t="s">
        <v>75</v>
      </c>
      <c r="O133" s="161" t="s">
        <v>544</v>
      </c>
      <c r="P133" s="147" t="s">
        <v>556</v>
      </c>
      <c r="Q133" s="164" t="s">
        <v>557</v>
      </c>
      <c r="R133" s="153" t="s">
        <v>557</v>
      </c>
      <c r="S133" s="164" t="s">
        <v>545</v>
      </c>
      <c r="T133" s="149" t="s">
        <v>217</v>
      </c>
      <c r="U133" s="31" t="str">
        <f>IF(E133="","",E133)</f>
        <v>AO spare</v>
      </c>
      <c r="V133" s="153"/>
      <c r="W133" s="56" t="s">
        <v>80</v>
      </c>
      <c r="X133" s="56" t="s">
        <v>148</v>
      </c>
      <c r="Y133" s="56" t="s">
        <v>149</v>
      </c>
      <c r="Z133" s="153" t="str">
        <f>"%Z"&amp;TEXT(H133,"00")&amp;TEXT(I133,"0")&amp;"1"&amp;TEXT(J133,"00")</f>
        <v>%Z033104</v>
      </c>
      <c r="AA133" s="153" t="s">
        <v>387</v>
      </c>
      <c r="AB133" s="153"/>
      <c r="AC133" s="171" t="s">
        <v>76</v>
      </c>
      <c r="AD133" s="172" t="s">
        <v>548</v>
      </c>
      <c r="AE133" s="163"/>
      <c r="AF133" s="153"/>
      <c r="AG133" s="153"/>
      <c r="AH133" s="153"/>
      <c r="AI133" s="153"/>
      <c r="AJ133" s="153"/>
      <c r="AK133" s="153"/>
      <c r="AL133" s="153"/>
      <c r="AM133" s="161"/>
      <c r="AN133" s="161"/>
      <c r="AO133" s="153"/>
      <c r="AP133" s="153"/>
      <c r="AQ133" s="153"/>
      <c r="AR133" s="162" t="s">
        <v>85</v>
      </c>
      <c r="AS133" s="153"/>
      <c r="AT133" s="153"/>
      <c r="AU133" s="153" t="s">
        <v>86</v>
      </c>
      <c r="AV133" s="118" t="s">
        <v>549</v>
      </c>
      <c r="AW133" s="153"/>
      <c r="AX133" s="153"/>
      <c r="AY133" s="153"/>
      <c r="AZ133" s="153"/>
      <c r="BA133" s="153"/>
      <c r="BB133" s="153"/>
      <c r="BC133" s="153" t="s">
        <v>550</v>
      </c>
      <c r="BD133" s="153">
        <f>IF(AL133&lt;&gt;"4W",J133*2-1,J133*2)</f>
        <v>7</v>
      </c>
      <c r="BE133" s="153">
        <f>IF(AL133&lt;&gt;"4W",J133*2,J133*2-1)</f>
        <v>8</v>
      </c>
      <c r="BF133" s="153"/>
      <c r="BG133" s="153"/>
      <c r="BH133" s="153"/>
      <c r="BI133" s="153"/>
      <c r="BJ133" s="153"/>
      <c r="BK133" s="153"/>
      <c r="BL133" s="153"/>
      <c r="BM133" s="153"/>
      <c r="BN133" s="153"/>
      <c r="BO133" s="153"/>
      <c r="BP133" s="153"/>
      <c r="BQ133" s="153"/>
      <c r="BR133" s="153"/>
    </row>
    <row r="134" spans="1:70">
      <c r="A134" s="153"/>
      <c r="B134" s="153"/>
      <c r="C134" s="147" t="str">
        <f>LEFT(G134,1)&amp;RIGHT(G134,4)&amp;"N"&amp;H134&amp;"S"&amp;I134&amp;"C"&amp;J134</f>
        <v>F0115N3S3C5</v>
      </c>
      <c r="D134" s="147" t="s">
        <v>555</v>
      </c>
      <c r="E134" s="147" t="s">
        <v>555</v>
      </c>
      <c r="F134" s="152" t="s">
        <v>71</v>
      </c>
      <c r="G134" s="152" t="s">
        <v>72</v>
      </c>
      <c r="H134" s="153">
        <v>3</v>
      </c>
      <c r="I134" s="153">
        <v>3</v>
      </c>
      <c r="J134" s="30">
        <v>5</v>
      </c>
      <c r="K134" s="154" t="s">
        <v>543</v>
      </c>
      <c r="L134" s="153"/>
      <c r="M134" s="153" t="s">
        <v>74</v>
      </c>
      <c r="N134" s="153" t="s">
        <v>75</v>
      </c>
      <c r="O134" s="161" t="s">
        <v>544</v>
      </c>
      <c r="P134" s="147" t="s">
        <v>558</v>
      </c>
      <c r="Q134" s="164" t="s">
        <v>559</v>
      </c>
      <c r="R134" s="153" t="s">
        <v>559</v>
      </c>
      <c r="S134" s="164" t="s">
        <v>545</v>
      </c>
      <c r="T134" s="149" t="s">
        <v>217</v>
      </c>
      <c r="U134" s="31" t="str">
        <f>IF(E134="","",E134)</f>
        <v>AO spare</v>
      </c>
      <c r="V134" s="153"/>
      <c r="W134" s="56" t="s">
        <v>80</v>
      </c>
      <c r="X134" s="56" t="s">
        <v>148</v>
      </c>
      <c r="Y134" s="56" t="s">
        <v>149</v>
      </c>
      <c r="Z134" s="153" t="str">
        <f>"%Z"&amp;TEXT(H134,"00")&amp;TEXT(I134,"0")&amp;"1"&amp;TEXT(J134,"00")</f>
        <v>%Z033105</v>
      </c>
      <c r="AA134" s="153" t="s">
        <v>387</v>
      </c>
      <c r="AB134" s="153"/>
      <c r="AC134" s="171" t="s">
        <v>76</v>
      </c>
      <c r="AD134" s="172" t="s">
        <v>548</v>
      </c>
      <c r="AE134" s="163"/>
      <c r="AF134" s="153"/>
      <c r="AG134" s="153"/>
      <c r="AH134" s="153"/>
      <c r="AI134" s="153"/>
      <c r="AJ134" s="153"/>
      <c r="AK134" s="153"/>
      <c r="AL134" s="153"/>
      <c r="AM134" s="161"/>
      <c r="AN134" s="161"/>
      <c r="AO134" s="153"/>
      <c r="AP134" s="153"/>
      <c r="AQ134" s="153"/>
      <c r="AR134" s="162" t="s">
        <v>85</v>
      </c>
      <c r="AS134" s="153"/>
      <c r="AT134" s="153"/>
      <c r="AU134" s="153" t="s">
        <v>86</v>
      </c>
      <c r="AV134" s="118" t="s">
        <v>549</v>
      </c>
      <c r="AW134" s="153"/>
      <c r="AX134" s="153"/>
      <c r="AY134" s="153"/>
      <c r="AZ134" s="153"/>
      <c r="BA134" s="153"/>
      <c r="BB134" s="153"/>
      <c r="BC134" s="153" t="s">
        <v>550</v>
      </c>
      <c r="BD134" s="153">
        <f>IF(AL134&lt;&gt;"4W",J134*2-1,J134*2)</f>
        <v>9</v>
      </c>
      <c r="BE134" s="153">
        <f>IF(AL134&lt;&gt;"4W",J134*2,J134*2-1)</f>
        <v>10</v>
      </c>
      <c r="BF134" s="153"/>
      <c r="BG134" s="153"/>
      <c r="BH134" s="153"/>
      <c r="BI134" s="153"/>
      <c r="BJ134" s="153"/>
      <c r="BK134" s="153"/>
      <c r="BL134" s="153"/>
      <c r="BM134" s="153"/>
      <c r="BN134" s="153"/>
      <c r="BO134" s="153"/>
      <c r="BP134" s="153"/>
      <c r="BQ134" s="153"/>
      <c r="BR134" s="153"/>
    </row>
    <row r="135" spans="1:70" s="27" customFormat="1">
      <c r="A135" s="153"/>
      <c r="B135" s="19"/>
      <c r="C135" s="147" t="str">
        <f>LEFT(G135,1)&amp;RIGHT(G135,4)&amp;"N"&amp;H135&amp;"S"&amp;I135&amp;"C"&amp;J135</f>
        <v>F0115N3S3C6</v>
      </c>
      <c r="D135" s="147" t="s">
        <v>555</v>
      </c>
      <c r="E135" s="147" t="s">
        <v>555</v>
      </c>
      <c r="F135" s="152" t="s">
        <v>71</v>
      </c>
      <c r="G135" s="152" t="s">
        <v>72</v>
      </c>
      <c r="H135" s="19">
        <v>3</v>
      </c>
      <c r="I135" s="19">
        <v>3</v>
      </c>
      <c r="J135" s="30">
        <v>6</v>
      </c>
      <c r="K135" s="18" t="s">
        <v>543</v>
      </c>
      <c r="L135" s="19"/>
      <c r="M135" s="19" t="s">
        <v>74</v>
      </c>
      <c r="N135" s="19" t="s">
        <v>75</v>
      </c>
      <c r="O135" s="30" t="s">
        <v>544</v>
      </c>
      <c r="P135" s="147" t="s">
        <v>560</v>
      </c>
      <c r="Q135" s="164" t="s">
        <v>561</v>
      </c>
      <c r="R135" s="153" t="s">
        <v>561</v>
      </c>
      <c r="S135" s="164" t="s">
        <v>545</v>
      </c>
      <c r="T135" s="149" t="s">
        <v>217</v>
      </c>
      <c r="U135" s="31" t="str">
        <f>IF(E135="","",E135)</f>
        <v>AO spare</v>
      </c>
      <c r="V135" s="19"/>
      <c r="W135" s="56" t="s">
        <v>80</v>
      </c>
      <c r="X135" s="56" t="s">
        <v>148</v>
      </c>
      <c r="Y135" s="56" t="s">
        <v>149</v>
      </c>
      <c r="Z135" s="19" t="str">
        <f>"%Z"&amp;TEXT(H135,"00")&amp;TEXT(I135,"0")&amp;"1"&amp;TEXT(J135,"00")</f>
        <v>%Z033106</v>
      </c>
      <c r="AA135" s="19" t="s">
        <v>387</v>
      </c>
      <c r="AB135" s="19"/>
      <c r="AC135" s="32" t="s">
        <v>76</v>
      </c>
      <c r="AD135" s="33" t="s">
        <v>548</v>
      </c>
      <c r="AE135" s="24"/>
      <c r="AF135" s="19"/>
      <c r="AG135" s="153"/>
      <c r="AH135" s="19"/>
      <c r="AI135" s="19"/>
      <c r="AJ135" s="19"/>
      <c r="AK135" s="19"/>
      <c r="AL135" s="19"/>
      <c r="AM135" s="30"/>
      <c r="AN135" s="30"/>
      <c r="AO135" s="19"/>
      <c r="AP135" s="19"/>
      <c r="AQ135" s="19"/>
      <c r="AR135" s="162" t="s">
        <v>85</v>
      </c>
      <c r="AS135" s="19"/>
      <c r="AT135" s="19"/>
      <c r="AU135" s="19" t="s">
        <v>86</v>
      </c>
      <c r="AV135" s="118" t="s">
        <v>549</v>
      </c>
      <c r="AW135" s="19"/>
      <c r="AX135" s="19"/>
      <c r="AY135" s="19"/>
      <c r="AZ135" s="19"/>
      <c r="BA135" s="19"/>
      <c r="BB135" s="19"/>
      <c r="BC135" s="19" t="s">
        <v>550</v>
      </c>
      <c r="BD135" s="19">
        <f>IF(AL135&lt;&gt;"4W",J135*2-1,J135*2)</f>
        <v>11</v>
      </c>
      <c r="BE135" s="19">
        <f>IF(AL135&lt;&gt;"4W",J135*2,J135*2-1)</f>
        <v>12</v>
      </c>
      <c r="BF135" s="19"/>
      <c r="BG135" s="19"/>
      <c r="BH135" s="19"/>
      <c r="BI135" s="19"/>
      <c r="BJ135" s="19"/>
      <c r="BK135" s="19"/>
      <c r="BL135" s="19"/>
      <c r="BM135" s="19"/>
      <c r="BN135" s="19"/>
      <c r="BO135" s="19"/>
      <c r="BP135" s="19"/>
      <c r="BQ135" s="19"/>
      <c r="BR135" s="19"/>
    </row>
    <row r="136" spans="1:70" s="27" customFormat="1">
      <c r="A136" s="153"/>
      <c r="B136" s="19"/>
      <c r="C136" s="147" t="str">
        <f>LEFT(G136,1)&amp;RIGHT(G136,4)&amp;"N"&amp;H136&amp;"S"&amp;I136&amp;"C"&amp;J136</f>
        <v>F0115N3S3C7</v>
      </c>
      <c r="D136" s="147" t="s">
        <v>555</v>
      </c>
      <c r="E136" s="147" t="s">
        <v>555</v>
      </c>
      <c r="F136" s="152" t="s">
        <v>71</v>
      </c>
      <c r="G136" s="152" t="s">
        <v>72</v>
      </c>
      <c r="H136" s="19">
        <v>3</v>
      </c>
      <c r="I136" s="19">
        <v>3</v>
      </c>
      <c r="J136" s="30">
        <v>7</v>
      </c>
      <c r="K136" s="18" t="s">
        <v>543</v>
      </c>
      <c r="L136" s="19"/>
      <c r="M136" s="19" t="s">
        <v>74</v>
      </c>
      <c r="N136" s="19" t="s">
        <v>75</v>
      </c>
      <c r="O136" s="30" t="s">
        <v>544</v>
      </c>
      <c r="P136" s="147" t="s">
        <v>562</v>
      </c>
      <c r="Q136" s="164" t="s">
        <v>563</v>
      </c>
      <c r="R136" s="153" t="s">
        <v>563</v>
      </c>
      <c r="S136" s="164" t="s">
        <v>545</v>
      </c>
      <c r="T136" s="149" t="s">
        <v>217</v>
      </c>
      <c r="U136" s="31" t="str">
        <f>IF(E136="","",E136)</f>
        <v>AO spare</v>
      </c>
      <c r="V136" s="19"/>
      <c r="W136" s="56" t="s">
        <v>80</v>
      </c>
      <c r="X136" s="56" t="s">
        <v>148</v>
      </c>
      <c r="Y136" s="56" t="s">
        <v>149</v>
      </c>
      <c r="Z136" s="19" t="str">
        <f>"%Z"&amp;TEXT(H136,"00")&amp;TEXT(I136,"0")&amp;"1"&amp;TEXT(J136,"00")</f>
        <v>%Z033107</v>
      </c>
      <c r="AA136" s="19" t="s">
        <v>387</v>
      </c>
      <c r="AB136" s="19"/>
      <c r="AC136" s="32" t="s">
        <v>76</v>
      </c>
      <c r="AD136" s="33" t="s">
        <v>548</v>
      </c>
      <c r="AE136" s="24"/>
      <c r="AF136" s="19"/>
      <c r="AG136" s="153"/>
      <c r="AH136" s="19"/>
      <c r="AI136" s="19"/>
      <c r="AJ136" s="19"/>
      <c r="AK136" s="19"/>
      <c r="AL136" s="19"/>
      <c r="AM136" s="30"/>
      <c r="AN136" s="30"/>
      <c r="AO136" s="19"/>
      <c r="AP136" s="19"/>
      <c r="AQ136" s="19"/>
      <c r="AR136" s="162" t="s">
        <v>85</v>
      </c>
      <c r="AS136" s="19"/>
      <c r="AT136" s="19"/>
      <c r="AU136" s="19" t="s">
        <v>86</v>
      </c>
      <c r="AV136" s="118" t="s">
        <v>549</v>
      </c>
      <c r="AW136" s="19"/>
      <c r="AX136" s="19"/>
      <c r="AY136" s="19"/>
      <c r="AZ136" s="19"/>
      <c r="BA136" s="19"/>
      <c r="BB136" s="19"/>
      <c r="BC136" s="19" t="s">
        <v>550</v>
      </c>
      <c r="BD136" s="19">
        <f>IF(AL136&lt;&gt;"4W",J136*2-1,J136*2)</f>
        <v>13</v>
      </c>
      <c r="BE136" s="19">
        <f>IF(AL136&lt;&gt;"4W",J136*2,J136*2-1)</f>
        <v>14</v>
      </c>
      <c r="BF136" s="19"/>
      <c r="BG136" s="19"/>
      <c r="BH136" s="19"/>
      <c r="BI136" s="19"/>
      <c r="BJ136" s="19"/>
      <c r="BK136" s="19"/>
      <c r="BL136" s="19"/>
      <c r="BM136" s="19"/>
      <c r="BN136" s="19"/>
      <c r="BO136" s="19"/>
      <c r="BP136" s="19"/>
      <c r="BQ136" s="19"/>
      <c r="BR136" s="19"/>
    </row>
    <row r="137" spans="1:70" s="27" customFormat="1">
      <c r="A137" s="153"/>
      <c r="B137" s="19"/>
      <c r="C137" s="147" t="str">
        <f>LEFT(G137,1)&amp;RIGHT(G137,4)&amp;"N"&amp;H137&amp;"S"&amp;I137&amp;"C"&amp;J137</f>
        <v>F0115N3S3C8</v>
      </c>
      <c r="D137" s="147" t="s">
        <v>555</v>
      </c>
      <c r="E137" s="147" t="s">
        <v>555</v>
      </c>
      <c r="F137" s="152" t="s">
        <v>71</v>
      </c>
      <c r="G137" s="152" t="s">
        <v>72</v>
      </c>
      <c r="H137" s="19">
        <v>3</v>
      </c>
      <c r="I137" s="19">
        <v>3</v>
      </c>
      <c r="J137" s="30">
        <v>8</v>
      </c>
      <c r="K137" s="18" t="s">
        <v>543</v>
      </c>
      <c r="L137" s="19"/>
      <c r="M137" s="19" t="s">
        <v>74</v>
      </c>
      <c r="N137" s="19" t="s">
        <v>75</v>
      </c>
      <c r="O137" s="30" t="s">
        <v>544</v>
      </c>
      <c r="P137" s="147" t="s">
        <v>564</v>
      </c>
      <c r="Q137" s="164" t="s">
        <v>565</v>
      </c>
      <c r="R137" s="153" t="s">
        <v>565</v>
      </c>
      <c r="S137" s="164" t="s">
        <v>545</v>
      </c>
      <c r="T137" s="149" t="s">
        <v>217</v>
      </c>
      <c r="U137" s="31" t="str">
        <f>IF(E137="","",E137)</f>
        <v>AO spare</v>
      </c>
      <c r="V137" s="19"/>
      <c r="W137" s="56" t="s">
        <v>80</v>
      </c>
      <c r="X137" s="56" t="s">
        <v>148</v>
      </c>
      <c r="Y137" s="56" t="s">
        <v>149</v>
      </c>
      <c r="Z137" s="19" t="str">
        <f>"%Z"&amp;TEXT(H137,"00")&amp;TEXT(I137,"0")&amp;"1"&amp;TEXT(J137,"00")</f>
        <v>%Z033108</v>
      </c>
      <c r="AA137" s="19" t="s">
        <v>387</v>
      </c>
      <c r="AB137" s="19"/>
      <c r="AC137" s="32" t="s">
        <v>76</v>
      </c>
      <c r="AD137" s="33" t="s">
        <v>548</v>
      </c>
      <c r="AE137" s="24"/>
      <c r="AF137" s="19"/>
      <c r="AG137" s="153"/>
      <c r="AH137" s="19"/>
      <c r="AI137" s="19"/>
      <c r="AJ137" s="19"/>
      <c r="AK137" s="19"/>
      <c r="AL137" s="19"/>
      <c r="AM137" s="30"/>
      <c r="AN137" s="30"/>
      <c r="AO137" s="19"/>
      <c r="AP137" s="19"/>
      <c r="AQ137" s="19"/>
      <c r="AR137" s="162" t="s">
        <v>85</v>
      </c>
      <c r="AS137" s="19"/>
      <c r="AT137" s="19"/>
      <c r="AU137" s="19" t="s">
        <v>86</v>
      </c>
      <c r="AV137" s="118" t="s">
        <v>549</v>
      </c>
      <c r="AW137" s="19"/>
      <c r="AX137" s="19"/>
      <c r="AY137" s="19"/>
      <c r="AZ137" s="19"/>
      <c r="BA137" s="19"/>
      <c r="BB137" s="19"/>
      <c r="BC137" s="19" t="s">
        <v>550</v>
      </c>
      <c r="BD137" s="19">
        <f>IF(AL137&lt;&gt;"4W",J137*2-1,J137*2)</f>
        <v>15</v>
      </c>
      <c r="BE137" s="19">
        <f>IF(AL137&lt;&gt;"4W",J137*2,J137*2-1)</f>
        <v>16</v>
      </c>
      <c r="BF137" s="19"/>
      <c r="BG137" s="19"/>
      <c r="BH137" s="19"/>
      <c r="BI137" s="19"/>
      <c r="BJ137" s="19"/>
      <c r="BK137" s="19"/>
      <c r="BL137" s="19"/>
      <c r="BM137" s="19"/>
      <c r="BN137" s="19"/>
      <c r="BO137" s="19"/>
      <c r="BP137" s="19"/>
      <c r="BQ137" s="19"/>
      <c r="BR137" s="19"/>
    </row>
    <row r="138" spans="1:70" s="27" customFormat="1">
      <c r="A138" s="153"/>
      <c r="B138" s="19"/>
      <c r="C138" s="147" t="str">
        <f>LEFT(G138,1)&amp;RIGHT(G138,4)&amp;"N"&amp;H138&amp;"S"&amp;I138&amp;"C"&amp;J138</f>
        <v>F0115N3S3C9</v>
      </c>
      <c r="D138" s="147" t="s">
        <v>555</v>
      </c>
      <c r="E138" s="147" t="s">
        <v>555</v>
      </c>
      <c r="F138" s="152" t="s">
        <v>71</v>
      </c>
      <c r="G138" s="152" t="s">
        <v>72</v>
      </c>
      <c r="H138" s="19">
        <v>3</v>
      </c>
      <c r="I138" s="19">
        <v>3</v>
      </c>
      <c r="J138" s="30">
        <v>9</v>
      </c>
      <c r="K138" s="18" t="s">
        <v>543</v>
      </c>
      <c r="L138" s="19"/>
      <c r="M138" s="19" t="s">
        <v>74</v>
      </c>
      <c r="N138" s="19" t="s">
        <v>75</v>
      </c>
      <c r="O138" s="30" t="s">
        <v>544</v>
      </c>
      <c r="P138" s="147" t="s">
        <v>566</v>
      </c>
      <c r="Q138" s="164" t="s">
        <v>567</v>
      </c>
      <c r="R138" s="153" t="s">
        <v>567</v>
      </c>
      <c r="S138" s="164" t="s">
        <v>545</v>
      </c>
      <c r="T138" s="149" t="s">
        <v>217</v>
      </c>
      <c r="U138" s="31" t="str">
        <f>IF(E138="","",E138)</f>
        <v>AO spare</v>
      </c>
      <c r="V138" s="19"/>
      <c r="W138" s="56" t="s">
        <v>80</v>
      </c>
      <c r="X138" s="56" t="s">
        <v>148</v>
      </c>
      <c r="Y138" s="56" t="s">
        <v>149</v>
      </c>
      <c r="Z138" s="19" t="str">
        <f>"%Z"&amp;TEXT(H138,"00")&amp;TEXT(I138,"0")&amp;"1"&amp;TEXT(J138,"00")</f>
        <v>%Z033109</v>
      </c>
      <c r="AA138" s="19" t="s">
        <v>387</v>
      </c>
      <c r="AB138" s="19"/>
      <c r="AC138" s="32" t="s">
        <v>76</v>
      </c>
      <c r="AD138" s="33" t="s">
        <v>548</v>
      </c>
      <c r="AE138" s="24"/>
      <c r="AF138" s="19"/>
      <c r="AG138" s="153"/>
      <c r="AH138" s="19"/>
      <c r="AI138" s="19"/>
      <c r="AJ138" s="19"/>
      <c r="AK138" s="19"/>
      <c r="AL138" s="19"/>
      <c r="AM138" s="30"/>
      <c r="AN138" s="30"/>
      <c r="AO138" s="19"/>
      <c r="AP138" s="19"/>
      <c r="AQ138" s="19"/>
      <c r="AR138" s="162" t="s">
        <v>85</v>
      </c>
      <c r="AS138" s="19"/>
      <c r="AT138" s="19"/>
      <c r="AU138" s="19" t="s">
        <v>86</v>
      </c>
      <c r="AV138" s="118" t="s">
        <v>549</v>
      </c>
      <c r="AW138" s="19"/>
      <c r="AX138" s="19"/>
      <c r="AY138" s="19"/>
      <c r="AZ138" s="19"/>
      <c r="BA138" s="19"/>
      <c r="BB138" s="19"/>
      <c r="BC138" s="19" t="s">
        <v>550</v>
      </c>
      <c r="BD138" s="19">
        <f>IF(AL138&lt;&gt;"4W",J138*2-1,J138*2)</f>
        <v>17</v>
      </c>
      <c r="BE138" s="19">
        <f>IF(AL138&lt;&gt;"4W",J138*2,J138*2-1)</f>
        <v>18</v>
      </c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  <c r="BR138" s="19"/>
    </row>
    <row r="139" spans="1:70" s="27" customFormat="1">
      <c r="A139" s="153"/>
      <c r="B139" s="19"/>
      <c r="C139" s="147" t="str">
        <f>LEFT(G139,1)&amp;RIGHT(G139,4)&amp;"N"&amp;H139&amp;"S"&amp;I139&amp;"C"&amp;J139</f>
        <v>F0115N3S3C10</v>
      </c>
      <c r="D139" s="147" t="s">
        <v>555</v>
      </c>
      <c r="E139" s="147" t="s">
        <v>555</v>
      </c>
      <c r="F139" s="152" t="s">
        <v>71</v>
      </c>
      <c r="G139" s="152" t="s">
        <v>72</v>
      </c>
      <c r="H139" s="19">
        <v>3</v>
      </c>
      <c r="I139" s="19">
        <v>3</v>
      </c>
      <c r="J139" s="30">
        <v>10</v>
      </c>
      <c r="K139" s="18" t="s">
        <v>543</v>
      </c>
      <c r="L139" s="19"/>
      <c r="M139" s="19" t="s">
        <v>74</v>
      </c>
      <c r="N139" s="19" t="s">
        <v>75</v>
      </c>
      <c r="O139" s="30" t="s">
        <v>544</v>
      </c>
      <c r="P139" s="147" t="s">
        <v>568</v>
      </c>
      <c r="Q139" s="164" t="s">
        <v>569</v>
      </c>
      <c r="R139" s="153" t="s">
        <v>569</v>
      </c>
      <c r="S139" s="164" t="s">
        <v>545</v>
      </c>
      <c r="T139" s="149" t="s">
        <v>217</v>
      </c>
      <c r="U139" s="31" t="str">
        <f>IF(E139="","",E139)</f>
        <v>AO spare</v>
      </c>
      <c r="V139" s="19"/>
      <c r="W139" s="56" t="s">
        <v>80</v>
      </c>
      <c r="X139" s="56" t="s">
        <v>148</v>
      </c>
      <c r="Y139" s="56" t="s">
        <v>149</v>
      </c>
      <c r="Z139" s="19" t="str">
        <f>"%Z"&amp;TEXT(H139,"00")&amp;TEXT(I139,"0")&amp;"1"&amp;TEXT(J139,"00")</f>
        <v>%Z033110</v>
      </c>
      <c r="AA139" s="19" t="s">
        <v>387</v>
      </c>
      <c r="AB139" s="19"/>
      <c r="AC139" s="32" t="s">
        <v>76</v>
      </c>
      <c r="AD139" s="33" t="s">
        <v>548</v>
      </c>
      <c r="AE139" s="24"/>
      <c r="AF139" s="19"/>
      <c r="AG139" s="173"/>
      <c r="AH139" s="19"/>
      <c r="AI139" s="19"/>
      <c r="AJ139" s="19"/>
      <c r="AK139" s="19"/>
      <c r="AL139" s="19"/>
      <c r="AM139" s="30"/>
      <c r="AN139" s="30"/>
      <c r="AO139" s="19"/>
      <c r="AP139" s="19"/>
      <c r="AQ139" s="19"/>
      <c r="AR139" s="162" t="s">
        <v>85</v>
      </c>
      <c r="AS139" s="19"/>
      <c r="AT139" s="19"/>
      <c r="AU139" s="19" t="s">
        <v>86</v>
      </c>
      <c r="AV139" s="118" t="s">
        <v>549</v>
      </c>
      <c r="AW139" s="19"/>
      <c r="AX139" s="19"/>
      <c r="AY139" s="19"/>
      <c r="AZ139" s="19"/>
      <c r="BA139" s="19"/>
      <c r="BB139" s="19"/>
      <c r="BC139" s="19" t="s">
        <v>550</v>
      </c>
      <c r="BD139" s="19">
        <f>IF(AL139&lt;&gt;"4W",J139*2-1,J139*2)</f>
        <v>19</v>
      </c>
      <c r="BE139" s="19">
        <f>IF(AL139&lt;&gt;"4W",J139*2,J139*2-1)</f>
        <v>20</v>
      </c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  <c r="BR139" s="19"/>
    </row>
    <row r="140" spans="1:70" s="27" customFormat="1">
      <c r="A140" s="153"/>
      <c r="B140" s="19"/>
      <c r="C140" s="147" t="str">
        <f>LEFT(G140,1)&amp;RIGHT(G140,4)&amp;"N"&amp;H140&amp;"S"&amp;I140&amp;"C"&amp;J140</f>
        <v>F0115N3S3C11</v>
      </c>
      <c r="D140" s="147" t="s">
        <v>555</v>
      </c>
      <c r="E140" s="147" t="s">
        <v>555</v>
      </c>
      <c r="F140" s="152" t="s">
        <v>71</v>
      </c>
      <c r="G140" s="152" t="s">
        <v>72</v>
      </c>
      <c r="H140" s="19">
        <v>3</v>
      </c>
      <c r="I140" s="19">
        <v>3</v>
      </c>
      <c r="J140" s="30">
        <v>11</v>
      </c>
      <c r="K140" s="18" t="s">
        <v>543</v>
      </c>
      <c r="L140" s="19"/>
      <c r="M140" s="19" t="s">
        <v>74</v>
      </c>
      <c r="N140" s="19" t="s">
        <v>75</v>
      </c>
      <c r="O140" s="30" t="s">
        <v>544</v>
      </c>
      <c r="P140" s="147" t="s">
        <v>570</v>
      </c>
      <c r="Q140" s="164" t="s">
        <v>571</v>
      </c>
      <c r="R140" s="153" t="s">
        <v>571</v>
      </c>
      <c r="S140" s="164" t="s">
        <v>545</v>
      </c>
      <c r="T140" s="149" t="s">
        <v>217</v>
      </c>
      <c r="U140" s="31" t="str">
        <f>IF(E140="","",E140)</f>
        <v>AO spare</v>
      </c>
      <c r="V140" s="19"/>
      <c r="W140" s="56" t="s">
        <v>80</v>
      </c>
      <c r="X140" s="56" t="s">
        <v>148</v>
      </c>
      <c r="Y140" s="56" t="s">
        <v>149</v>
      </c>
      <c r="Z140" s="19" t="str">
        <f>"%Z"&amp;TEXT(H140,"00")&amp;TEXT(I140,"0")&amp;"1"&amp;TEXT(J140,"00")</f>
        <v>%Z033111</v>
      </c>
      <c r="AA140" s="19" t="s">
        <v>387</v>
      </c>
      <c r="AB140" s="19"/>
      <c r="AC140" s="32" t="s">
        <v>76</v>
      </c>
      <c r="AD140" s="33" t="s">
        <v>548</v>
      </c>
      <c r="AE140" s="24"/>
      <c r="AF140" s="19"/>
      <c r="AG140" s="173"/>
      <c r="AH140" s="19"/>
      <c r="AI140" s="19"/>
      <c r="AJ140" s="19"/>
      <c r="AK140" s="19"/>
      <c r="AL140" s="19"/>
      <c r="AM140" s="30"/>
      <c r="AN140" s="30"/>
      <c r="AO140" s="19"/>
      <c r="AP140" s="19"/>
      <c r="AQ140" s="19"/>
      <c r="AR140" s="162" t="s">
        <v>85</v>
      </c>
      <c r="AS140" s="19"/>
      <c r="AT140" s="19"/>
      <c r="AU140" s="19" t="s">
        <v>86</v>
      </c>
      <c r="AV140" s="118" t="s">
        <v>549</v>
      </c>
      <c r="AW140" s="19"/>
      <c r="AX140" s="19"/>
      <c r="AY140" s="19"/>
      <c r="AZ140" s="19"/>
      <c r="BA140" s="19"/>
      <c r="BB140" s="19"/>
      <c r="BC140" s="19" t="s">
        <v>550</v>
      </c>
      <c r="BD140" s="19">
        <f>IF(AL140&lt;&gt;"4W",J140*2-1,J140*2)</f>
        <v>21</v>
      </c>
      <c r="BE140" s="19">
        <f>IF(AL140&lt;&gt;"4W",J140*2,J140*2-1)</f>
        <v>22</v>
      </c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</row>
    <row r="141" spans="1:70" s="27" customFormat="1">
      <c r="A141" s="153"/>
      <c r="B141" s="19"/>
      <c r="C141" s="147" t="str">
        <f>LEFT(G141,1)&amp;RIGHT(G141,4)&amp;"N"&amp;H141&amp;"S"&amp;I141&amp;"C"&amp;J141</f>
        <v>F0115N3S3C12</v>
      </c>
      <c r="D141" s="31" t="s">
        <v>555</v>
      </c>
      <c r="E141" s="31" t="s">
        <v>555</v>
      </c>
      <c r="F141" s="152" t="s">
        <v>71</v>
      </c>
      <c r="G141" s="152" t="s">
        <v>72</v>
      </c>
      <c r="H141" s="19">
        <v>3</v>
      </c>
      <c r="I141" s="19">
        <v>3</v>
      </c>
      <c r="J141" s="30">
        <v>12</v>
      </c>
      <c r="K141" s="18" t="s">
        <v>543</v>
      </c>
      <c r="L141" s="19"/>
      <c r="M141" s="19" t="s">
        <v>74</v>
      </c>
      <c r="N141" s="19" t="s">
        <v>75</v>
      </c>
      <c r="O141" s="30" t="s">
        <v>544</v>
      </c>
      <c r="P141" s="147" t="s">
        <v>572</v>
      </c>
      <c r="Q141" s="164" t="s">
        <v>573</v>
      </c>
      <c r="R141" s="153" t="s">
        <v>573</v>
      </c>
      <c r="S141" s="164" t="s">
        <v>545</v>
      </c>
      <c r="T141" s="149" t="s">
        <v>217</v>
      </c>
      <c r="U141" s="31" t="str">
        <f>IF(E141="","",E141)</f>
        <v>AO spare</v>
      </c>
      <c r="V141" s="19"/>
      <c r="W141" s="56" t="s">
        <v>80</v>
      </c>
      <c r="X141" s="56" t="s">
        <v>148</v>
      </c>
      <c r="Y141" s="56" t="s">
        <v>149</v>
      </c>
      <c r="Z141" s="19" t="str">
        <f>"%Z"&amp;TEXT(H141,"00")&amp;TEXT(I141,"0")&amp;"1"&amp;TEXT(J141,"00")</f>
        <v>%Z033112</v>
      </c>
      <c r="AA141" s="19" t="s">
        <v>387</v>
      </c>
      <c r="AB141" s="19"/>
      <c r="AC141" s="32" t="s">
        <v>76</v>
      </c>
      <c r="AD141" s="33" t="s">
        <v>548</v>
      </c>
      <c r="AE141" s="24"/>
      <c r="AF141" s="19"/>
      <c r="AG141" s="173"/>
      <c r="AH141" s="19"/>
      <c r="AI141" s="19"/>
      <c r="AJ141" s="19"/>
      <c r="AK141" s="19"/>
      <c r="AL141" s="19"/>
      <c r="AM141" s="30"/>
      <c r="AN141" s="30"/>
      <c r="AO141" s="19"/>
      <c r="AP141" s="19"/>
      <c r="AQ141" s="19"/>
      <c r="AR141" s="162" t="s">
        <v>85</v>
      </c>
      <c r="AS141" s="19"/>
      <c r="AT141" s="19"/>
      <c r="AU141" s="19" t="s">
        <v>86</v>
      </c>
      <c r="AV141" s="118" t="s">
        <v>549</v>
      </c>
      <c r="AW141" s="19"/>
      <c r="AX141" s="19"/>
      <c r="AY141" s="19"/>
      <c r="AZ141" s="19"/>
      <c r="BA141" s="19"/>
      <c r="BB141" s="19"/>
      <c r="BC141" s="19" t="s">
        <v>550</v>
      </c>
      <c r="BD141" s="19">
        <f>IF(AL141&lt;&gt;"4W",J141*2-1,J141*2)</f>
        <v>23</v>
      </c>
      <c r="BE141" s="19">
        <f>IF(AL141&lt;&gt;"4W",J141*2,J141*2-1)</f>
        <v>24</v>
      </c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</row>
    <row r="142" spans="1:70" s="27" customFormat="1">
      <c r="A142" s="153"/>
      <c r="B142" s="19"/>
      <c r="C142" s="147" t="str">
        <f>LEFT(G142,1)&amp;RIGHT(G142,4)&amp;"N"&amp;H142&amp;"S"&amp;I142&amp;"C"&amp;J142</f>
        <v>F0115N3S3C13</v>
      </c>
      <c r="D142" s="31" t="s">
        <v>555</v>
      </c>
      <c r="E142" s="31" t="s">
        <v>555</v>
      </c>
      <c r="F142" s="152" t="s">
        <v>71</v>
      </c>
      <c r="G142" s="152" t="s">
        <v>72</v>
      </c>
      <c r="H142" s="19">
        <v>3</v>
      </c>
      <c r="I142" s="19">
        <v>3</v>
      </c>
      <c r="J142" s="30">
        <v>13</v>
      </c>
      <c r="K142" s="18" t="s">
        <v>543</v>
      </c>
      <c r="L142" s="19"/>
      <c r="M142" s="19" t="s">
        <v>74</v>
      </c>
      <c r="N142" s="19" t="s">
        <v>75</v>
      </c>
      <c r="O142" s="30" t="s">
        <v>544</v>
      </c>
      <c r="P142" s="147" t="s">
        <v>574</v>
      </c>
      <c r="Q142" s="164" t="s">
        <v>575</v>
      </c>
      <c r="R142" s="153" t="s">
        <v>575</v>
      </c>
      <c r="S142" s="164" t="s">
        <v>545</v>
      </c>
      <c r="T142" s="149" t="s">
        <v>217</v>
      </c>
      <c r="U142" s="31" t="str">
        <f>IF(E142="","",E142)</f>
        <v>AO spare</v>
      </c>
      <c r="V142" s="19"/>
      <c r="W142" s="56" t="s">
        <v>80</v>
      </c>
      <c r="X142" s="56" t="s">
        <v>148</v>
      </c>
      <c r="Y142" s="56" t="s">
        <v>149</v>
      </c>
      <c r="Z142" s="19" t="str">
        <f>"%Z"&amp;TEXT(H142,"00")&amp;TEXT(I142,"0")&amp;"1"&amp;TEXT(J142,"00")</f>
        <v>%Z033113</v>
      </c>
      <c r="AA142" s="19" t="s">
        <v>387</v>
      </c>
      <c r="AB142" s="19"/>
      <c r="AC142" s="32" t="s">
        <v>76</v>
      </c>
      <c r="AD142" s="33" t="s">
        <v>548</v>
      </c>
      <c r="AE142" s="24"/>
      <c r="AF142" s="19"/>
      <c r="AG142" s="173"/>
      <c r="AH142" s="19"/>
      <c r="AI142" s="19"/>
      <c r="AJ142" s="19"/>
      <c r="AK142" s="19"/>
      <c r="AL142" s="19"/>
      <c r="AM142" s="30"/>
      <c r="AN142" s="30"/>
      <c r="AO142" s="19"/>
      <c r="AP142" s="19"/>
      <c r="AQ142" s="19"/>
      <c r="AR142" s="162" t="s">
        <v>85</v>
      </c>
      <c r="AS142" s="19"/>
      <c r="AT142" s="19"/>
      <c r="AU142" s="19" t="s">
        <v>86</v>
      </c>
      <c r="AV142" s="118" t="s">
        <v>549</v>
      </c>
      <c r="AW142" s="19"/>
      <c r="AX142" s="19"/>
      <c r="AY142" s="19"/>
      <c r="AZ142" s="19"/>
      <c r="BA142" s="19"/>
      <c r="BB142" s="19"/>
      <c r="BC142" s="19" t="s">
        <v>550</v>
      </c>
      <c r="BD142" s="19">
        <f>IF(AL142&lt;&gt;"4W",J142*2-1,J142*2)</f>
        <v>25</v>
      </c>
      <c r="BE142" s="19">
        <f>IF(AL142&lt;&gt;"4W",J142*2,J142*2-1)</f>
        <v>26</v>
      </c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</row>
    <row r="143" spans="1:70" s="27" customFormat="1">
      <c r="A143" s="153"/>
      <c r="B143" s="19"/>
      <c r="C143" s="147" t="str">
        <f>LEFT(G143,1)&amp;RIGHT(G143,4)&amp;"N"&amp;H143&amp;"S"&amp;I143&amp;"C"&amp;J143</f>
        <v>F0115N3S3C14</v>
      </c>
      <c r="D143" s="31" t="s">
        <v>555</v>
      </c>
      <c r="E143" s="31" t="s">
        <v>555</v>
      </c>
      <c r="F143" s="152" t="s">
        <v>71</v>
      </c>
      <c r="G143" s="152" t="s">
        <v>72</v>
      </c>
      <c r="H143" s="19">
        <v>3</v>
      </c>
      <c r="I143" s="19">
        <v>3</v>
      </c>
      <c r="J143" s="161">
        <v>14</v>
      </c>
      <c r="K143" s="18" t="s">
        <v>543</v>
      </c>
      <c r="L143" s="19"/>
      <c r="M143" s="19" t="s">
        <v>74</v>
      </c>
      <c r="N143" s="19" t="s">
        <v>75</v>
      </c>
      <c r="O143" s="30" t="s">
        <v>544</v>
      </c>
      <c r="P143" s="147" t="s">
        <v>576</v>
      </c>
      <c r="Q143" s="164" t="s">
        <v>577</v>
      </c>
      <c r="R143" s="147" t="s">
        <v>577</v>
      </c>
      <c r="S143" s="164" t="s">
        <v>545</v>
      </c>
      <c r="T143" s="149" t="s">
        <v>217</v>
      </c>
      <c r="U143" s="31" t="str">
        <f>IF(E143="","",E143)</f>
        <v>AO spare</v>
      </c>
      <c r="V143" s="19"/>
      <c r="W143" s="56" t="s">
        <v>80</v>
      </c>
      <c r="X143" s="56" t="s">
        <v>148</v>
      </c>
      <c r="Y143" s="56" t="s">
        <v>149</v>
      </c>
      <c r="Z143" s="19" t="str">
        <f>"%Z"&amp;TEXT(H143,"00")&amp;TEXT(I143,"0")&amp;"1"&amp;TEXT(J143,"00")</f>
        <v>%Z033114</v>
      </c>
      <c r="AA143" s="19" t="s">
        <v>387</v>
      </c>
      <c r="AB143" s="19"/>
      <c r="AC143" s="32" t="s">
        <v>76</v>
      </c>
      <c r="AD143" s="33" t="s">
        <v>548</v>
      </c>
      <c r="AE143" s="24"/>
      <c r="AF143" s="19"/>
      <c r="AG143" s="173"/>
      <c r="AH143" s="19"/>
      <c r="AI143" s="19"/>
      <c r="AJ143" s="19"/>
      <c r="AK143" s="19"/>
      <c r="AL143" s="19"/>
      <c r="AM143" s="30"/>
      <c r="AN143" s="30"/>
      <c r="AO143" s="19"/>
      <c r="AP143" s="19"/>
      <c r="AQ143" s="19"/>
      <c r="AR143" s="162" t="s">
        <v>85</v>
      </c>
      <c r="AS143" s="19"/>
      <c r="AT143" s="19"/>
      <c r="AU143" s="19" t="s">
        <v>86</v>
      </c>
      <c r="AV143" s="118" t="s">
        <v>549</v>
      </c>
      <c r="AW143" s="19"/>
      <c r="AX143" s="19"/>
      <c r="AY143" s="19"/>
      <c r="AZ143" s="19"/>
      <c r="BA143" s="19"/>
      <c r="BB143" s="19"/>
      <c r="BC143" s="19" t="s">
        <v>550</v>
      </c>
      <c r="BD143" s="19">
        <f>IF(AL143&lt;&gt;"4W",J143*2-1,J143*2)</f>
        <v>27</v>
      </c>
      <c r="BE143" s="19">
        <f>IF(AL143&lt;&gt;"4W",J143*2,J143*2-1)</f>
        <v>28</v>
      </c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</row>
    <row r="144" spans="1:70" s="27" customFormat="1">
      <c r="A144" s="19"/>
      <c r="B144" s="19"/>
      <c r="C144" s="147" t="str">
        <f>LEFT(G144,1)&amp;RIGHT(G144,4)&amp;"N"&amp;H144&amp;"S"&amp;I144&amp;"C"&amp;J144</f>
        <v>F0115N3S3C15</v>
      </c>
      <c r="D144" s="31" t="s">
        <v>555</v>
      </c>
      <c r="E144" s="31" t="s">
        <v>555</v>
      </c>
      <c r="F144" s="152" t="s">
        <v>71</v>
      </c>
      <c r="G144" s="152" t="s">
        <v>72</v>
      </c>
      <c r="H144" s="19">
        <v>3</v>
      </c>
      <c r="I144" s="19">
        <v>3</v>
      </c>
      <c r="J144" s="161">
        <v>15</v>
      </c>
      <c r="K144" s="18" t="s">
        <v>543</v>
      </c>
      <c r="L144" s="19"/>
      <c r="M144" s="19" t="s">
        <v>74</v>
      </c>
      <c r="N144" s="19" t="s">
        <v>75</v>
      </c>
      <c r="O144" s="30" t="s">
        <v>544</v>
      </c>
      <c r="P144" s="147" t="s">
        <v>578</v>
      </c>
      <c r="Q144" s="164" t="s">
        <v>579</v>
      </c>
      <c r="R144" s="147" t="s">
        <v>579</v>
      </c>
      <c r="S144" s="164" t="s">
        <v>545</v>
      </c>
      <c r="T144" s="149" t="s">
        <v>217</v>
      </c>
      <c r="U144" s="31" t="str">
        <f>IF(E144="","",E144)</f>
        <v>AO spare</v>
      </c>
      <c r="V144" s="19"/>
      <c r="W144" s="56" t="s">
        <v>80</v>
      </c>
      <c r="X144" s="56" t="s">
        <v>148</v>
      </c>
      <c r="Y144" s="56" t="s">
        <v>149</v>
      </c>
      <c r="Z144" s="19" t="str">
        <f>"%Z"&amp;TEXT(H144,"00")&amp;TEXT(I144,"0")&amp;"1"&amp;TEXT(J144,"00")</f>
        <v>%Z033115</v>
      </c>
      <c r="AA144" s="19" t="s">
        <v>387</v>
      </c>
      <c r="AB144" s="19"/>
      <c r="AC144" s="32" t="s">
        <v>76</v>
      </c>
      <c r="AD144" s="33" t="s">
        <v>548</v>
      </c>
      <c r="AE144" s="24"/>
      <c r="AF144" s="19"/>
      <c r="AG144" s="173"/>
      <c r="AH144" s="19"/>
      <c r="AI144" s="19"/>
      <c r="AJ144" s="19"/>
      <c r="AK144" s="19"/>
      <c r="AL144" s="19"/>
      <c r="AM144" s="30"/>
      <c r="AN144" s="30"/>
      <c r="AO144" s="19"/>
      <c r="AP144" s="19"/>
      <c r="AQ144" s="19"/>
      <c r="AR144" s="162" t="s">
        <v>85</v>
      </c>
      <c r="AS144" s="19"/>
      <c r="AT144" s="19"/>
      <c r="AU144" s="19" t="s">
        <v>86</v>
      </c>
      <c r="AV144" s="118" t="s">
        <v>549</v>
      </c>
      <c r="AW144" s="19"/>
      <c r="AX144" s="19"/>
      <c r="AY144" s="19"/>
      <c r="AZ144" s="19"/>
      <c r="BA144" s="19"/>
      <c r="BB144" s="19"/>
      <c r="BC144" s="19" t="s">
        <v>550</v>
      </c>
      <c r="BD144" s="19">
        <f>IF(AL144&lt;&gt;"4W",J144*2-1,J144*2)</f>
        <v>29</v>
      </c>
      <c r="BE144" s="19">
        <f>IF(AL144&lt;&gt;"4W",J144*2,J144*2-1)</f>
        <v>30</v>
      </c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  <c r="BR144" s="19"/>
    </row>
    <row r="145" spans="1:70" s="73" customFormat="1">
      <c r="A145" s="61"/>
      <c r="B145" s="67"/>
      <c r="C145" s="62" t="str">
        <f>LEFT(G145,1)&amp;RIGHT(G145,4)&amp;"N"&amp;H145&amp;"S"&amp;I145&amp;"C"&amp;J145</f>
        <v>F0115N3S3C16</v>
      </c>
      <c r="D145" s="63" t="s">
        <v>555</v>
      </c>
      <c r="E145" s="63" t="s">
        <v>555</v>
      </c>
      <c r="F145" s="64" t="s">
        <v>71</v>
      </c>
      <c r="G145" s="64" t="s">
        <v>72</v>
      </c>
      <c r="H145" s="67">
        <v>3</v>
      </c>
      <c r="I145" s="67">
        <v>3</v>
      </c>
      <c r="J145" s="71">
        <v>16</v>
      </c>
      <c r="K145" s="65" t="s">
        <v>543</v>
      </c>
      <c r="L145" s="67"/>
      <c r="M145" s="67" t="s">
        <v>74</v>
      </c>
      <c r="N145" s="67" t="s">
        <v>75</v>
      </c>
      <c r="O145" s="71" t="s">
        <v>544</v>
      </c>
      <c r="P145" s="62" t="s">
        <v>580</v>
      </c>
      <c r="Q145" s="66" t="s">
        <v>581</v>
      </c>
      <c r="R145" s="67" t="s">
        <v>581</v>
      </c>
      <c r="S145" s="66" t="s">
        <v>545</v>
      </c>
      <c r="T145" s="205" t="s">
        <v>217</v>
      </c>
      <c r="U145" s="67" t="str">
        <f>IF(E145="","",E145)</f>
        <v>AO spare</v>
      </c>
      <c r="V145" s="67"/>
      <c r="W145" s="206" t="s">
        <v>80</v>
      </c>
      <c r="X145" s="206" t="s">
        <v>148</v>
      </c>
      <c r="Y145" s="206" t="s">
        <v>149</v>
      </c>
      <c r="Z145" s="67" t="str">
        <f>"%Z"&amp;TEXT(H145,"00")&amp;TEXT(I145,"0")&amp;"1"&amp;TEXT(J145,"00")</f>
        <v>%Z033116</v>
      </c>
      <c r="AA145" s="67" t="s">
        <v>387</v>
      </c>
      <c r="AB145" s="67"/>
      <c r="AC145" s="68" t="s">
        <v>76</v>
      </c>
      <c r="AD145" s="69" t="s">
        <v>548</v>
      </c>
      <c r="AE145" s="70"/>
      <c r="AF145" s="67"/>
      <c r="AG145" s="67"/>
      <c r="AH145" s="67"/>
      <c r="AI145" s="67"/>
      <c r="AJ145" s="67"/>
      <c r="AK145" s="67"/>
      <c r="AL145" s="67"/>
      <c r="AM145" s="71"/>
      <c r="AN145" s="71"/>
      <c r="AO145" s="67"/>
      <c r="AP145" s="67"/>
      <c r="AQ145" s="67"/>
      <c r="AR145" s="72" t="s">
        <v>85</v>
      </c>
      <c r="AS145" s="67"/>
      <c r="AT145" s="67"/>
      <c r="AU145" s="67" t="s">
        <v>86</v>
      </c>
      <c r="AV145" s="67" t="s">
        <v>549</v>
      </c>
      <c r="AW145" s="67"/>
      <c r="AX145" s="67"/>
      <c r="AY145" s="67"/>
      <c r="AZ145" s="67"/>
      <c r="BA145" s="67"/>
      <c r="BB145" s="67"/>
      <c r="BC145" s="67" t="s">
        <v>550</v>
      </c>
      <c r="BD145" s="67">
        <f>IF(AL145&lt;&gt;"4W",J145*2-1,J145*2)</f>
        <v>31</v>
      </c>
      <c r="BE145" s="67">
        <f>IF(AL145&lt;&gt;"4W",J145*2,J145*2-1)</f>
        <v>32</v>
      </c>
      <c r="BF145" s="67"/>
      <c r="BG145" s="67"/>
      <c r="BH145" s="67"/>
      <c r="BI145" s="67"/>
      <c r="BJ145" s="67"/>
      <c r="BK145" s="67"/>
      <c r="BL145" s="67"/>
      <c r="BM145" s="67"/>
      <c r="BN145" s="67"/>
      <c r="BO145" s="67"/>
      <c r="BP145" s="67"/>
      <c r="BQ145" s="67"/>
      <c r="BR145" s="67"/>
    </row>
    <row r="146" spans="1:70">
      <c r="A146" s="168"/>
      <c r="B146" s="153"/>
      <c r="C146" s="147" t="s">
        <v>582</v>
      </c>
      <c r="D146" s="60" t="s">
        <v>583</v>
      </c>
      <c r="E146" s="59" t="s">
        <v>584</v>
      </c>
      <c r="F146" s="152" t="s">
        <v>71</v>
      </c>
      <c r="G146" s="152" t="s">
        <v>72</v>
      </c>
      <c r="H146" s="153">
        <v>1</v>
      </c>
      <c r="I146" s="153">
        <v>3</v>
      </c>
      <c r="J146" s="30">
        <v>1</v>
      </c>
      <c r="K146" s="154" t="s">
        <v>585</v>
      </c>
      <c r="L146" s="153"/>
      <c r="M146" s="153" t="s">
        <v>74</v>
      </c>
      <c r="N146" s="153" t="s">
        <v>586</v>
      </c>
      <c r="O146" s="161" t="s">
        <v>76</v>
      </c>
      <c r="P146" s="147" t="str">
        <f>SUBSTITUTE(IF(C146="","",C146),"-","")</f>
        <v>6200MLO11802A</v>
      </c>
      <c r="Q146" s="149" t="s">
        <v>588</v>
      </c>
      <c r="R146" s="147" t="s">
        <v>587</v>
      </c>
      <c r="S146" s="164" t="s">
        <v>589</v>
      </c>
      <c r="T146" s="149" t="s">
        <v>590</v>
      </c>
      <c r="U146" s="31" t="str">
        <f>IF(E146="","",E146)</f>
        <v>A塔循环浆液泵A入口门已开</v>
      </c>
      <c r="V146" s="153"/>
      <c r="W146" s="152"/>
      <c r="X146" s="152"/>
      <c r="Y146" s="152"/>
      <c r="Z146" s="153" t="str">
        <f>"%Z"&amp;TEXT(H146,"00")&amp;TEXT(I146,"0")&amp;"1"&amp;TEXT(J146,"00")</f>
        <v>%Z013101</v>
      </c>
      <c r="AA146" s="153"/>
      <c r="AB146" s="153"/>
      <c r="AC146" s="171" t="s">
        <v>76</v>
      </c>
      <c r="AD146" s="172" t="s">
        <v>591</v>
      </c>
      <c r="AE146" s="163"/>
      <c r="AF146" s="153"/>
      <c r="AG146" s="153"/>
      <c r="AH146" s="153"/>
      <c r="AI146" s="153"/>
      <c r="AJ146" s="153"/>
      <c r="AK146" s="153"/>
      <c r="AL146" s="153"/>
      <c r="AM146" s="161"/>
      <c r="AN146" s="161"/>
      <c r="AO146" s="153"/>
      <c r="AP146" s="153"/>
      <c r="AQ146" s="153"/>
      <c r="AR146" s="153" t="s">
        <v>592</v>
      </c>
      <c r="AS146" s="153"/>
      <c r="AT146" s="153"/>
      <c r="AU146" s="153" t="s">
        <v>593</v>
      </c>
      <c r="AV146" s="153" t="s">
        <v>594</v>
      </c>
      <c r="AW146" s="153"/>
      <c r="AX146" s="153"/>
      <c r="AY146" s="153"/>
      <c r="AZ146" s="153"/>
      <c r="BA146" s="153"/>
      <c r="BB146" s="153"/>
      <c r="BC146" s="153" t="s">
        <v>88</v>
      </c>
      <c r="BD146" s="153">
        <f>IF(AL146&lt;&gt;"4W",J146*2-1,J146*2)</f>
        <v>1</v>
      </c>
      <c r="BE146" s="153">
        <f>IF(AL146&lt;&gt;"4W",J146*2,J146*2-1)</f>
        <v>2</v>
      </c>
      <c r="BF146" s="153"/>
      <c r="BG146" s="153"/>
      <c r="BH146" s="153"/>
      <c r="BI146" s="153"/>
      <c r="BJ146" s="153"/>
      <c r="BK146" s="153"/>
      <c r="BL146" s="153"/>
      <c r="BM146" s="153"/>
      <c r="BN146" s="153"/>
      <c r="BO146" s="153"/>
      <c r="BP146" s="153"/>
      <c r="BQ146" s="153"/>
      <c r="BR146" s="153"/>
    </row>
    <row r="147" spans="1:70">
      <c r="A147" s="168"/>
      <c r="B147" s="153"/>
      <c r="C147" s="147" t="s">
        <v>595</v>
      </c>
      <c r="D147" s="34" t="s">
        <v>596</v>
      </c>
      <c r="E147" s="59" t="s">
        <v>597</v>
      </c>
      <c r="F147" s="152" t="s">
        <v>71</v>
      </c>
      <c r="G147" s="152" t="s">
        <v>72</v>
      </c>
      <c r="H147" s="153">
        <v>1</v>
      </c>
      <c r="I147" s="153">
        <v>3</v>
      </c>
      <c r="J147" s="30">
        <v>2</v>
      </c>
      <c r="K147" s="154" t="s">
        <v>585</v>
      </c>
      <c r="L147" s="153"/>
      <c r="M147" s="153" t="s">
        <v>74</v>
      </c>
      <c r="N147" s="153" t="s">
        <v>586</v>
      </c>
      <c r="O147" s="161" t="s">
        <v>76</v>
      </c>
      <c r="P147" s="147" t="str">
        <f>SUBSTITUTE(IF(C147="","",C147),"-","")</f>
        <v>6200MLC11802A</v>
      </c>
      <c r="Q147" s="149" t="s">
        <v>588</v>
      </c>
      <c r="R147" s="147" t="s">
        <v>598</v>
      </c>
      <c r="S147" s="164" t="s">
        <v>589</v>
      </c>
      <c r="T147" s="149" t="s">
        <v>590</v>
      </c>
      <c r="U147" s="31" t="str">
        <f>IF(E147="","",E147)</f>
        <v>A塔循环浆液泵A入口门已关</v>
      </c>
      <c r="V147" s="153"/>
      <c r="W147" s="152"/>
      <c r="X147" s="152"/>
      <c r="Y147" s="152"/>
      <c r="Z147" s="153" t="str">
        <f>"%Z"&amp;TEXT(H147,"00")&amp;TEXT(I147,"0")&amp;"1"&amp;TEXT(J147,"00")</f>
        <v>%Z013102</v>
      </c>
      <c r="AA147" s="153"/>
      <c r="AB147" s="153"/>
      <c r="AC147" s="171" t="s">
        <v>76</v>
      </c>
      <c r="AD147" s="172" t="s">
        <v>591</v>
      </c>
      <c r="AE147" s="163"/>
      <c r="AF147" s="153"/>
      <c r="AG147" s="153"/>
      <c r="AH147" s="153"/>
      <c r="AI147" s="153"/>
      <c r="AJ147" s="153"/>
      <c r="AK147" s="153"/>
      <c r="AL147" s="153"/>
      <c r="AM147" s="161"/>
      <c r="AN147" s="161"/>
      <c r="AO147" s="153"/>
      <c r="AP147" s="153"/>
      <c r="AQ147" s="153"/>
      <c r="AR147" s="153" t="s">
        <v>592</v>
      </c>
      <c r="AS147" s="153"/>
      <c r="AT147" s="153"/>
      <c r="AU147" s="153" t="s">
        <v>593</v>
      </c>
      <c r="AV147" s="153" t="s">
        <v>594</v>
      </c>
      <c r="AW147" s="153"/>
      <c r="AX147" s="153"/>
      <c r="AY147" s="153"/>
      <c r="AZ147" s="153"/>
      <c r="BA147" s="153"/>
      <c r="BB147" s="153"/>
      <c r="BC147" s="153" t="s">
        <v>88</v>
      </c>
      <c r="BD147" s="153">
        <f>IF(AL147&lt;&gt;"4W",J147*2-1,J147*2)</f>
        <v>3</v>
      </c>
      <c r="BE147" s="153">
        <f>IF(AL147&lt;&gt;"4W",J147*2,J147*2-1)</f>
        <v>4</v>
      </c>
      <c r="BF147" s="153"/>
      <c r="BG147" s="153"/>
      <c r="BH147" s="153"/>
      <c r="BI147" s="153"/>
      <c r="BJ147" s="153"/>
      <c r="BK147" s="153"/>
      <c r="BL147" s="153"/>
      <c r="BM147" s="153"/>
      <c r="BN147" s="153"/>
      <c r="BO147" s="153"/>
      <c r="BP147" s="153"/>
      <c r="BQ147" s="153"/>
      <c r="BR147" s="153"/>
    </row>
    <row r="148" spans="1:70">
      <c r="A148" s="168"/>
      <c r="B148" s="153"/>
      <c r="C148" s="147" t="s">
        <v>599</v>
      </c>
      <c r="D148" s="34" t="s">
        <v>600</v>
      </c>
      <c r="E148" s="31" t="s">
        <v>601</v>
      </c>
      <c r="F148" s="152" t="s">
        <v>71</v>
      </c>
      <c r="G148" s="152" t="s">
        <v>72</v>
      </c>
      <c r="H148" s="153">
        <v>1</v>
      </c>
      <c r="I148" s="153">
        <v>3</v>
      </c>
      <c r="J148" s="30">
        <v>3</v>
      </c>
      <c r="K148" s="154" t="s">
        <v>585</v>
      </c>
      <c r="L148" s="153"/>
      <c r="M148" s="153" t="s">
        <v>74</v>
      </c>
      <c r="N148" s="153" t="s">
        <v>586</v>
      </c>
      <c r="O148" s="161" t="s">
        <v>76</v>
      </c>
      <c r="P148" s="147" t="str">
        <f>SUBSTITUTE(IF(C148="","",C148),"-","")</f>
        <v>6200MLA11802A</v>
      </c>
      <c r="Q148" s="149" t="s">
        <v>588</v>
      </c>
      <c r="R148" s="147" t="s">
        <v>602</v>
      </c>
      <c r="S148" s="164" t="s">
        <v>589</v>
      </c>
      <c r="T148" s="149" t="s">
        <v>590</v>
      </c>
      <c r="U148" s="31" t="str">
        <f>IF(E148="","",E148)</f>
        <v>A塔循环浆液泵A入口门故障</v>
      </c>
      <c r="V148" s="153"/>
      <c r="W148" s="152"/>
      <c r="X148" s="152"/>
      <c r="Y148" s="152"/>
      <c r="Z148" s="153" t="str">
        <f>"%Z"&amp;TEXT(H148,"00")&amp;TEXT(I148,"0")&amp;"1"&amp;TEXT(J148,"00")</f>
        <v>%Z013103</v>
      </c>
      <c r="AA148" s="153"/>
      <c r="AB148" s="153"/>
      <c r="AC148" s="171" t="s">
        <v>76</v>
      </c>
      <c r="AD148" s="172" t="s">
        <v>591</v>
      </c>
      <c r="AE148" s="163"/>
      <c r="AF148" s="153"/>
      <c r="AG148" s="153"/>
      <c r="AH148" s="153"/>
      <c r="AI148" s="153"/>
      <c r="AJ148" s="153"/>
      <c r="AK148" s="153"/>
      <c r="AL148" s="153"/>
      <c r="AM148" s="161"/>
      <c r="AN148" s="161"/>
      <c r="AO148" s="153"/>
      <c r="AP148" s="153"/>
      <c r="AQ148" s="153"/>
      <c r="AR148" s="153" t="s">
        <v>592</v>
      </c>
      <c r="AS148" s="153"/>
      <c r="AT148" s="153"/>
      <c r="AU148" s="153" t="s">
        <v>593</v>
      </c>
      <c r="AV148" s="153" t="s">
        <v>594</v>
      </c>
      <c r="AW148" s="153"/>
      <c r="AX148" s="153"/>
      <c r="AY148" s="153"/>
      <c r="AZ148" s="153"/>
      <c r="BA148" s="153"/>
      <c r="BB148" s="153"/>
      <c r="BC148" s="153" t="s">
        <v>88</v>
      </c>
      <c r="BD148" s="153">
        <f>IF(AL148&lt;&gt;"4W",J148*2-1,J148*2)</f>
        <v>5</v>
      </c>
      <c r="BE148" s="153">
        <f>IF(AL148&lt;&gt;"4W",J148*2,J148*2-1)</f>
        <v>6</v>
      </c>
      <c r="BF148" s="153"/>
      <c r="BG148" s="153"/>
      <c r="BH148" s="153"/>
      <c r="BI148" s="153"/>
      <c r="BJ148" s="153"/>
      <c r="BK148" s="153"/>
      <c r="BL148" s="153"/>
      <c r="BM148" s="153"/>
      <c r="BN148" s="153"/>
      <c r="BO148" s="153"/>
      <c r="BP148" s="153"/>
      <c r="BQ148" s="153"/>
      <c r="BR148" s="153"/>
    </row>
    <row r="149" spans="1:70">
      <c r="A149" s="168"/>
      <c r="B149" s="153"/>
      <c r="C149" s="147" t="s">
        <v>603</v>
      </c>
      <c r="D149" s="34" t="s">
        <v>604</v>
      </c>
      <c r="E149" s="31" t="s">
        <v>605</v>
      </c>
      <c r="F149" s="152" t="s">
        <v>71</v>
      </c>
      <c r="G149" s="152" t="s">
        <v>72</v>
      </c>
      <c r="H149" s="153">
        <v>1</v>
      </c>
      <c r="I149" s="153">
        <v>3</v>
      </c>
      <c r="J149" s="30">
        <v>4</v>
      </c>
      <c r="K149" s="154" t="s">
        <v>585</v>
      </c>
      <c r="L149" s="153"/>
      <c r="M149" s="153" t="s">
        <v>74</v>
      </c>
      <c r="N149" s="153" t="s">
        <v>586</v>
      </c>
      <c r="O149" s="161" t="s">
        <v>76</v>
      </c>
      <c r="P149" s="147" t="str">
        <f>SUBSTITUTE(IF(C149="","",C149),"-","")</f>
        <v>6200MLO11803A</v>
      </c>
      <c r="Q149" s="149" t="s">
        <v>607</v>
      </c>
      <c r="R149" s="147" t="s">
        <v>606</v>
      </c>
      <c r="S149" s="164" t="s">
        <v>589</v>
      </c>
      <c r="T149" s="149" t="s">
        <v>590</v>
      </c>
      <c r="U149" s="31" t="str">
        <f>IF(E149="","",E149)</f>
        <v>A塔循环浆液泵A排空门已开</v>
      </c>
      <c r="V149" s="153"/>
      <c r="W149" s="152"/>
      <c r="X149" s="152"/>
      <c r="Y149" s="152"/>
      <c r="Z149" s="153" t="str">
        <f>"%Z"&amp;TEXT(H149,"00")&amp;TEXT(I149,"0")&amp;"1"&amp;TEXT(J149,"00")</f>
        <v>%Z013104</v>
      </c>
      <c r="AA149" s="153"/>
      <c r="AB149" s="153"/>
      <c r="AC149" s="171" t="s">
        <v>76</v>
      </c>
      <c r="AD149" s="172" t="s">
        <v>591</v>
      </c>
      <c r="AE149" s="163"/>
      <c r="AF149" s="153"/>
      <c r="AG149" s="153"/>
      <c r="AH149" s="153"/>
      <c r="AI149" s="153"/>
      <c r="AJ149" s="153"/>
      <c r="AK149" s="153"/>
      <c r="AL149" s="153"/>
      <c r="AM149" s="161"/>
      <c r="AN149" s="161"/>
      <c r="AO149" s="153"/>
      <c r="AP149" s="153"/>
      <c r="AQ149" s="153"/>
      <c r="AR149" s="153" t="s">
        <v>592</v>
      </c>
      <c r="AS149" s="153"/>
      <c r="AT149" s="153"/>
      <c r="AU149" s="153" t="s">
        <v>593</v>
      </c>
      <c r="AV149" s="153" t="s">
        <v>594</v>
      </c>
      <c r="AW149" s="153"/>
      <c r="AX149" s="153"/>
      <c r="AY149" s="153"/>
      <c r="AZ149" s="153"/>
      <c r="BA149" s="153"/>
      <c r="BB149" s="153"/>
      <c r="BC149" s="153" t="s">
        <v>88</v>
      </c>
      <c r="BD149" s="153">
        <f>IF(AL149&lt;&gt;"4W",J149*2-1,J149*2)</f>
        <v>7</v>
      </c>
      <c r="BE149" s="153">
        <f>IF(AL149&lt;&gt;"4W",J149*2,J149*2-1)</f>
        <v>8</v>
      </c>
      <c r="BF149" s="153"/>
      <c r="BG149" s="153"/>
      <c r="BH149" s="153"/>
      <c r="BI149" s="153"/>
      <c r="BJ149" s="153"/>
      <c r="BK149" s="153"/>
      <c r="BL149" s="153"/>
      <c r="BM149" s="153"/>
      <c r="BN149" s="153"/>
      <c r="BO149" s="153"/>
      <c r="BP149" s="153"/>
      <c r="BQ149" s="153"/>
      <c r="BR149" s="153"/>
    </row>
    <row r="150" spans="1:70">
      <c r="A150" s="168"/>
      <c r="B150" s="153"/>
      <c r="C150" s="147" t="s">
        <v>608</v>
      </c>
      <c r="D150" s="34" t="s">
        <v>609</v>
      </c>
      <c r="E150" s="31" t="s">
        <v>610</v>
      </c>
      <c r="F150" s="152" t="s">
        <v>71</v>
      </c>
      <c r="G150" s="152" t="s">
        <v>72</v>
      </c>
      <c r="H150" s="153">
        <v>1</v>
      </c>
      <c r="I150" s="153">
        <v>3</v>
      </c>
      <c r="J150" s="30">
        <v>5</v>
      </c>
      <c r="K150" s="154" t="s">
        <v>585</v>
      </c>
      <c r="L150" s="153"/>
      <c r="M150" s="153" t="s">
        <v>74</v>
      </c>
      <c r="N150" s="153" t="s">
        <v>586</v>
      </c>
      <c r="O150" s="161" t="s">
        <v>76</v>
      </c>
      <c r="P150" s="147" t="str">
        <f>SUBSTITUTE(IF(C150="","",C150),"-","")</f>
        <v>6200MLC11803A</v>
      </c>
      <c r="Q150" s="149" t="s">
        <v>607</v>
      </c>
      <c r="R150" s="147" t="s">
        <v>611</v>
      </c>
      <c r="S150" s="164" t="s">
        <v>589</v>
      </c>
      <c r="T150" s="149" t="s">
        <v>590</v>
      </c>
      <c r="U150" s="31" t="str">
        <f>IF(E150="","",E150)</f>
        <v>A塔循环浆液泵A排空门已关</v>
      </c>
      <c r="V150" s="153"/>
      <c r="W150" s="152"/>
      <c r="X150" s="152"/>
      <c r="Y150" s="152"/>
      <c r="Z150" s="153" t="str">
        <f>"%Z"&amp;TEXT(H150,"00")&amp;TEXT(I150,"0")&amp;"1"&amp;TEXT(J150,"00")</f>
        <v>%Z013105</v>
      </c>
      <c r="AA150" s="153"/>
      <c r="AB150" s="153"/>
      <c r="AC150" s="171" t="s">
        <v>76</v>
      </c>
      <c r="AD150" s="172" t="s">
        <v>591</v>
      </c>
      <c r="AE150" s="163"/>
      <c r="AF150" s="153"/>
      <c r="AG150" s="153"/>
      <c r="AH150" s="153"/>
      <c r="AI150" s="153"/>
      <c r="AJ150" s="153"/>
      <c r="AK150" s="153"/>
      <c r="AL150" s="153"/>
      <c r="AM150" s="161"/>
      <c r="AN150" s="161"/>
      <c r="AO150" s="153"/>
      <c r="AP150" s="153"/>
      <c r="AQ150" s="153"/>
      <c r="AR150" s="153" t="s">
        <v>592</v>
      </c>
      <c r="AS150" s="153"/>
      <c r="AT150" s="153"/>
      <c r="AU150" s="153" t="s">
        <v>593</v>
      </c>
      <c r="AV150" s="153" t="s">
        <v>594</v>
      </c>
      <c r="AW150" s="153"/>
      <c r="AX150" s="153"/>
      <c r="AY150" s="153"/>
      <c r="AZ150" s="153"/>
      <c r="BA150" s="153"/>
      <c r="BB150" s="153"/>
      <c r="BC150" s="153" t="s">
        <v>88</v>
      </c>
      <c r="BD150" s="153">
        <f>IF(AL150&lt;&gt;"4W",J150*2-1,J150*2)</f>
        <v>9</v>
      </c>
      <c r="BE150" s="153">
        <f>IF(AL150&lt;&gt;"4W",J150*2,J150*2-1)</f>
        <v>10</v>
      </c>
      <c r="BF150" s="153"/>
      <c r="BG150" s="153"/>
      <c r="BH150" s="153"/>
      <c r="BI150" s="153"/>
      <c r="BJ150" s="153"/>
      <c r="BK150" s="153"/>
      <c r="BL150" s="153"/>
      <c r="BM150" s="153"/>
      <c r="BN150" s="153"/>
      <c r="BO150" s="153"/>
      <c r="BP150" s="153"/>
      <c r="BQ150" s="153"/>
      <c r="BR150" s="153"/>
    </row>
    <row r="151" spans="1:70">
      <c r="A151" s="168"/>
      <c r="B151" s="153"/>
      <c r="C151" s="147" t="s">
        <v>612</v>
      </c>
      <c r="D151" s="34" t="s">
        <v>613</v>
      </c>
      <c r="E151" s="31" t="s">
        <v>614</v>
      </c>
      <c r="F151" s="152" t="s">
        <v>71</v>
      </c>
      <c r="G151" s="152" t="s">
        <v>72</v>
      </c>
      <c r="H151" s="153">
        <v>1</v>
      </c>
      <c r="I151" s="153">
        <v>3</v>
      </c>
      <c r="J151" s="30">
        <v>6</v>
      </c>
      <c r="K151" s="154" t="s">
        <v>585</v>
      </c>
      <c r="L151" s="153"/>
      <c r="M151" s="153" t="s">
        <v>74</v>
      </c>
      <c r="N151" s="153" t="s">
        <v>586</v>
      </c>
      <c r="O151" s="161" t="s">
        <v>76</v>
      </c>
      <c r="P151" s="147" t="str">
        <f>SUBSTITUTE(IF(C151="","",C151),"-","")</f>
        <v>6200MLA11803A</v>
      </c>
      <c r="Q151" s="149" t="s">
        <v>607</v>
      </c>
      <c r="R151" s="147" t="s">
        <v>615</v>
      </c>
      <c r="S151" s="164" t="s">
        <v>589</v>
      </c>
      <c r="T151" s="149" t="s">
        <v>590</v>
      </c>
      <c r="U151" s="31" t="str">
        <f>IF(E151="","",E151)</f>
        <v>A塔循环浆液泵A排空门故障</v>
      </c>
      <c r="V151" s="153"/>
      <c r="W151" s="152"/>
      <c r="X151" s="152"/>
      <c r="Y151" s="152"/>
      <c r="Z151" s="153" t="str">
        <f>"%Z"&amp;TEXT(H151,"00")&amp;TEXT(I151,"0")&amp;"1"&amp;TEXT(J151,"00")</f>
        <v>%Z013106</v>
      </c>
      <c r="AA151" s="153"/>
      <c r="AB151" s="153"/>
      <c r="AC151" s="171" t="s">
        <v>76</v>
      </c>
      <c r="AD151" s="172" t="s">
        <v>591</v>
      </c>
      <c r="AE151" s="163"/>
      <c r="AF151" s="153"/>
      <c r="AG151" s="153"/>
      <c r="AH151" s="153"/>
      <c r="AI151" s="153"/>
      <c r="AJ151" s="153"/>
      <c r="AK151" s="153"/>
      <c r="AL151" s="153"/>
      <c r="AM151" s="161"/>
      <c r="AN151" s="161"/>
      <c r="AO151" s="153"/>
      <c r="AP151" s="153"/>
      <c r="AQ151" s="153"/>
      <c r="AR151" s="153" t="s">
        <v>592</v>
      </c>
      <c r="AS151" s="153"/>
      <c r="AT151" s="153"/>
      <c r="AU151" s="153" t="s">
        <v>593</v>
      </c>
      <c r="AV151" s="153" t="s">
        <v>594</v>
      </c>
      <c r="AW151" s="153"/>
      <c r="AX151" s="153"/>
      <c r="AY151" s="153"/>
      <c r="AZ151" s="153"/>
      <c r="BA151" s="153"/>
      <c r="BB151" s="153"/>
      <c r="BC151" s="153" t="s">
        <v>88</v>
      </c>
      <c r="BD151" s="153">
        <f>IF(AL151&lt;&gt;"4W",J151*2-1,J151*2)</f>
        <v>11</v>
      </c>
      <c r="BE151" s="153">
        <f>IF(AL151&lt;&gt;"4W",J151*2,J151*2-1)</f>
        <v>12</v>
      </c>
      <c r="BF151" s="153"/>
      <c r="BG151" s="153"/>
      <c r="BH151" s="153"/>
      <c r="BI151" s="153"/>
      <c r="BJ151" s="153"/>
      <c r="BK151" s="153"/>
      <c r="BL151" s="153"/>
      <c r="BM151" s="153"/>
      <c r="BN151" s="153"/>
      <c r="BO151" s="153"/>
      <c r="BP151" s="153"/>
      <c r="BQ151" s="153"/>
      <c r="BR151" s="153"/>
    </row>
    <row r="152" spans="1:70">
      <c r="A152" s="168"/>
      <c r="B152" s="153"/>
      <c r="C152" s="147" t="s">
        <v>616</v>
      </c>
      <c r="D152" s="34" t="s">
        <v>617</v>
      </c>
      <c r="E152" s="31" t="s">
        <v>618</v>
      </c>
      <c r="F152" s="152" t="s">
        <v>71</v>
      </c>
      <c r="G152" s="152" t="s">
        <v>72</v>
      </c>
      <c r="H152" s="153">
        <v>1</v>
      </c>
      <c r="I152" s="153">
        <v>3</v>
      </c>
      <c r="J152" s="30">
        <v>7</v>
      </c>
      <c r="K152" s="154" t="s">
        <v>585</v>
      </c>
      <c r="L152" s="153"/>
      <c r="M152" s="153" t="s">
        <v>74</v>
      </c>
      <c r="N152" s="153" t="s">
        <v>586</v>
      </c>
      <c r="O152" s="161" t="s">
        <v>76</v>
      </c>
      <c r="P152" s="147" t="str">
        <f>SUBSTITUTE(IF(C152="","",C152),"-","")</f>
        <v>6200MLO11804A</v>
      </c>
      <c r="Q152" s="149" t="s">
        <v>620</v>
      </c>
      <c r="R152" s="147" t="s">
        <v>619</v>
      </c>
      <c r="S152" s="164" t="s">
        <v>589</v>
      </c>
      <c r="T152" s="149" t="s">
        <v>590</v>
      </c>
      <c r="U152" s="31" t="str">
        <f>IF(E152="","",E152)</f>
        <v>A塔循环浆液泵A冲洗门已开</v>
      </c>
      <c r="V152" s="153"/>
      <c r="W152" s="152"/>
      <c r="X152" s="152"/>
      <c r="Y152" s="152"/>
      <c r="Z152" s="153" t="str">
        <f>"%Z"&amp;TEXT(H152,"00")&amp;TEXT(I152,"0")&amp;"1"&amp;TEXT(J152,"00")</f>
        <v>%Z013107</v>
      </c>
      <c r="AA152" s="153"/>
      <c r="AB152" s="153"/>
      <c r="AC152" s="171" t="s">
        <v>76</v>
      </c>
      <c r="AD152" s="172" t="s">
        <v>591</v>
      </c>
      <c r="AE152" s="163"/>
      <c r="AF152" s="153"/>
      <c r="AG152" s="153"/>
      <c r="AH152" s="153"/>
      <c r="AI152" s="153"/>
      <c r="AJ152" s="153"/>
      <c r="AK152" s="153"/>
      <c r="AL152" s="153"/>
      <c r="AM152" s="161"/>
      <c r="AN152" s="161"/>
      <c r="AO152" s="153"/>
      <c r="AP152" s="153"/>
      <c r="AQ152" s="153"/>
      <c r="AR152" s="153" t="s">
        <v>592</v>
      </c>
      <c r="AS152" s="153"/>
      <c r="AT152" s="153"/>
      <c r="AU152" s="153" t="s">
        <v>593</v>
      </c>
      <c r="AV152" s="153" t="s">
        <v>594</v>
      </c>
      <c r="AW152" s="153"/>
      <c r="AX152" s="153"/>
      <c r="AY152" s="153"/>
      <c r="AZ152" s="153"/>
      <c r="BA152" s="153"/>
      <c r="BB152" s="153"/>
      <c r="BC152" s="153" t="s">
        <v>88</v>
      </c>
      <c r="BD152" s="153">
        <f>IF(AL152&lt;&gt;"4W",J152*2-1,J152*2)</f>
        <v>13</v>
      </c>
      <c r="BE152" s="153">
        <f>IF(AL152&lt;&gt;"4W",J152*2,J152*2-1)</f>
        <v>14</v>
      </c>
      <c r="BF152" s="153"/>
      <c r="BG152" s="153"/>
      <c r="BH152" s="153"/>
      <c r="BI152" s="153"/>
      <c r="BJ152" s="153"/>
      <c r="BK152" s="153"/>
      <c r="BL152" s="153"/>
      <c r="BM152" s="153"/>
      <c r="BN152" s="153"/>
      <c r="BO152" s="153"/>
      <c r="BP152" s="153"/>
      <c r="BQ152" s="153"/>
      <c r="BR152" s="153"/>
    </row>
    <row r="153" spans="1:70">
      <c r="A153" s="168"/>
      <c r="B153" s="153"/>
      <c r="C153" s="147" t="s">
        <v>621</v>
      </c>
      <c r="D153" s="34" t="s">
        <v>622</v>
      </c>
      <c r="E153" s="31" t="s">
        <v>623</v>
      </c>
      <c r="F153" s="152" t="s">
        <v>71</v>
      </c>
      <c r="G153" s="152" t="s">
        <v>72</v>
      </c>
      <c r="H153" s="153">
        <v>1</v>
      </c>
      <c r="I153" s="153">
        <v>3</v>
      </c>
      <c r="J153" s="30">
        <v>8</v>
      </c>
      <c r="K153" s="154" t="s">
        <v>585</v>
      </c>
      <c r="L153" s="153"/>
      <c r="M153" s="153" t="s">
        <v>74</v>
      </c>
      <c r="N153" s="153" t="s">
        <v>586</v>
      </c>
      <c r="O153" s="161" t="s">
        <v>76</v>
      </c>
      <c r="P153" s="147" t="str">
        <f>SUBSTITUTE(IF(C153="","",C153),"-","")</f>
        <v>6200MLC11804A</v>
      </c>
      <c r="Q153" s="149" t="s">
        <v>620</v>
      </c>
      <c r="R153" s="147" t="s">
        <v>624</v>
      </c>
      <c r="S153" s="164" t="s">
        <v>589</v>
      </c>
      <c r="T153" s="149" t="s">
        <v>590</v>
      </c>
      <c r="U153" s="31" t="str">
        <f>IF(E153="","",E153)</f>
        <v>A塔循环浆液泵A冲洗门已关</v>
      </c>
      <c r="V153" s="153"/>
      <c r="W153" s="152"/>
      <c r="X153" s="152"/>
      <c r="Y153" s="152"/>
      <c r="Z153" s="153" t="str">
        <f>"%Z"&amp;TEXT(H153,"00")&amp;TEXT(I153,"0")&amp;"1"&amp;TEXT(J153,"00")</f>
        <v>%Z013108</v>
      </c>
      <c r="AA153" s="153"/>
      <c r="AB153" s="153"/>
      <c r="AC153" s="171" t="s">
        <v>76</v>
      </c>
      <c r="AD153" s="172" t="s">
        <v>591</v>
      </c>
      <c r="AE153" s="163"/>
      <c r="AF153" s="153"/>
      <c r="AG153" s="153"/>
      <c r="AH153" s="153"/>
      <c r="AI153" s="153"/>
      <c r="AJ153" s="153"/>
      <c r="AK153" s="153"/>
      <c r="AL153" s="153"/>
      <c r="AM153" s="161"/>
      <c r="AN153" s="161"/>
      <c r="AO153" s="153"/>
      <c r="AP153" s="153"/>
      <c r="AQ153" s="153"/>
      <c r="AR153" s="153" t="s">
        <v>592</v>
      </c>
      <c r="AS153" s="153"/>
      <c r="AT153" s="153"/>
      <c r="AU153" s="153" t="s">
        <v>593</v>
      </c>
      <c r="AV153" s="153" t="s">
        <v>594</v>
      </c>
      <c r="AW153" s="153"/>
      <c r="AX153" s="153"/>
      <c r="AY153" s="153"/>
      <c r="AZ153" s="153"/>
      <c r="BA153" s="153"/>
      <c r="BB153" s="153"/>
      <c r="BC153" s="153" t="s">
        <v>88</v>
      </c>
      <c r="BD153" s="153">
        <f>IF(AL153&lt;&gt;"4W",J153*2-1,J153*2)</f>
        <v>15</v>
      </c>
      <c r="BE153" s="153">
        <f>IF(AL153&lt;&gt;"4W",J153*2,J153*2-1)</f>
        <v>16</v>
      </c>
      <c r="BF153" s="153"/>
      <c r="BG153" s="153"/>
      <c r="BH153" s="153"/>
      <c r="BI153" s="153"/>
      <c r="BJ153" s="153"/>
      <c r="BK153" s="153"/>
      <c r="BL153" s="153"/>
      <c r="BM153" s="153"/>
      <c r="BN153" s="153"/>
      <c r="BO153" s="153"/>
      <c r="BP153" s="153"/>
      <c r="BQ153" s="153"/>
      <c r="BR153" s="153"/>
    </row>
    <row r="154" spans="1:70">
      <c r="A154" s="168"/>
      <c r="B154" s="153"/>
      <c r="C154" s="147" t="s">
        <v>625</v>
      </c>
      <c r="D154" s="34" t="s">
        <v>626</v>
      </c>
      <c r="E154" s="31" t="s">
        <v>627</v>
      </c>
      <c r="F154" s="152" t="s">
        <v>71</v>
      </c>
      <c r="G154" s="152" t="s">
        <v>72</v>
      </c>
      <c r="H154" s="153">
        <v>1</v>
      </c>
      <c r="I154" s="153">
        <v>3</v>
      </c>
      <c r="J154" s="30">
        <v>9</v>
      </c>
      <c r="K154" s="154" t="s">
        <v>585</v>
      </c>
      <c r="L154" s="153"/>
      <c r="M154" s="153" t="s">
        <v>74</v>
      </c>
      <c r="N154" s="153" t="s">
        <v>586</v>
      </c>
      <c r="O154" s="161" t="s">
        <v>76</v>
      </c>
      <c r="P154" s="147" t="str">
        <f>SUBSTITUTE(IF(C154="","",C154),"-","")</f>
        <v>6200MLA11804A</v>
      </c>
      <c r="Q154" s="149" t="s">
        <v>620</v>
      </c>
      <c r="R154" s="147" t="s">
        <v>628</v>
      </c>
      <c r="S154" s="164" t="s">
        <v>589</v>
      </c>
      <c r="T154" s="149" t="s">
        <v>590</v>
      </c>
      <c r="U154" s="31" t="str">
        <f>IF(E154="","",E154)</f>
        <v>A塔循环浆液泵A冲洗门故障</v>
      </c>
      <c r="V154" s="153"/>
      <c r="W154" s="152"/>
      <c r="X154" s="152"/>
      <c r="Y154" s="152"/>
      <c r="Z154" s="153" t="str">
        <f>"%Z"&amp;TEXT(H154,"00")&amp;TEXT(I154,"0")&amp;"1"&amp;TEXT(J154,"00")</f>
        <v>%Z013109</v>
      </c>
      <c r="AA154" s="153"/>
      <c r="AB154" s="153"/>
      <c r="AC154" s="171" t="s">
        <v>76</v>
      </c>
      <c r="AD154" s="172" t="s">
        <v>591</v>
      </c>
      <c r="AE154" s="163"/>
      <c r="AF154" s="153"/>
      <c r="AG154" s="153"/>
      <c r="AH154" s="153"/>
      <c r="AI154" s="153"/>
      <c r="AJ154" s="153"/>
      <c r="AK154" s="153"/>
      <c r="AL154" s="153"/>
      <c r="AM154" s="161"/>
      <c r="AN154" s="161"/>
      <c r="AO154" s="153"/>
      <c r="AP154" s="153"/>
      <c r="AQ154" s="153"/>
      <c r="AR154" s="153" t="s">
        <v>592</v>
      </c>
      <c r="AS154" s="153"/>
      <c r="AT154" s="153"/>
      <c r="AU154" s="153" t="s">
        <v>593</v>
      </c>
      <c r="AV154" s="153" t="s">
        <v>594</v>
      </c>
      <c r="AW154" s="153"/>
      <c r="AX154" s="153"/>
      <c r="AY154" s="153"/>
      <c r="AZ154" s="153"/>
      <c r="BA154" s="153"/>
      <c r="BB154" s="153"/>
      <c r="BC154" s="153" t="s">
        <v>88</v>
      </c>
      <c r="BD154" s="153">
        <f>IF(AL154&lt;&gt;"4W",J154*2-1,J154*2)</f>
        <v>17</v>
      </c>
      <c r="BE154" s="153">
        <f>IF(AL154&lt;&gt;"4W",J154*2,J154*2-1)</f>
        <v>18</v>
      </c>
      <c r="BF154" s="153"/>
      <c r="BG154" s="153"/>
      <c r="BH154" s="153"/>
      <c r="BI154" s="153"/>
      <c r="BJ154" s="153"/>
      <c r="BK154" s="153"/>
      <c r="BL154" s="153"/>
      <c r="BM154" s="153"/>
      <c r="BN154" s="153"/>
      <c r="BO154" s="153"/>
      <c r="BP154" s="153"/>
      <c r="BQ154" s="153"/>
      <c r="BR154" s="153"/>
    </row>
    <row r="155" spans="1:70">
      <c r="A155" s="168"/>
      <c r="B155" s="153"/>
      <c r="C155" s="147" t="s">
        <v>629</v>
      </c>
      <c r="D155" s="60" t="s">
        <v>630</v>
      </c>
      <c r="E155" s="31" t="s">
        <v>631</v>
      </c>
      <c r="F155" s="152" t="s">
        <v>71</v>
      </c>
      <c r="G155" s="152" t="s">
        <v>72</v>
      </c>
      <c r="H155" s="153">
        <v>1</v>
      </c>
      <c r="I155" s="153">
        <v>3</v>
      </c>
      <c r="J155" s="30">
        <v>10</v>
      </c>
      <c r="K155" s="154" t="s">
        <v>585</v>
      </c>
      <c r="L155" s="153"/>
      <c r="M155" s="153" t="s">
        <v>74</v>
      </c>
      <c r="N155" s="153" t="s">
        <v>586</v>
      </c>
      <c r="O155" s="161" t="s">
        <v>76</v>
      </c>
      <c r="P155" s="147" t="str">
        <f>SUBSTITUTE(IF(C155="","",C155),"-","")</f>
        <v>6200MLO11805A</v>
      </c>
      <c r="Q155" s="149" t="s">
        <v>633</v>
      </c>
      <c r="R155" s="147" t="s">
        <v>632</v>
      </c>
      <c r="S155" s="164" t="s">
        <v>589</v>
      </c>
      <c r="T155" s="149" t="s">
        <v>634</v>
      </c>
      <c r="U155" s="31" t="str">
        <f>IF(E155="","",E155)</f>
        <v>A塔石膏排出泵A入口门已开</v>
      </c>
      <c r="V155" s="153"/>
      <c r="W155" s="152"/>
      <c r="X155" s="152"/>
      <c r="Y155" s="152"/>
      <c r="Z155" s="153" t="str">
        <f>"%Z"&amp;TEXT(H155,"00")&amp;TEXT(I155,"0")&amp;"1"&amp;TEXT(J155,"00")</f>
        <v>%Z013110</v>
      </c>
      <c r="AA155" s="153"/>
      <c r="AB155" s="153"/>
      <c r="AC155" s="171" t="s">
        <v>76</v>
      </c>
      <c r="AD155" s="172" t="s">
        <v>591</v>
      </c>
      <c r="AE155" s="163"/>
      <c r="AF155" s="153"/>
      <c r="AG155" s="153"/>
      <c r="AH155" s="153"/>
      <c r="AI155" s="153"/>
      <c r="AJ155" s="153"/>
      <c r="AK155" s="153"/>
      <c r="AL155" s="153"/>
      <c r="AM155" s="161"/>
      <c r="AN155" s="161"/>
      <c r="AO155" s="153"/>
      <c r="AP155" s="153"/>
      <c r="AQ155" s="153"/>
      <c r="AR155" s="153" t="s">
        <v>592</v>
      </c>
      <c r="AS155" s="153"/>
      <c r="AT155" s="153"/>
      <c r="AU155" s="153" t="s">
        <v>593</v>
      </c>
      <c r="AV155" s="153" t="s">
        <v>594</v>
      </c>
      <c r="AW155" s="153"/>
      <c r="AX155" s="153"/>
      <c r="AY155" s="153"/>
      <c r="AZ155" s="153"/>
      <c r="BA155" s="153"/>
      <c r="BB155" s="153"/>
      <c r="BC155" s="153" t="s">
        <v>88</v>
      </c>
      <c r="BD155" s="153">
        <f>IF(AL155&lt;&gt;"4W",J155*2-1,J155*2)</f>
        <v>19</v>
      </c>
      <c r="BE155" s="153">
        <f>IF(AL155&lt;&gt;"4W",J155*2,J155*2-1)</f>
        <v>20</v>
      </c>
      <c r="BF155" s="153"/>
      <c r="BG155" s="153"/>
      <c r="BH155" s="153"/>
      <c r="BI155" s="153"/>
      <c r="BJ155" s="153"/>
      <c r="BK155" s="153"/>
      <c r="BL155" s="153"/>
      <c r="BM155" s="153"/>
      <c r="BN155" s="153"/>
      <c r="BO155" s="153"/>
      <c r="BP155" s="153"/>
      <c r="BQ155" s="153"/>
      <c r="BR155" s="153"/>
    </row>
    <row r="156" spans="1:70">
      <c r="A156" s="168"/>
      <c r="B156" s="153"/>
      <c r="C156" s="147" t="s">
        <v>635</v>
      </c>
      <c r="D156" s="34" t="s">
        <v>636</v>
      </c>
      <c r="E156" s="31" t="s">
        <v>637</v>
      </c>
      <c r="F156" s="152" t="s">
        <v>71</v>
      </c>
      <c r="G156" s="152" t="s">
        <v>72</v>
      </c>
      <c r="H156" s="153">
        <v>1</v>
      </c>
      <c r="I156" s="153">
        <v>3</v>
      </c>
      <c r="J156" s="30">
        <v>11</v>
      </c>
      <c r="K156" s="154" t="s">
        <v>585</v>
      </c>
      <c r="L156" s="153"/>
      <c r="M156" s="153" t="s">
        <v>74</v>
      </c>
      <c r="N156" s="153" t="s">
        <v>586</v>
      </c>
      <c r="O156" s="161" t="s">
        <v>76</v>
      </c>
      <c r="P156" s="147" t="str">
        <f>SUBSTITUTE(IF(C156="","",C156),"-","")</f>
        <v>6200MLC11805A</v>
      </c>
      <c r="Q156" s="149" t="s">
        <v>633</v>
      </c>
      <c r="R156" s="147" t="s">
        <v>638</v>
      </c>
      <c r="S156" s="164" t="s">
        <v>589</v>
      </c>
      <c r="T156" s="149" t="s">
        <v>634</v>
      </c>
      <c r="U156" s="31" t="str">
        <f>IF(E156="","",E156)</f>
        <v>A塔石膏排出泵A入口门已关</v>
      </c>
      <c r="V156" s="153"/>
      <c r="W156" s="152"/>
      <c r="X156" s="152"/>
      <c r="Y156" s="152"/>
      <c r="Z156" s="153" t="str">
        <f>"%Z"&amp;TEXT(H156,"00")&amp;TEXT(I156,"0")&amp;"1"&amp;TEXT(J156,"00")</f>
        <v>%Z013111</v>
      </c>
      <c r="AA156" s="153"/>
      <c r="AB156" s="153"/>
      <c r="AC156" s="171" t="s">
        <v>76</v>
      </c>
      <c r="AD156" s="172" t="s">
        <v>591</v>
      </c>
      <c r="AE156" s="163"/>
      <c r="AF156" s="153"/>
      <c r="AG156" s="153"/>
      <c r="AH156" s="153"/>
      <c r="AI156" s="153"/>
      <c r="AJ156" s="153"/>
      <c r="AK156" s="153"/>
      <c r="AL156" s="153"/>
      <c r="AM156" s="161"/>
      <c r="AN156" s="161"/>
      <c r="AO156" s="153"/>
      <c r="AP156" s="153"/>
      <c r="AQ156" s="153"/>
      <c r="AR156" s="153" t="s">
        <v>592</v>
      </c>
      <c r="AS156" s="153"/>
      <c r="AT156" s="153"/>
      <c r="AU156" s="153" t="s">
        <v>593</v>
      </c>
      <c r="AV156" s="153" t="s">
        <v>594</v>
      </c>
      <c r="AW156" s="153"/>
      <c r="AX156" s="153"/>
      <c r="AY156" s="153"/>
      <c r="AZ156" s="153"/>
      <c r="BA156" s="153"/>
      <c r="BB156" s="153"/>
      <c r="BC156" s="153" t="s">
        <v>88</v>
      </c>
      <c r="BD156" s="153">
        <f>IF(AL156&lt;&gt;"4W",J156*2-1,J156*2)</f>
        <v>21</v>
      </c>
      <c r="BE156" s="153">
        <f>IF(AL156&lt;&gt;"4W",J156*2,J156*2-1)</f>
        <v>22</v>
      </c>
      <c r="BF156" s="153"/>
      <c r="BG156" s="153"/>
      <c r="BH156" s="153"/>
      <c r="BI156" s="153"/>
      <c r="BJ156" s="153"/>
      <c r="BK156" s="153"/>
      <c r="BL156" s="153"/>
      <c r="BM156" s="153"/>
      <c r="BN156" s="153"/>
      <c r="BO156" s="153"/>
      <c r="BP156" s="153"/>
      <c r="BQ156" s="153"/>
      <c r="BR156" s="153"/>
    </row>
    <row r="157" spans="1:70">
      <c r="A157" s="168"/>
      <c r="B157" s="153"/>
      <c r="C157" s="147" t="s">
        <v>639</v>
      </c>
      <c r="D157" s="34" t="s">
        <v>640</v>
      </c>
      <c r="E157" s="31" t="s">
        <v>641</v>
      </c>
      <c r="F157" s="152" t="s">
        <v>71</v>
      </c>
      <c r="G157" s="152" t="s">
        <v>72</v>
      </c>
      <c r="H157" s="153">
        <v>1</v>
      </c>
      <c r="I157" s="153">
        <v>3</v>
      </c>
      <c r="J157" s="30">
        <v>12</v>
      </c>
      <c r="K157" s="154" t="s">
        <v>585</v>
      </c>
      <c r="L157" s="153"/>
      <c r="M157" s="153" t="s">
        <v>74</v>
      </c>
      <c r="N157" s="153" t="s">
        <v>586</v>
      </c>
      <c r="O157" s="161" t="s">
        <v>76</v>
      </c>
      <c r="P157" s="147" t="str">
        <f>SUBSTITUTE(IF(C157="","",C157),"-","")</f>
        <v>6200MLA11805A</v>
      </c>
      <c r="Q157" s="149" t="s">
        <v>633</v>
      </c>
      <c r="R157" s="147" t="s">
        <v>642</v>
      </c>
      <c r="S157" s="164" t="s">
        <v>589</v>
      </c>
      <c r="T157" s="149" t="s">
        <v>634</v>
      </c>
      <c r="U157" s="31" t="str">
        <f>IF(E157="","",E157)</f>
        <v>A塔石膏排出泵A入口门故障</v>
      </c>
      <c r="V157" s="153"/>
      <c r="W157" s="152"/>
      <c r="X157" s="152"/>
      <c r="Y157" s="152"/>
      <c r="Z157" s="153" t="str">
        <f>"%Z"&amp;TEXT(H157,"00")&amp;TEXT(I157,"0")&amp;"1"&amp;TEXT(J157,"00")</f>
        <v>%Z013112</v>
      </c>
      <c r="AA157" s="153"/>
      <c r="AB157" s="153"/>
      <c r="AC157" s="171" t="s">
        <v>76</v>
      </c>
      <c r="AD157" s="172" t="s">
        <v>591</v>
      </c>
      <c r="AE157" s="163"/>
      <c r="AF157" s="153"/>
      <c r="AG157" s="153"/>
      <c r="AH157" s="153"/>
      <c r="AI157" s="153"/>
      <c r="AJ157" s="153"/>
      <c r="AK157" s="153"/>
      <c r="AL157" s="153"/>
      <c r="AM157" s="161"/>
      <c r="AN157" s="161"/>
      <c r="AO157" s="153"/>
      <c r="AP157" s="153"/>
      <c r="AQ157" s="153"/>
      <c r="AR157" s="153" t="s">
        <v>592</v>
      </c>
      <c r="AS157" s="153"/>
      <c r="AT157" s="153"/>
      <c r="AU157" s="153" t="s">
        <v>593</v>
      </c>
      <c r="AV157" s="153" t="s">
        <v>594</v>
      </c>
      <c r="AW157" s="153"/>
      <c r="AX157" s="153"/>
      <c r="AY157" s="153"/>
      <c r="AZ157" s="153"/>
      <c r="BA157" s="153"/>
      <c r="BB157" s="153"/>
      <c r="BC157" s="153" t="s">
        <v>88</v>
      </c>
      <c r="BD157" s="153">
        <f>IF(AL157&lt;&gt;"4W",J157*2-1,J157*2)</f>
        <v>23</v>
      </c>
      <c r="BE157" s="153">
        <f>IF(AL157&lt;&gt;"4W",J157*2,J157*2-1)</f>
        <v>24</v>
      </c>
      <c r="BF157" s="153"/>
      <c r="BG157" s="153"/>
      <c r="BH157" s="153"/>
      <c r="BI157" s="153"/>
      <c r="BJ157" s="153"/>
      <c r="BK157" s="153"/>
      <c r="BL157" s="153"/>
      <c r="BM157" s="153"/>
      <c r="BN157" s="153"/>
      <c r="BO157" s="153"/>
      <c r="BP157" s="153"/>
      <c r="BQ157" s="153"/>
      <c r="BR157" s="153"/>
    </row>
    <row r="158" spans="1:70">
      <c r="A158" s="168"/>
      <c r="B158" s="153"/>
      <c r="C158" s="147" t="s">
        <v>643</v>
      </c>
      <c r="D158" s="60" t="s">
        <v>644</v>
      </c>
      <c r="E158" s="31" t="s">
        <v>645</v>
      </c>
      <c r="F158" s="152" t="s">
        <v>71</v>
      </c>
      <c r="G158" s="152" t="s">
        <v>72</v>
      </c>
      <c r="H158" s="153">
        <v>1</v>
      </c>
      <c r="I158" s="153">
        <v>3</v>
      </c>
      <c r="J158" s="30">
        <v>13</v>
      </c>
      <c r="K158" s="154" t="s">
        <v>585</v>
      </c>
      <c r="L158" s="153"/>
      <c r="M158" s="153" t="s">
        <v>74</v>
      </c>
      <c r="N158" s="153" t="s">
        <v>586</v>
      </c>
      <c r="O158" s="161" t="s">
        <v>76</v>
      </c>
      <c r="P158" s="147" t="str">
        <f>SUBSTITUTE(IF(C158="","",C158),"-","")</f>
        <v>6200MLO11806A</v>
      </c>
      <c r="Q158" s="149" t="s">
        <v>647</v>
      </c>
      <c r="R158" s="147" t="s">
        <v>646</v>
      </c>
      <c r="S158" s="164" t="s">
        <v>589</v>
      </c>
      <c r="T158" s="149" t="s">
        <v>634</v>
      </c>
      <c r="U158" s="31" t="str">
        <f>IF(E158="","",E158)</f>
        <v>A塔石膏排出泵A出口门已开</v>
      </c>
      <c r="V158" s="153"/>
      <c r="W158" s="152"/>
      <c r="X158" s="152"/>
      <c r="Y158" s="152"/>
      <c r="Z158" s="153" t="str">
        <f>"%Z"&amp;TEXT(H158,"00")&amp;TEXT(I158,"0")&amp;"1"&amp;TEXT(J158,"00")</f>
        <v>%Z013113</v>
      </c>
      <c r="AA158" s="153"/>
      <c r="AB158" s="153"/>
      <c r="AC158" s="171" t="s">
        <v>76</v>
      </c>
      <c r="AD158" s="172" t="s">
        <v>591</v>
      </c>
      <c r="AE158" s="163"/>
      <c r="AF158" s="153"/>
      <c r="AG158" s="153"/>
      <c r="AH158" s="153"/>
      <c r="AI158" s="153"/>
      <c r="AJ158" s="153"/>
      <c r="AK158" s="153"/>
      <c r="AL158" s="153"/>
      <c r="AM158" s="161"/>
      <c r="AN158" s="161"/>
      <c r="AO158" s="153"/>
      <c r="AP158" s="153"/>
      <c r="AQ158" s="153"/>
      <c r="AR158" s="153" t="s">
        <v>592</v>
      </c>
      <c r="AS158" s="153"/>
      <c r="AT158" s="153"/>
      <c r="AU158" s="153" t="s">
        <v>593</v>
      </c>
      <c r="AV158" s="153" t="s">
        <v>594</v>
      </c>
      <c r="AW158" s="153"/>
      <c r="AX158" s="153"/>
      <c r="AY158" s="153"/>
      <c r="AZ158" s="153"/>
      <c r="BA158" s="153"/>
      <c r="BB158" s="153"/>
      <c r="BC158" s="153" t="s">
        <v>88</v>
      </c>
      <c r="BD158" s="153">
        <f>IF(AL158&lt;&gt;"4W",J158*2-1,J158*2)</f>
        <v>25</v>
      </c>
      <c r="BE158" s="153">
        <f>IF(AL158&lt;&gt;"4W",J158*2,J158*2-1)</f>
        <v>26</v>
      </c>
      <c r="BF158" s="153"/>
      <c r="BG158" s="153"/>
      <c r="BH158" s="153"/>
      <c r="BI158" s="153"/>
      <c r="BJ158" s="153"/>
      <c r="BK158" s="153"/>
      <c r="BL158" s="153"/>
      <c r="BM158" s="153"/>
      <c r="BN158" s="153"/>
      <c r="BO158" s="153"/>
      <c r="BP158" s="153"/>
      <c r="BQ158" s="153"/>
      <c r="BR158" s="153"/>
    </row>
    <row r="159" spans="1:70">
      <c r="A159" s="168"/>
      <c r="B159" s="153"/>
      <c r="C159" s="147" t="s">
        <v>648</v>
      </c>
      <c r="D159" s="34" t="s">
        <v>649</v>
      </c>
      <c r="E159" s="31" t="s">
        <v>650</v>
      </c>
      <c r="F159" s="152" t="s">
        <v>71</v>
      </c>
      <c r="G159" s="152" t="s">
        <v>72</v>
      </c>
      <c r="H159" s="153">
        <v>1</v>
      </c>
      <c r="I159" s="153">
        <v>3</v>
      </c>
      <c r="J159" s="30">
        <v>14</v>
      </c>
      <c r="K159" s="154" t="s">
        <v>585</v>
      </c>
      <c r="L159" s="153"/>
      <c r="M159" s="153" t="s">
        <v>74</v>
      </c>
      <c r="N159" s="153" t="s">
        <v>586</v>
      </c>
      <c r="O159" s="161" t="s">
        <v>76</v>
      </c>
      <c r="P159" s="147" t="str">
        <f>SUBSTITUTE(IF(C159="","",C159),"-","")</f>
        <v>6200MLC11806A</v>
      </c>
      <c r="Q159" s="149" t="s">
        <v>647</v>
      </c>
      <c r="R159" s="147" t="s">
        <v>651</v>
      </c>
      <c r="S159" s="164" t="s">
        <v>589</v>
      </c>
      <c r="T159" s="149" t="s">
        <v>634</v>
      </c>
      <c r="U159" s="31" t="str">
        <f>IF(E159="","",E159)</f>
        <v>A塔石膏排出泵A出口门已关</v>
      </c>
      <c r="V159" s="153"/>
      <c r="W159" s="152"/>
      <c r="X159" s="152"/>
      <c r="Y159" s="152"/>
      <c r="Z159" s="153" t="str">
        <f>"%Z"&amp;TEXT(H159,"00")&amp;TEXT(I159,"0")&amp;"1"&amp;TEXT(J159,"00")</f>
        <v>%Z013114</v>
      </c>
      <c r="AA159" s="153"/>
      <c r="AB159" s="153"/>
      <c r="AC159" s="171" t="s">
        <v>76</v>
      </c>
      <c r="AD159" s="172" t="s">
        <v>591</v>
      </c>
      <c r="AE159" s="163"/>
      <c r="AF159" s="153"/>
      <c r="AG159" s="153"/>
      <c r="AH159" s="153"/>
      <c r="AI159" s="153"/>
      <c r="AJ159" s="153"/>
      <c r="AK159" s="153"/>
      <c r="AL159" s="153"/>
      <c r="AM159" s="161"/>
      <c r="AN159" s="161"/>
      <c r="AO159" s="153"/>
      <c r="AP159" s="153"/>
      <c r="AQ159" s="153"/>
      <c r="AR159" s="153" t="s">
        <v>592</v>
      </c>
      <c r="AS159" s="153"/>
      <c r="AT159" s="153"/>
      <c r="AU159" s="153" t="s">
        <v>593</v>
      </c>
      <c r="AV159" s="153" t="s">
        <v>594</v>
      </c>
      <c r="AW159" s="153"/>
      <c r="AX159" s="153"/>
      <c r="AY159" s="153"/>
      <c r="AZ159" s="153"/>
      <c r="BA159" s="153"/>
      <c r="BB159" s="153"/>
      <c r="BC159" s="153" t="s">
        <v>88</v>
      </c>
      <c r="BD159" s="153">
        <f>IF(AL159&lt;&gt;"4W",J159*2-1,J159*2)</f>
        <v>27</v>
      </c>
      <c r="BE159" s="153">
        <f>IF(AL159&lt;&gt;"4W",J159*2,J159*2-1)</f>
        <v>28</v>
      </c>
      <c r="BF159" s="153"/>
      <c r="BG159" s="153"/>
      <c r="BH159" s="153"/>
      <c r="BI159" s="153"/>
      <c r="BJ159" s="153"/>
      <c r="BK159" s="153"/>
      <c r="BL159" s="153"/>
      <c r="BM159" s="153"/>
      <c r="BN159" s="153"/>
      <c r="BO159" s="153"/>
      <c r="BP159" s="153"/>
      <c r="BQ159" s="153"/>
      <c r="BR159" s="153"/>
    </row>
    <row r="160" spans="1:70">
      <c r="A160" s="168"/>
      <c r="B160" s="153"/>
      <c r="C160" s="147" t="s">
        <v>652</v>
      </c>
      <c r="D160" s="34" t="s">
        <v>653</v>
      </c>
      <c r="E160" s="31" t="s">
        <v>654</v>
      </c>
      <c r="F160" s="152" t="s">
        <v>71</v>
      </c>
      <c r="G160" s="152" t="s">
        <v>72</v>
      </c>
      <c r="H160" s="153">
        <v>1</v>
      </c>
      <c r="I160" s="153">
        <v>3</v>
      </c>
      <c r="J160" s="30">
        <v>15</v>
      </c>
      <c r="K160" s="154" t="s">
        <v>585</v>
      </c>
      <c r="L160" s="153"/>
      <c r="M160" s="153" t="s">
        <v>74</v>
      </c>
      <c r="N160" s="153" t="s">
        <v>586</v>
      </c>
      <c r="O160" s="161" t="s">
        <v>76</v>
      </c>
      <c r="P160" s="147" t="str">
        <f>SUBSTITUTE(IF(C160="","",C160),"-","")</f>
        <v>6200MLA11806A</v>
      </c>
      <c r="Q160" s="149" t="s">
        <v>647</v>
      </c>
      <c r="R160" s="147" t="s">
        <v>655</v>
      </c>
      <c r="S160" s="164" t="s">
        <v>589</v>
      </c>
      <c r="T160" s="149" t="s">
        <v>634</v>
      </c>
      <c r="U160" s="31" t="str">
        <f>IF(E160="","",E160)</f>
        <v>A塔石膏排出泵A出口门故障</v>
      </c>
      <c r="V160" s="153"/>
      <c r="W160" s="152"/>
      <c r="X160" s="152"/>
      <c r="Y160" s="152"/>
      <c r="Z160" s="153" t="str">
        <f>"%Z"&amp;TEXT(H160,"00")&amp;TEXT(I160,"0")&amp;"1"&amp;TEXT(J160,"00")</f>
        <v>%Z013115</v>
      </c>
      <c r="AA160" s="153"/>
      <c r="AB160" s="153"/>
      <c r="AC160" s="171" t="s">
        <v>76</v>
      </c>
      <c r="AD160" s="172" t="s">
        <v>591</v>
      </c>
      <c r="AE160" s="163"/>
      <c r="AF160" s="153"/>
      <c r="AG160" s="153"/>
      <c r="AH160" s="153"/>
      <c r="AI160" s="153"/>
      <c r="AJ160" s="153"/>
      <c r="AK160" s="153"/>
      <c r="AL160" s="153"/>
      <c r="AM160" s="161"/>
      <c r="AN160" s="161"/>
      <c r="AO160" s="153"/>
      <c r="AP160" s="153"/>
      <c r="AQ160" s="153"/>
      <c r="AR160" s="153" t="s">
        <v>592</v>
      </c>
      <c r="AS160" s="153"/>
      <c r="AT160" s="153"/>
      <c r="AU160" s="153" t="s">
        <v>593</v>
      </c>
      <c r="AV160" s="153" t="s">
        <v>594</v>
      </c>
      <c r="AW160" s="153"/>
      <c r="AX160" s="153"/>
      <c r="AY160" s="153"/>
      <c r="AZ160" s="153"/>
      <c r="BA160" s="153"/>
      <c r="BB160" s="153"/>
      <c r="BC160" s="153" t="s">
        <v>88</v>
      </c>
      <c r="BD160" s="153">
        <f>IF(AL160&lt;&gt;"4W",J160*2-1,J160*2)</f>
        <v>29</v>
      </c>
      <c r="BE160" s="153">
        <f>IF(AL160&lt;&gt;"4W",J160*2,J160*2-1)</f>
        <v>30</v>
      </c>
      <c r="BF160" s="153"/>
      <c r="BG160" s="153"/>
      <c r="BH160" s="153"/>
      <c r="BI160" s="153"/>
      <c r="BJ160" s="153"/>
      <c r="BK160" s="153"/>
      <c r="BL160" s="153"/>
      <c r="BM160" s="153"/>
      <c r="BN160" s="153"/>
      <c r="BO160" s="153"/>
      <c r="BP160" s="153"/>
      <c r="BQ160" s="153"/>
      <c r="BR160" s="153"/>
    </row>
    <row r="161" spans="1:70">
      <c r="A161" s="168"/>
      <c r="B161" s="153"/>
      <c r="C161" s="147" t="s">
        <v>656</v>
      </c>
      <c r="D161" s="60" t="s">
        <v>657</v>
      </c>
      <c r="E161" s="31" t="s">
        <v>658</v>
      </c>
      <c r="F161" s="152" t="s">
        <v>71</v>
      </c>
      <c r="G161" s="152" t="s">
        <v>72</v>
      </c>
      <c r="H161" s="153">
        <v>1</v>
      </c>
      <c r="I161" s="153">
        <v>3</v>
      </c>
      <c r="J161" s="30">
        <v>16</v>
      </c>
      <c r="K161" s="154" t="s">
        <v>585</v>
      </c>
      <c r="L161" s="153"/>
      <c r="M161" s="153" t="s">
        <v>74</v>
      </c>
      <c r="N161" s="153" t="s">
        <v>586</v>
      </c>
      <c r="O161" s="161" t="s">
        <v>76</v>
      </c>
      <c r="P161" s="147" t="str">
        <f>SUBSTITUTE(IF(C161="","",C161),"-","")</f>
        <v>6200MLO11807A</v>
      </c>
      <c r="Q161" s="149" t="s">
        <v>660</v>
      </c>
      <c r="R161" s="147" t="s">
        <v>659</v>
      </c>
      <c r="S161" s="164" t="s">
        <v>589</v>
      </c>
      <c r="T161" s="149" t="s">
        <v>634</v>
      </c>
      <c r="U161" s="150" t="str">
        <f>IF(E161="","",E161)</f>
        <v>A塔石膏排出泵A冲洗门已开</v>
      </c>
      <c r="V161" s="153"/>
      <c r="W161" s="152"/>
      <c r="X161" s="152"/>
      <c r="Y161" s="152"/>
      <c r="Z161" s="153" t="str">
        <f>"%Z"&amp;TEXT(H161,"00")&amp;TEXT(I161,"0")&amp;"1"&amp;TEXT(J161,"00")</f>
        <v>%Z013116</v>
      </c>
      <c r="AA161" s="153"/>
      <c r="AB161" s="153"/>
      <c r="AC161" s="171" t="s">
        <v>76</v>
      </c>
      <c r="AD161" s="172" t="s">
        <v>591</v>
      </c>
      <c r="AE161" s="163"/>
      <c r="AF161" s="153"/>
      <c r="AG161" s="153"/>
      <c r="AH161" s="153"/>
      <c r="AI161" s="153"/>
      <c r="AJ161" s="153"/>
      <c r="AK161" s="153"/>
      <c r="AL161" s="153"/>
      <c r="AM161" s="161"/>
      <c r="AN161" s="161"/>
      <c r="AO161" s="153"/>
      <c r="AP161" s="153"/>
      <c r="AQ161" s="153"/>
      <c r="AR161" s="153" t="s">
        <v>592</v>
      </c>
      <c r="AS161" s="153"/>
      <c r="AT161" s="153"/>
      <c r="AU161" s="153" t="s">
        <v>593</v>
      </c>
      <c r="AV161" s="153" t="s">
        <v>594</v>
      </c>
      <c r="AW161" s="153"/>
      <c r="AX161" s="153"/>
      <c r="AY161" s="153"/>
      <c r="AZ161" s="153"/>
      <c r="BA161" s="153"/>
      <c r="BB161" s="153"/>
      <c r="BC161" s="153" t="s">
        <v>88</v>
      </c>
      <c r="BD161" s="153">
        <f>IF(AL161&lt;&gt;"4W",J161*2-1,J161*2)</f>
        <v>31</v>
      </c>
      <c r="BE161" s="153">
        <f>IF(AL161&lt;&gt;"4W",J161*2,J161*2-1)</f>
        <v>32</v>
      </c>
      <c r="BF161" s="153"/>
      <c r="BG161" s="153"/>
      <c r="BH161" s="153"/>
      <c r="BI161" s="153"/>
      <c r="BJ161" s="153"/>
      <c r="BK161" s="153"/>
      <c r="BL161" s="153"/>
      <c r="BM161" s="153"/>
      <c r="BN161" s="153"/>
      <c r="BO161" s="153"/>
      <c r="BP161" s="153"/>
      <c r="BQ161" s="153"/>
      <c r="BR161" s="153"/>
    </row>
    <row r="162" spans="1:70">
      <c r="A162" s="168"/>
      <c r="B162" s="153"/>
      <c r="C162" s="147" t="s">
        <v>661</v>
      </c>
      <c r="D162" s="34" t="s">
        <v>662</v>
      </c>
      <c r="E162" s="31" t="s">
        <v>663</v>
      </c>
      <c r="F162" s="152" t="s">
        <v>71</v>
      </c>
      <c r="G162" s="152" t="s">
        <v>72</v>
      </c>
      <c r="H162" s="153">
        <v>1</v>
      </c>
      <c r="I162" s="153">
        <v>3</v>
      </c>
      <c r="J162" s="30">
        <v>17</v>
      </c>
      <c r="K162" s="154" t="s">
        <v>585</v>
      </c>
      <c r="L162" s="153"/>
      <c r="M162" s="153" t="s">
        <v>74</v>
      </c>
      <c r="N162" s="153" t="s">
        <v>586</v>
      </c>
      <c r="O162" s="161" t="s">
        <v>76</v>
      </c>
      <c r="P162" s="147" t="str">
        <f>SUBSTITUTE(IF(C162="","",C162),"-","")</f>
        <v>6200MLC11807A</v>
      </c>
      <c r="Q162" s="149" t="s">
        <v>660</v>
      </c>
      <c r="R162" s="147" t="s">
        <v>664</v>
      </c>
      <c r="S162" s="164" t="s">
        <v>589</v>
      </c>
      <c r="T162" s="149" t="s">
        <v>634</v>
      </c>
      <c r="U162" s="31" t="str">
        <f>IF(E162="","",E162)</f>
        <v>A塔石膏排出泵A冲洗门已关</v>
      </c>
      <c r="V162" s="153"/>
      <c r="W162" s="152"/>
      <c r="X162" s="152"/>
      <c r="Y162" s="152"/>
      <c r="Z162" s="153" t="str">
        <f>"%Z"&amp;TEXT(H162,"00")&amp;TEXT(I162,"0")&amp;"1"&amp;TEXT(J162,"00")</f>
        <v>%Z013117</v>
      </c>
      <c r="AA162" s="153"/>
      <c r="AB162" s="153"/>
      <c r="AC162" s="171" t="s">
        <v>76</v>
      </c>
      <c r="AD162" s="172" t="s">
        <v>591</v>
      </c>
      <c r="AE162" s="163"/>
      <c r="AF162" s="153"/>
      <c r="AG162" s="153"/>
      <c r="AH162" s="153"/>
      <c r="AI162" s="153"/>
      <c r="AJ162" s="153"/>
      <c r="AK162" s="153"/>
      <c r="AL162" s="153"/>
      <c r="AM162" s="161"/>
      <c r="AN162" s="161"/>
      <c r="AO162" s="153"/>
      <c r="AP162" s="153"/>
      <c r="AQ162" s="153"/>
      <c r="AR162" s="153" t="s">
        <v>592</v>
      </c>
      <c r="AS162" s="153"/>
      <c r="AT162" s="153"/>
      <c r="AU162" s="153" t="s">
        <v>593</v>
      </c>
      <c r="AV162" s="153" t="s">
        <v>594</v>
      </c>
      <c r="AW162" s="153"/>
      <c r="AX162" s="153"/>
      <c r="AY162" s="153"/>
      <c r="AZ162" s="153"/>
      <c r="BA162" s="153"/>
      <c r="BB162" s="153"/>
      <c r="BC162" s="153" t="s">
        <v>88</v>
      </c>
      <c r="BD162" s="153">
        <f>IF(AL162&lt;&gt;"4W",J162*2-1,J162*2)</f>
        <v>33</v>
      </c>
      <c r="BE162" s="153">
        <f>IF(AL162&lt;&gt;"4W",J162*2,J162*2-1)</f>
        <v>34</v>
      </c>
      <c r="BF162" s="153"/>
      <c r="BG162" s="153"/>
      <c r="BH162" s="153"/>
      <c r="BI162" s="153"/>
      <c r="BJ162" s="153"/>
      <c r="BK162" s="153"/>
      <c r="BL162" s="153"/>
      <c r="BM162" s="153"/>
      <c r="BN162" s="153"/>
      <c r="BO162" s="153"/>
      <c r="BP162" s="153"/>
      <c r="BQ162" s="153"/>
      <c r="BR162" s="153"/>
    </row>
    <row r="163" spans="1:70">
      <c r="A163" s="168"/>
      <c r="B163" s="153"/>
      <c r="C163" s="147" t="s">
        <v>665</v>
      </c>
      <c r="D163" s="34" t="s">
        <v>666</v>
      </c>
      <c r="E163" s="31" t="s">
        <v>667</v>
      </c>
      <c r="F163" s="152" t="s">
        <v>71</v>
      </c>
      <c r="G163" s="152" t="s">
        <v>72</v>
      </c>
      <c r="H163" s="153">
        <v>1</v>
      </c>
      <c r="I163" s="153">
        <v>3</v>
      </c>
      <c r="J163" s="30">
        <v>18</v>
      </c>
      <c r="K163" s="154" t="s">
        <v>585</v>
      </c>
      <c r="L163" s="153"/>
      <c r="M163" s="153" t="s">
        <v>74</v>
      </c>
      <c r="N163" s="153" t="s">
        <v>586</v>
      </c>
      <c r="O163" s="161" t="s">
        <v>76</v>
      </c>
      <c r="P163" s="147" t="str">
        <f>SUBSTITUTE(IF(C163="","",C163),"-","")</f>
        <v>6200MLA11807A</v>
      </c>
      <c r="Q163" s="149" t="s">
        <v>660</v>
      </c>
      <c r="R163" s="147" t="s">
        <v>668</v>
      </c>
      <c r="S163" s="164" t="s">
        <v>589</v>
      </c>
      <c r="T163" s="149" t="s">
        <v>634</v>
      </c>
      <c r="U163" s="31" t="str">
        <f>IF(E163="","",E163)</f>
        <v>A塔石膏排出泵A冲洗门故障</v>
      </c>
      <c r="V163" s="153"/>
      <c r="W163" s="152"/>
      <c r="X163" s="152"/>
      <c r="Y163" s="152"/>
      <c r="Z163" s="153" t="str">
        <f>"%Z"&amp;TEXT(H163,"00")&amp;TEXT(I163,"0")&amp;"1"&amp;TEXT(J163,"00")</f>
        <v>%Z013118</v>
      </c>
      <c r="AA163" s="153"/>
      <c r="AB163" s="153"/>
      <c r="AC163" s="171" t="s">
        <v>76</v>
      </c>
      <c r="AD163" s="172" t="s">
        <v>591</v>
      </c>
      <c r="AE163" s="163"/>
      <c r="AF163" s="153"/>
      <c r="AG163" s="153"/>
      <c r="AH163" s="153"/>
      <c r="AI163" s="153"/>
      <c r="AJ163" s="153"/>
      <c r="AK163" s="153"/>
      <c r="AL163" s="153"/>
      <c r="AM163" s="161"/>
      <c r="AN163" s="161"/>
      <c r="AO163" s="153"/>
      <c r="AP163" s="153"/>
      <c r="AQ163" s="153"/>
      <c r="AR163" s="153" t="s">
        <v>592</v>
      </c>
      <c r="AS163" s="153"/>
      <c r="AT163" s="153"/>
      <c r="AU163" s="153" t="s">
        <v>593</v>
      </c>
      <c r="AV163" s="153" t="s">
        <v>594</v>
      </c>
      <c r="AW163" s="153"/>
      <c r="AX163" s="153"/>
      <c r="AY163" s="153"/>
      <c r="AZ163" s="153"/>
      <c r="BA163" s="153"/>
      <c r="BB163" s="153"/>
      <c r="BC163" s="153" t="s">
        <v>88</v>
      </c>
      <c r="BD163" s="153">
        <f>IF(AL163&lt;&gt;"4W",J163*2-1,J163*2)</f>
        <v>35</v>
      </c>
      <c r="BE163" s="153">
        <f>IF(AL163&lt;&gt;"4W",J163*2,J163*2-1)</f>
        <v>36</v>
      </c>
      <c r="BF163" s="153"/>
      <c r="BG163" s="153"/>
      <c r="BH163" s="153"/>
      <c r="BI163" s="153"/>
      <c r="BJ163" s="153"/>
      <c r="BK163" s="153"/>
      <c r="BL163" s="153"/>
      <c r="BM163" s="153"/>
      <c r="BN163" s="153"/>
      <c r="BO163" s="153"/>
      <c r="BP163" s="153"/>
      <c r="BQ163" s="153"/>
      <c r="BR163" s="153"/>
    </row>
    <row r="164" spans="1:70">
      <c r="A164" s="168"/>
      <c r="B164" s="153"/>
      <c r="C164" s="149" t="s">
        <v>669</v>
      </c>
      <c r="D164" s="60" t="s">
        <v>670</v>
      </c>
      <c r="E164" s="31" t="s">
        <v>670</v>
      </c>
      <c r="F164" s="152" t="s">
        <v>71</v>
      </c>
      <c r="G164" s="152" t="s">
        <v>72</v>
      </c>
      <c r="H164" s="153">
        <v>1</v>
      </c>
      <c r="I164" s="153">
        <v>3</v>
      </c>
      <c r="J164" s="30">
        <v>19</v>
      </c>
      <c r="K164" s="154" t="s">
        <v>585</v>
      </c>
      <c r="L164" s="153"/>
      <c r="M164" s="153" t="s">
        <v>74</v>
      </c>
      <c r="N164" s="153" t="s">
        <v>586</v>
      </c>
      <c r="O164" s="161" t="s">
        <v>76</v>
      </c>
      <c r="P164" s="147" t="str">
        <f>SUBSTITUTE(IF(C164="","",C164),"-","")</f>
        <v>6200MLO11801</v>
      </c>
      <c r="Q164" s="149" t="s">
        <v>672</v>
      </c>
      <c r="R164" s="147" t="s">
        <v>671</v>
      </c>
      <c r="S164" s="164" t="s">
        <v>589</v>
      </c>
      <c r="T164" s="149" t="s">
        <v>673</v>
      </c>
      <c r="U164" s="31" t="str">
        <f>IF(E164="","",E164)</f>
        <v>A塔事故喷淋电动门已开</v>
      </c>
      <c r="V164" s="153"/>
      <c r="W164" s="152"/>
      <c r="X164" s="152"/>
      <c r="Y164" s="152"/>
      <c r="Z164" s="153" t="str">
        <f>"%Z"&amp;TEXT(H164,"00")&amp;TEXT(I164,"0")&amp;"1"&amp;TEXT(J164,"00")</f>
        <v>%Z013119</v>
      </c>
      <c r="AA164" s="153"/>
      <c r="AB164" s="153"/>
      <c r="AC164" s="171" t="s">
        <v>76</v>
      </c>
      <c r="AD164" s="172" t="s">
        <v>591</v>
      </c>
      <c r="AE164" s="163"/>
      <c r="AF164" s="153"/>
      <c r="AG164" s="153"/>
      <c r="AH164" s="153"/>
      <c r="AI164" s="153"/>
      <c r="AJ164" s="153"/>
      <c r="AK164" s="153"/>
      <c r="AL164" s="153"/>
      <c r="AM164" s="161"/>
      <c r="AN164" s="161"/>
      <c r="AO164" s="153"/>
      <c r="AP164" s="153"/>
      <c r="AQ164" s="153"/>
      <c r="AR164" s="153" t="s">
        <v>592</v>
      </c>
      <c r="AS164" s="153"/>
      <c r="AT164" s="153"/>
      <c r="AU164" s="153" t="s">
        <v>593</v>
      </c>
      <c r="AV164" s="153" t="s">
        <v>594</v>
      </c>
      <c r="AW164" s="153"/>
      <c r="AX164" s="153"/>
      <c r="AY164" s="153"/>
      <c r="AZ164" s="153"/>
      <c r="BA164" s="153"/>
      <c r="BB164" s="153"/>
      <c r="BC164" s="153" t="s">
        <v>88</v>
      </c>
      <c r="BD164" s="153">
        <f>IF(AL164&lt;&gt;"4W",J164*2-1,J164*2)</f>
        <v>37</v>
      </c>
      <c r="BE164" s="153">
        <f>IF(AL164&lt;&gt;"4W",J164*2,J164*2-1)</f>
        <v>38</v>
      </c>
      <c r="BF164" s="153"/>
      <c r="BG164" s="153"/>
      <c r="BH164" s="153"/>
      <c r="BI164" s="153"/>
      <c r="BJ164" s="153"/>
      <c r="BK164" s="153"/>
      <c r="BL164" s="153"/>
      <c r="BM164" s="153"/>
      <c r="BN164" s="153"/>
      <c r="BO164" s="153"/>
      <c r="BP164" s="153"/>
      <c r="BQ164" s="153"/>
      <c r="BR164" s="153"/>
    </row>
    <row r="165" spans="1:70">
      <c r="A165" s="168"/>
      <c r="B165" s="153"/>
      <c r="C165" s="147" t="s">
        <v>674</v>
      </c>
      <c r="D165" s="34" t="s">
        <v>675</v>
      </c>
      <c r="E165" s="31" t="s">
        <v>675</v>
      </c>
      <c r="F165" s="152" t="s">
        <v>71</v>
      </c>
      <c r="G165" s="152" t="s">
        <v>72</v>
      </c>
      <c r="H165" s="153">
        <v>1</v>
      </c>
      <c r="I165" s="153">
        <v>3</v>
      </c>
      <c r="J165" s="30">
        <v>20</v>
      </c>
      <c r="K165" s="154" t="s">
        <v>585</v>
      </c>
      <c r="L165" s="153"/>
      <c r="M165" s="153" t="s">
        <v>74</v>
      </c>
      <c r="N165" s="153" t="s">
        <v>586</v>
      </c>
      <c r="O165" s="161" t="s">
        <v>76</v>
      </c>
      <c r="P165" s="147" t="str">
        <f>SUBSTITUTE(IF(C165="","",C165),"-","")</f>
        <v>6200MLC11801</v>
      </c>
      <c r="Q165" s="149" t="s">
        <v>672</v>
      </c>
      <c r="R165" s="147" t="s">
        <v>676</v>
      </c>
      <c r="S165" s="164" t="s">
        <v>589</v>
      </c>
      <c r="T165" s="149" t="s">
        <v>673</v>
      </c>
      <c r="U165" s="31" t="str">
        <f>IF(E165="","",E165)</f>
        <v>A塔事故喷淋电动门已关</v>
      </c>
      <c r="V165" s="153"/>
      <c r="W165" s="152"/>
      <c r="X165" s="152"/>
      <c r="Y165" s="152"/>
      <c r="Z165" s="153" t="str">
        <f>"%Z"&amp;TEXT(H165,"00")&amp;TEXT(I165,"0")&amp;"1"&amp;TEXT(J165,"00")</f>
        <v>%Z013120</v>
      </c>
      <c r="AA165" s="153"/>
      <c r="AB165" s="153"/>
      <c r="AC165" s="171" t="s">
        <v>76</v>
      </c>
      <c r="AD165" s="172" t="s">
        <v>591</v>
      </c>
      <c r="AE165" s="163"/>
      <c r="AF165" s="153"/>
      <c r="AG165" s="153"/>
      <c r="AH165" s="153"/>
      <c r="AI165" s="153"/>
      <c r="AJ165" s="153"/>
      <c r="AK165" s="153"/>
      <c r="AL165" s="153"/>
      <c r="AM165" s="161"/>
      <c r="AN165" s="161"/>
      <c r="AO165" s="153"/>
      <c r="AP165" s="153"/>
      <c r="AQ165" s="153"/>
      <c r="AR165" s="153" t="s">
        <v>592</v>
      </c>
      <c r="AS165" s="153"/>
      <c r="AT165" s="153"/>
      <c r="AU165" s="153" t="s">
        <v>593</v>
      </c>
      <c r="AV165" s="153" t="s">
        <v>594</v>
      </c>
      <c r="AW165" s="153"/>
      <c r="AX165" s="153"/>
      <c r="AY165" s="153"/>
      <c r="AZ165" s="153"/>
      <c r="BA165" s="153"/>
      <c r="BB165" s="153"/>
      <c r="BC165" s="153" t="s">
        <v>88</v>
      </c>
      <c r="BD165" s="153">
        <f>IF(AL165&lt;&gt;"4W",J165*2-1,J165*2)</f>
        <v>39</v>
      </c>
      <c r="BE165" s="153">
        <f>IF(AL165&lt;&gt;"4W",J165*2,J165*2-1)</f>
        <v>40</v>
      </c>
      <c r="BF165" s="153"/>
      <c r="BG165" s="153"/>
      <c r="BH165" s="153"/>
      <c r="BI165" s="153"/>
      <c r="BJ165" s="153"/>
      <c r="BK165" s="153"/>
      <c r="BL165" s="153"/>
      <c r="BM165" s="153"/>
      <c r="BN165" s="153"/>
      <c r="BO165" s="153"/>
      <c r="BP165" s="153"/>
      <c r="BQ165" s="153"/>
      <c r="BR165" s="153"/>
    </row>
    <row r="166" spans="1:70">
      <c r="A166" s="168"/>
      <c r="B166" s="153"/>
      <c r="C166" s="147" t="s">
        <v>677</v>
      </c>
      <c r="D166" s="34" t="s">
        <v>678</v>
      </c>
      <c r="E166" s="31" t="s">
        <v>678</v>
      </c>
      <c r="F166" s="152" t="s">
        <v>71</v>
      </c>
      <c r="G166" s="152" t="s">
        <v>72</v>
      </c>
      <c r="H166" s="153">
        <v>1</v>
      </c>
      <c r="I166" s="153">
        <v>3</v>
      </c>
      <c r="J166" s="30">
        <v>21</v>
      </c>
      <c r="K166" s="154" t="s">
        <v>585</v>
      </c>
      <c r="L166" s="153"/>
      <c r="M166" s="153" t="s">
        <v>74</v>
      </c>
      <c r="N166" s="153" t="s">
        <v>586</v>
      </c>
      <c r="O166" s="161" t="s">
        <v>76</v>
      </c>
      <c r="P166" s="147" t="str">
        <f>SUBSTITUTE(IF(C166="","",C166),"-","")</f>
        <v>6200MLA11801</v>
      </c>
      <c r="Q166" s="149" t="s">
        <v>672</v>
      </c>
      <c r="R166" s="147" t="s">
        <v>679</v>
      </c>
      <c r="S166" s="164" t="s">
        <v>589</v>
      </c>
      <c r="T166" s="149" t="s">
        <v>673</v>
      </c>
      <c r="U166" s="31" t="str">
        <f>IF(E166="","",E166)</f>
        <v>A塔事故喷淋电动门故障</v>
      </c>
      <c r="V166" s="153"/>
      <c r="W166" s="152"/>
      <c r="X166" s="152"/>
      <c r="Y166" s="152"/>
      <c r="Z166" s="153" t="str">
        <f>"%Z"&amp;TEXT(H166,"00")&amp;TEXT(I166,"0")&amp;"1"&amp;TEXT(J166,"00")</f>
        <v>%Z013121</v>
      </c>
      <c r="AA166" s="153"/>
      <c r="AB166" s="153"/>
      <c r="AC166" s="171" t="s">
        <v>76</v>
      </c>
      <c r="AD166" s="172" t="s">
        <v>591</v>
      </c>
      <c r="AE166" s="163"/>
      <c r="AF166" s="153"/>
      <c r="AG166" s="153"/>
      <c r="AH166" s="153"/>
      <c r="AI166" s="153"/>
      <c r="AJ166" s="153"/>
      <c r="AK166" s="153"/>
      <c r="AL166" s="153"/>
      <c r="AM166" s="161"/>
      <c r="AN166" s="161"/>
      <c r="AO166" s="153"/>
      <c r="AP166" s="153"/>
      <c r="AQ166" s="153"/>
      <c r="AR166" s="153" t="s">
        <v>592</v>
      </c>
      <c r="AS166" s="153"/>
      <c r="AT166" s="153"/>
      <c r="AU166" s="153" t="s">
        <v>593</v>
      </c>
      <c r="AV166" s="153" t="s">
        <v>594</v>
      </c>
      <c r="AW166" s="153"/>
      <c r="AX166" s="153"/>
      <c r="AY166" s="153"/>
      <c r="AZ166" s="153"/>
      <c r="BA166" s="153"/>
      <c r="BB166" s="153"/>
      <c r="BC166" s="153" t="s">
        <v>88</v>
      </c>
      <c r="BD166" s="153">
        <f>IF(AL166&lt;&gt;"4W",J166*2-1,J166*2)</f>
        <v>41</v>
      </c>
      <c r="BE166" s="153">
        <f>IF(AL166&lt;&gt;"4W",J166*2,J166*2-1)</f>
        <v>42</v>
      </c>
      <c r="BF166" s="153"/>
      <c r="BG166" s="153"/>
      <c r="BH166" s="153"/>
      <c r="BI166" s="153"/>
      <c r="BJ166" s="153"/>
      <c r="BK166" s="153"/>
      <c r="BL166" s="153"/>
      <c r="BM166" s="153"/>
      <c r="BN166" s="153"/>
      <c r="BO166" s="153"/>
      <c r="BP166" s="153"/>
      <c r="BQ166" s="153"/>
      <c r="BR166" s="153"/>
    </row>
    <row r="167" spans="1:70" s="227" customFormat="1">
      <c r="A167" s="231"/>
      <c r="B167" s="214"/>
      <c r="C167" s="232" t="s">
        <v>680</v>
      </c>
      <c r="D167" s="233" t="s">
        <v>681</v>
      </c>
      <c r="E167" s="233" t="s">
        <v>681</v>
      </c>
      <c r="F167" s="217" t="s">
        <v>71</v>
      </c>
      <c r="G167" s="217" t="s">
        <v>72</v>
      </c>
      <c r="H167" s="214">
        <v>1</v>
      </c>
      <c r="I167" s="214">
        <v>3</v>
      </c>
      <c r="J167" s="218">
        <v>22</v>
      </c>
      <c r="K167" s="219" t="s">
        <v>585</v>
      </c>
      <c r="L167" s="214"/>
      <c r="M167" s="214" t="s">
        <v>74</v>
      </c>
      <c r="N167" s="214" t="s">
        <v>586</v>
      </c>
      <c r="O167" s="218" t="s">
        <v>76</v>
      </c>
      <c r="P167" s="216" t="s">
        <v>683</v>
      </c>
      <c r="Q167" s="216" t="s">
        <v>682</v>
      </c>
      <c r="R167" s="216" t="s">
        <v>683</v>
      </c>
      <c r="S167" s="220"/>
      <c r="T167" s="220"/>
      <c r="U167" s="221" t="str">
        <f>IF(E167="","",E167)</f>
        <v>MAD-301机柜24V电源报警</v>
      </c>
      <c r="V167" s="214"/>
      <c r="W167" s="217"/>
      <c r="X167" s="217"/>
      <c r="Y167" s="217"/>
      <c r="Z167" s="214" t="str">
        <f>"%Z"&amp;TEXT(H167,"00")&amp;TEXT(I167,"0")&amp;"1"&amp;TEXT(J167,"00")</f>
        <v>%Z013122</v>
      </c>
      <c r="AA167" s="214"/>
      <c r="AB167" s="214"/>
      <c r="AC167" s="223" t="s">
        <v>76</v>
      </c>
      <c r="AD167" s="224" t="s">
        <v>591</v>
      </c>
      <c r="AE167" s="225"/>
      <c r="AF167" s="214"/>
      <c r="AG167" s="214"/>
      <c r="AH167" s="214"/>
      <c r="AI167" s="214"/>
      <c r="AJ167" s="214"/>
      <c r="AK167" s="214"/>
      <c r="AL167" s="214"/>
      <c r="AM167" s="218"/>
      <c r="AN167" s="218"/>
      <c r="AO167" s="214"/>
      <c r="AP167" s="214"/>
      <c r="AQ167" s="214"/>
      <c r="AR167" s="214" t="s">
        <v>592</v>
      </c>
      <c r="AS167" s="214"/>
      <c r="AT167" s="214"/>
      <c r="AU167" s="214" t="s">
        <v>593</v>
      </c>
      <c r="AV167" s="214" t="s">
        <v>594</v>
      </c>
      <c r="AW167" s="214"/>
      <c r="AX167" s="214"/>
      <c r="AY167" s="214"/>
      <c r="AZ167" s="214"/>
      <c r="BA167" s="214"/>
      <c r="BB167" s="214"/>
      <c r="BC167" s="214" t="s">
        <v>88</v>
      </c>
      <c r="BD167" s="214">
        <f>IF(AL167&lt;&gt;"4W",J167*2-1,J167*2)</f>
        <v>43</v>
      </c>
      <c r="BE167" s="214">
        <f>IF(AL167&lt;&gt;"4W",J167*2,J167*2-1)</f>
        <v>44</v>
      </c>
      <c r="BF167" s="214"/>
      <c r="BG167" s="214"/>
      <c r="BH167" s="214"/>
      <c r="BI167" s="214"/>
      <c r="BJ167" s="214"/>
      <c r="BK167" s="214"/>
      <c r="BL167" s="214"/>
      <c r="BM167" s="214"/>
      <c r="BN167" s="214"/>
      <c r="BO167" s="214"/>
      <c r="BP167" s="214"/>
      <c r="BQ167" s="214"/>
      <c r="BR167" s="214" t="s">
        <v>1896</v>
      </c>
    </row>
    <row r="168" spans="1:70" s="227" customFormat="1">
      <c r="A168" s="231"/>
      <c r="B168" s="214"/>
      <c r="C168" s="232" t="s">
        <v>684</v>
      </c>
      <c r="D168" s="233" t="s">
        <v>685</v>
      </c>
      <c r="E168" s="233" t="s">
        <v>685</v>
      </c>
      <c r="F168" s="217" t="s">
        <v>71</v>
      </c>
      <c r="G168" s="217" t="s">
        <v>72</v>
      </c>
      <c r="H168" s="214">
        <v>1</v>
      </c>
      <c r="I168" s="214">
        <v>3</v>
      </c>
      <c r="J168" s="218">
        <v>23</v>
      </c>
      <c r="K168" s="219" t="s">
        <v>585</v>
      </c>
      <c r="L168" s="214"/>
      <c r="M168" s="214" t="s">
        <v>74</v>
      </c>
      <c r="N168" s="214" t="s">
        <v>586</v>
      </c>
      <c r="O168" s="218" t="s">
        <v>76</v>
      </c>
      <c r="P168" s="216" t="s">
        <v>687</v>
      </c>
      <c r="Q168" s="216" t="s">
        <v>686</v>
      </c>
      <c r="R168" s="216" t="s">
        <v>687</v>
      </c>
      <c r="S168" s="220"/>
      <c r="T168" s="220"/>
      <c r="U168" s="221" t="str">
        <f>IF(E168="","",E168)</f>
        <v>MAD-301机柜温度报警</v>
      </c>
      <c r="V168" s="214"/>
      <c r="W168" s="217"/>
      <c r="X168" s="217"/>
      <c r="Y168" s="217"/>
      <c r="Z168" s="214" t="str">
        <f>"%Z"&amp;TEXT(H168,"00")&amp;TEXT(I168,"0")&amp;"1"&amp;TEXT(J168,"00")</f>
        <v>%Z013123</v>
      </c>
      <c r="AA168" s="214"/>
      <c r="AB168" s="214"/>
      <c r="AC168" s="223" t="s">
        <v>76</v>
      </c>
      <c r="AD168" s="224" t="s">
        <v>591</v>
      </c>
      <c r="AE168" s="225"/>
      <c r="AF168" s="214"/>
      <c r="AG168" s="214"/>
      <c r="AH168" s="214"/>
      <c r="AI168" s="214"/>
      <c r="AJ168" s="214"/>
      <c r="AK168" s="214"/>
      <c r="AL168" s="214"/>
      <c r="AM168" s="218"/>
      <c r="AN168" s="218"/>
      <c r="AO168" s="214"/>
      <c r="AP168" s="214"/>
      <c r="AQ168" s="214"/>
      <c r="AR168" s="214" t="s">
        <v>592</v>
      </c>
      <c r="AS168" s="214"/>
      <c r="AT168" s="214"/>
      <c r="AU168" s="214" t="s">
        <v>593</v>
      </c>
      <c r="AV168" s="214" t="s">
        <v>594</v>
      </c>
      <c r="AW168" s="214"/>
      <c r="AX168" s="214"/>
      <c r="AY168" s="214"/>
      <c r="AZ168" s="214"/>
      <c r="BA168" s="214"/>
      <c r="BB168" s="214"/>
      <c r="BC168" s="214" t="s">
        <v>88</v>
      </c>
      <c r="BD168" s="214">
        <f>IF(AL168&lt;&gt;"4W",J168*2-1,J168*2)</f>
        <v>45</v>
      </c>
      <c r="BE168" s="214">
        <f>IF(AL168&lt;&gt;"4W",J168*2,J168*2-1)</f>
        <v>46</v>
      </c>
      <c r="BF168" s="214"/>
      <c r="BG168" s="214"/>
      <c r="BH168" s="214"/>
      <c r="BI168" s="214"/>
      <c r="BJ168" s="214"/>
      <c r="BK168" s="214"/>
      <c r="BL168" s="214"/>
      <c r="BM168" s="214"/>
      <c r="BN168" s="214"/>
      <c r="BO168" s="214"/>
      <c r="BP168" s="214"/>
      <c r="BQ168" s="214"/>
      <c r="BR168" s="214" t="s">
        <v>1896</v>
      </c>
    </row>
    <row r="169" spans="1:70" s="227" customFormat="1">
      <c r="A169" s="231"/>
      <c r="B169" s="214"/>
      <c r="C169" s="215" t="s">
        <v>688</v>
      </c>
      <c r="D169" s="230" t="s">
        <v>689</v>
      </c>
      <c r="E169" s="230" t="s">
        <v>689</v>
      </c>
      <c r="F169" s="217" t="s">
        <v>71</v>
      </c>
      <c r="G169" s="217" t="s">
        <v>72</v>
      </c>
      <c r="H169" s="214">
        <v>1</v>
      </c>
      <c r="I169" s="214">
        <v>3</v>
      </c>
      <c r="J169" s="218">
        <v>24</v>
      </c>
      <c r="K169" s="219" t="s">
        <v>585</v>
      </c>
      <c r="L169" s="214"/>
      <c r="M169" s="214" t="s">
        <v>74</v>
      </c>
      <c r="N169" s="214" t="s">
        <v>586</v>
      </c>
      <c r="O169" s="218" t="s">
        <v>76</v>
      </c>
      <c r="P169" s="216" t="s">
        <v>691</v>
      </c>
      <c r="Q169" s="216" t="s">
        <v>690</v>
      </c>
      <c r="R169" s="216" t="s">
        <v>691</v>
      </c>
      <c r="S169" s="220"/>
      <c r="T169" s="220"/>
      <c r="U169" s="221" t="str">
        <f>IF(E169="","",E169)</f>
        <v>SYS-301机柜温度报警</v>
      </c>
      <c r="V169" s="214"/>
      <c r="W169" s="217"/>
      <c r="X169" s="217"/>
      <c r="Y169" s="217"/>
      <c r="Z169" s="214" t="str">
        <f>"%Z"&amp;TEXT(H169,"00")&amp;TEXT(I169,"0")&amp;"1"&amp;TEXT(J169,"00")</f>
        <v>%Z013124</v>
      </c>
      <c r="AA169" s="214"/>
      <c r="AB169" s="214"/>
      <c r="AC169" s="223" t="s">
        <v>76</v>
      </c>
      <c r="AD169" s="224" t="s">
        <v>591</v>
      </c>
      <c r="AE169" s="225"/>
      <c r="AF169" s="214"/>
      <c r="AG169" s="214"/>
      <c r="AH169" s="214"/>
      <c r="AI169" s="214"/>
      <c r="AJ169" s="214"/>
      <c r="AK169" s="214"/>
      <c r="AL169" s="214"/>
      <c r="AM169" s="218"/>
      <c r="AN169" s="218"/>
      <c r="AO169" s="214"/>
      <c r="AP169" s="214"/>
      <c r="AQ169" s="214"/>
      <c r="AR169" s="214" t="s">
        <v>592</v>
      </c>
      <c r="AS169" s="214"/>
      <c r="AT169" s="214"/>
      <c r="AU169" s="214" t="s">
        <v>593</v>
      </c>
      <c r="AV169" s="214" t="s">
        <v>594</v>
      </c>
      <c r="AW169" s="214"/>
      <c r="AX169" s="214"/>
      <c r="AY169" s="214"/>
      <c r="AZ169" s="214"/>
      <c r="BA169" s="214"/>
      <c r="BB169" s="214"/>
      <c r="BC169" s="214" t="s">
        <v>88</v>
      </c>
      <c r="BD169" s="214">
        <f>IF(AL169&lt;&gt;"4W",J169*2-1,J169*2)</f>
        <v>47</v>
      </c>
      <c r="BE169" s="214">
        <f>IF(AL169&lt;&gt;"4W",J169*2,J169*2-1)</f>
        <v>48</v>
      </c>
      <c r="BF169" s="214"/>
      <c r="BG169" s="214"/>
      <c r="BH169" s="214"/>
      <c r="BI169" s="214"/>
      <c r="BJ169" s="214"/>
      <c r="BK169" s="214"/>
      <c r="BL169" s="214"/>
      <c r="BM169" s="214"/>
      <c r="BN169" s="214"/>
      <c r="BO169" s="214"/>
      <c r="BP169" s="214"/>
      <c r="BQ169" s="214"/>
      <c r="BR169" s="214" t="s">
        <v>1896</v>
      </c>
    </row>
    <row r="170" spans="1:70" s="227" customFormat="1">
      <c r="A170" s="214"/>
      <c r="B170" s="214"/>
      <c r="C170" s="215" t="s">
        <v>692</v>
      </c>
      <c r="D170" s="230" t="s">
        <v>693</v>
      </c>
      <c r="E170" s="230" t="s">
        <v>693</v>
      </c>
      <c r="F170" s="217" t="s">
        <v>71</v>
      </c>
      <c r="G170" s="217" t="s">
        <v>72</v>
      </c>
      <c r="H170" s="214">
        <v>1</v>
      </c>
      <c r="I170" s="214">
        <v>3</v>
      </c>
      <c r="J170" s="218">
        <v>25</v>
      </c>
      <c r="K170" s="219" t="s">
        <v>585</v>
      </c>
      <c r="L170" s="214"/>
      <c r="M170" s="214" t="s">
        <v>74</v>
      </c>
      <c r="N170" s="214" t="s">
        <v>586</v>
      </c>
      <c r="O170" s="218" t="s">
        <v>76</v>
      </c>
      <c r="P170" s="216" t="s">
        <v>695</v>
      </c>
      <c r="Q170" s="216" t="s">
        <v>694</v>
      </c>
      <c r="R170" s="214" t="s">
        <v>695</v>
      </c>
      <c r="S170" s="220"/>
      <c r="T170" s="220"/>
      <c r="U170" s="221" t="str">
        <f>IF(E170="","",E170)</f>
        <v>MAR-301机柜24V电源报警</v>
      </c>
      <c r="V170" s="214"/>
      <c r="W170" s="217"/>
      <c r="X170" s="217"/>
      <c r="Y170" s="217"/>
      <c r="Z170" s="214" t="str">
        <f>"%Z"&amp;TEXT(H170,"00")&amp;TEXT(I170,"0")&amp;"1"&amp;TEXT(J170,"00")</f>
        <v>%Z013125</v>
      </c>
      <c r="AA170" s="214"/>
      <c r="AB170" s="214"/>
      <c r="AC170" s="223" t="s">
        <v>76</v>
      </c>
      <c r="AD170" s="224" t="s">
        <v>591</v>
      </c>
      <c r="AE170" s="225"/>
      <c r="AF170" s="214"/>
      <c r="AG170" s="214"/>
      <c r="AH170" s="214"/>
      <c r="AI170" s="214"/>
      <c r="AJ170" s="214"/>
      <c r="AK170" s="214"/>
      <c r="AL170" s="214"/>
      <c r="AM170" s="218"/>
      <c r="AN170" s="218"/>
      <c r="AO170" s="214"/>
      <c r="AP170" s="214"/>
      <c r="AQ170" s="214"/>
      <c r="AR170" s="214" t="s">
        <v>592</v>
      </c>
      <c r="AS170" s="214"/>
      <c r="AT170" s="214"/>
      <c r="AU170" s="214" t="s">
        <v>593</v>
      </c>
      <c r="AV170" s="214" t="s">
        <v>594</v>
      </c>
      <c r="AW170" s="214"/>
      <c r="AX170" s="214"/>
      <c r="AY170" s="214"/>
      <c r="AZ170" s="214"/>
      <c r="BA170" s="214"/>
      <c r="BB170" s="214"/>
      <c r="BC170" s="214" t="s">
        <v>88</v>
      </c>
      <c r="BD170" s="214">
        <f>IF(AL170&lt;&gt;"4W",J170*2-1,J170*2)</f>
        <v>49</v>
      </c>
      <c r="BE170" s="214">
        <f>IF(AL170&lt;&gt;"4W",J170*2,J170*2-1)</f>
        <v>50</v>
      </c>
      <c r="BF170" s="214"/>
      <c r="BG170" s="214"/>
      <c r="BH170" s="214"/>
      <c r="BI170" s="214"/>
      <c r="BJ170" s="214"/>
      <c r="BK170" s="214"/>
      <c r="BL170" s="214"/>
      <c r="BM170" s="214"/>
      <c r="BN170" s="214"/>
      <c r="BO170" s="214"/>
      <c r="BP170" s="214"/>
      <c r="BQ170" s="214"/>
      <c r="BR170" s="214" t="s">
        <v>1896</v>
      </c>
    </row>
    <row r="171" spans="1:70" s="227" customFormat="1">
      <c r="A171" s="214"/>
      <c r="B171" s="214"/>
      <c r="C171" s="215" t="s">
        <v>696</v>
      </c>
      <c r="D171" s="230" t="s">
        <v>697</v>
      </c>
      <c r="E171" s="230" t="s">
        <v>697</v>
      </c>
      <c r="F171" s="217" t="s">
        <v>71</v>
      </c>
      <c r="G171" s="217" t="s">
        <v>72</v>
      </c>
      <c r="H171" s="214">
        <v>1</v>
      </c>
      <c r="I171" s="214">
        <v>3</v>
      </c>
      <c r="J171" s="218">
        <v>26</v>
      </c>
      <c r="K171" s="219" t="s">
        <v>585</v>
      </c>
      <c r="L171" s="214"/>
      <c r="M171" s="214" t="s">
        <v>74</v>
      </c>
      <c r="N171" s="214" t="s">
        <v>586</v>
      </c>
      <c r="O171" s="218" t="s">
        <v>76</v>
      </c>
      <c r="P171" s="216" t="s">
        <v>699</v>
      </c>
      <c r="Q171" s="216" t="s">
        <v>698</v>
      </c>
      <c r="R171" s="214" t="s">
        <v>699</v>
      </c>
      <c r="S171" s="220"/>
      <c r="T171" s="220"/>
      <c r="U171" s="221" t="str">
        <f>IF(E171="","",E171)</f>
        <v>MAR-301机柜温度报警</v>
      </c>
      <c r="V171" s="214"/>
      <c r="W171" s="217"/>
      <c r="X171" s="217"/>
      <c r="Y171" s="217"/>
      <c r="Z171" s="214" t="str">
        <f>"%Z"&amp;TEXT(H171,"00")&amp;TEXT(I171,"0")&amp;"1"&amp;TEXT(J171,"00")</f>
        <v>%Z013126</v>
      </c>
      <c r="AA171" s="214"/>
      <c r="AB171" s="214"/>
      <c r="AC171" s="223" t="s">
        <v>76</v>
      </c>
      <c r="AD171" s="224" t="s">
        <v>591</v>
      </c>
      <c r="AE171" s="225"/>
      <c r="AF171" s="214"/>
      <c r="AG171" s="234"/>
      <c r="AH171" s="214"/>
      <c r="AI171" s="214"/>
      <c r="AJ171" s="214"/>
      <c r="AK171" s="214"/>
      <c r="AL171" s="214"/>
      <c r="AM171" s="218"/>
      <c r="AN171" s="218"/>
      <c r="AO171" s="214"/>
      <c r="AP171" s="214"/>
      <c r="AQ171" s="214"/>
      <c r="AR171" s="214" t="s">
        <v>592</v>
      </c>
      <c r="AS171" s="214"/>
      <c r="AT171" s="214"/>
      <c r="AU171" s="214" t="s">
        <v>593</v>
      </c>
      <c r="AV171" s="214" t="s">
        <v>594</v>
      </c>
      <c r="AW171" s="214"/>
      <c r="AX171" s="214"/>
      <c r="AY171" s="214"/>
      <c r="AZ171" s="214"/>
      <c r="BA171" s="214"/>
      <c r="BB171" s="214"/>
      <c r="BC171" s="214" t="s">
        <v>88</v>
      </c>
      <c r="BD171" s="214">
        <f>IF(AL171&lt;&gt;"4W",J171*2-1,J171*2)</f>
        <v>51</v>
      </c>
      <c r="BE171" s="214">
        <f>IF(AL171&lt;&gt;"4W",J171*2,J171*2-1)</f>
        <v>52</v>
      </c>
      <c r="BF171" s="214"/>
      <c r="BG171" s="214"/>
      <c r="BH171" s="214"/>
      <c r="BI171" s="214"/>
      <c r="BJ171" s="214"/>
      <c r="BK171" s="214"/>
      <c r="BL171" s="214"/>
      <c r="BM171" s="214"/>
      <c r="BN171" s="214"/>
      <c r="BO171" s="214"/>
      <c r="BP171" s="214"/>
      <c r="BQ171" s="214"/>
      <c r="BR171" s="214" t="s">
        <v>1896</v>
      </c>
    </row>
    <row r="172" spans="1:70" s="227" customFormat="1">
      <c r="A172" s="214"/>
      <c r="B172" s="214"/>
      <c r="C172" s="215" t="s">
        <v>700</v>
      </c>
      <c r="D172" s="230" t="s">
        <v>701</v>
      </c>
      <c r="E172" s="230" t="s">
        <v>701</v>
      </c>
      <c r="F172" s="217" t="s">
        <v>71</v>
      </c>
      <c r="G172" s="217" t="s">
        <v>72</v>
      </c>
      <c r="H172" s="214">
        <v>1</v>
      </c>
      <c r="I172" s="214">
        <v>3</v>
      </c>
      <c r="J172" s="218">
        <v>27</v>
      </c>
      <c r="K172" s="219" t="s">
        <v>585</v>
      </c>
      <c r="L172" s="214"/>
      <c r="M172" s="214" t="s">
        <v>74</v>
      </c>
      <c r="N172" s="214" t="s">
        <v>586</v>
      </c>
      <c r="O172" s="218" t="s">
        <v>76</v>
      </c>
      <c r="P172" s="216" t="s">
        <v>703</v>
      </c>
      <c r="Q172" s="216" t="s">
        <v>702</v>
      </c>
      <c r="R172" s="214" t="s">
        <v>703</v>
      </c>
      <c r="S172" s="220"/>
      <c r="T172" s="220"/>
      <c r="U172" s="221" t="str">
        <f>IF(E172="","",E172)</f>
        <v>MAR-301机柜安全栅24V电源报警</v>
      </c>
      <c r="V172" s="214"/>
      <c r="W172" s="217"/>
      <c r="X172" s="217"/>
      <c r="Y172" s="217"/>
      <c r="Z172" s="214" t="str">
        <f>"%Z"&amp;TEXT(H172,"00")&amp;TEXT(I172,"0")&amp;"1"&amp;TEXT(J172,"00")</f>
        <v>%Z013127</v>
      </c>
      <c r="AA172" s="214"/>
      <c r="AB172" s="214"/>
      <c r="AC172" s="223" t="s">
        <v>76</v>
      </c>
      <c r="AD172" s="224" t="s">
        <v>591</v>
      </c>
      <c r="AE172" s="225"/>
      <c r="AF172" s="214"/>
      <c r="AG172" s="234"/>
      <c r="AH172" s="214"/>
      <c r="AI172" s="214"/>
      <c r="AJ172" s="214"/>
      <c r="AK172" s="214"/>
      <c r="AL172" s="214"/>
      <c r="AM172" s="218"/>
      <c r="AN172" s="218"/>
      <c r="AO172" s="214"/>
      <c r="AP172" s="214"/>
      <c r="AQ172" s="214"/>
      <c r="AR172" s="214" t="s">
        <v>592</v>
      </c>
      <c r="AS172" s="214"/>
      <c r="AT172" s="214"/>
      <c r="AU172" s="214" t="s">
        <v>593</v>
      </c>
      <c r="AV172" s="214" t="s">
        <v>594</v>
      </c>
      <c r="AW172" s="214"/>
      <c r="AX172" s="214"/>
      <c r="AY172" s="214"/>
      <c r="AZ172" s="214"/>
      <c r="BA172" s="214"/>
      <c r="BB172" s="214"/>
      <c r="BC172" s="214" t="s">
        <v>88</v>
      </c>
      <c r="BD172" s="214">
        <f>IF(AL172&lt;&gt;"4W",J172*2-1,J172*2)</f>
        <v>53</v>
      </c>
      <c r="BE172" s="214">
        <f>IF(AL172&lt;&gt;"4W",J172*2,J172*2-1)</f>
        <v>54</v>
      </c>
      <c r="BF172" s="214"/>
      <c r="BG172" s="214"/>
      <c r="BH172" s="214"/>
      <c r="BI172" s="214"/>
      <c r="BJ172" s="214"/>
      <c r="BK172" s="214"/>
      <c r="BL172" s="214"/>
      <c r="BM172" s="214"/>
      <c r="BN172" s="214"/>
      <c r="BO172" s="214"/>
      <c r="BP172" s="214"/>
      <c r="BQ172" s="214"/>
      <c r="BR172" s="214" t="s">
        <v>1896</v>
      </c>
    </row>
    <row r="173" spans="1:70" s="227" customFormat="1">
      <c r="A173" s="214"/>
      <c r="B173" s="214"/>
      <c r="C173" s="216" t="str">
        <f>LEFT(G173,1)&amp;RIGHT(G173,4)&amp;"N"&amp;H173&amp;"S"&amp;I173&amp;"C"&amp;J173</f>
        <v>F0115N1S3C28</v>
      </c>
      <c r="D173" s="221" t="s">
        <v>705</v>
      </c>
      <c r="E173" s="221" t="s">
        <v>705</v>
      </c>
      <c r="F173" s="217" t="s">
        <v>71</v>
      </c>
      <c r="G173" s="217" t="s">
        <v>72</v>
      </c>
      <c r="H173" s="214">
        <v>1</v>
      </c>
      <c r="I173" s="214">
        <v>3</v>
      </c>
      <c r="J173" s="218">
        <v>28</v>
      </c>
      <c r="K173" s="219" t="s">
        <v>585</v>
      </c>
      <c r="L173" s="214"/>
      <c r="M173" s="214" t="s">
        <v>74</v>
      </c>
      <c r="N173" s="214" t="s">
        <v>586</v>
      </c>
      <c r="O173" s="218" t="s">
        <v>76</v>
      </c>
      <c r="P173" s="216" t="s">
        <v>704</v>
      </c>
      <c r="Q173" s="214"/>
      <c r="R173" s="214" t="s">
        <v>704</v>
      </c>
      <c r="S173" s="220"/>
      <c r="T173" s="220"/>
      <c r="U173" s="221" t="str">
        <f>IF(E173="","",E173)</f>
        <v>DI spare</v>
      </c>
      <c r="V173" s="214"/>
      <c r="W173" s="217"/>
      <c r="X173" s="217"/>
      <c r="Y173" s="217"/>
      <c r="Z173" s="214" t="str">
        <f>"%Z"&amp;TEXT(H173,"00")&amp;TEXT(I173,"0")&amp;"1"&amp;TEXT(J173,"00")</f>
        <v>%Z013128</v>
      </c>
      <c r="AA173" s="214"/>
      <c r="AB173" s="214"/>
      <c r="AC173" s="223" t="s">
        <v>76</v>
      </c>
      <c r="AD173" s="224" t="s">
        <v>591</v>
      </c>
      <c r="AE173" s="225"/>
      <c r="AF173" s="214"/>
      <c r="AG173" s="234"/>
      <c r="AH173" s="214"/>
      <c r="AI173" s="214"/>
      <c r="AJ173" s="214"/>
      <c r="AK173" s="214"/>
      <c r="AL173" s="214"/>
      <c r="AM173" s="218"/>
      <c r="AN173" s="218"/>
      <c r="AO173" s="214"/>
      <c r="AP173" s="214"/>
      <c r="AQ173" s="214"/>
      <c r="AR173" s="214" t="s">
        <v>592</v>
      </c>
      <c r="AS173" s="214"/>
      <c r="AT173" s="214"/>
      <c r="AU173" s="214" t="s">
        <v>593</v>
      </c>
      <c r="AV173" s="214" t="s">
        <v>594</v>
      </c>
      <c r="AW173" s="214"/>
      <c r="AX173" s="214"/>
      <c r="AY173" s="214"/>
      <c r="AZ173" s="214"/>
      <c r="BA173" s="214"/>
      <c r="BB173" s="214"/>
      <c r="BC173" s="214" t="s">
        <v>88</v>
      </c>
      <c r="BD173" s="214">
        <f>IF(AL173&lt;&gt;"4W",J173*2-1,J173*2)</f>
        <v>55</v>
      </c>
      <c r="BE173" s="214">
        <f>IF(AL173&lt;&gt;"4W",J173*2,J173*2-1)</f>
        <v>56</v>
      </c>
      <c r="BF173" s="214"/>
      <c r="BG173" s="214"/>
      <c r="BH173" s="214"/>
      <c r="BI173" s="214"/>
      <c r="BJ173" s="214"/>
      <c r="BK173" s="214"/>
      <c r="BL173" s="214"/>
      <c r="BM173" s="214"/>
      <c r="BN173" s="214"/>
      <c r="BO173" s="214"/>
      <c r="BP173" s="214"/>
      <c r="BQ173" s="214"/>
      <c r="BR173" s="214" t="s">
        <v>1896</v>
      </c>
    </row>
    <row r="174" spans="1:70" s="27" customFormat="1">
      <c r="A174" s="153"/>
      <c r="B174" s="19"/>
      <c r="C174" s="147" t="str">
        <f>LEFT(G174,1)&amp;RIGHT(G174,4)&amp;"N"&amp;H174&amp;"S"&amp;I174&amp;"C"&amp;J174</f>
        <v>F0115N1S3C29</v>
      </c>
      <c r="D174" s="31" t="s">
        <v>705</v>
      </c>
      <c r="E174" s="31" t="s">
        <v>705</v>
      </c>
      <c r="F174" s="152" t="s">
        <v>71</v>
      </c>
      <c r="G174" s="152" t="s">
        <v>72</v>
      </c>
      <c r="H174" s="19">
        <v>1</v>
      </c>
      <c r="I174" s="19">
        <v>3</v>
      </c>
      <c r="J174" s="30">
        <v>29</v>
      </c>
      <c r="K174" s="18" t="s">
        <v>585</v>
      </c>
      <c r="L174" s="19"/>
      <c r="M174" s="19" t="s">
        <v>74</v>
      </c>
      <c r="N174" s="19" t="s">
        <v>586</v>
      </c>
      <c r="O174" s="30" t="s">
        <v>76</v>
      </c>
      <c r="P174" s="147" t="s">
        <v>706</v>
      </c>
      <c r="Q174" s="153"/>
      <c r="R174" s="153" t="s">
        <v>706</v>
      </c>
      <c r="S174" s="164"/>
      <c r="T174" s="164"/>
      <c r="U174" s="31" t="str">
        <f>IF(E174="","",E174)</f>
        <v>DI spare</v>
      </c>
      <c r="V174" s="19"/>
      <c r="W174" s="21"/>
      <c r="X174" s="21"/>
      <c r="Y174" s="21"/>
      <c r="Z174" s="19" t="str">
        <f>"%Z"&amp;TEXT(H174,"00")&amp;TEXT(I174,"0")&amp;"1"&amp;TEXT(J174,"00")</f>
        <v>%Z013129</v>
      </c>
      <c r="AA174" s="19"/>
      <c r="AB174" s="19"/>
      <c r="AC174" s="32" t="s">
        <v>76</v>
      </c>
      <c r="AD174" s="33" t="s">
        <v>591</v>
      </c>
      <c r="AE174" s="24"/>
      <c r="AF174" s="19"/>
      <c r="AG174" s="173"/>
      <c r="AH174" s="19"/>
      <c r="AI174" s="19"/>
      <c r="AJ174" s="19"/>
      <c r="AK174" s="19"/>
      <c r="AL174" s="19"/>
      <c r="AM174" s="30"/>
      <c r="AN174" s="30"/>
      <c r="AO174" s="19"/>
      <c r="AP174" s="19"/>
      <c r="AQ174" s="19"/>
      <c r="AR174" s="153" t="s">
        <v>592</v>
      </c>
      <c r="AS174" s="19"/>
      <c r="AT174" s="19"/>
      <c r="AU174" s="19" t="s">
        <v>593</v>
      </c>
      <c r="AV174" s="19" t="s">
        <v>594</v>
      </c>
      <c r="AW174" s="19"/>
      <c r="AX174" s="19"/>
      <c r="AY174" s="19"/>
      <c r="AZ174" s="19"/>
      <c r="BA174" s="19"/>
      <c r="BB174" s="19"/>
      <c r="BC174" s="19" t="s">
        <v>88</v>
      </c>
      <c r="BD174" s="19">
        <f>IF(AL174&lt;&gt;"4W",J174*2-1,J174*2)</f>
        <v>57</v>
      </c>
      <c r="BE174" s="19">
        <f>IF(AL174&lt;&gt;"4W",J174*2,J174*2-1)</f>
        <v>58</v>
      </c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</row>
    <row r="175" spans="1:70" s="27" customFormat="1">
      <c r="A175" s="153"/>
      <c r="B175" s="19"/>
      <c r="C175" s="147" t="str">
        <f>LEFT(G175,1)&amp;RIGHT(G175,4)&amp;"N"&amp;H175&amp;"S"&amp;I175&amp;"C"&amp;J175</f>
        <v>F0115N1S3C30</v>
      </c>
      <c r="D175" s="31" t="s">
        <v>705</v>
      </c>
      <c r="E175" s="31" t="s">
        <v>705</v>
      </c>
      <c r="F175" s="152" t="s">
        <v>71</v>
      </c>
      <c r="G175" s="152" t="s">
        <v>72</v>
      </c>
      <c r="H175" s="19">
        <v>1</v>
      </c>
      <c r="I175" s="19">
        <v>3</v>
      </c>
      <c r="J175" s="30">
        <v>30</v>
      </c>
      <c r="K175" s="18" t="s">
        <v>585</v>
      </c>
      <c r="L175" s="19"/>
      <c r="M175" s="19" t="s">
        <v>74</v>
      </c>
      <c r="N175" s="19" t="s">
        <v>586</v>
      </c>
      <c r="O175" s="30" t="s">
        <v>76</v>
      </c>
      <c r="P175" s="147" t="s">
        <v>707</v>
      </c>
      <c r="Q175" s="153"/>
      <c r="R175" s="147" t="s">
        <v>707</v>
      </c>
      <c r="S175" s="164"/>
      <c r="T175" s="164"/>
      <c r="U175" s="31" t="str">
        <f>IF(E175="","",E175)</f>
        <v>DI spare</v>
      </c>
      <c r="V175" s="19"/>
      <c r="W175" s="21"/>
      <c r="X175" s="21"/>
      <c r="Y175" s="21"/>
      <c r="Z175" s="19" t="str">
        <f>"%Z"&amp;TEXT(H175,"00")&amp;TEXT(I175,"0")&amp;"1"&amp;TEXT(J175,"00")</f>
        <v>%Z013130</v>
      </c>
      <c r="AA175" s="19"/>
      <c r="AB175" s="19"/>
      <c r="AC175" s="32" t="s">
        <v>76</v>
      </c>
      <c r="AD175" s="33" t="s">
        <v>591</v>
      </c>
      <c r="AE175" s="24"/>
      <c r="AF175" s="19"/>
      <c r="AG175" s="173"/>
      <c r="AH175" s="19"/>
      <c r="AI175" s="19"/>
      <c r="AJ175" s="19"/>
      <c r="AK175" s="19"/>
      <c r="AL175" s="19"/>
      <c r="AM175" s="30"/>
      <c r="AN175" s="30"/>
      <c r="AO175" s="19"/>
      <c r="AP175" s="19"/>
      <c r="AQ175" s="19"/>
      <c r="AR175" s="153" t="s">
        <v>592</v>
      </c>
      <c r="AS175" s="19"/>
      <c r="AT175" s="19"/>
      <c r="AU175" s="19" t="s">
        <v>593</v>
      </c>
      <c r="AV175" s="19" t="s">
        <v>594</v>
      </c>
      <c r="AW175" s="19"/>
      <c r="AX175" s="19"/>
      <c r="AY175" s="19"/>
      <c r="AZ175" s="19"/>
      <c r="BA175" s="19"/>
      <c r="BB175" s="19"/>
      <c r="BC175" s="19" t="s">
        <v>88</v>
      </c>
      <c r="BD175" s="19">
        <f>IF(AL175&lt;&gt;"4W",J175*2-1,J175*2)</f>
        <v>59</v>
      </c>
      <c r="BE175" s="19">
        <f>IF(AL175&lt;&gt;"4W",J175*2,J175*2-1)</f>
        <v>60</v>
      </c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</row>
    <row r="176" spans="1:70" s="27" customFormat="1">
      <c r="A176" s="19"/>
      <c r="B176" s="19"/>
      <c r="C176" s="147" t="str">
        <f>LEFT(G176,1)&amp;RIGHT(G176,4)&amp;"N"&amp;H176&amp;"S"&amp;I176&amp;"C"&amp;J176</f>
        <v>F0115N1S3C31</v>
      </c>
      <c r="D176" s="31" t="s">
        <v>705</v>
      </c>
      <c r="E176" s="31" t="s">
        <v>705</v>
      </c>
      <c r="F176" s="152" t="s">
        <v>71</v>
      </c>
      <c r="G176" s="152" t="s">
        <v>72</v>
      </c>
      <c r="H176" s="19">
        <v>1</v>
      </c>
      <c r="I176" s="19">
        <v>3</v>
      </c>
      <c r="J176" s="30">
        <v>31</v>
      </c>
      <c r="K176" s="18" t="s">
        <v>585</v>
      </c>
      <c r="L176" s="19"/>
      <c r="M176" s="19" t="s">
        <v>74</v>
      </c>
      <c r="N176" s="19" t="s">
        <v>586</v>
      </c>
      <c r="O176" s="30" t="s">
        <v>76</v>
      </c>
      <c r="P176" s="147" t="s">
        <v>708</v>
      </c>
      <c r="Q176" s="153"/>
      <c r="R176" s="147" t="s">
        <v>708</v>
      </c>
      <c r="S176" s="164"/>
      <c r="T176" s="164"/>
      <c r="U176" s="31" t="str">
        <f>IF(E176="","",E176)</f>
        <v>DI spare</v>
      </c>
      <c r="V176" s="19"/>
      <c r="W176" s="21"/>
      <c r="X176" s="21"/>
      <c r="Y176" s="21"/>
      <c r="Z176" s="19" t="str">
        <f>"%Z"&amp;TEXT(H176,"00")&amp;TEXT(I176,"0")&amp;"1"&amp;TEXT(J176,"00")</f>
        <v>%Z013131</v>
      </c>
      <c r="AA176" s="19"/>
      <c r="AB176" s="19"/>
      <c r="AC176" s="32" t="s">
        <v>76</v>
      </c>
      <c r="AD176" s="33" t="s">
        <v>591</v>
      </c>
      <c r="AE176" s="24"/>
      <c r="AF176" s="19"/>
      <c r="AG176" s="173"/>
      <c r="AH176" s="19"/>
      <c r="AI176" s="19"/>
      <c r="AJ176" s="19"/>
      <c r="AK176" s="19"/>
      <c r="AL176" s="19"/>
      <c r="AM176" s="30"/>
      <c r="AN176" s="30"/>
      <c r="AO176" s="19"/>
      <c r="AP176" s="19"/>
      <c r="AQ176" s="19"/>
      <c r="AR176" s="153" t="s">
        <v>592</v>
      </c>
      <c r="AS176" s="19"/>
      <c r="AT176" s="19"/>
      <c r="AU176" s="19" t="s">
        <v>593</v>
      </c>
      <c r="AV176" s="19" t="s">
        <v>594</v>
      </c>
      <c r="AW176" s="19"/>
      <c r="AX176" s="19"/>
      <c r="AY176" s="19"/>
      <c r="AZ176" s="19"/>
      <c r="BA176" s="19"/>
      <c r="BB176" s="19"/>
      <c r="BC176" s="19" t="s">
        <v>88</v>
      </c>
      <c r="BD176" s="19">
        <f>IF(AL176&lt;&gt;"4W",J176*2-1,J176*2)</f>
        <v>61</v>
      </c>
      <c r="BE176" s="19">
        <f>IF(AL176&lt;&gt;"4W",J176*2,J176*2-1)</f>
        <v>62</v>
      </c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</row>
    <row r="177" spans="1:9587" s="29" customFormat="1">
      <c r="A177" s="61"/>
      <c r="B177" s="67"/>
      <c r="C177" s="62" t="str">
        <f>LEFT(G177,1)&amp;RIGHT(G177,4)&amp;"N"&amp;H177&amp;"S"&amp;I177&amp;"C"&amp;J177</f>
        <v>F0115N1S3C32</v>
      </c>
      <c r="D177" s="63" t="s">
        <v>705</v>
      </c>
      <c r="E177" s="63" t="s">
        <v>705</v>
      </c>
      <c r="F177" s="64" t="s">
        <v>71</v>
      </c>
      <c r="G177" s="64" t="s">
        <v>72</v>
      </c>
      <c r="H177" s="67">
        <v>1</v>
      </c>
      <c r="I177" s="67">
        <v>3</v>
      </c>
      <c r="J177" s="71">
        <v>32</v>
      </c>
      <c r="K177" s="65" t="s">
        <v>585</v>
      </c>
      <c r="L177" s="67"/>
      <c r="M177" s="67" t="s">
        <v>74</v>
      </c>
      <c r="N177" s="67" t="s">
        <v>586</v>
      </c>
      <c r="O177" s="71" t="s">
        <v>76</v>
      </c>
      <c r="P177" s="62" t="s">
        <v>709</v>
      </c>
      <c r="Q177" s="67"/>
      <c r="R177" s="67" t="s">
        <v>709</v>
      </c>
      <c r="S177" s="66"/>
      <c r="T177" s="66"/>
      <c r="U177" s="67" t="str">
        <f>IF(E177="","",E177)</f>
        <v>DI spare</v>
      </c>
      <c r="V177" s="67"/>
      <c r="W177" s="67"/>
      <c r="X177" s="68"/>
      <c r="Y177" s="69"/>
      <c r="Z177" s="70" t="str">
        <f>"%Z"&amp;TEXT(H177,"00")&amp;TEXT(I177,"0")&amp;"1"&amp;TEXT(J177,"00")</f>
        <v>%Z013132</v>
      </c>
      <c r="AA177" s="67"/>
      <c r="AB177" s="67"/>
      <c r="AC177" s="67" t="s">
        <v>76</v>
      </c>
      <c r="AD177" s="67" t="s">
        <v>591</v>
      </c>
      <c r="AE177" s="67"/>
      <c r="AF177" s="67"/>
      <c r="AG177" s="67"/>
      <c r="AH177" s="71"/>
      <c r="AI177" s="71"/>
      <c r="AJ177" s="67"/>
      <c r="AK177" s="67"/>
      <c r="AL177" s="67"/>
      <c r="AM177" s="67"/>
      <c r="AN177" s="67"/>
      <c r="AO177" s="67"/>
      <c r="AP177" s="67"/>
      <c r="AQ177" s="67"/>
      <c r="AR177" s="67" t="s">
        <v>592</v>
      </c>
      <c r="AS177" s="67"/>
      <c r="AT177" s="67"/>
      <c r="AU177" s="239" t="s">
        <v>593</v>
      </c>
      <c r="AV177" s="239" t="s">
        <v>594</v>
      </c>
      <c r="AW177" s="239"/>
      <c r="AX177" s="239"/>
      <c r="AY177" s="239"/>
      <c r="AZ177" s="239"/>
      <c r="BA177" s="239"/>
      <c r="BB177" s="239"/>
      <c r="BC177" s="239" t="s">
        <v>88</v>
      </c>
      <c r="BD177" s="239">
        <f>IF(AL177&lt;&gt;"4W",J177*2-1,J177*2)</f>
        <v>63</v>
      </c>
      <c r="BE177" s="239">
        <f>IF(AL177&lt;&gt;"4W",J177*2,J177*2-1)</f>
        <v>64</v>
      </c>
      <c r="BF177" s="239"/>
      <c r="BG177" s="239"/>
      <c r="BH177" s="239"/>
      <c r="BI177" s="239"/>
      <c r="BJ177" s="239"/>
      <c r="BK177" s="239"/>
      <c r="BL177" s="239"/>
      <c r="BM177" s="239"/>
      <c r="BN177" s="239"/>
      <c r="BO177" s="239"/>
      <c r="BP177" s="239"/>
      <c r="BQ177" s="239"/>
      <c r="BR177" s="239"/>
      <c r="BS177" s="73"/>
      <c r="BT177" s="73"/>
      <c r="BU177" s="73"/>
      <c r="BV177" s="73"/>
      <c r="BW177" s="73"/>
      <c r="BX177" s="73"/>
      <c r="BY177" s="73"/>
      <c r="BZ177" s="73"/>
      <c r="CA177" s="73"/>
      <c r="CB177" s="73"/>
      <c r="CC177" s="73"/>
      <c r="CD177" s="73"/>
      <c r="CE177" s="73"/>
      <c r="CF177" s="73"/>
      <c r="CG177" s="73"/>
      <c r="CH177" s="73"/>
      <c r="CI177" s="73"/>
      <c r="CJ177" s="73"/>
      <c r="CK177" s="73"/>
      <c r="CL177" s="73"/>
      <c r="CM177" s="73"/>
      <c r="CN177" s="73"/>
      <c r="CO177" s="73"/>
      <c r="CP177" s="73"/>
      <c r="CQ177" s="73"/>
      <c r="CR177" s="73"/>
      <c r="CS177" s="73"/>
      <c r="CT177" s="73"/>
      <c r="CU177" s="73"/>
      <c r="CV177" s="73"/>
      <c r="CW177" s="73"/>
      <c r="CX177" s="73"/>
      <c r="CY177" s="73"/>
      <c r="CZ177" s="73"/>
      <c r="DA177" s="73"/>
      <c r="DB177" s="73"/>
      <c r="DC177" s="73"/>
      <c r="DD177" s="73"/>
      <c r="DE177" s="73"/>
      <c r="DF177" s="73"/>
      <c r="DG177" s="73"/>
      <c r="DH177" s="73"/>
      <c r="DI177" s="73"/>
      <c r="DJ177" s="73"/>
      <c r="DK177" s="73"/>
      <c r="DL177" s="73"/>
      <c r="DM177" s="73"/>
      <c r="DN177" s="73"/>
      <c r="DO177" s="73"/>
      <c r="DP177" s="73"/>
      <c r="DQ177" s="73"/>
      <c r="DR177" s="73"/>
      <c r="DS177" s="73"/>
      <c r="DT177" s="73"/>
      <c r="DU177" s="73"/>
      <c r="DV177" s="73"/>
      <c r="DW177" s="73"/>
      <c r="DX177" s="73"/>
      <c r="DY177" s="73"/>
      <c r="DZ177" s="73"/>
      <c r="EA177" s="73"/>
      <c r="EB177" s="73"/>
      <c r="EC177" s="73"/>
      <c r="ED177" s="73"/>
      <c r="EE177" s="73"/>
      <c r="EF177" s="73"/>
      <c r="EG177" s="73"/>
      <c r="EH177" s="73"/>
      <c r="EI177" s="73"/>
      <c r="EJ177" s="73"/>
      <c r="EK177" s="73"/>
      <c r="EL177" s="73"/>
      <c r="EM177" s="73"/>
      <c r="EN177" s="73"/>
      <c r="EO177" s="73"/>
      <c r="EP177" s="73"/>
      <c r="EQ177" s="73"/>
      <c r="ER177" s="73"/>
      <c r="ES177" s="73"/>
      <c r="ET177" s="73"/>
      <c r="EU177" s="73"/>
      <c r="EV177" s="73"/>
      <c r="EW177" s="73"/>
      <c r="EX177" s="73"/>
      <c r="EY177" s="73"/>
      <c r="EZ177" s="73"/>
      <c r="FA177" s="73"/>
      <c r="FB177" s="73"/>
      <c r="FC177" s="73"/>
      <c r="FD177" s="73"/>
      <c r="FE177" s="73"/>
      <c r="FF177" s="73"/>
      <c r="FG177" s="73"/>
      <c r="FH177" s="73"/>
      <c r="FI177" s="73"/>
      <c r="FJ177" s="73"/>
      <c r="FK177" s="73"/>
      <c r="FL177" s="73"/>
      <c r="FM177" s="73"/>
      <c r="FN177" s="73"/>
      <c r="FO177" s="73"/>
      <c r="FP177" s="73"/>
      <c r="FQ177" s="73"/>
      <c r="FR177" s="73"/>
      <c r="FS177" s="73"/>
      <c r="FT177" s="73"/>
      <c r="FU177" s="73"/>
      <c r="FV177" s="73"/>
      <c r="FW177" s="73"/>
      <c r="FX177" s="73"/>
      <c r="FY177" s="73"/>
      <c r="FZ177" s="73"/>
      <c r="GA177" s="73"/>
      <c r="GB177" s="73"/>
      <c r="GC177" s="73"/>
      <c r="GD177" s="73"/>
      <c r="GE177" s="73"/>
      <c r="GF177" s="73"/>
      <c r="GG177" s="73"/>
      <c r="GH177" s="73"/>
      <c r="GI177" s="73"/>
      <c r="GJ177" s="73"/>
      <c r="GK177" s="73"/>
      <c r="GL177" s="73"/>
      <c r="GM177" s="73"/>
      <c r="GN177" s="73"/>
      <c r="GO177" s="73"/>
      <c r="GP177" s="73"/>
      <c r="GQ177" s="73"/>
      <c r="GR177" s="73"/>
      <c r="GS177" s="73"/>
      <c r="GT177" s="73"/>
      <c r="GU177" s="73"/>
      <c r="GV177" s="73"/>
      <c r="GW177" s="73"/>
      <c r="GX177" s="73"/>
      <c r="GY177" s="73"/>
      <c r="GZ177" s="73"/>
      <c r="HA177" s="73"/>
      <c r="HB177" s="73"/>
      <c r="HC177" s="73"/>
      <c r="HD177" s="73"/>
      <c r="HE177" s="73"/>
      <c r="HF177" s="73"/>
      <c r="HG177" s="73"/>
      <c r="HH177" s="73"/>
      <c r="HI177" s="73"/>
      <c r="HJ177" s="73"/>
      <c r="HK177" s="73"/>
      <c r="HL177" s="73"/>
      <c r="HM177" s="73"/>
      <c r="HN177" s="73"/>
      <c r="HO177" s="73"/>
      <c r="HP177" s="73"/>
      <c r="HQ177" s="73"/>
      <c r="HR177" s="73"/>
      <c r="HS177" s="73"/>
      <c r="HT177" s="73"/>
      <c r="HU177" s="73"/>
      <c r="HV177" s="73"/>
      <c r="HW177" s="73"/>
      <c r="HX177" s="73"/>
      <c r="HY177" s="73"/>
      <c r="HZ177" s="73"/>
      <c r="IA177" s="73"/>
      <c r="IB177" s="73"/>
      <c r="IC177" s="73"/>
      <c r="ID177" s="73"/>
      <c r="IE177" s="73"/>
      <c r="IF177" s="73"/>
      <c r="IG177" s="73"/>
      <c r="IH177" s="73"/>
      <c r="II177" s="73"/>
      <c r="IJ177" s="73"/>
      <c r="IK177" s="73"/>
      <c r="IL177" s="73"/>
      <c r="IM177" s="73"/>
      <c r="IN177" s="73"/>
      <c r="IO177" s="73"/>
      <c r="IP177" s="73"/>
      <c r="IQ177" s="73"/>
      <c r="IR177" s="73"/>
      <c r="IS177" s="73"/>
      <c r="IT177" s="73"/>
      <c r="IU177" s="73"/>
      <c r="IV177" s="73"/>
      <c r="IW177" s="73"/>
      <c r="IX177" s="73"/>
      <c r="IY177" s="73"/>
      <c r="IZ177" s="73"/>
      <c r="JA177" s="73"/>
      <c r="JB177" s="73"/>
      <c r="JC177" s="73"/>
      <c r="JD177" s="73"/>
      <c r="JE177" s="73"/>
      <c r="JF177" s="73"/>
      <c r="JG177" s="73"/>
      <c r="JH177" s="73"/>
      <c r="JI177" s="73"/>
      <c r="JJ177" s="73"/>
      <c r="JK177" s="73"/>
      <c r="JL177" s="73"/>
      <c r="JM177" s="73"/>
      <c r="JN177" s="73"/>
      <c r="JO177" s="73"/>
      <c r="JP177" s="73"/>
      <c r="JQ177" s="73"/>
      <c r="JR177" s="73"/>
      <c r="JS177" s="73"/>
      <c r="JT177" s="73"/>
      <c r="JU177" s="73"/>
      <c r="JV177" s="73"/>
      <c r="JW177" s="73"/>
      <c r="JX177" s="73"/>
      <c r="JY177" s="73"/>
      <c r="JZ177" s="73"/>
      <c r="KA177" s="73"/>
      <c r="KB177" s="73"/>
      <c r="KC177" s="73"/>
      <c r="KD177" s="73"/>
      <c r="KE177" s="73"/>
      <c r="KF177" s="73"/>
      <c r="KG177" s="73"/>
      <c r="KH177" s="73"/>
      <c r="KI177" s="73"/>
      <c r="KJ177" s="73"/>
      <c r="KK177" s="73"/>
      <c r="KL177" s="73"/>
      <c r="KM177" s="73"/>
      <c r="KN177" s="73"/>
      <c r="KO177" s="73"/>
      <c r="KP177" s="73"/>
      <c r="KQ177" s="73"/>
      <c r="KR177" s="73"/>
      <c r="KS177" s="73"/>
      <c r="KT177" s="73"/>
      <c r="KU177" s="73"/>
      <c r="KV177" s="73"/>
      <c r="KW177" s="73"/>
      <c r="KX177" s="73"/>
      <c r="KY177" s="73"/>
      <c r="KZ177" s="73"/>
      <c r="LA177" s="73"/>
      <c r="LB177" s="73"/>
      <c r="LC177" s="73"/>
      <c r="LD177" s="73"/>
      <c r="LE177" s="73"/>
      <c r="LF177" s="73"/>
      <c r="LG177" s="73"/>
      <c r="LH177" s="73"/>
      <c r="LI177" s="73"/>
      <c r="LJ177" s="73"/>
      <c r="LK177" s="73"/>
      <c r="LL177" s="73"/>
      <c r="LM177" s="73"/>
      <c r="LN177" s="73"/>
      <c r="LO177" s="73"/>
      <c r="LP177" s="73"/>
      <c r="LQ177" s="73"/>
      <c r="LR177" s="73"/>
      <c r="LS177" s="73"/>
      <c r="LT177" s="73"/>
      <c r="LU177" s="73"/>
      <c r="LV177" s="73"/>
      <c r="LW177" s="73"/>
      <c r="LX177" s="73"/>
      <c r="LY177" s="73"/>
      <c r="LZ177" s="73"/>
      <c r="MA177" s="73"/>
      <c r="MB177" s="73"/>
      <c r="MC177" s="73"/>
      <c r="MD177" s="73"/>
      <c r="ME177" s="73"/>
      <c r="MF177" s="73"/>
      <c r="MG177" s="73"/>
      <c r="MH177" s="73"/>
      <c r="MI177" s="73"/>
      <c r="MJ177" s="73"/>
      <c r="MK177" s="73"/>
      <c r="ML177" s="73"/>
      <c r="MM177" s="73"/>
      <c r="MN177" s="73"/>
      <c r="MO177" s="73"/>
      <c r="MP177" s="73"/>
      <c r="MQ177" s="73"/>
      <c r="MR177" s="73"/>
      <c r="MS177" s="73"/>
      <c r="MT177" s="73"/>
      <c r="MU177" s="73"/>
      <c r="MV177" s="73"/>
      <c r="MW177" s="73"/>
      <c r="MX177" s="73"/>
      <c r="MY177" s="73"/>
      <c r="MZ177" s="73"/>
      <c r="NA177" s="73"/>
      <c r="NB177" s="73"/>
      <c r="NC177" s="73"/>
      <c r="ND177" s="73"/>
      <c r="NE177" s="73"/>
      <c r="NF177" s="73"/>
      <c r="NG177" s="73"/>
      <c r="NH177" s="73"/>
      <c r="NI177" s="73"/>
      <c r="NJ177" s="73"/>
      <c r="NK177" s="73"/>
      <c r="NL177" s="73"/>
      <c r="NM177" s="73"/>
      <c r="NN177" s="73"/>
      <c r="NO177" s="73"/>
      <c r="NP177" s="73"/>
      <c r="NQ177" s="73"/>
      <c r="NR177" s="73"/>
      <c r="NS177" s="73"/>
      <c r="NT177" s="73"/>
      <c r="NU177" s="73"/>
      <c r="NV177" s="73"/>
      <c r="NW177" s="73"/>
      <c r="NX177" s="73"/>
      <c r="NY177" s="73"/>
      <c r="NZ177" s="73"/>
      <c r="OA177" s="73"/>
      <c r="OB177" s="73"/>
      <c r="OC177" s="73"/>
      <c r="OD177" s="73"/>
      <c r="OE177" s="73"/>
      <c r="OF177" s="73"/>
      <c r="OG177" s="73"/>
      <c r="OH177" s="73"/>
      <c r="OI177" s="73"/>
      <c r="OJ177" s="73"/>
      <c r="OK177" s="73"/>
      <c r="OL177" s="73"/>
      <c r="OM177" s="73"/>
      <c r="ON177" s="73"/>
      <c r="OO177" s="73"/>
      <c r="OP177" s="73"/>
      <c r="OQ177" s="73"/>
      <c r="OR177" s="73"/>
      <c r="OS177" s="73"/>
      <c r="OT177" s="73"/>
      <c r="OU177" s="73"/>
      <c r="OV177" s="73"/>
      <c r="OW177" s="73"/>
      <c r="OX177" s="73"/>
      <c r="OY177" s="73"/>
      <c r="OZ177" s="73"/>
      <c r="PA177" s="73"/>
      <c r="PB177" s="73"/>
      <c r="PC177" s="73"/>
      <c r="PD177" s="73"/>
      <c r="PE177" s="73"/>
      <c r="PF177" s="73"/>
      <c r="PG177" s="73"/>
      <c r="PH177" s="73"/>
      <c r="PI177" s="73"/>
      <c r="PJ177" s="73"/>
      <c r="PK177" s="73"/>
      <c r="PL177" s="73"/>
      <c r="PM177" s="73"/>
      <c r="PN177" s="73"/>
      <c r="PO177" s="73"/>
      <c r="PP177" s="73"/>
      <c r="PQ177" s="73"/>
      <c r="PR177" s="73"/>
      <c r="PS177" s="73"/>
      <c r="PT177" s="73"/>
      <c r="PU177" s="73"/>
      <c r="PV177" s="73"/>
      <c r="PW177" s="73"/>
      <c r="PX177" s="73"/>
      <c r="PY177" s="73"/>
      <c r="PZ177" s="73"/>
      <c r="QA177" s="73"/>
      <c r="QB177" s="73"/>
      <c r="QC177" s="73"/>
      <c r="QD177" s="73"/>
      <c r="QE177" s="73"/>
      <c r="QF177" s="73"/>
      <c r="QG177" s="73"/>
      <c r="QH177" s="73"/>
      <c r="QI177" s="73"/>
      <c r="QJ177" s="73"/>
      <c r="QK177" s="73"/>
      <c r="QL177" s="73"/>
      <c r="QM177" s="73"/>
      <c r="QN177" s="73"/>
      <c r="QO177" s="73"/>
      <c r="QP177" s="73"/>
      <c r="QQ177" s="73"/>
      <c r="QR177" s="73"/>
      <c r="QS177" s="73"/>
      <c r="QT177" s="73"/>
      <c r="QU177" s="73"/>
      <c r="QV177" s="73"/>
      <c r="QW177" s="73"/>
      <c r="QX177" s="73"/>
      <c r="QY177" s="73"/>
      <c r="QZ177" s="73"/>
      <c r="RA177" s="73"/>
      <c r="RB177" s="73"/>
      <c r="RC177" s="73"/>
      <c r="RD177" s="73"/>
      <c r="RE177" s="73"/>
      <c r="RF177" s="73"/>
      <c r="RG177" s="73"/>
      <c r="RH177" s="73"/>
      <c r="RI177" s="73"/>
      <c r="RJ177" s="73"/>
      <c r="RK177" s="73"/>
      <c r="RL177" s="73"/>
      <c r="RM177" s="73"/>
      <c r="RN177" s="73"/>
      <c r="RO177" s="73"/>
      <c r="RP177" s="73"/>
      <c r="RQ177" s="73"/>
      <c r="RR177" s="73"/>
      <c r="RS177" s="73"/>
      <c r="RT177" s="73"/>
      <c r="RU177" s="73"/>
      <c r="RV177" s="73"/>
      <c r="RW177" s="73"/>
      <c r="RX177" s="73"/>
      <c r="RY177" s="73"/>
      <c r="RZ177" s="73"/>
      <c r="SA177" s="73"/>
      <c r="SB177" s="73"/>
      <c r="SC177" s="73"/>
      <c r="SD177" s="73"/>
      <c r="SE177" s="73"/>
      <c r="SF177" s="73"/>
      <c r="SG177" s="73"/>
      <c r="SH177" s="73"/>
      <c r="SI177" s="73"/>
      <c r="SJ177" s="73"/>
      <c r="SK177" s="73"/>
      <c r="SL177" s="73"/>
      <c r="SM177" s="73"/>
      <c r="SN177" s="73"/>
      <c r="SO177" s="73"/>
      <c r="SP177" s="73"/>
      <c r="SQ177" s="73"/>
      <c r="SR177" s="73"/>
      <c r="SS177" s="73"/>
      <c r="ST177" s="73"/>
      <c r="SU177" s="73"/>
      <c r="SV177" s="73"/>
      <c r="SW177" s="73"/>
      <c r="SX177" s="73"/>
      <c r="SY177" s="73"/>
      <c r="SZ177" s="73"/>
      <c r="TA177" s="73"/>
      <c r="TB177" s="73"/>
      <c r="TC177" s="73"/>
      <c r="TD177" s="73"/>
      <c r="TE177" s="73"/>
      <c r="TF177" s="73"/>
      <c r="TG177" s="73"/>
      <c r="TH177" s="73"/>
      <c r="TI177" s="73"/>
      <c r="TJ177" s="73"/>
      <c r="TK177" s="73"/>
      <c r="TL177" s="73"/>
      <c r="TM177" s="73"/>
      <c r="TN177" s="73"/>
      <c r="TO177" s="73"/>
      <c r="TP177" s="73"/>
      <c r="TQ177" s="73"/>
      <c r="TR177" s="73"/>
      <c r="TS177" s="73"/>
      <c r="TT177" s="73"/>
      <c r="TU177" s="73"/>
      <c r="TV177" s="73"/>
      <c r="TW177" s="73"/>
      <c r="TX177" s="73"/>
      <c r="TY177" s="73"/>
      <c r="TZ177" s="73"/>
      <c r="UA177" s="73"/>
      <c r="UB177" s="73"/>
      <c r="UC177" s="73"/>
      <c r="UD177" s="73"/>
      <c r="UE177" s="73"/>
      <c r="UF177" s="73"/>
      <c r="UG177" s="73"/>
      <c r="UH177" s="73"/>
      <c r="UI177" s="73"/>
      <c r="UJ177" s="73"/>
      <c r="UK177" s="73"/>
      <c r="UL177" s="73"/>
      <c r="UM177" s="73"/>
      <c r="UN177" s="73"/>
      <c r="UO177" s="73"/>
      <c r="UP177" s="73"/>
      <c r="UQ177" s="73"/>
      <c r="UR177" s="73"/>
      <c r="US177" s="73"/>
      <c r="UT177" s="73"/>
      <c r="UU177" s="73"/>
      <c r="UV177" s="73"/>
      <c r="UW177" s="73"/>
      <c r="UX177" s="73"/>
      <c r="UY177" s="73"/>
      <c r="UZ177" s="73"/>
      <c r="VA177" s="73"/>
      <c r="VB177" s="73"/>
      <c r="VC177" s="73"/>
      <c r="VD177" s="73"/>
      <c r="VE177" s="73"/>
      <c r="VF177" s="73"/>
      <c r="VG177" s="73"/>
      <c r="VH177" s="73"/>
      <c r="VI177" s="73"/>
      <c r="VJ177" s="73"/>
      <c r="VK177" s="73"/>
      <c r="VL177" s="73"/>
      <c r="VM177" s="73"/>
      <c r="VN177" s="73"/>
      <c r="VO177" s="73"/>
      <c r="VP177" s="73"/>
      <c r="VQ177" s="73"/>
      <c r="VR177" s="73"/>
      <c r="VS177" s="73"/>
      <c r="VT177" s="73"/>
      <c r="VU177" s="73"/>
      <c r="VV177" s="73"/>
      <c r="VW177" s="73"/>
      <c r="VX177" s="73"/>
      <c r="VY177" s="73"/>
      <c r="VZ177" s="73"/>
      <c r="WA177" s="73"/>
      <c r="WB177" s="73"/>
      <c r="WC177" s="73"/>
      <c r="WD177" s="73"/>
      <c r="WE177" s="73"/>
      <c r="WF177" s="73"/>
      <c r="WG177" s="73"/>
      <c r="WH177" s="73"/>
      <c r="WI177" s="73"/>
      <c r="WJ177" s="73"/>
      <c r="WK177" s="73"/>
      <c r="WL177" s="73"/>
      <c r="WM177" s="73"/>
      <c r="WN177" s="73"/>
      <c r="WO177" s="73"/>
      <c r="WP177" s="73"/>
      <c r="WQ177" s="73"/>
      <c r="WR177" s="73"/>
      <c r="WS177" s="73"/>
      <c r="WT177" s="73"/>
      <c r="WU177" s="73"/>
      <c r="WV177" s="73"/>
      <c r="WW177" s="73"/>
      <c r="WX177" s="73"/>
      <c r="WY177" s="73"/>
      <c r="WZ177" s="73"/>
      <c r="XA177" s="73"/>
      <c r="XB177" s="73"/>
      <c r="XC177" s="73"/>
      <c r="XD177" s="73"/>
      <c r="XE177" s="73"/>
      <c r="XF177" s="73"/>
      <c r="XG177" s="73"/>
      <c r="XH177" s="73"/>
      <c r="XI177" s="73"/>
      <c r="XJ177" s="73"/>
      <c r="XK177" s="73"/>
      <c r="XL177" s="73"/>
      <c r="XM177" s="73"/>
      <c r="XN177" s="73"/>
      <c r="XO177" s="73"/>
      <c r="XP177" s="73"/>
      <c r="XQ177" s="73"/>
      <c r="XR177" s="73"/>
      <c r="XS177" s="73"/>
      <c r="XT177" s="73"/>
      <c r="XU177" s="73"/>
      <c r="XV177" s="73"/>
      <c r="XW177" s="73"/>
      <c r="XX177" s="73"/>
      <c r="XY177" s="73"/>
      <c r="XZ177" s="73"/>
      <c r="YA177" s="73"/>
      <c r="YB177" s="73"/>
      <c r="YC177" s="73"/>
      <c r="YD177" s="73"/>
      <c r="YE177" s="73"/>
      <c r="YF177" s="73"/>
      <c r="YG177" s="73"/>
      <c r="YH177" s="73"/>
      <c r="YI177" s="73"/>
      <c r="YJ177" s="73"/>
      <c r="YK177" s="73"/>
      <c r="YL177" s="73"/>
      <c r="YM177" s="73"/>
      <c r="YN177" s="73"/>
      <c r="YO177" s="73"/>
      <c r="YP177" s="73"/>
      <c r="YQ177" s="73"/>
      <c r="YR177" s="73"/>
      <c r="YS177" s="73"/>
      <c r="YT177" s="73"/>
      <c r="YU177" s="73"/>
      <c r="YV177" s="73"/>
      <c r="YW177" s="73"/>
      <c r="YX177" s="73"/>
      <c r="YY177" s="73"/>
      <c r="YZ177" s="73"/>
      <c r="ZA177" s="73"/>
      <c r="ZB177" s="73"/>
      <c r="ZC177" s="73"/>
      <c r="ZD177" s="73"/>
      <c r="ZE177" s="73"/>
      <c r="ZF177" s="73"/>
      <c r="ZG177" s="73"/>
      <c r="ZH177" s="73"/>
      <c r="ZI177" s="73"/>
      <c r="ZJ177" s="73"/>
      <c r="ZK177" s="73"/>
      <c r="ZL177" s="73"/>
      <c r="ZM177" s="73"/>
      <c r="ZN177" s="73"/>
      <c r="ZO177" s="73"/>
      <c r="ZP177" s="73"/>
      <c r="ZQ177" s="73"/>
      <c r="ZR177" s="73"/>
      <c r="ZS177" s="73"/>
      <c r="ZT177" s="73"/>
      <c r="ZU177" s="73"/>
      <c r="ZV177" s="73"/>
      <c r="ZW177" s="73"/>
      <c r="ZX177" s="73"/>
      <c r="ZY177" s="73"/>
      <c r="ZZ177" s="73"/>
      <c r="AAA177" s="73"/>
      <c r="AAB177" s="73"/>
      <c r="AAC177" s="73"/>
      <c r="AAD177" s="73"/>
      <c r="AAE177" s="73"/>
      <c r="AAF177" s="73"/>
      <c r="AAG177" s="73"/>
      <c r="AAH177" s="73"/>
      <c r="AAI177" s="73"/>
      <c r="AAJ177" s="73"/>
      <c r="AAK177" s="73"/>
      <c r="AAL177" s="73"/>
      <c r="AAM177" s="73"/>
      <c r="AAN177" s="73"/>
      <c r="AAO177" s="73"/>
      <c r="AAP177" s="73"/>
      <c r="AAQ177" s="73"/>
      <c r="AAR177" s="73"/>
      <c r="AAS177" s="73"/>
      <c r="AAT177" s="73"/>
      <c r="AAU177" s="73"/>
      <c r="AAV177" s="73"/>
      <c r="AAW177" s="73"/>
      <c r="AAX177" s="73"/>
      <c r="AAY177" s="73"/>
      <c r="AAZ177" s="73"/>
      <c r="ABA177" s="73"/>
      <c r="ABB177" s="73"/>
      <c r="ABC177" s="73"/>
      <c r="ABD177" s="73"/>
      <c r="ABE177" s="73"/>
      <c r="ABF177" s="73"/>
      <c r="ABG177" s="73"/>
      <c r="ABH177" s="73"/>
      <c r="ABI177" s="73"/>
      <c r="ABJ177" s="73"/>
      <c r="ABK177" s="73"/>
      <c r="ABL177" s="73"/>
      <c r="ABM177" s="73"/>
      <c r="ABN177" s="73"/>
      <c r="ABO177" s="73"/>
      <c r="ABP177" s="73"/>
      <c r="ABQ177" s="73"/>
      <c r="ABR177" s="73"/>
      <c r="ABS177" s="73"/>
      <c r="ABT177" s="73"/>
      <c r="ABU177" s="73"/>
      <c r="ABV177" s="73"/>
      <c r="ABW177" s="73"/>
      <c r="ABX177" s="73"/>
      <c r="ABY177" s="73"/>
      <c r="ABZ177" s="73"/>
      <c r="ACA177" s="73"/>
      <c r="ACB177" s="73"/>
      <c r="ACC177" s="73"/>
      <c r="ACD177" s="73"/>
      <c r="ACE177" s="73"/>
      <c r="ACF177" s="73"/>
      <c r="ACG177" s="73"/>
      <c r="ACH177" s="73"/>
      <c r="ACI177" s="73"/>
      <c r="ACJ177" s="73"/>
      <c r="ACK177" s="73"/>
      <c r="ACL177" s="73"/>
      <c r="ACM177" s="73"/>
      <c r="ACN177" s="73"/>
      <c r="ACO177" s="73"/>
      <c r="ACP177" s="73"/>
      <c r="ACQ177" s="73"/>
      <c r="ACR177" s="73"/>
      <c r="ACS177" s="73"/>
      <c r="ACT177" s="73"/>
      <c r="ACU177" s="73"/>
      <c r="ACV177" s="73"/>
      <c r="ACW177" s="73"/>
      <c r="ACX177" s="73"/>
      <c r="ACY177" s="73"/>
      <c r="ACZ177" s="73"/>
      <c r="ADA177" s="73"/>
      <c r="ADB177" s="73"/>
      <c r="ADC177" s="73"/>
      <c r="ADD177" s="73"/>
      <c r="ADE177" s="73"/>
      <c r="ADF177" s="73"/>
      <c r="ADG177" s="73"/>
      <c r="ADH177" s="73"/>
      <c r="ADI177" s="73"/>
      <c r="ADJ177" s="73"/>
      <c r="ADK177" s="73"/>
      <c r="ADL177" s="73"/>
      <c r="ADM177" s="73"/>
      <c r="ADN177" s="73"/>
      <c r="ADO177" s="73"/>
      <c r="ADP177" s="73"/>
      <c r="ADQ177" s="73"/>
      <c r="ADR177" s="73"/>
      <c r="ADS177" s="73"/>
      <c r="ADT177" s="73"/>
      <c r="ADU177" s="73"/>
      <c r="ADV177" s="73"/>
      <c r="ADW177" s="73"/>
      <c r="ADX177" s="73"/>
      <c r="ADY177" s="73"/>
      <c r="ADZ177" s="73"/>
      <c r="AEA177" s="73"/>
      <c r="AEB177" s="73"/>
      <c r="AEC177" s="73"/>
      <c r="AED177" s="73"/>
      <c r="AEE177" s="73"/>
      <c r="AEF177" s="73"/>
      <c r="AEG177" s="73"/>
      <c r="AEH177" s="73"/>
      <c r="AEI177" s="73"/>
      <c r="AEJ177" s="73"/>
      <c r="AEK177" s="73"/>
      <c r="AEL177" s="73"/>
      <c r="AEM177" s="73"/>
      <c r="AEN177" s="73"/>
      <c r="AEO177" s="73"/>
      <c r="AEP177" s="73"/>
      <c r="AEQ177" s="73"/>
      <c r="AER177" s="73"/>
      <c r="AES177" s="73"/>
      <c r="AET177" s="73"/>
      <c r="AEU177" s="73"/>
      <c r="AEV177" s="73"/>
      <c r="AEW177" s="73"/>
      <c r="AEX177" s="73"/>
      <c r="AEY177" s="73"/>
      <c r="AEZ177" s="73"/>
      <c r="AFA177" s="73"/>
      <c r="AFB177" s="73"/>
      <c r="AFC177" s="73"/>
      <c r="AFD177" s="73"/>
      <c r="AFE177" s="73"/>
      <c r="AFF177" s="73"/>
      <c r="AFG177" s="73"/>
      <c r="AFH177" s="73"/>
      <c r="AFI177" s="73"/>
      <c r="AFJ177" s="73"/>
      <c r="AFK177" s="73"/>
      <c r="AFL177" s="73"/>
      <c r="AFM177" s="73"/>
      <c r="AFN177" s="73"/>
      <c r="AFO177" s="73"/>
      <c r="AFP177" s="73"/>
      <c r="AFQ177" s="73"/>
      <c r="AFR177" s="73"/>
      <c r="AFS177" s="73"/>
      <c r="AFT177" s="73"/>
      <c r="AFU177" s="73"/>
      <c r="AFV177" s="73"/>
      <c r="AFW177" s="73"/>
      <c r="AFX177" s="73"/>
      <c r="AFY177" s="73"/>
      <c r="AFZ177" s="73"/>
      <c r="AGA177" s="73"/>
      <c r="AGB177" s="73"/>
      <c r="AGC177" s="73"/>
      <c r="AGD177" s="73"/>
      <c r="AGE177" s="73"/>
      <c r="AGF177" s="73"/>
      <c r="AGG177" s="73"/>
      <c r="AGH177" s="73"/>
      <c r="AGI177" s="73"/>
      <c r="AGJ177" s="73"/>
      <c r="AGK177" s="73"/>
      <c r="AGL177" s="73"/>
      <c r="AGM177" s="73"/>
      <c r="AGN177" s="73"/>
      <c r="AGO177" s="73"/>
      <c r="AGP177" s="73"/>
      <c r="AGQ177" s="73"/>
      <c r="AGR177" s="73"/>
      <c r="AGS177" s="73"/>
      <c r="AGT177" s="73"/>
      <c r="AGU177" s="73"/>
      <c r="AGV177" s="73"/>
      <c r="AGW177" s="73"/>
      <c r="AGX177" s="73"/>
      <c r="AGY177" s="73"/>
      <c r="AGZ177" s="73"/>
      <c r="AHA177" s="73"/>
      <c r="AHB177" s="73"/>
      <c r="AHC177" s="73"/>
      <c r="AHD177" s="73"/>
      <c r="AHE177" s="73"/>
      <c r="AHF177" s="73"/>
      <c r="AHG177" s="73"/>
      <c r="AHH177" s="73"/>
      <c r="AHI177" s="73"/>
      <c r="AHJ177" s="73"/>
      <c r="AHK177" s="73"/>
      <c r="AHL177" s="73"/>
      <c r="AHM177" s="73"/>
      <c r="AHN177" s="73"/>
      <c r="AHO177" s="73"/>
      <c r="AHP177" s="73"/>
      <c r="AHQ177" s="73"/>
      <c r="AHR177" s="73"/>
      <c r="AHS177" s="73"/>
      <c r="AHT177" s="73"/>
      <c r="AHU177" s="73"/>
      <c r="AHV177" s="73"/>
      <c r="AHW177" s="73"/>
      <c r="AHX177" s="73"/>
      <c r="AHY177" s="73"/>
      <c r="AHZ177" s="73"/>
      <c r="AIA177" s="73"/>
      <c r="AIB177" s="73"/>
      <c r="AIC177" s="73"/>
      <c r="AID177" s="73"/>
      <c r="AIE177" s="73"/>
      <c r="AIF177" s="73"/>
      <c r="AIG177" s="73"/>
      <c r="AIH177" s="73"/>
      <c r="AII177" s="73"/>
      <c r="AIJ177" s="73"/>
      <c r="AIK177" s="73"/>
      <c r="AIL177" s="73"/>
      <c r="AIM177" s="73"/>
      <c r="AIN177" s="73"/>
      <c r="AIO177" s="73"/>
      <c r="AIP177" s="73"/>
      <c r="AIQ177" s="73"/>
      <c r="AIR177" s="73"/>
      <c r="AIS177" s="73"/>
      <c r="AIT177" s="73"/>
      <c r="AIU177" s="73"/>
      <c r="AIV177" s="73"/>
      <c r="AIW177" s="73"/>
      <c r="AIX177" s="73"/>
      <c r="AIY177" s="73"/>
      <c r="AIZ177" s="73"/>
      <c r="AJA177" s="73"/>
      <c r="AJB177" s="73"/>
      <c r="AJC177" s="73"/>
      <c r="AJD177" s="73"/>
      <c r="AJE177" s="73"/>
      <c r="AJF177" s="73"/>
      <c r="AJG177" s="73"/>
      <c r="AJH177" s="73"/>
      <c r="AJI177" s="73"/>
      <c r="AJJ177" s="73"/>
      <c r="AJK177" s="73"/>
      <c r="AJL177" s="73"/>
      <c r="AJM177" s="73"/>
      <c r="AJN177" s="73"/>
      <c r="AJO177" s="73"/>
      <c r="AJP177" s="73"/>
      <c r="AJQ177" s="73"/>
      <c r="AJR177" s="73"/>
      <c r="AJS177" s="73"/>
      <c r="AJT177" s="73"/>
      <c r="AJU177" s="73"/>
      <c r="AJV177" s="73"/>
      <c r="AJW177" s="73"/>
      <c r="AJX177" s="73"/>
      <c r="AJY177" s="73"/>
      <c r="AJZ177" s="73"/>
      <c r="AKA177" s="73"/>
      <c r="AKB177" s="73"/>
      <c r="AKC177" s="73"/>
      <c r="AKD177" s="73"/>
      <c r="AKE177" s="73"/>
      <c r="AKF177" s="73"/>
      <c r="AKG177" s="73"/>
      <c r="AKH177" s="73"/>
      <c r="AKI177" s="73"/>
      <c r="AKJ177" s="73"/>
      <c r="AKK177" s="73"/>
      <c r="AKL177" s="73"/>
      <c r="AKM177" s="73"/>
      <c r="AKN177" s="73"/>
      <c r="AKO177" s="73"/>
      <c r="AKP177" s="73"/>
      <c r="AKQ177" s="73"/>
      <c r="AKR177" s="73"/>
      <c r="AKS177" s="73"/>
      <c r="AKT177" s="73"/>
      <c r="AKU177" s="73"/>
      <c r="AKV177" s="73"/>
      <c r="AKW177" s="73"/>
      <c r="AKX177" s="73"/>
      <c r="AKY177" s="73"/>
      <c r="AKZ177" s="73"/>
      <c r="ALA177" s="73"/>
      <c r="ALB177" s="73"/>
      <c r="ALC177" s="73"/>
      <c r="ALD177" s="73"/>
      <c r="ALE177" s="73"/>
      <c r="ALF177" s="73"/>
      <c r="ALG177" s="73"/>
      <c r="ALH177" s="73"/>
      <c r="ALI177" s="73"/>
      <c r="ALJ177" s="73"/>
      <c r="ALK177" s="73"/>
      <c r="ALL177" s="73"/>
      <c r="ALM177" s="73"/>
      <c r="ALN177" s="73"/>
      <c r="ALO177" s="73"/>
      <c r="ALP177" s="73"/>
      <c r="ALQ177" s="73"/>
      <c r="ALR177" s="73"/>
      <c r="ALS177" s="73"/>
      <c r="ALT177" s="73"/>
      <c r="ALU177" s="73"/>
      <c r="ALV177" s="73"/>
      <c r="ALW177" s="73"/>
      <c r="ALX177" s="73"/>
      <c r="ALY177" s="73"/>
      <c r="ALZ177" s="73"/>
      <c r="AMA177" s="73"/>
      <c r="AMB177" s="73"/>
      <c r="AMC177" s="73"/>
      <c r="AMD177" s="73"/>
      <c r="AME177" s="73"/>
      <c r="AMF177" s="73"/>
      <c r="AMG177" s="73"/>
      <c r="AMH177" s="73"/>
      <c r="AMI177" s="73"/>
      <c r="AMJ177" s="73"/>
      <c r="AMK177" s="73"/>
      <c r="AML177" s="73"/>
      <c r="AMM177" s="73"/>
      <c r="AMN177" s="73"/>
      <c r="AMO177" s="73"/>
      <c r="AMP177" s="73"/>
      <c r="AMQ177" s="73"/>
      <c r="AMR177" s="73"/>
      <c r="AMS177" s="73"/>
      <c r="AMT177" s="73"/>
      <c r="AMU177" s="73"/>
      <c r="AMV177" s="73"/>
      <c r="AMW177" s="73"/>
      <c r="AMX177" s="73"/>
      <c r="AMY177" s="73"/>
      <c r="AMZ177" s="73"/>
      <c r="ANA177" s="73"/>
      <c r="ANB177" s="73"/>
      <c r="ANC177" s="73"/>
      <c r="AND177" s="73"/>
      <c r="ANE177" s="73"/>
      <c r="ANF177" s="73"/>
      <c r="ANG177" s="73"/>
      <c r="ANH177" s="73"/>
      <c r="ANI177" s="73"/>
      <c r="ANJ177" s="73"/>
      <c r="ANK177" s="73"/>
      <c r="ANL177" s="73"/>
      <c r="ANM177" s="73"/>
      <c r="ANN177" s="73"/>
      <c r="ANO177" s="73"/>
      <c r="ANP177" s="73"/>
      <c r="ANQ177" s="73"/>
      <c r="ANR177" s="73"/>
      <c r="ANS177" s="73"/>
      <c r="ANT177" s="73"/>
      <c r="ANU177" s="73"/>
      <c r="ANV177" s="73"/>
      <c r="ANW177" s="73"/>
      <c r="ANX177" s="73"/>
      <c r="ANY177" s="73"/>
      <c r="ANZ177" s="73"/>
      <c r="AOA177" s="73"/>
      <c r="AOB177" s="73"/>
      <c r="AOC177" s="73"/>
      <c r="AOD177" s="73"/>
      <c r="AOE177" s="73"/>
      <c r="AOF177" s="73"/>
      <c r="AOG177" s="73"/>
      <c r="AOH177" s="73"/>
      <c r="AOI177" s="73"/>
      <c r="AOJ177" s="73"/>
      <c r="AOK177" s="73"/>
      <c r="AOL177" s="73"/>
      <c r="AOM177" s="73"/>
      <c r="AON177" s="73"/>
      <c r="AOO177" s="73"/>
      <c r="AOP177" s="73"/>
      <c r="AOQ177" s="73"/>
      <c r="AOR177" s="73"/>
      <c r="AOS177" s="73"/>
      <c r="AOT177" s="73"/>
      <c r="AOU177" s="73"/>
      <c r="AOV177" s="73"/>
      <c r="AOW177" s="73"/>
      <c r="AOX177" s="73"/>
      <c r="AOY177" s="73"/>
      <c r="AOZ177" s="73"/>
      <c r="APA177" s="73"/>
      <c r="APB177" s="73"/>
      <c r="APC177" s="73"/>
      <c r="APD177" s="73"/>
      <c r="APE177" s="73"/>
      <c r="APF177" s="73"/>
      <c r="APG177" s="73"/>
      <c r="APH177" s="73"/>
      <c r="API177" s="73"/>
      <c r="APJ177" s="73"/>
      <c r="APK177" s="73"/>
      <c r="APL177" s="73"/>
      <c r="APM177" s="73"/>
      <c r="APN177" s="73"/>
      <c r="APO177" s="73"/>
      <c r="APP177" s="73"/>
      <c r="APQ177" s="73"/>
      <c r="APR177" s="73"/>
      <c r="APS177" s="73"/>
      <c r="APT177" s="73"/>
      <c r="APU177" s="73"/>
      <c r="APV177" s="73"/>
      <c r="APW177" s="73"/>
      <c r="APX177" s="73"/>
      <c r="APY177" s="73"/>
      <c r="APZ177" s="73"/>
      <c r="AQA177" s="73"/>
      <c r="AQB177" s="73"/>
      <c r="AQC177" s="73"/>
      <c r="AQD177" s="73"/>
      <c r="AQE177" s="73"/>
      <c r="AQF177" s="73"/>
      <c r="AQG177" s="73"/>
      <c r="AQH177" s="73"/>
      <c r="AQI177" s="73"/>
      <c r="AQJ177" s="73"/>
      <c r="AQK177" s="73"/>
      <c r="AQL177" s="73"/>
      <c r="AQM177" s="73"/>
      <c r="AQN177" s="73"/>
      <c r="AQO177" s="73"/>
      <c r="AQP177" s="73"/>
      <c r="AQQ177" s="73"/>
      <c r="AQR177" s="73"/>
      <c r="AQS177" s="73"/>
      <c r="AQT177" s="73"/>
      <c r="AQU177" s="73"/>
      <c r="AQV177" s="73"/>
      <c r="AQW177" s="73"/>
      <c r="AQX177" s="73"/>
      <c r="AQY177" s="73"/>
      <c r="AQZ177" s="73"/>
      <c r="ARA177" s="73"/>
      <c r="ARB177" s="73"/>
      <c r="ARC177" s="73"/>
      <c r="ARD177" s="73"/>
      <c r="ARE177" s="73"/>
      <c r="ARF177" s="73"/>
      <c r="ARG177" s="73"/>
      <c r="ARH177" s="73"/>
      <c r="ARI177" s="73"/>
      <c r="ARJ177" s="73"/>
      <c r="ARK177" s="73"/>
      <c r="ARL177" s="73"/>
      <c r="ARM177" s="73"/>
      <c r="ARN177" s="73"/>
      <c r="ARO177" s="73"/>
      <c r="ARP177" s="73"/>
      <c r="ARQ177" s="73"/>
      <c r="ARR177" s="73"/>
      <c r="ARS177" s="73"/>
      <c r="ART177" s="73"/>
      <c r="ARU177" s="73"/>
      <c r="ARV177" s="73"/>
      <c r="ARW177" s="73"/>
      <c r="ARX177" s="73"/>
      <c r="ARY177" s="73"/>
      <c r="ARZ177" s="73"/>
      <c r="ASA177" s="73"/>
      <c r="ASB177" s="73"/>
      <c r="ASC177" s="73"/>
      <c r="ASD177" s="73"/>
      <c r="ASE177" s="73"/>
      <c r="ASF177" s="73"/>
      <c r="ASG177" s="73"/>
      <c r="ASH177" s="73"/>
      <c r="ASI177" s="73"/>
      <c r="ASJ177" s="73"/>
      <c r="ASK177" s="73"/>
      <c r="ASL177" s="73"/>
      <c r="ASM177" s="73"/>
      <c r="ASN177" s="73"/>
      <c r="ASO177" s="73"/>
      <c r="ASP177" s="73"/>
      <c r="ASQ177" s="73"/>
      <c r="ASR177" s="73"/>
      <c r="ASS177" s="73"/>
      <c r="AST177" s="73"/>
      <c r="ASU177" s="73"/>
      <c r="ASV177" s="73"/>
      <c r="ASW177" s="73"/>
      <c r="ASX177" s="73"/>
      <c r="ASY177" s="73"/>
      <c r="ASZ177" s="73"/>
      <c r="ATA177" s="73"/>
      <c r="ATB177" s="73"/>
      <c r="ATC177" s="73"/>
      <c r="ATD177" s="73"/>
      <c r="ATE177" s="73"/>
      <c r="ATF177" s="73"/>
      <c r="ATG177" s="73"/>
      <c r="ATH177" s="73"/>
      <c r="ATI177" s="73"/>
      <c r="ATJ177" s="73"/>
      <c r="ATK177" s="73"/>
      <c r="ATL177" s="73"/>
      <c r="ATM177" s="73"/>
      <c r="ATN177" s="73"/>
      <c r="ATO177" s="73"/>
      <c r="ATP177" s="73"/>
      <c r="ATQ177" s="73"/>
      <c r="ATR177" s="73"/>
      <c r="ATS177" s="73"/>
      <c r="ATT177" s="73"/>
      <c r="ATU177" s="73"/>
      <c r="ATV177" s="73"/>
      <c r="ATW177" s="73"/>
      <c r="ATX177" s="73"/>
      <c r="ATY177" s="73"/>
      <c r="ATZ177" s="73"/>
      <c r="AUA177" s="73"/>
      <c r="AUB177" s="73"/>
      <c r="AUC177" s="73"/>
      <c r="AUD177" s="73"/>
      <c r="AUE177" s="73"/>
      <c r="AUF177" s="73"/>
      <c r="AUG177" s="73"/>
      <c r="AUH177" s="73"/>
      <c r="AUI177" s="73"/>
      <c r="AUJ177" s="73"/>
      <c r="AUK177" s="73"/>
      <c r="AUL177" s="73"/>
      <c r="AUM177" s="73"/>
      <c r="AUN177" s="73"/>
      <c r="AUO177" s="73"/>
      <c r="AUP177" s="73"/>
      <c r="AUQ177" s="73"/>
      <c r="AUR177" s="73"/>
      <c r="AUS177" s="73"/>
      <c r="AUT177" s="73"/>
      <c r="AUU177" s="73"/>
      <c r="AUV177" s="73"/>
      <c r="AUW177" s="73"/>
      <c r="AUX177" s="73"/>
      <c r="AUY177" s="73"/>
      <c r="AUZ177" s="73"/>
      <c r="AVA177" s="73"/>
      <c r="AVB177" s="73"/>
      <c r="AVC177" s="73"/>
      <c r="AVD177" s="73"/>
      <c r="AVE177" s="73"/>
      <c r="AVF177" s="73"/>
      <c r="AVG177" s="73"/>
      <c r="AVH177" s="73"/>
      <c r="AVI177" s="73"/>
      <c r="AVJ177" s="73"/>
      <c r="AVK177" s="73"/>
      <c r="AVL177" s="73"/>
      <c r="AVM177" s="73"/>
      <c r="AVN177" s="73"/>
      <c r="AVO177" s="73"/>
      <c r="AVP177" s="73"/>
      <c r="AVQ177" s="73"/>
      <c r="AVR177" s="73"/>
      <c r="AVS177" s="73"/>
      <c r="AVT177" s="73"/>
      <c r="AVU177" s="73"/>
      <c r="AVV177" s="73"/>
      <c r="AVW177" s="73"/>
      <c r="AVX177" s="73"/>
      <c r="AVY177" s="73"/>
      <c r="AVZ177" s="73"/>
      <c r="AWA177" s="73"/>
      <c r="AWB177" s="73"/>
      <c r="AWC177" s="73"/>
      <c r="AWD177" s="73"/>
      <c r="AWE177" s="73"/>
      <c r="AWF177" s="73"/>
      <c r="AWG177" s="73"/>
      <c r="AWH177" s="73"/>
      <c r="AWI177" s="73"/>
      <c r="AWJ177" s="73"/>
      <c r="AWK177" s="73"/>
      <c r="AWL177" s="73"/>
      <c r="AWM177" s="73"/>
      <c r="AWN177" s="73"/>
      <c r="AWO177" s="73"/>
      <c r="AWP177" s="73"/>
      <c r="AWQ177" s="73"/>
      <c r="AWR177" s="73"/>
      <c r="AWS177" s="73"/>
      <c r="AWT177" s="73"/>
      <c r="AWU177" s="73"/>
      <c r="AWV177" s="73"/>
      <c r="AWW177" s="73"/>
      <c r="AWX177" s="73"/>
      <c r="AWY177" s="73"/>
      <c r="AWZ177" s="73"/>
      <c r="AXA177" s="73"/>
      <c r="AXB177" s="73"/>
      <c r="AXC177" s="73"/>
      <c r="AXD177" s="73"/>
      <c r="AXE177" s="73"/>
      <c r="AXF177" s="73"/>
      <c r="AXG177" s="73"/>
      <c r="AXH177" s="73"/>
      <c r="AXI177" s="73"/>
      <c r="AXJ177" s="73"/>
      <c r="AXK177" s="73"/>
      <c r="AXL177" s="73"/>
      <c r="AXM177" s="73"/>
      <c r="AXN177" s="73"/>
      <c r="AXO177" s="73"/>
      <c r="AXP177" s="73"/>
      <c r="AXQ177" s="73"/>
      <c r="AXR177" s="73"/>
      <c r="AXS177" s="73"/>
      <c r="AXT177" s="73"/>
      <c r="AXU177" s="73"/>
      <c r="AXV177" s="73"/>
      <c r="AXW177" s="73"/>
      <c r="AXX177" s="73"/>
      <c r="AXY177" s="73"/>
      <c r="AXZ177" s="73"/>
      <c r="AYA177" s="73"/>
      <c r="AYB177" s="73"/>
      <c r="AYC177" s="73"/>
      <c r="AYD177" s="73"/>
      <c r="AYE177" s="73"/>
      <c r="AYF177" s="73"/>
      <c r="AYG177" s="73"/>
      <c r="AYH177" s="73"/>
      <c r="AYI177" s="73"/>
      <c r="AYJ177" s="73"/>
      <c r="AYK177" s="73"/>
      <c r="AYL177" s="73"/>
      <c r="AYM177" s="73"/>
      <c r="AYN177" s="73"/>
      <c r="AYO177" s="73"/>
      <c r="AYP177" s="73"/>
      <c r="AYQ177" s="73"/>
      <c r="AYR177" s="73"/>
      <c r="AYS177" s="73"/>
      <c r="AYT177" s="73"/>
      <c r="AYU177" s="73"/>
      <c r="AYV177" s="73"/>
      <c r="AYW177" s="73"/>
      <c r="AYX177" s="73"/>
      <c r="AYY177" s="73"/>
      <c r="AYZ177" s="73"/>
      <c r="AZA177" s="73"/>
      <c r="AZB177" s="73"/>
      <c r="AZC177" s="73"/>
      <c r="AZD177" s="73"/>
      <c r="AZE177" s="73"/>
      <c r="AZF177" s="73"/>
      <c r="AZG177" s="73"/>
      <c r="AZH177" s="73"/>
      <c r="AZI177" s="73"/>
      <c r="AZJ177" s="73"/>
      <c r="AZK177" s="73"/>
      <c r="AZL177" s="73"/>
      <c r="AZM177" s="73"/>
      <c r="AZN177" s="73"/>
      <c r="AZO177" s="73"/>
      <c r="AZP177" s="73"/>
      <c r="AZQ177" s="73"/>
      <c r="AZR177" s="73"/>
      <c r="AZS177" s="73"/>
      <c r="AZT177" s="73"/>
      <c r="AZU177" s="73"/>
      <c r="AZV177" s="73"/>
      <c r="AZW177" s="73"/>
      <c r="AZX177" s="73"/>
      <c r="AZY177" s="73"/>
      <c r="AZZ177" s="73"/>
      <c r="BAA177" s="73"/>
      <c r="BAB177" s="73"/>
      <c r="BAC177" s="73"/>
      <c r="BAD177" s="73"/>
      <c r="BAE177" s="73"/>
      <c r="BAF177" s="73"/>
      <c r="BAG177" s="73"/>
      <c r="BAH177" s="73"/>
      <c r="BAI177" s="73"/>
      <c r="BAJ177" s="73"/>
      <c r="BAK177" s="73"/>
      <c r="BAL177" s="73"/>
      <c r="BAM177" s="73"/>
      <c r="BAN177" s="73"/>
      <c r="BAO177" s="73"/>
      <c r="BAP177" s="73"/>
      <c r="BAQ177" s="73"/>
      <c r="BAR177" s="73"/>
      <c r="BAS177" s="73"/>
      <c r="BAT177" s="73"/>
      <c r="BAU177" s="73"/>
      <c r="BAV177" s="73"/>
      <c r="BAW177" s="73"/>
      <c r="BAX177" s="73"/>
      <c r="BAY177" s="73"/>
      <c r="BAZ177" s="73"/>
      <c r="BBA177" s="73"/>
      <c r="BBB177" s="73"/>
      <c r="BBC177" s="73"/>
      <c r="BBD177" s="73"/>
      <c r="BBE177" s="73"/>
      <c r="BBF177" s="73"/>
      <c r="BBG177" s="73"/>
      <c r="BBH177" s="73"/>
      <c r="BBI177" s="73"/>
      <c r="BBJ177" s="73"/>
      <c r="BBK177" s="73"/>
      <c r="BBL177" s="73"/>
      <c r="BBM177" s="73"/>
      <c r="BBN177" s="73"/>
      <c r="BBO177" s="73"/>
      <c r="BBP177" s="73"/>
      <c r="BBQ177" s="73"/>
      <c r="BBR177" s="73"/>
      <c r="BBS177" s="73"/>
      <c r="BBT177" s="73"/>
      <c r="BBU177" s="73"/>
      <c r="BBV177" s="73"/>
      <c r="BBW177" s="73"/>
      <c r="BBX177" s="73"/>
      <c r="BBY177" s="73"/>
      <c r="BBZ177" s="73"/>
      <c r="BCA177" s="73"/>
      <c r="BCB177" s="73"/>
      <c r="BCC177" s="73"/>
      <c r="BCD177" s="73"/>
      <c r="BCE177" s="73"/>
      <c r="BCF177" s="73"/>
      <c r="BCG177" s="73"/>
      <c r="BCH177" s="73"/>
      <c r="BCI177" s="73"/>
      <c r="BCJ177" s="73"/>
      <c r="BCK177" s="73"/>
      <c r="BCL177" s="73"/>
      <c r="BCM177" s="73"/>
      <c r="BCN177" s="73"/>
      <c r="BCO177" s="73"/>
      <c r="BCP177" s="73"/>
      <c r="BCQ177" s="73"/>
      <c r="BCR177" s="73"/>
      <c r="BCS177" s="73"/>
      <c r="BCT177" s="73"/>
      <c r="BCU177" s="73"/>
      <c r="BCV177" s="73"/>
      <c r="BCW177" s="73"/>
      <c r="BCX177" s="73"/>
      <c r="BCY177" s="73"/>
      <c r="BCZ177" s="73"/>
      <c r="BDA177" s="73"/>
      <c r="BDB177" s="73"/>
      <c r="BDC177" s="73"/>
      <c r="BDD177" s="73"/>
      <c r="BDE177" s="73"/>
      <c r="BDF177" s="73"/>
      <c r="BDG177" s="73"/>
      <c r="BDH177" s="73"/>
      <c r="BDI177" s="73"/>
      <c r="BDJ177" s="73"/>
      <c r="BDK177" s="73"/>
      <c r="BDL177" s="73"/>
      <c r="BDM177" s="73"/>
      <c r="BDN177" s="73"/>
      <c r="BDO177" s="73"/>
      <c r="BDP177" s="73"/>
      <c r="BDQ177" s="73"/>
      <c r="BDR177" s="73"/>
      <c r="BDS177" s="73"/>
      <c r="BDT177" s="73"/>
      <c r="BDU177" s="73"/>
      <c r="BDV177" s="73"/>
      <c r="BDW177" s="73"/>
      <c r="BDX177" s="73"/>
      <c r="BDY177" s="73"/>
      <c r="BDZ177" s="73"/>
      <c r="BEA177" s="73"/>
      <c r="BEB177" s="73"/>
      <c r="BEC177" s="73"/>
      <c r="BED177" s="73"/>
      <c r="BEE177" s="73"/>
      <c r="BEF177" s="73"/>
      <c r="BEG177" s="73"/>
      <c r="BEH177" s="73"/>
      <c r="BEI177" s="73"/>
      <c r="BEJ177" s="73"/>
      <c r="BEK177" s="73"/>
      <c r="BEL177" s="73"/>
      <c r="BEM177" s="73"/>
      <c r="BEN177" s="73"/>
      <c r="BEO177" s="73"/>
      <c r="BEP177" s="73"/>
      <c r="BEQ177" s="73"/>
      <c r="BER177" s="73"/>
      <c r="BES177" s="73"/>
      <c r="BET177" s="73"/>
      <c r="BEU177" s="73"/>
      <c r="BEV177" s="73"/>
      <c r="BEW177" s="73"/>
      <c r="BEX177" s="73"/>
      <c r="BEY177" s="73"/>
      <c r="BEZ177" s="73"/>
      <c r="BFA177" s="73"/>
      <c r="BFB177" s="73"/>
      <c r="BFC177" s="73"/>
      <c r="BFD177" s="73"/>
      <c r="BFE177" s="73"/>
      <c r="BFF177" s="73"/>
      <c r="BFG177" s="73"/>
      <c r="BFH177" s="73"/>
      <c r="BFI177" s="73"/>
      <c r="BFJ177" s="73"/>
      <c r="BFK177" s="73"/>
      <c r="BFL177" s="73"/>
      <c r="BFM177" s="73"/>
      <c r="BFN177" s="73"/>
      <c r="BFO177" s="73"/>
      <c r="BFP177" s="73"/>
      <c r="BFQ177" s="73"/>
      <c r="BFR177" s="73"/>
      <c r="BFS177" s="73"/>
      <c r="BFT177" s="73"/>
      <c r="BFU177" s="73"/>
      <c r="BFV177" s="73"/>
      <c r="BFW177" s="73"/>
      <c r="BFX177" s="73"/>
      <c r="BFY177" s="73"/>
      <c r="BFZ177" s="73"/>
      <c r="BGA177" s="73"/>
      <c r="BGB177" s="73"/>
      <c r="BGC177" s="73"/>
      <c r="BGD177" s="73"/>
      <c r="BGE177" s="73"/>
      <c r="BGF177" s="73"/>
      <c r="BGG177" s="73"/>
      <c r="BGH177" s="73"/>
      <c r="BGI177" s="73"/>
      <c r="BGJ177" s="73"/>
      <c r="BGK177" s="73"/>
      <c r="BGL177" s="73"/>
      <c r="BGM177" s="73"/>
      <c r="BGN177" s="73"/>
      <c r="BGO177" s="73"/>
      <c r="BGP177" s="73"/>
      <c r="BGQ177" s="73"/>
      <c r="BGR177" s="73"/>
      <c r="BGS177" s="73"/>
      <c r="BGT177" s="73"/>
      <c r="BGU177" s="73"/>
      <c r="BGV177" s="73"/>
      <c r="BGW177" s="73"/>
      <c r="BGX177" s="73"/>
      <c r="BGY177" s="73"/>
      <c r="BGZ177" s="73"/>
      <c r="BHA177" s="73"/>
      <c r="BHB177" s="73"/>
      <c r="BHC177" s="73"/>
      <c r="BHD177" s="73"/>
      <c r="BHE177" s="73"/>
      <c r="BHF177" s="73"/>
      <c r="BHG177" s="73"/>
      <c r="BHH177" s="73"/>
      <c r="BHI177" s="73"/>
      <c r="BHJ177" s="73"/>
      <c r="BHK177" s="73"/>
      <c r="BHL177" s="73"/>
      <c r="BHM177" s="73"/>
      <c r="BHN177" s="73"/>
      <c r="BHO177" s="73"/>
      <c r="BHP177" s="73"/>
      <c r="BHQ177" s="73"/>
      <c r="BHR177" s="73"/>
      <c r="BHS177" s="73"/>
      <c r="BHT177" s="73"/>
      <c r="BHU177" s="73"/>
      <c r="BHV177" s="73"/>
      <c r="BHW177" s="73"/>
      <c r="BHX177" s="73"/>
      <c r="BHY177" s="73"/>
      <c r="BHZ177" s="73"/>
      <c r="BIA177" s="73"/>
      <c r="BIB177" s="73"/>
      <c r="BIC177" s="73"/>
      <c r="BID177" s="73"/>
      <c r="BIE177" s="73"/>
      <c r="BIF177" s="73"/>
      <c r="BIG177" s="73"/>
      <c r="BIH177" s="73"/>
      <c r="BII177" s="73"/>
      <c r="BIJ177" s="73"/>
      <c r="BIK177" s="73"/>
      <c r="BIL177" s="73"/>
      <c r="BIM177" s="73"/>
      <c r="BIN177" s="73"/>
      <c r="BIO177" s="73"/>
      <c r="BIP177" s="73"/>
      <c r="BIQ177" s="73"/>
      <c r="BIR177" s="73"/>
      <c r="BIS177" s="73"/>
      <c r="BIT177" s="73"/>
      <c r="BIU177" s="73"/>
      <c r="BIV177" s="73"/>
      <c r="BIW177" s="73"/>
      <c r="BIX177" s="73"/>
      <c r="BIY177" s="73"/>
      <c r="BIZ177" s="73"/>
      <c r="BJA177" s="73"/>
      <c r="BJB177" s="73"/>
      <c r="BJC177" s="73"/>
      <c r="BJD177" s="73"/>
      <c r="BJE177" s="73"/>
      <c r="BJF177" s="73"/>
      <c r="BJG177" s="73"/>
      <c r="BJH177" s="73"/>
      <c r="BJI177" s="73"/>
      <c r="BJJ177" s="73"/>
      <c r="BJK177" s="73"/>
      <c r="BJL177" s="73"/>
      <c r="BJM177" s="73"/>
      <c r="BJN177" s="73"/>
      <c r="BJO177" s="73"/>
      <c r="BJP177" s="73"/>
      <c r="BJQ177" s="73"/>
      <c r="BJR177" s="73"/>
      <c r="BJS177" s="73"/>
      <c r="BJT177" s="73"/>
      <c r="BJU177" s="73"/>
      <c r="BJV177" s="73"/>
      <c r="BJW177" s="73"/>
      <c r="BJX177" s="73"/>
      <c r="BJY177" s="73"/>
      <c r="BJZ177" s="73"/>
      <c r="BKA177" s="73"/>
      <c r="BKB177" s="73"/>
      <c r="BKC177" s="73"/>
      <c r="BKD177" s="73"/>
      <c r="BKE177" s="73"/>
      <c r="BKF177" s="73"/>
      <c r="BKG177" s="73"/>
      <c r="BKH177" s="73"/>
      <c r="BKI177" s="73"/>
      <c r="BKJ177" s="73"/>
      <c r="BKK177" s="73"/>
      <c r="BKL177" s="73"/>
      <c r="BKM177" s="73"/>
      <c r="BKN177" s="73"/>
      <c r="BKO177" s="73"/>
      <c r="BKP177" s="73"/>
      <c r="BKQ177" s="73"/>
      <c r="BKR177" s="73"/>
      <c r="BKS177" s="73"/>
      <c r="BKT177" s="73"/>
      <c r="BKU177" s="73"/>
      <c r="BKV177" s="73"/>
      <c r="BKW177" s="73"/>
      <c r="BKX177" s="73"/>
      <c r="BKY177" s="73"/>
      <c r="BKZ177" s="73"/>
      <c r="BLA177" s="73"/>
      <c r="BLB177" s="73"/>
      <c r="BLC177" s="73"/>
      <c r="BLD177" s="73"/>
      <c r="BLE177" s="73"/>
      <c r="BLF177" s="73"/>
      <c r="BLG177" s="73"/>
      <c r="BLH177" s="73"/>
      <c r="BLI177" s="73"/>
      <c r="BLJ177" s="73"/>
      <c r="BLK177" s="73"/>
      <c r="BLL177" s="73"/>
      <c r="BLM177" s="73"/>
      <c r="BLN177" s="73"/>
      <c r="BLO177" s="73"/>
      <c r="BLP177" s="73"/>
      <c r="BLQ177" s="73"/>
      <c r="BLR177" s="73"/>
      <c r="BLS177" s="73"/>
      <c r="BLT177" s="73"/>
      <c r="BLU177" s="73"/>
      <c r="BLV177" s="73"/>
      <c r="BLW177" s="73"/>
      <c r="BLX177" s="73"/>
      <c r="BLY177" s="73"/>
      <c r="BLZ177" s="73"/>
      <c r="BMA177" s="73"/>
      <c r="BMB177" s="73"/>
      <c r="BMC177" s="73"/>
      <c r="BMD177" s="73"/>
      <c r="BME177" s="73"/>
      <c r="BMF177" s="73"/>
      <c r="BMG177" s="73"/>
      <c r="BMH177" s="73"/>
      <c r="BMI177" s="73"/>
      <c r="BMJ177" s="73"/>
      <c r="BMK177" s="73"/>
      <c r="BML177" s="73"/>
      <c r="BMM177" s="73"/>
      <c r="BMN177" s="73"/>
      <c r="BMO177" s="73"/>
      <c r="BMP177" s="73"/>
      <c r="BMQ177" s="73"/>
      <c r="BMR177" s="73"/>
      <c r="BMS177" s="73"/>
      <c r="BMT177" s="73"/>
      <c r="BMU177" s="73"/>
      <c r="BMV177" s="73"/>
      <c r="BMW177" s="73"/>
      <c r="BMX177" s="73"/>
      <c r="BMY177" s="73"/>
      <c r="BMZ177" s="73"/>
      <c r="BNA177" s="73"/>
      <c r="BNB177" s="73"/>
      <c r="BNC177" s="73"/>
      <c r="BND177" s="73"/>
      <c r="BNE177" s="73"/>
      <c r="BNF177" s="73"/>
      <c r="BNG177" s="73"/>
      <c r="BNH177" s="73"/>
      <c r="BNI177" s="73"/>
      <c r="BNJ177" s="73"/>
      <c r="BNK177" s="73"/>
      <c r="BNL177" s="73"/>
      <c r="BNM177" s="73"/>
      <c r="BNN177" s="73"/>
      <c r="BNO177" s="73"/>
      <c r="BNP177" s="73"/>
      <c r="BNQ177" s="73"/>
      <c r="BNR177" s="73"/>
      <c r="BNS177" s="73"/>
      <c r="BNT177" s="73"/>
      <c r="BNU177" s="73"/>
      <c r="BNV177" s="73"/>
      <c r="BNW177" s="73"/>
      <c r="BNX177" s="73"/>
      <c r="BNY177" s="73"/>
      <c r="BNZ177" s="73"/>
      <c r="BOA177" s="73"/>
      <c r="BOB177" s="73"/>
      <c r="BOC177" s="73"/>
      <c r="BOD177" s="73"/>
      <c r="BOE177" s="73"/>
      <c r="BOF177" s="73"/>
      <c r="BOG177" s="73"/>
      <c r="BOH177" s="73"/>
      <c r="BOI177" s="73"/>
      <c r="BOJ177" s="73"/>
      <c r="BOK177" s="73"/>
      <c r="BOL177" s="73"/>
      <c r="BOM177" s="73"/>
      <c r="BON177" s="73"/>
      <c r="BOO177" s="73"/>
      <c r="BOP177" s="73"/>
      <c r="BOQ177" s="73"/>
      <c r="BOR177" s="73"/>
      <c r="BOS177" s="73"/>
      <c r="BOT177" s="73"/>
      <c r="BOU177" s="73"/>
      <c r="BOV177" s="73"/>
      <c r="BOW177" s="73"/>
      <c r="BOX177" s="73"/>
      <c r="BOY177" s="73"/>
      <c r="BOZ177" s="73"/>
      <c r="BPA177" s="73"/>
      <c r="BPB177" s="73"/>
      <c r="BPC177" s="73"/>
      <c r="BPD177" s="73"/>
      <c r="BPE177" s="73"/>
      <c r="BPF177" s="73"/>
      <c r="BPG177" s="73"/>
      <c r="BPH177" s="73"/>
      <c r="BPI177" s="73"/>
      <c r="BPJ177" s="73"/>
      <c r="BPK177" s="73"/>
      <c r="BPL177" s="73"/>
      <c r="BPM177" s="73"/>
      <c r="BPN177" s="73"/>
      <c r="BPO177" s="73"/>
      <c r="BPP177" s="73"/>
      <c r="BPQ177" s="73"/>
      <c r="BPR177" s="73"/>
      <c r="BPS177" s="73"/>
      <c r="BPT177" s="73"/>
      <c r="BPU177" s="73"/>
      <c r="BPV177" s="73"/>
      <c r="BPW177" s="73"/>
      <c r="BPX177" s="73"/>
      <c r="BPY177" s="73"/>
      <c r="BPZ177" s="73"/>
      <c r="BQA177" s="73"/>
      <c r="BQB177" s="73"/>
      <c r="BQC177" s="73"/>
      <c r="BQD177" s="73"/>
      <c r="BQE177" s="73"/>
      <c r="BQF177" s="73"/>
      <c r="BQG177" s="73"/>
      <c r="BQH177" s="73"/>
      <c r="BQI177" s="73"/>
      <c r="BQJ177" s="73"/>
      <c r="BQK177" s="73"/>
      <c r="BQL177" s="73"/>
      <c r="BQM177" s="73"/>
      <c r="BQN177" s="73"/>
      <c r="BQO177" s="73"/>
      <c r="BQP177" s="73"/>
      <c r="BQQ177" s="73"/>
      <c r="BQR177" s="73"/>
      <c r="BQS177" s="73"/>
      <c r="BQT177" s="73"/>
      <c r="BQU177" s="73"/>
      <c r="BQV177" s="73"/>
      <c r="BQW177" s="73"/>
      <c r="BQX177" s="73"/>
      <c r="BQY177" s="73"/>
      <c r="BQZ177" s="73"/>
      <c r="BRA177" s="73"/>
      <c r="BRB177" s="73"/>
      <c r="BRC177" s="73"/>
      <c r="BRD177" s="73"/>
      <c r="BRE177" s="73"/>
      <c r="BRF177" s="73"/>
      <c r="BRG177" s="73"/>
      <c r="BRH177" s="73"/>
      <c r="BRI177" s="73"/>
      <c r="BRJ177" s="73"/>
      <c r="BRK177" s="73"/>
      <c r="BRL177" s="73"/>
      <c r="BRM177" s="73"/>
      <c r="BRN177" s="73"/>
      <c r="BRO177" s="73"/>
      <c r="BRP177" s="73"/>
      <c r="BRQ177" s="73"/>
      <c r="BRR177" s="73"/>
      <c r="BRS177" s="73"/>
      <c r="BRT177" s="73"/>
      <c r="BRU177" s="73"/>
      <c r="BRV177" s="73"/>
      <c r="BRW177" s="73"/>
      <c r="BRX177" s="73"/>
      <c r="BRY177" s="73"/>
      <c r="BRZ177" s="73"/>
      <c r="BSA177" s="73"/>
      <c r="BSB177" s="73"/>
      <c r="BSC177" s="73"/>
      <c r="BSD177" s="73"/>
      <c r="BSE177" s="73"/>
      <c r="BSF177" s="73"/>
      <c r="BSG177" s="73"/>
      <c r="BSH177" s="73"/>
      <c r="BSI177" s="73"/>
      <c r="BSJ177" s="73"/>
      <c r="BSK177" s="73"/>
      <c r="BSL177" s="73"/>
      <c r="BSM177" s="73"/>
      <c r="BSN177" s="73"/>
      <c r="BSO177" s="73"/>
      <c r="BSP177" s="73"/>
      <c r="BSQ177" s="73"/>
      <c r="BSR177" s="73"/>
      <c r="BSS177" s="73"/>
      <c r="BST177" s="73"/>
      <c r="BSU177" s="73"/>
      <c r="BSV177" s="73"/>
      <c r="BSW177" s="73"/>
      <c r="BSX177" s="73"/>
      <c r="BSY177" s="73"/>
      <c r="BSZ177" s="73"/>
      <c r="BTA177" s="73"/>
      <c r="BTB177" s="73"/>
      <c r="BTC177" s="73"/>
      <c r="BTD177" s="73"/>
      <c r="BTE177" s="73"/>
      <c r="BTF177" s="73"/>
      <c r="BTG177" s="73"/>
      <c r="BTH177" s="73"/>
      <c r="BTI177" s="73"/>
      <c r="BTJ177" s="73"/>
      <c r="BTK177" s="73"/>
      <c r="BTL177" s="73"/>
      <c r="BTM177" s="73"/>
      <c r="BTN177" s="73"/>
      <c r="BTO177" s="73"/>
      <c r="BTP177" s="73"/>
      <c r="BTQ177" s="73"/>
      <c r="BTR177" s="73"/>
      <c r="BTS177" s="73"/>
      <c r="BTT177" s="73"/>
      <c r="BTU177" s="73"/>
      <c r="BTV177" s="73"/>
      <c r="BTW177" s="73"/>
      <c r="BTX177" s="73"/>
      <c r="BTY177" s="73"/>
      <c r="BTZ177" s="73"/>
      <c r="BUA177" s="73"/>
      <c r="BUB177" s="73"/>
      <c r="BUC177" s="73"/>
      <c r="BUD177" s="73"/>
      <c r="BUE177" s="73"/>
      <c r="BUF177" s="73"/>
      <c r="BUG177" s="73"/>
      <c r="BUH177" s="73"/>
      <c r="BUI177" s="73"/>
      <c r="BUJ177" s="73"/>
      <c r="BUK177" s="73"/>
      <c r="BUL177" s="73"/>
      <c r="BUM177" s="73"/>
      <c r="BUN177" s="73"/>
      <c r="BUO177" s="73"/>
      <c r="BUP177" s="73"/>
      <c r="BUQ177" s="73"/>
      <c r="BUR177" s="73"/>
      <c r="BUS177" s="73"/>
      <c r="BUT177" s="73"/>
      <c r="BUU177" s="73"/>
      <c r="BUV177" s="73"/>
      <c r="BUW177" s="73"/>
      <c r="BUX177" s="73"/>
      <c r="BUY177" s="73"/>
      <c r="BUZ177" s="73"/>
      <c r="BVA177" s="73"/>
      <c r="BVB177" s="73"/>
      <c r="BVC177" s="73"/>
      <c r="BVD177" s="73"/>
      <c r="BVE177" s="73"/>
      <c r="BVF177" s="73"/>
      <c r="BVG177" s="73"/>
      <c r="BVH177" s="73"/>
      <c r="BVI177" s="73"/>
      <c r="BVJ177" s="73"/>
      <c r="BVK177" s="73"/>
      <c r="BVL177" s="73"/>
      <c r="BVM177" s="73"/>
      <c r="BVN177" s="73"/>
      <c r="BVO177" s="73"/>
      <c r="BVP177" s="73"/>
      <c r="BVQ177" s="73"/>
      <c r="BVR177" s="73"/>
      <c r="BVS177" s="73"/>
      <c r="BVT177" s="73"/>
      <c r="BVU177" s="73"/>
      <c r="BVV177" s="73"/>
      <c r="BVW177" s="73"/>
      <c r="BVX177" s="73"/>
      <c r="BVY177" s="73"/>
      <c r="BVZ177" s="73"/>
      <c r="BWA177" s="73"/>
      <c r="BWB177" s="73"/>
      <c r="BWC177" s="73"/>
      <c r="BWD177" s="73"/>
      <c r="BWE177" s="73"/>
      <c r="BWF177" s="73"/>
      <c r="BWG177" s="73"/>
      <c r="BWH177" s="73"/>
      <c r="BWI177" s="73"/>
      <c r="BWJ177" s="73"/>
      <c r="BWK177" s="73"/>
      <c r="BWL177" s="73"/>
      <c r="BWM177" s="73"/>
      <c r="BWN177" s="73"/>
      <c r="BWO177" s="73"/>
      <c r="BWP177" s="73"/>
      <c r="BWQ177" s="73"/>
      <c r="BWR177" s="73"/>
      <c r="BWS177" s="73"/>
      <c r="BWT177" s="73"/>
      <c r="BWU177" s="73"/>
      <c r="BWV177" s="73"/>
      <c r="BWW177" s="73"/>
      <c r="BWX177" s="73"/>
      <c r="BWY177" s="73"/>
      <c r="BWZ177" s="73"/>
      <c r="BXA177" s="73"/>
      <c r="BXB177" s="73"/>
      <c r="BXC177" s="73"/>
      <c r="BXD177" s="73"/>
      <c r="BXE177" s="73"/>
      <c r="BXF177" s="73"/>
      <c r="BXG177" s="73"/>
      <c r="BXH177" s="73"/>
      <c r="BXI177" s="73"/>
      <c r="BXJ177" s="73"/>
      <c r="BXK177" s="73"/>
      <c r="BXL177" s="73"/>
      <c r="BXM177" s="73"/>
      <c r="BXN177" s="73"/>
      <c r="BXO177" s="73"/>
      <c r="BXP177" s="73"/>
      <c r="BXQ177" s="73"/>
      <c r="BXR177" s="73"/>
      <c r="BXS177" s="73"/>
      <c r="BXT177" s="73"/>
      <c r="BXU177" s="73"/>
      <c r="BXV177" s="73"/>
      <c r="BXW177" s="73"/>
      <c r="BXX177" s="73"/>
      <c r="BXY177" s="73"/>
      <c r="BXZ177" s="73"/>
      <c r="BYA177" s="73"/>
      <c r="BYB177" s="73"/>
      <c r="BYC177" s="73"/>
      <c r="BYD177" s="73"/>
      <c r="BYE177" s="73"/>
      <c r="BYF177" s="73"/>
      <c r="BYG177" s="73"/>
      <c r="BYH177" s="73"/>
      <c r="BYI177" s="73"/>
      <c r="BYJ177" s="73"/>
      <c r="BYK177" s="73"/>
      <c r="BYL177" s="73"/>
      <c r="BYM177" s="73"/>
      <c r="BYN177" s="73"/>
      <c r="BYO177" s="73"/>
      <c r="BYP177" s="73"/>
      <c r="BYQ177" s="73"/>
      <c r="BYR177" s="73"/>
      <c r="BYS177" s="73"/>
      <c r="BYT177" s="73"/>
      <c r="BYU177" s="73"/>
      <c r="BYV177" s="73"/>
      <c r="BYW177" s="73"/>
      <c r="BYX177" s="73"/>
      <c r="BYY177" s="73"/>
      <c r="BYZ177" s="73"/>
      <c r="BZA177" s="73"/>
      <c r="BZB177" s="73"/>
      <c r="BZC177" s="73"/>
      <c r="BZD177" s="73"/>
      <c r="BZE177" s="73"/>
      <c r="BZF177" s="73"/>
      <c r="BZG177" s="73"/>
      <c r="BZH177" s="73"/>
      <c r="BZI177" s="73"/>
      <c r="BZJ177" s="73"/>
      <c r="BZK177" s="73"/>
      <c r="BZL177" s="73"/>
      <c r="BZM177" s="73"/>
      <c r="BZN177" s="73"/>
      <c r="BZO177" s="73"/>
      <c r="BZP177" s="73"/>
      <c r="BZQ177" s="73"/>
      <c r="BZR177" s="73"/>
      <c r="BZS177" s="73"/>
      <c r="BZT177" s="73"/>
      <c r="BZU177" s="73"/>
      <c r="BZV177" s="73"/>
      <c r="BZW177" s="73"/>
      <c r="BZX177" s="73"/>
      <c r="BZY177" s="73"/>
      <c r="BZZ177" s="73"/>
      <c r="CAA177" s="73"/>
      <c r="CAB177" s="73"/>
      <c r="CAC177" s="73"/>
      <c r="CAD177" s="73"/>
      <c r="CAE177" s="73"/>
      <c r="CAF177" s="73"/>
      <c r="CAG177" s="73"/>
      <c r="CAH177" s="73"/>
      <c r="CAI177" s="73"/>
      <c r="CAJ177" s="73"/>
      <c r="CAK177" s="73"/>
      <c r="CAL177" s="73"/>
      <c r="CAM177" s="73"/>
      <c r="CAN177" s="73"/>
      <c r="CAO177" s="73"/>
      <c r="CAP177" s="73"/>
      <c r="CAQ177" s="73"/>
      <c r="CAR177" s="73"/>
      <c r="CAS177" s="73"/>
      <c r="CAT177" s="73"/>
      <c r="CAU177" s="73"/>
      <c r="CAV177" s="73"/>
      <c r="CAW177" s="73"/>
      <c r="CAX177" s="73"/>
      <c r="CAY177" s="73"/>
      <c r="CAZ177" s="73"/>
      <c r="CBA177" s="73"/>
      <c r="CBB177" s="73"/>
      <c r="CBC177" s="73"/>
      <c r="CBD177" s="73"/>
      <c r="CBE177" s="73"/>
      <c r="CBF177" s="73"/>
      <c r="CBG177" s="73"/>
      <c r="CBH177" s="73"/>
      <c r="CBI177" s="73"/>
      <c r="CBJ177" s="73"/>
      <c r="CBK177" s="73"/>
      <c r="CBL177" s="73"/>
      <c r="CBM177" s="73"/>
      <c r="CBN177" s="73"/>
      <c r="CBO177" s="73"/>
      <c r="CBP177" s="73"/>
      <c r="CBQ177" s="73"/>
      <c r="CBR177" s="73"/>
      <c r="CBS177" s="73"/>
      <c r="CBT177" s="73"/>
      <c r="CBU177" s="73"/>
      <c r="CBV177" s="73"/>
      <c r="CBW177" s="73"/>
      <c r="CBX177" s="73"/>
      <c r="CBY177" s="73"/>
      <c r="CBZ177" s="73"/>
      <c r="CCA177" s="73"/>
      <c r="CCB177" s="73"/>
      <c r="CCC177" s="73"/>
      <c r="CCD177" s="73"/>
      <c r="CCE177" s="73"/>
      <c r="CCF177" s="73"/>
      <c r="CCG177" s="73"/>
      <c r="CCH177" s="73"/>
      <c r="CCI177" s="73"/>
      <c r="CCJ177" s="73"/>
      <c r="CCK177" s="73"/>
      <c r="CCL177" s="73"/>
      <c r="CCM177" s="73"/>
      <c r="CCN177" s="73"/>
      <c r="CCO177" s="73"/>
      <c r="CCP177" s="73"/>
      <c r="CCQ177" s="73"/>
      <c r="CCR177" s="73"/>
      <c r="CCS177" s="73"/>
      <c r="CCT177" s="73"/>
      <c r="CCU177" s="73"/>
      <c r="CCV177" s="73"/>
      <c r="CCW177" s="73"/>
      <c r="CCX177" s="73"/>
      <c r="CCY177" s="73"/>
      <c r="CCZ177" s="73"/>
      <c r="CDA177" s="73"/>
      <c r="CDB177" s="73"/>
      <c r="CDC177" s="73"/>
      <c r="CDD177" s="73"/>
      <c r="CDE177" s="73"/>
      <c r="CDF177" s="73"/>
      <c r="CDG177" s="73"/>
      <c r="CDH177" s="73"/>
      <c r="CDI177" s="73"/>
      <c r="CDJ177" s="73"/>
      <c r="CDK177" s="73"/>
      <c r="CDL177" s="73"/>
      <c r="CDM177" s="73"/>
      <c r="CDN177" s="73"/>
      <c r="CDO177" s="73"/>
      <c r="CDP177" s="73"/>
      <c r="CDQ177" s="73"/>
      <c r="CDR177" s="73"/>
      <c r="CDS177" s="73"/>
      <c r="CDT177" s="73"/>
      <c r="CDU177" s="73"/>
      <c r="CDV177" s="73"/>
      <c r="CDW177" s="73"/>
      <c r="CDX177" s="73"/>
      <c r="CDY177" s="73"/>
      <c r="CDZ177" s="73"/>
      <c r="CEA177" s="73"/>
      <c r="CEB177" s="73"/>
      <c r="CEC177" s="73"/>
      <c r="CED177" s="73"/>
      <c r="CEE177" s="73"/>
      <c r="CEF177" s="73"/>
      <c r="CEG177" s="73"/>
      <c r="CEH177" s="73"/>
      <c r="CEI177" s="73"/>
      <c r="CEJ177" s="73"/>
      <c r="CEK177" s="73"/>
      <c r="CEL177" s="73"/>
      <c r="CEM177" s="73"/>
      <c r="CEN177" s="73"/>
      <c r="CEO177" s="73"/>
      <c r="CEP177" s="73"/>
      <c r="CEQ177" s="73"/>
      <c r="CER177" s="73"/>
      <c r="CES177" s="73"/>
      <c r="CET177" s="73"/>
      <c r="CEU177" s="73"/>
      <c r="CEV177" s="73"/>
      <c r="CEW177" s="73"/>
      <c r="CEX177" s="73"/>
      <c r="CEY177" s="73"/>
      <c r="CEZ177" s="73"/>
      <c r="CFA177" s="73"/>
      <c r="CFB177" s="73"/>
      <c r="CFC177" s="73"/>
      <c r="CFD177" s="73"/>
      <c r="CFE177" s="73"/>
      <c r="CFF177" s="73"/>
      <c r="CFG177" s="73"/>
      <c r="CFH177" s="73"/>
      <c r="CFI177" s="73"/>
      <c r="CFJ177" s="73"/>
      <c r="CFK177" s="73"/>
      <c r="CFL177" s="73"/>
      <c r="CFM177" s="73"/>
      <c r="CFN177" s="73"/>
      <c r="CFO177" s="73"/>
      <c r="CFP177" s="73"/>
      <c r="CFQ177" s="73"/>
      <c r="CFR177" s="73"/>
      <c r="CFS177" s="73"/>
      <c r="CFT177" s="73"/>
      <c r="CFU177" s="73"/>
      <c r="CFV177" s="73"/>
      <c r="CFW177" s="73"/>
      <c r="CFX177" s="73"/>
      <c r="CFY177" s="73"/>
      <c r="CFZ177" s="73"/>
      <c r="CGA177" s="73"/>
      <c r="CGB177" s="73"/>
      <c r="CGC177" s="73"/>
      <c r="CGD177" s="73"/>
      <c r="CGE177" s="73"/>
      <c r="CGF177" s="73"/>
      <c r="CGG177" s="73"/>
      <c r="CGH177" s="73"/>
      <c r="CGI177" s="73"/>
      <c r="CGJ177" s="73"/>
      <c r="CGK177" s="73"/>
      <c r="CGL177" s="73"/>
      <c r="CGM177" s="73"/>
      <c r="CGN177" s="73"/>
      <c r="CGO177" s="73"/>
      <c r="CGP177" s="73"/>
      <c r="CGQ177" s="73"/>
      <c r="CGR177" s="73"/>
      <c r="CGS177" s="73"/>
      <c r="CGT177" s="73"/>
      <c r="CGU177" s="73"/>
      <c r="CGV177" s="73"/>
      <c r="CGW177" s="73"/>
      <c r="CGX177" s="73"/>
      <c r="CGY177" s="73"/>
      <c r="CGZ177" s="73"/>
      <c r="CHA177" s="73"/>
      <c r="CHB177" s="73"/>
      <c r="CHC177" s="73"/>
      <c r="CHD177" s="73"/>
      <c r="CHE177" s="73"/>
      <c r="CHF177" s="73"/>
      <c r="CHG177" s="73"/>
      <c r="CHH177" s="73"/>
      <c r="CHI177" s="73"/>
      <c r="CHJ177" s="73"/>
      <c r="CHK177" s="73"/>
      <c r="CHL177" s="73"/>
      <c r="CHM177" s="73"/>
      <c r="CHN177" s="73"/>
      <c r="CHO177" s="73"/>
      <c r="CHP177" s="73"/>
      <c r="CHQ177" s="73"/>
      <c r="CHR177" s="73"/>
      <c r="CHS177" s="73"/>
      <c r="CHT177" s="73"/>
      <c r="CHU177" s="73"/>
      <c r="CHV177" s="73"/>
      <c r="CHW177" s="73"/>
      <c r="CHX177" s="73"/>
      <c r="CHY177" s="73"/>
      <c r="CHZ177" s="73"/>
      <c r="CIA177" s="73"/>
      <c r="CIB177" s="73"/>
      <c r="CIC177" s="73"/>
      <c r="CID177" s="73"/>
      <c r="CIE177" s="73"/>
      <c r="CIF177" s="73"/>
      <c r="CIG177" s="73"/>
      <c r="CIH177" s="73"/>
      <c r="CII177" s="73"/>
      <c r="CIJ177" s="73"/>
      <c r="CIK177" s="73"/>
      <c r="CIL177" s="73"/>
      <c r="CIM177" s="73"/>
      <c r="CIN177" s="73"/>
      <c r="CIO177" s="73"/>
      <c r="CIP177" s="73"/>
      <c r="CIQ177" s="73"/>
      <c r="CIR177" s="73"/>
      <c r="CIS177" s="73"/>
      <c r="CIT177" s="73"/>
      <c r="CIU177" s="73"/>
      <c r="CIV177" s="73"/>
      <c r="CIW177" s="73"/>
      <c r="CIX177" s="73"/>
      <c r="CIY177" s="73"/>
      <c r="CIZ177" s="73"/>
      <c r="CJA177" s="73"/>
      <c r="CJB177" s="73"/>
      <c r="CJC177" s="73"/>
      <c r="CJD177" s="73"/>
      <c r="CJE177" s="73"/>
      <c r="CJF177" s="73"/>
      <c r="CJG177" s="73"/>
      <c r="CJH177" s="73"/>
      <c r="CJI177" s="73"/>
      <c r="CJJ177" s="73"/>
      <c r="CJK177" s="73"/>
      <c r="CJL177" s="73"/>
      <c r="CJM177" s="73"/>
      <c r="CJN177" s="73"/>
      <c r="CJO177" s="73"/>
      <c r="CJP177" s="73"/>
      <c r="CJQ177" s="73"/>
      <c r="CJR177" s="73"/>
      <c r="CJS177" s="73"/>
      <c r="CJT177" s="73"/>
      <c r="CJU177" s="73"/>
      <c r="CJV177" s="73"/>
      <c r="CJW177" s="73"/>
      <c r="CJX177" s="73"/>
      <c r="CJY177" s="73"/>
      <c r="CJZ177" s="73"/>
      <c r="CKA177" s="73"/>
      <c r="CKB177" s="73"/>
      <c r="CKC177" s="73"/>
      <c r="CKD177" s="73"/>
      <c r="CKE177" s="73"/>
      <c r="CKF177" s="73"/>
      <c r="CKG177" s="73"/>
      <c r="CKH177" s="73"/>
      <c r="CKI177" s="73"/>
      <c r="CKJ177" s="73"/>
      <c r="CKK177" s="73"/>
      <c r="CKL177" s="73"/>
      <c r="CKM177" s="73"/>
      <c r="CKN177" s="73"/>
      <c r="CKO177" s="73"/>
      <c r="CKP177" s="73"/>
      <c r="CKQ177" s="73"/>
      <c r="CKR177" s="73"/>
      <c r="CKS177" s="73"/>
      <c r="CKT177" s="73"/>
      <c r="CKU177" s="73"/>
      <c r="CKV177" s="73"/>
      <c r="CKW177" s="73"/>
      <c r="CKX177" s="73"/>
      <c r="CKY177" s="73"/>
      <c r="CKZ177" s="73"/>
      <c r="CLA177" s="73"/>
      <c r="CLB177" s="73"/>
      <c r="CLC177" s="73"/>
      <c r="CLD177" s="73"/>
      <c r="CLE177" s="73"/>
      <c r="CLF177" s="73"/>
      <c r="CLG177" s="73"/>
      <c r="CLH177" s="73"/>
      <c r="CLI177" s="73"/>
      <c r="CLJ177" s="73"/>
      <c r="CLK177" s="73"/>
      <c r="CLL177" s="73"/>
      <c r="CLM177" s="73"/>
      <c r="CLN177" s="73"/>
      <c r="CLO177" s="73"/>
      <c r="CLP177" s="73"/>
      <c r="CLQ177" s="73"/>
      <c r="CLR177" s="73"/>
      <c r="CLS177" s="73"/>
      <c r="CLT177" s="73"/>
      <c r="CLU177" s="73"/>
      <c r="CLV177" s="73"/>
      <c r="CLW177" s="73"/>
      <c r="CLX177" s="73"/>
      <c r="CLY177" s="73"/>
      <c r="CLZ177" s="73"/>
      <c r="CMA177" s="73"/>
      <c r="CMB177" s="73"/>
      <c r="CMC177" s="73"/>
      <c r="CMD177" s="73"/>
      <c r="CME177" s="73"/>
      <c r="CMF177" s="73"/>
      <c r="CMG177" s="73"/>
      <c r="CMH177" s="73"/>
      <c r="CMI177" s="73"/>
      <c r="CMJ177" s="73"/>
      <c r="CMK177" s="73"/>
      <c r="CML177" s="73"/>
      <c r="CMM177" s="73"/>
      <c r="CMN177" s="73"/>
      <c r="CMO177" s="73"/>
      <c r="CMP177" s="73"/>
      <c r="CMQ177" s="73"/>
      <c r="CMR177" s="73"/>
      <c r="CMS177" s="73"/>
      <c r="CMT177" s="73"/>
      <c r="CMU177" s="73"/>
      <c r="CMV177" s="73"/>
      <c r="CMW177" s="73"/>
      <c r="CMX177" s="73"/>
      <c r="CMY177" s="73"/>
      <c r="CMZ177" s="73"/>
      <c r="CNA177" s="73"/>
      <c r="CNB177" s="73"/>
      <c r="CNC177" s="73"/>
      <c r="CND177" s="73"/>
      <c r="CNE177" s="73"/>
      <c r="CNF177" s="73"/>
      <c r="CNG177" s="73"/>
      <c r="CNH177" s="73"/>
      <c r="CNI177" s="73"/>
      <c r="CNJ177" s="73"/>
      <c r="CNK177" s="73"/>
      <c r="CNL177" s="73"/>
      <c r="CNM177" s="73"/>
      <c r="CNN177" s="73"/>
      <c r="CNO177" s="73"/>
      <c r="CNP177" s="73"/>
      <c r="CNQ177" s="73"/>
      <c r="CNR177" s="73"/>
      <c r="CNS177" s="73"/>
      <c r="CNT177" s="73"/>
      <c r="CNU177" s="73"/>
      <c r="CNV177" s="73"/>
      <c r="CNW177" s="73"/>
      <c r="CNX177" s="73"/>
      <c r="CNY177" s="73"/>
      <c r="CNZ177" s="73"/>
      <c r="COA177" s="73"/>
      <c r="COB177" s="73"/>
      <c r="COC177" s="73"/>
      <c r="COD177" s="73"/>
      <c r="COE177" s="73"/>
      <c r="COF177" s="73"/>
      <c r="COG177" s="73"/>
      <c r="COH177" s="73"/>
      <c r="COI177" s="73"/>
      <c r="COJ177" s="73"/>
      <c r="COK177" s="73"/>
      <c r="COL177" s="73"/>
      <c r="COM177" s="73"/>
      <c r="CON177" s="73"/>
      <c r="COO177" s="73"/>
      <c r="COP177" s="73"/>
      <c r="COQ177" s="73"/>
      <c r="COR177" s="73"/>
      <c r="COS177" s="73"/>
      <c r="COT177" s="73"/>
      <c r="COU177" s="73"/>
      <c r="COV177" s="73"/>
      <c r="COW177" s="73"/>
      <c r="COX177" s="73"/>
      <c r="COY177" s="73"/>
      <c r="COZ177" s="73"/>
      <c r="CPA177" s="73"/>
      <c r="CPB177" s="73"/>
      <c r="CPC177" s="73"/>
      <c r="CPD177" s="73"/>
      <c r="CPE177" s="73"/>
      <c r="CPF177" s="73"/>
      <c r="CPG177" s="73"/>
      <c r="CPH177" s="73"/>
      <c r="CPI177" s="73"/>
      <c r="CPJ177" s="73"/>
      <c r="CPK177" s="73"/>
      <c r="CPL177" s="73"/>
      <c r="CPM177" s="73"/>
      <c r="CPN177" s="73"/>
      <c r="CPO177" s="73"/>
      <c r="CPP177" s="73"/>
      <c r="CPQ177" s="73"/>
      <c r="CPR177" s="73"/>
      <c r="CPS177" s="73"/>
      <c r="CPT177" s="73"/>
      <c r="CPU177" s="73"/>
      <c r="CPV177" s="73"/>
      <c r="CPW177" s="73"/>
      <c r="CPX177" s="73"/>
      <c r="CPY177" s="73"/>
      <c r="CPZ177" s="73"/>
      <c r="CQA177" s="73"/>
      <c r="CQB177" s="73"/>
      <c r="CQC177" s="73"/>
      <c r="CQD177" s="73"/>
      <c r="CQE177" s="73"/>
      <c r="CQF177" s="73"/>
      <c r="CQG177" s="73"/>
      <c r="CQH177" s="73"/>
      <c r="CQI177" s="73"/>
      <c r="CQJ177" s="73"/>
      <c r="CQK177" s="73"/>
      <c r="CQL177" s="73"/>
      <c r="CQM177" s="73"/>
      <c r="CQN177" s="73"/>
      <c r="CQO177" s="73"/>
      <c r="CQP177" s="73"/>
      <c r="CQQ177" s="73"/>
      <c r="CQR177" s="73"/>
      <c r="CQS177" s="73"/>
      <c r="CQT177" s="73"/>
      <c r="CQU177" s="73"/>
      <c r="CQV177" s="73"/>
      <c r="CQW177" s="73"/>
      <c r="CQX177" s="73"/>
      <c r="CQY177" s="73"/>
      <c r="CQZ177" s="73"/>
      <c r="CRA177" s="73"/>
      <c r="CRB177" s="73"/>
      <c r="CRC177" s="73"/>
      <c r="CRD177" s="73"/>
      <c r="CRE177" s="73"/>
      <c r="CRF177" s="73"/>
      <c r="CRG177" s="73"/>
      <c r="CRH177" s="73"/>
      <c r="CRI177" s="73"/>
      <c r="CRJ177" s="73"/>
      <c r="CRK177" s="73"/>
      <c r="CRL177" s="73"/>
      <c r="CRM177" s="73"/>
      <c r="CRN177" s="73"/>
      <c r="CRO177" s="73"/>
      <c r="CRP177" s="73"/>
      <c r="CRQ177" s="73"/>
      <c r="CRR177" s="73"/>
      <c r="CRS177" s="73"/>
      <c r="CRT177" s="73"/>
      <c r="CRU177" s="73"/>
      <c r="CRV177" s="73"/>
      <c r="CRW177" s="73"/>
      <c r="CRX177" s="73"/>
      <c r="CRY177" s="73"/>
      <c r="CRZ177" s="73"/>
      <c r="CSA177" s="73"/>
      <c r="CSB177" s="73"/>
      <c r="CSC177" s="73"/>
      <c r="CSD177" s="73"/>
      <c r="CSE177" s="73"/>
      <c r="CSF177" s="73"/>
      <c r="CSG177" s="73"/>
      <c r="CSH177" s="73"/>
      <c r="CSI177" s="73"/>
      <c r="CSJ177" s="73"/>
      <c r="CSK177" s="73"/>
      <c r="CSL177" s="73"/>
      <c r="CSM177" s="73"/>
      <c r="CSN177" s="73"/>
      <c r="CSO177" s="73"/>
      <c r="CSP177" s="73"/>
      <c r="CSQ177" s="73"/>
      <c r="CSR177" s="73"/>
      <c r="CSS177" s="73"/>
      <c r="CST177" s="73"/>
      <c r="CSU177" s="73"/>
      <c r="CSV177" s="73"/>
      <c r="CSW177" s="73"/>
      <c r="CSX177" s="73"/>
      <c r="CSY177" s="73"/>
      <c r="CSZ177" s="73"/>
      <c r="CTA177" s="73"/>
      <c r="CTB177" s="73"/>
      <c r="CTC177" s="73"/>
      <c r="CTD177" s="73"/>
      <c r="CTE177" s="73"/>
      <c r="CTF177" s="73"/>
      <c r="CTG177" s="73"/>
      <c r="CTH177" s="73"/>
      <c r="CTI177" s="73"/>
      <c r="CTJ177" s="73"/>
      <c r="CTK177" s="73"/>
      <c r="CTL177" s="73"/>
      <c r="CTM177" s="73"/>
      <c r="CTN177" s="73"/>
      <c r="CTO177" s="73"/>
      <c r="CTP177" s="73"/>
      <c r="CTQ177" s="73"/>
      <c r="CTR177" s="73"/>
      <c r="CTS177" s="73"/>
      <c r="CTT177" s="73"/>
      <c r="CTU177" s="73"/>
      <c r="CTV177" s="73"/>
      <c r="CTW177" s="73"/>
      <c r="CTX177" s="73"/>
      <c r="CTY177" s="73"/>
      <c r="CTZ177" s="73"/>
      <c r="CUA177" s="73"/>
      <c r="CUB177" s="73"/>
      <c r="CUC177" s="73"/>
      <c r="CUD177" s="73"/>
      <c r="CUE177" s="73"/>
      <c r="CUF177" s="73"/>
      <c r="CUG177" s="73"/>
      <c r="CUH177" s="73"/>
      <c r="CUI177" s="73"/>
      <c r="CUJ177" s="73"/>
      <c r="CUK177" s="73"/>
      <c r="CUL177" s="73"/>
      <c r="CUM177" s="73"/>
      <c r="CUN177" s="73"/>
      <c r="CUO177" s="73"/>
      <c r="CUP177" s="73"/>
      <c r="CUQ177" s="73"/>
      <c r="CUR177" s="73"/>
      <c r="CUS177" s="73"/>
      <c r="CUT177" s="73"/>
      <c r="CUU177" s="73"/>
      <c r="CUV177" s="73"/>
      <c r="CUW177" s="73"/>
      <c r="CUX177" s="73"/>
      <c r="CUY177" s="73"/>
      <c r="CUZ177" s="73"/>
      <c r="CVA177" s="73"/>
      <c r="CVB177" s="73"/>
      <c r="CVC177" s="73"/>
      <c r="CVD177" s="73"/>
      <c r="CVE177" s="73"/>
      <c r="CVF177" s="73"/>
      <c r="CVG177" s="73"/>
      <c r="CVH177" s="73"/>
      <c r="CVI177" s="73"/>
      <c r="CVJ177" s="73"/>
      <c r="CVK177" s="73"/>
      <c r="CVL177" s="73"/>
      <c r="CVM177" s="73"/>
      <c r="CVN177" s="73"/>
      <c r="CVO177" s="73"/>
      <c r="CVP177" s="73"/>
      <c r="CVQ177" s="73"/>
      <c r="CVR177" s="73"/>
      <c r="CVS177" s="73"/>
      <c r="CVT177" s="73"/>
      <c r="CVU177" s="73"/>
      <c r="CVV177" s="73"/>
      <c r="CVW177" s="73"/>
      <c r="CVX177" s="73"/>
      <c r="CVY177" s="73"/>
      <c r="CVZ177" s="73"/>
      <c r="CWA177" s="73"/>
      <c r="CWB177" s="73"/>
      <c r="CWC177" s="73"/>
      <c r="CWD177" s="73"/>
      <c r="CWE177" s="73"/>
      <c r="CWF177" s="73"/>
      <c r="CWG177" s="73"/>
      <c r="CWH177" s="73"/>
      <c r="CWI177" s="73"/>
      <c r="CWJ177" s="73"/>
      <c r="CWK177" s="73"/>
      <c r="CWL177" s="73"/>
      <c r="CWM177" s="73"/>
      <c r="CWN177" s="73"/>
      <c r="CWO177" s="73"/>
      <c r="CWP177" s="73"/>
      <c r="CWQ177" s="73"/>
      <c r="CWR177" s="73"/>
      <c r="CWS177" s="73"/>
      <c r="CWT177" s="73"/>
      <c r="CWU177" s="73"/>
      <c r="CWV177" s="73"/>
      <c r="CWW177" s="73"/>
      <c r="CWX177" s="73"/>
      <c r="CWY177" s="73"/>
      <c r="CWZ177" s="73"/>
      <c r="CXA177" s="73"/>
      <c r="CXB177" s="73"/>
      <c r="CXC177" s="73"/>
      <c r="CXD177" s="73"/>
      <c r="CXE177" s="73"/>
      <c r="CXF177" s="73"/>
      <c r="CXG177" s="73"/>
      <c r="CXH177" s="73"/>
      <c r="CXI177" s="73"/>
      <c r="CXJ177" s="73"/>
      <c r="CXK177" s="73"/>
      <c r="CXL177" s="73"/>
      <c r="CXM177" s="73"/>
      <c r="CXN177" s="73"/>
      <c r="CXO177" s="73"/>
      <c r="CXP177" s="73"/>
      <c r="CXQ177" s="73"/>
      <c r="CXR177" s="73"/>
      <c r="CXS177" s="73"/>
      <c r="CXT177" s="73"/>
      <c r="CXU177" s="73"/>
      <c r="CXV177" s="73"/>
      <c r="CXW177" s="73"/>
      <c r="CXX177" s="73"/>
      <c r="CXY177" s="73"/>
      <c r="CXZ177" s="73"/>
      <c r="CYA177" s="73"/>
      <c r="CYB177" s="73"/>
      <c r="CYC177" s="73"/>
      <c r="CYD177" s="73"/>
      <c r="CYE177" s="73"/>
      <c r="CYF177" s="73"/>
      <c r="CYG177" s="73"/>
      <c r="CYH177" s="73"/>
      <c r="CYI177" s="73"/>
      <c r="CYJ177" s="73"/>
      <c r="CYK177" s="73"/>
      <c r="CYL177" s="73"/>
      <c r="CYM177" s="73"/>
      <c r="CYN177" s="73"/>
      <c r="CYO177" s="73"/>
      <c r="CYP177" s="73"/>
      <c r="CYQ177" s="73"/>
      <c r="CYR177" s="73"/>
      <c r="CYS177" s="73"/>
      <c r="CYT177" s="73"/>
      <c r="CYU177" s="73"/>
      <c r="CYV177" s="73"/>
      <c r="CYW177" s="73"/>
      <c r="CYX177" s="73"/>
      <c r="CYY177" s="73"/>
      <c r="CYZ177" s="73"/>
      <c r="CZA177" s="73"/>
      <c r="CZB177" s="73"/>
      <c r="CZC177" s="73"/>
      <c r="CZD177" s="73"/>
      <c r="CZE177" s="73"/>
      <c r="CZF177" s="73"/>
      <c r="CZG177" s="73"/>
      <c r="CZH177" s="73"/>
      <c r="CZI177" s="73"/>
      <c r="CZJ177" s="73"/>
      <c r="CZK177" s="73"/>
      <c r="CZL177" s="73"/>
      <c r="CZM177" s="73"/>
      <c r="CZN177" s="73"/>
      <c r="CZO177" s="73"/>
      <c r="CZP177" s="73"/>
      <c r="CZQ177" s="73"/>
      <c r="CZR177" s="73"/>
      <c r="CZS177" s="73"/>
      <c r="CZT177" s="73"/>
      <c r="CZU177" s="73"/>
      <c r="CZV177" s="73"/>
      <c r="CZW177" s="73"/>
      <c r="CZX177" s="73"/>
      <c r="CZY177" s="73"/>
      <c r="CZZ177" s="73"/>
      <c r="DAA177" s="73"/>
      <c r="DAB177" s="73"/>
      <c r="DAC177" s="73"/>
      <c r="DAD177" s="73"/>
      <c r="DAE177" s="73"/>
      <c r="DAF177" s="73"/>
      <c r="DAG177" s="73"/>
      <c r="DAH177" s="73"/>
      <c r="DAI177" s="73"/>
      <c r="DAJ177" s="73"/>
      <c r="DAK177" s="73"/>
      <c r="DAL177" s="73"/>
      <c r="DAM177" s="73"/>
      <c r="DAN177" s="73"/>
      <c r="DAO177" s="73"/>
      <c r="DAP177" s="73"/>
      <c r="DAQ177" s="73"/>
      <c r="DAR177" s="73"/>
      <c r="DAS177" s="73"/>
      <c r="DAT177" s="73"/>
      <c r="DAU177" s="73"/>
      <c r="DAV177" s="73"/>
      <c r="DAW177" s="73"/>
      <c r="DAX177" s="73"/>
      <c r="DAY177" s="73"/>
      <c r="DAZ177" s="73"/>
      <c r="DBA177" s="73"/>
      <c r="DBB177" s="73"/>
      <c r="DBC177" s="73"/>
      <c r="DBD177" s="73"/>
      <c r="DBE177" s="73"/>
      <c r="DBF177" s="73"/>
      <c r="DBG177" s="73"/>
      <c r="DBH177" s="73"/>
      <c r="DBI177" s="73"/>
      <c r="DBJ177" s="73"/>
      <c r="DBK177" s="73"/>
      <c r="DBL177" s="73"/>
      <c r="DBM177" s="73"/>
      <c r="DBN177" s="73"/>
      <c r="DBO177" s="73"/>
      <c r="DBP177" s="73"/>
      <c r="DBQ177" s="73"/>
      <c r="DBR177" s="73"/>
      <c r="DBS177" s="73"/>
      <c r="DBT177" s="73"/>
      <c r="DBU177" s="73"/>
      <c r="DBV177" s="73"/>
      <c r="DBW177" s="73"/>
      <c r="DBX177" s="73"/>
      <c r="DBY177" s="73"/>
      <c r="DBZ177" s="73"/>
      <c r="DCA177" s="73"/>
      <c r="DCB177" s="73"/>
      <c r="DCC177" s="73"/>
      <c r="DCD177" s="73"/>
      <c r="DCE177" s="73"/>
      <c r="DCF177" s="73"/>
      <c r="DCG177" s="73"/>
      <c r="DCH177" s="73"/>
      <c r="DCI177" s="73"/>
      <c r="DCJ177" s="73"/>
      <c r="DCK177" s="73"/>
      <c r="DCL177" s="73"/>
      <c r="DCM177" s="73"/>
      <c r="DCN177" s="73"/>
      <c r="DCO177" s="73"/>
      <c r="DCP177" s="73"/>
      <c r="DCQ177" s="73"/>
      <c r="DCR177" s="73"/>
      <c r="DCS177" s="73"/>
      <c r="DCT177" s="73"/>
      <c r="DCU177" s="73"/>
      <c r="DCV177" s="73"/>
      <c r="DCW177" s="73"/>
      <c r="DCX177" s="73"/>
      <c r="DCY177" s="73"/>
      <c r="DCZ177" s="73"/>
      <c r="DDA177" s="73"/>
      <c r="DDB177" s="73"/>
      <c r="DDC177" s="73"/>
      <c r="DDD177" s="73"/>
      <c r="DDE177" s="73"/>
      <c r="DDF177" s="73"/>
      <c r="DDG177" s="73"/>
      <c r="DDH177" s="73"/>
      <c r="DDI177" s="73"/>
      <c r="DDJ177" s="73"/>
      <c r="DDK177" s="73"/>
      <c r="DDL177" s="73"/>
      <c r="DDM177" s="73"/>
      <c r="DDN177" s="73"/>
      <c r="DDO177" s="73"/>
      <c r="DDP177" s="73"/>
      <c r="DDQ177" s="73"/>
      <c r="DDR177" s="73"/>
      <c r="DDS177" s="73"/>
      <c r="DDT177" s="73"/>
      <c r="DDU177" s="73"/>
      <c r="DDV177" s="73"/>
      <c r="DDW177" s="73"/>
      <c r="DDX177" s="73"/>
      <c r="DDY177" s="73"/>
      <c r="DDZ177" s="73"/>
      <c r="DEA177" s="73"/>
      <c r="DEB177" s="73"/>
      <c r="DEC177" s="73"/>
      <c r="DED177" s="73"/>
      <c r="DEE177" s="73"/>
      <c r="DEF177" s="73"/>
      <c r="DEG177" s="73"/>
      <c r="DEH177" s="73"/>
      <c r="DEI177" s="73"/>
      <c r="DEJ177" s="73"/>
      <c r="DEK177" s="73"/>
      <c r="DEL177" s="73"/>
      <c r="DEM177" s="73"/>
      <c r="DEN177" s="73"/>
      <c r="DEO177" s="73"/>
      <c r="DEP177" s="73"/>
      <c r="DEQ177" s="73"/>
      <c r="DER177" s="73"/>
      <c r="DES177" s="73"/>
      <c r="DET177" s="73"/>
      <c r="DEU177" s="73"/>
      <c r="DEV177" s="73"/>
      <c r="DEW177" s="73"/>
      <c r="DEX177" s="73"/>
      <c r="DEY177" s="73"/>
      <c r="DEZ177" s="73"/>
      <c r="DFA177" s="73"/>
      <c r="DFB177" s="73"/>
      <c r="DFC177" s="73"/>
      <c r="DFD177" s="73"/>
      <c r="DFE177" s="73"/>
      <c r="DFF177" s="73"/>
      <c r="DFG177" s="73"/>
      <c r="DFH177" s="73"/>
      <c r="DFI177" s="73"/>
      <c r="DFJ177" s="73"/>
      <c r="DFK177" s="73"/>
      <c r="DFL177" s="73"/>
      <c r="DFM177" s="73"/>
      <c r="DFN177" s="73"/>
      <c r="DFO177" s="73"/>
      <c r="DFP177" s="73"/>
      <c r="DFQ177" s="73"/>
      <c r="DFR177" s="73"/>
      <c r="DFS177" s="73"/>
      <c r="DFT177" s="73"/>
      <c r="DFU177" s="73"/>
      <c r="DFV177" s="73"/>
      <c r="DFW177" s="73"/>
      <c r="DFX177" s="73"/>
      <c r="DFY177" s="73"/>
      <c r="DFZ177" s="73"/>
      <c r="DGA177" s="73"/>
      <c r="DGB177" s="73"/>
      <c r="DGC177" s="73"/>
      <c r="DGD177" s="73"/>
      <c r="DGE177" s="73"/>
      <c r="DGF177" s="73"/>
      <c r="DGG177" s="73"/>
      <c r="DGH177" s="73"/>
      <c r="DGI177" s="73"/>
      <c r="DGJ177" s="73"/>
      <c r="DGK177" s="73"/>
      <c r="DGL177" s="73"/>
      <c r="DGM177" s="73"/>
      <c r="DGN177" s="73"/>
      <c r="DGO177" s="73"/>
      <c r="DGP177" s="73"/>
      <c r="DGQ177" s="73"/>
      <c r="DGR177" s="73"/>
      <c r="DGS177" s="73"/>
      <c r="DGT177" s="73"/>
      <c r="DGU177" s="73"/>
      <c r="DGV177" s="73"/>
      <c r="DGW177" s="73"/>
      <c r="DGX177" s="73"/>
      <c r="DGY177" s="73"/>
      <c r="DGZ177" s="73"/>
      <c r="DHA177" s="73"/>
      <c r="DHB177" s="73"/>
      <c r="DHC177" s="73"/>
      <c r="DHD177" s="73"/>
      <c r="DHE177" s="73"/>
      <c r="DHF177" s="73"/>
      <c r="DHG177" s="73"/>
      <c r="DHH177" s="73"/>
      <c r="DHI177" s="73"/>
      <c r="DHJ177" s="73"/>
      <c r="DHK177" s="73"/>
      <c r="DHL177" s="73"/>
      <c r="DHM177" s="73"/>
      <c r="DHN177" s="73"/>
      <c r="DHO177" s="73"/>
      <c r="DHP177" s="73"/>
      <c r="DHQ177" s="73"/>
      <c r="DHR177" s="73"/>
      <c r="DHS177" s="73"/>
      <c r="DHT177" s="73"/>
      <c r="DHU177" s="73"/>
      <c r="DHV177" s="73"/>
      <c r="DHW177" s="73"/>
      <c r="DHX177" s="73"/>
      <c r="DHY177" s="73"/>
      <c r="DHZ177" s="73"/>
      <c r="DIA177" s="73"/>
      <c r="DIB177" s="73"/>
      <c r="DIC177" s="73"/>
      <c r="DID177" s="73"/>
      <c r="DIE177" s="73"/>
      <c r="DIF177" s="73"/>
      <c r="DIG177" s="73"/>
      <c r="DIH177" s="73"/>
      <c r="DII177" s="73"/>
      <c r="DIJ177" s="73"/>
      <c r="DIK177" s="73"/>
      <c r="DIL177" s="73"/>
      <c r="DIM177" s="73"/>
      <c r="DIN177" s="73"/>
      <c r="DIO177" s="73"/>
      <c r="DIP177" s="73"/>
      <c r="DIQ177" s="73"/>
      <c r="DIR177" s="73"/>
      <c r="DIS177" s="73"/>
      <c r="DIT177" s="73"/>
      <c r="DIU177" s="73"/>
      <c r="DIV177" s="73"/>
      <c r="DIW177" s="73"/>
      <c r="DIX177" s="73"/>
      <c r="DIY177" s="73"/>
      <c r="DIZ177" s="73"/>
      <c r="DJA177" s="73"/>
      <c r="DJB177" s="73"/>
      <c r="DJC177" s="73"/>
      <c r="DJD177" s="73"/>
      <c r="DJE177" s="73"/>
      <c r="DJF177" s="73"/>
      <c r="DJG177" s="73"/>
      <c r="DJH177" s="73"/>
      <c r="DJI177" s="73"/>
      <c r="DJJ177" s="73"/>
      <c r="DJK177" s="73"/>
      <c r="DJL177" s="73"/>
      <c r="DJM177" s="73"/>
      <c r="DJN177" s="73"/>
      <c r="DJO177" s="73"/>
      <c r="DJP177" s="73"/>
      <c r="DJQ177" s="73"/>
      <c r="DJR177" s="73"/>
      <c r="DJS177" s="73"/>
      <c r="DJT177" s="73"/>
      <c r="DJU177" s="73"/>
      <c r="DJV177" s="73"/>
      <c r="DJW177" s="73"/>
      <c r="DJX177" s="73"/>
      <c r="DJY177" s="73"/>
      <c r="DJZ177" s="73"/>
      <c r="DKA177" s="73"/>
      <c r="DKB177" s="73"/>
      <c r="DKC177" s="73"/>
      <c r="DKD177" s="73"/>
      <c r="DKE177" s="73"/>
      <c r="DKF177" s="73"/>
      <c r="DKG177" s="73"/>
      <c r="DKH177" s="73"/>
      <c r="DKI177" s="73"/>
      <c r="DKJ177" s="73"/>
      <c r="DKK177" s="73"/>
      <c r="DKL177" s="73"/>
      <c r="DKM177" s="73"/>
      <c r="DKN177" s="73"/>
      <c r="DKO177" s="73"/>
      <c r="DKP177" s="73"/>
      <c r="DKQ177" s="73"/>
      <c r="DKR177" s="73"/>
      <c r="DKS177" s="73"/>
      <c r="DKT177" s="73"/>
      <c r="DKU177" s="73"/>
      <c r="DKV177" s="73"/>
      <c r="DKW177" s="73"/>
      <c r="DKX177" s="73"/>
      <c r="DKY177" s="73"/>
      <c r="DKZ177" s="73"/>
      <c r="DLA177" s="73"/>
      <c r="DLB177" s="73"/>
      <c r="DLC177" s="73"/>
      <c r="DLD177" s="73"/>
      <c r="DLE177" s="73"/>
      <c r="DLF177" s="73"/>
      <c r="DLG177" s="73"/>
      <c r="DLH177" s="73"/>
      <c r="DLI177" s="73"/>
      <c r="DLJ177" s="73"/>
      <c r="DLK177" s="73"/>
      <c r="DLL177" s="73"/>
      <c r="DLM177" s="73"/>
      <c r="DLN177" s="73"/>
      <c r="DLO177" s="73"/>
      <c r="DLP177" s="73"/>
      <c r="DLQ177" s="73"/>
      <c r="DLR177" s="73"/>
      <c r="DLS177" s="73"/>
      <c r="DLT177" s="73"/>
      <c r="DLU177" s="73"/>
      <c r="DLV177" s="73"/>
      <c r="DLW177" s="73"/>
      <c r="DLX177" s="73"/>
      <c r="DLY177" s="73"/>
      <c r="DLZ177" s="73"/>
      <c r="DMA177" s="73"/>
      <c r="DMB177" s="73"/>
      <c r="DMC177" s="73"/>
      <c r="DMD177" s="73"/>
      <c r="DME177" s="73"/>
      <c r="DMF177" s="73"/>
      <c r="DMG177" s="73"/>
      <c r="DMH177" s="73"/>
      <c r="DMI177" s="73"/>
      <c r="DMJ177" s="73"/>
      <c r="DMK177" s="73"/>
      <c r="DML177" s="73"/>
      <c r="DMM177" s="73"/>
      <c r="DMN177" s="73"/>
      <c r="DMO177" s="73"/>
      <c r="DMP177" s="73"/>
      <c r="DMQ177" s="73"/>
      <c r="DMR177" s="73"/>
      <c r="DMS177" s="73"/>
      <c r="DMT177" s="73"/>
      <c r="DMU177" s="73"/>
      <c r="DMV177" s="73"/>
      <c r="DMW177" s="73"/>
      <c r="DMX177" s="73"/>
      <c r="DMY177" s="73"/>
      <c r="DMZ177" s="73"/>
      <c r="DNA177" s="73"/>
      <c r="DNB177" s="73"/>
      <c r="DNC177" s="73"/>
      <c r="DND177" s="73"/>
      <c r="DNE177" s="73"/>
      <c r="DNF177" s="73"/>
      <c r="DNG177" s="73"/>
      <c r="DNH177" s="73"/>
      <c r="DNI177" s="73"/>
      <c r="DNJ177" s="73"/>
      <c r="DNK177" s="73"/>
      <c r="DNL177" s="73"/>
      <c r="DNM177" s="73"/>
      <c r="DNN177" s="73"/>
      <c r="DNO177" s="73"/>
      <c r="DNP177" s="73"/>
      <c r="DNQ177" s="73"/>
      <c r="DNR177" s="73"/>
      <c r="DNS177" s="73"/>
      <c r="DNT177" s="73"/>
      <c r="DNU177" s="73"/>
      <c r="DNV177" s="73"/>
      <c r="DNW177" s="73"/>
      <c r="DNX177" s="73"/>
      <c r="DNY177" s="73"/>
      <c r="DNZ177" s="73"/>
      <c r="DOA177" s="73"/>
      <c r="DOB177" s="73"/>
      <c r="DOC177" s="73"/>
      <c r="DOD177" s="73"/>
      <c r="DOE177" s="73"/>
      <c r="DOF177" s="73"/>
      <c r="DOG177" s="73"/>
      <c r="DOH177" s="73"/>
      <c r="DOI177" s="73"/>
      <c r="DOJ177" s="73"/>
      <c r="DOK177" s="73"/>
      <c r="DOL177" s="73"/>
      <c r="DOM177" s="73"/>
      <c r="DON177" s="73"/>
      <c r="DOO177" s="73"/>
      <c r="DOP177" s="73"/>
      <c r="DOQ177" s="73"/>
      <c r="DOR177" s="73"/>
      <c r="DOS177" s="73"/>
      <c r="DOT177" s="73"/>
      <c r="DOU177" s="73"/>
      <c r="DOV177" s="73"/>
      <c r="DOW177" s="73"/>
      <c r="DOX177" s="73"/>
      <c r="DOY177" s="73"/>
      <c r="DOZ177" s="73"/>
      <c r="DPA177" s="73"/>
      <c r="DPB177" s="73"/>
      <c r="DPC177" s="73"/>
      <c r="DPD177" s="73"/>
      <c r="DPE177" s="73"/>
      <c r="DPF177" s="73"/>
      <c r="DPG177" s="73"/>
      <c r="DPH177" s="73"/>
      <c r="DPI177" s="73"/>
      <c r="DPJ177" s="73"/>
      <c r="DPK177" s="73"/>
      <c r="DPL177" s="73"/>
      <c r="DPM177" s="73"/>
      <c r="DPN177" s="73"/>
      <c r="DPO177" s="73"/>
      <c r="DPP177" s="73"/>
      <c r="DPQ177" s="73"/>
      <c r="DPR177" s="73"/>
      <c r="DPS177" s="73"/>
      <c r="DPT177" s="73"/>
      <c r="DPU177" s="73"/>
      <c r="DPV177" s="73"/>
      <c r="DPW177" s="73"/>
      <c r="DPX177" s="73"/>
      <c r="DPY177" s="73"/>
      <c r="DPZ177" s="73"/>
      <c r="DQA177" s="73"/>
      <c r="DQB177" s="73"/>
      <c r="DQC177" s="73"/>
      <c r="DQD177" s="73"/>
      <c r="DQE177" s="73"/>
      <c r="DQF177" s="73"/>
      <c r="DQG177" s="73"/>
      <c r="DQH177" s="73"/>
      <c r="DQI177" s="73"/>
      <c r="DQJ177" s="73"/>
      <c r="DQK177" s="73"/>
      <c r="DQL177" s="73"/>
      <c r="DQM177" s="73"/>
      <c r="DQN177" s="73"/>
      <c r="DQO177" s="73"/>
      <c r="DQP177" s="73"/>
      <c r="DQQ177" s="73"/>
      <c r="DQR177" s="73"/>
      <c r="DQS177" s="73"/>
      <c r="DQT177" s="73"/>
      <c r="DQU177" s="73"/>
      <c r="DQV177" s="73"/>
      <c r="DQW177" s="73"/>
      <c r="DQX177" s="73"/>
      <c r="DQY177" s="73"/>
      <c r="DQZ177" s="73"/>
      <c r="DRA177" s="73"/>
      <c r="DRB177" s="73"/>
      <c r="DRC177" s="73"/>
      <c r="DRD177" s="73"/>
      <c r="DRE177" s="73"/>
      <c r="DRF177" s="73"/>
      <c r="DRG177" s="73"/>
      <c r="DRH177" s="73"/>
      <c r="DRI177" s="73"/>
      <c r="DRJ177" s="73"/>
      <c r="DRK177" s="73"/>
      <c r="DRL177" s="73"/>
      <c r="DRM177" s="73"/>
      <c r="DRN177" s="73"/>
      <c r="DRO177" s="73"/>
      <c r="DRP177" s="73"/>
      <c r="DRQ177" s="73"/>
      <c r="DRR177" s="73"/>
      <c r="DRS177" s="73"/>
      <c r="DRT177" s="73"/>
      <c r="DRU177" s="73"/>
      <c r="DRV177" s="73"/>
      <c r="DRW177" s="73"/>
      <c r="DRX177" s="73"/>
      <c r="DRY177" s="73"/>
      <c r="DRZ177" s="73"/>
      <c r="DSA177" s="73"/>
      <c r="DSB177" s="73"/>
      <c r="DSC177" s="73"/>
      <c r="DSD177" s="73"/>
      <c r="DSE177" s="73"/>
      <c r="DSF177" s="73"/>
      <c r="DSG177" s="73"/>
      <c r="DSH177" s="73"/>
      <c r="DSI177" s="73"/>
      <c r="DSJ177" s="73"/>
      <c r="DSK177" s="73"/>
      <c r="DSL177" s="73"/>
      <c r="DSM177" s="73"/>
      <c r="DSN177" s="73"/>
      <c r="DSO177" s="73"/>
      <c r="DSP177" s="73"/>
      <c r="DSQ177" s="73"/>
      <c r="DSR177" s="73"/>
      <c r="DSS177" s="73"/>
      <c r="DST177" s="73"/>
      <c r="DSU177" s="73"/>
      <c r="DSV177" s="73"/>
      <c r="DSW177" s="73"/>
      <c r="DSX177" s="73"/>
      <c r="DSY177" s="73"/>
      <c r="DSZ177" s="73"/>
      <c r="DTA177" s="73"/>
      <c r="DTB177" s="73"/>
      <c r="DTC177" s="73"/>
      <c r="DTD177" s="73"/>
      <c r="DTE177" s="73"/>
      <c r="DTF177" s="73"/>
      <c r="DTG177" s="73"/>
      <c r="DTH177" s="73"/>
      <c r="DTI177" s="73"/>
      <c r="DTJ177" s="73"/>
      <c r="DTK177" s="73"/>
      <c r="DTL177" s="73"/>
      <c r="DTM177" s="73"/>
      <c r="DTN177" s="73"/>
      <c r="DTO177" s="73"/>
      <c r="DTP177" s="73"/>
      <c r="DTQ177" s="73"/>
      <c r="DTR177" s="73"/>
      <c r="DTS177" s="73"/>
      <c r="DTT177" s="73"/>
      <c r="DTU177" s="73"/>
      <c r="DTV177" s="73"/>
      <c r="DTW177" s="73"/>
      <c r="DTX177" s="73"/>
      <c r="DTY177" s="73"/>
      <c r="DTZ177" s="73"/>
      <c r="DUA177" s="73"/>
      <c r="DUB177" s="73"/>
      <c r="DUC177" s="73"/>
      <c r="DUD177" s="73"/>
      <c r="DUE177" s="73"/>
      <c r="DUF177" s="73"/>
      <c r="DUG177" s="73"/>
      <c r="DUH177" s="73"/>
      <c r="DUI177" s="73"/>
      <c r="DUJ177" s="73"/>
      <c r="DUK177" s="73"/>
      <c r="DUL177" s="73"/>
      <c r="DUM177" s="73"/>
      <c r="DUN177" s="73"/>
      <c r="DUO177" s="73"/>
      <c r="DUP177" s="73"/>
      <c r="DUQ177" s="73"/>
      <c r="DUR177" s="73"/>
      <c r="DUS177" s="73"/>
      <c r="DUT177" s="73"/>
      <c r="DUU177" s="73"/>
      <c r="DUV177" s="73"/>
      <c r="DUW177" s="73"/>
      <c r="DUX177" s="73"/>
      <c r="DUY177" s="73"/>
      <c r="DUZ177" s="73"/>
      <c r="DVA177" s="73"/>
      <c r="DVB177" s="73"/>
      <c r="DVC177" s="73"/>
      <c r="DVD177" s="73"/>
      <c r="DVE177" s="73"/>
      <c r="DVF177" s="73"/>
      <c r="DVG177" s="73"/>
      <c r="DVH177" s="73"/>
      <c r="DVI177" s="73"/>
      <c r="DVJ177" s="73"/>
      <c r="DVK177" s="73"/>
      <c r="DVL177" s="73"/>
      <c r="DVM177" s="73"/>
      <c r="DVN177" s="73"/>
      <c r="DVO177" s="73"/>
      <c r="DVP177" s="73"/>
      <c r="DVQ177" s="73"/>
      <c r="DVR177" s="73"/>
      <c r="DVS177" s="73"/>
      <c r="DVT177" s="73"/>
      <c r="DVU177" s="73"/>
      <c r="DVV177" s="73"/>
      <c r="DVW177" s="73"/>
      <c r="DVX177" s="73"/>
      <c r="DVY177" s="73"/>
      <c r="DVZ177" s="73"/>
      <c r="DWA177" s="73"/>
      <c r="DWB177" s="73"/>
      <c r="DWC177" s="73"/>
      <c r="DWD177" s="73"/>
      <c r="DWE177" s="73"/>
      <c r="DWF177" s="73"/>
      <c r="DWG177" s="73"/>
      <c r="DWH177" s="73"/>
      <c r="DWI177" s="73"/>
      <c r="DWJ177" s="73"/>
      <c r="DWK177" s="73"/>
      <c r="DWL177" s="73"/>
      <c r="DWM177" s="73"/>
      <c r="DWN177" s="73"/>
      <c r="DWO177" s="73"/>
      <c r="DWP177" s="73"/>
      <c r="DWQ177" s="73"/>
      <c r="DWR177" s="73"/>
      <c r="DWS177" s="73"/>
      <c r="DWT177" s="73"/>
      <c r="DWU177" s="73"/>
      <c r="DWV177" s="73"/>
      <c r="DWW177" s="73"/>
      <c r="DWX177" s="73"/>
      <c r="DWY177" s="73"/>
      <c r="DWZ177" s="73"/>
      <c r="DXA177" s="73"/>
      <c r="DXB177" s="73"/>
      <c r="DXC177" s="73"/>
      <c r="DXD177" s="73"/>
      <c r="DXE177" s="73"/>
      <c r="DXF177" s="73"/>
      <c r="DXG177" s="73"/>
      <c r="DXH177" s="73"/>
      <c r="DXI177" s="73"/>
      <c r="DXJ177" s="73"/>
      <c r="DXK177" s="73"/>
      <c r="DXL177" s="73"/>
      <c r="DXM177" s="73"/>
      <c r="DXN177" s="73"/>
      <c r="DXO177" s="73"/>
      <c r="DXP177" s="73"/>
      <c r="DXQ177" s="73"/>
      <c r="DXR177" s="73"/>
      <c r="DXS177" s="73"/>
      <c r="DXT177" s="73"/>
      <c r="DXU177" s="73"/>
      <c r="DXV177" s="73"/>
      <c r="DXW177" s="73"/>
      <c r="DXX177" s="73"/>
      <c r="DXY177" s="73"/>
      <c r="DXZ177" s="73"/>
      <c r="DYA177" s="73"/>
      <c r="DYB177" s="73"/>
      <c r="DYC177" s="73"/>
      <c r="DYD177" s="73"/>
      <c r="DYE177" s="73"/>
      <c r="DYF177" s="73"/>
      <c r="DYG177" s="73"/>
      <c r="DYH177" s="73"/>
      <c r="DYI177" s="73"/>
      <c r="DYJ177" s="73"/>
      <c r="DYK177" s="73"/>
      <c r="DYL177" s="73"/>
      <c r="DYM177" s="73"/>
      <c r="DYN177" s="73"/>
      <c r="DYO177" s="73"/>
      <c r="DYP177" s="73"/>
      <c r="DYQ177" s="73"/>
      <c r="DYR177" s="73"/>
      <c r="DYS177" s="73"/>
      <c r="DYT177" s="73"/>
      <c r="DYU177" s="73"/>
      <c r="DYV177" s="73"/>
      <c r="DYW177" s="73"/>
      <c r="DYX177" s="73"/>
      <c r="DYY177" s="73"/>
      <c r="DYZ177" s="73"/>
      <c r="DZA177" s="73"/>
      <c r="DZB177" s="73"/>
      <c r="DZC177" s="73"/>
      <c r="DZD177" s="73"/>
      <c r="DZE177" s="73"/>
      <c r="DZF177" s="73"/>
      <c r="DZG177" s="73"/>
      <c r="DZH177" s="73"/>
      <c r="DZI177" s="73"/>
      <c r="DZJ177" s="73"/>
      <c r="DZK177" s="73"/>
      <c r="DZL177" s="73"/>
      <c r="DZM177" s="73"/>
      <c r="DZN177" s="73"/>
      <c r="DZO177" s="73"/>
      <c r="DZP177" s="73"/>
      <c r="DZQ177" s="73"/>
      <c r="DZR177" s="73"/>
      <c r="DZS177" s="73"/>
      <c r="DZT177" s="73"/>
      <c r="DZU177" s="73"/>
      <c r="DZV177" s="73"/>
      <c r="DZW177" s="73"/>
      <c r="DZX177" s="73"/>
      <c r="DZY177" s="73"/>
      <c r="DZZ177" s="73"/>
      <c r="EAA177" s="73"/>
      <c r="EAB177" s="73"/>
      <c r="EAC177" s="73"/>
      <c r="EAD177" s="73"/>
      <c r="EAE177" s="73"/>
      <c r="EAF177" s="73"/>
      <c r="EAG177" s="73"/>
      <c r="EAH177" s="73"/>
      <c r="EAI177" s="73"/>
      <c r="EAJ177" s="73"/>
      <c r="EAK177" s="73"/>
      <c r="EAL177" s="73"/>
      <c r="EAM177" s="73"/>
      <c r="EAN177" s="73"/>
      <c r="EAO177" s="73"/>
      <c r="EAP177" s="73"/>
      <c r="EAQ177" s="73"/>
      <c r="EAR177" s="73"/>
      <c r="EAS177" s="73"/>
      <c r="EAT177" s="73"/>
      <c r="EAU177" s="73"/>
      <c r="EAV177" s="73"/>
      <c r="EAW177" s="73"/>
      <c r="EAX177" s="73"/>
      <c r="EAY177" s="73"/>
      <c r="EAZ177" s="73"/>
      <c r="EBA177" s="73"/>
      <c r="EBB177" s="73"/>
      <c r="EBC177" s="73"/>
      <c r="EBD177" s="73"/>
      <c r="EBE177" s="73"/>
      <c r="EBF177" s="73"/>
      <c r="EBG177" s="73"/>
      <c r="EBH177" s="73"/>
      <c r="EBI177" s="73"/>
      <c r="EBJ177" s="73"/>
      <c r="EBK177" s="73"/>
      <c r="EBL177" s="73"/>
      <c r="EBM177" s="73"/>
      <c r="EBN177" s="73"/>
      <c r="EBO177" s="73"/>
      <c r="EBP177" s="73"/>
      <c r="EBQ177" s="73"/>
      <c r="EBR177" s="73"/>
      <c r="EBS177" s="73"/>
      <c r="EBT177" s="73"/>
      <c r="EBU177" s="73"/>
      <c r="EBV177" s="73"/>
      <c r="EBW177" s="73"/>
      <c r="EBX177" s="73"/>
      <c r="EBY177" s="73"/>
      <c r="EBZ177" s="73"/>
      <c r="ECA177" s="73"/>
      <c r="ECB177" s="73"/>
      <c r="ECC177" s="73"/>
      <c r="ECD177" s="73"/>
      <c r="ECE177" s="73"/>
      <c r="ECF177" s="73"/>
      <c r="ECG177" s="73"/>
      <c r="ECH177" s="73"/>
      <c r="ECI177" s="73"/>
      <c r="ECJ177" s="73"/>
      <c r="ECK177" s="73"/>
      <c r="ECL177" s="73"/>
      <c r="ECM177" s="73"/>
      <c r="ECN177" s="73"/>
      <c r="ECO177" s="73"/>
      <c r="ECP177" s="73"/>
      <c r="ECQ177" s="73"/>
      <c r="ECR177" s="73"/>
      <c r="ECS177" s="73"/>
      <c r="ECT177" s="73"/>
      <c r="ECU177" s="73"/>
      <c r="ECV177" s="73"/>
      <c r="ECW177" s="73"/>
      <c r="ECX177" s="73"/>
      <c r="ECY177" s="73"/>
      <c r="ECZ177" s="73"/>
      <c r="EDA177" s="73"/>
      <c r="EDB177" s="73"/>
      <c r="EDC177" s="73"/>
      <c r="EDD177" s="73"/>
      <c r="EDE177" s="73"/>
      <c r="EDF177" s="73"/>
      <c r="EDG177" s="73"/>
      <c r="EDH177" s="73"/>
      <c r="EDI177" s="73"/>
      <c r="EDJ177" s="73"/>
      <c r="EDK177" s="73"/>
      <c r="EDL177" s="73"/>
      <c r="EDM177" s="73"/>
      <c r="EDN177" s="73"/>
      <c r="EDO177" s="73"/>
      <c r="EDP177" s="73"/>
      <c r="EDQ177" s="73"/>
      <c r="EDR177" s="73"/>
      <c r="EDS177" s="73"/>
      <c r="EDT177" s="73"/>
      <c r="EDU177" s="73"/>
      <c r="EDV177" s="73"/>
      <c r="EDW177" s="73"/>
      <c r="EDX177" s="73"/>
      <c r="EDY177" s="73"/>
      <c r="EDZ177" s="73"/>
      <c r="EEA177" s="73"/>
      <c r="EEB177" s="73"/>
      <c r="EEC177" s="73"/>
      <c r="EED177" s="73"/>
      <c r="EEE177" s="73"/>
      <c r="EEF177" s="73"/>
      <c r="EEG177" s="73"/>
      <c r="EEH177" s="73"/>
      <c r="EEI177" s="73"/>
      <c r="EEJ177" s="73"/>
      <c r="EEK177" s="73"/>
      <c r="EEL177" s="73"/>
      <c r="EEM177" s="73"/>
      <c r="EEN177" s="73"/>
      <c r="EEO177" s="73"/>
      <c r="EEP177" s="73"/>
      <c r="EEQ177" s="73"/>
      <c r="EER177" s="73"/>
      <c r="EES177" s="73"/>
      <c r="EET177" s="73"/>
      <c r="EEU177" s="73"/>
      <c r="EEV177" s="73"/>
      <c r="EEW177" s="73"/>
      <c r="EEX177" s="73"/>
      <c r="EEY177" s="73"/>
      <c r="EEZ177" s="73"/>
      <c r="EFA177" s="73"/>
      <c r="EFB177" s="73"/>
      <c r="EFC177" s="73"/>
      <c r="EFD177" s="73"/>
      <c r="EFE177" s="73"/>
      <c r="EFF177" s="73"/>
      <c r="EFG177" s="73"/>
      <c r="EFH177" s="73"/>
      <c r="EFI177" s="73"/>
      <c r="EFJ177" s="73"/>
      <c r="EFK177" s="73"/>
      <c r="EFL177" s="73"/>
      <c r="EFM177" s="73"/>
      <c r="EFN177" s="73"/>
      <c r="EFO177" s="73"/>
      <c r="EFP177" s="73"/>
      <c r="EFQ177" s="73"/>
      <c r="EFR177" s="73"/>
      <c r="EFS177" s="73"/>
      <c r="EFT177" s="73"/>
      <c r="EFU177" s="73"/>
      <c r="EFV177" s="73"/>
      <c r="EFW177" s="73"/>
      <c r="EFX177" s="73"/>
      <c r="EFY177" s="73"/>
      <c r="EFZ177" s="73"/>
      <c r="EGA177" s="73"/>
      <c r="EGB177" s="73"/>
      <c r="EGC177" s="73"/>
      <c r="EGD177" s="73"/>
      <c r="EGE177" s="73"/>
      <c r="EGF177" s="73"/>
      <c r="EGG177" s="73"/>
      <c r="EGH177" s="73"/>
      <c r="EGI177" s="73"/>
      <c r="EGJ177" s="73"/>
      <c r="EGK177" s="73"/>
      <c r="EGL177" s="73"/>
      <c r="EGM177" s="73"/>
      <c r="EGN177" s="73"/>
      <c r="EGO177" s="73"/>
      <c r="EGP177" s="73"/>
      <c r="EGQ177" s="73"/>
      <c r="EGR177" s="73"/>
      <c r="EGS177" s="73"/>
      <c r="EGT177" s="73"/>
      <c r="EGU177" s="73"/>
      <c r="EGV177" s="73"/>
      <c r="EGW177" s="73"/>
      <c r="EGX177" s="73"/>
      <c r="EGY177" s="73"/>
      <c r="EGZ177" s="73"/>
      <c r="EHA177" s="73"/>
      <c r="EHB177" s="73"/>
      <c r="EHC177" s="73"/>
      <c r="EHD177" s="73"/>
      <c r="EHE177" s="73"/>
      <c r="EHF177" s="73"/>
      <c r="EHG177" s="73"/>
      <c r="EHH177" s="73"/>
      <c r="EHI177" s="73"/>
      <c r="EHJ177" s="73"/>
      <c r="EHK177" s="73"/>
      <c r="EHL177" s="73"/>
      <c r="EHM177" s="73"/>
      <c r="EHN177" s="73"/>
      <c r="EHO177" s="73"/>
      <c r="EHP177" s="73"/>
      <c r="EHQ177" s="73"/>
      <c r="EHR177" s="73"/>
      <c r="EHS177" s="73"/>
      <c r="EHT177" s="73"/>
      <c r="EHU177" s="73"/>
      <c r="EHV177" s="73"/>
      <c r="EHW177" s="73"/>
      <c r="EHX177" s="73"/>
      <c r="EHY177" s="73"/>
      <c r="EHZ177" s="73"/>
      <c r="EIA177" s="73"/>
      <c r="EIB177" s="73"/>
      <c r="EIC177" s="73"/>
      <c r="EID177" s="73"/>
      <c r="EIE177" s="73"/>
      <c r="EIF177" s="73"/>
      <c r="EIG177" s="73"/>
      <c r="EIH177" s="73"/>
      <c r="EII177" s="73"/>
      <c r="EIJ177" s="73"/>
      <c r="EIK177" s="73"/>
      <c r="EIL177" s="73"/>
      <c r="EIM177" s="73"/>
      <c r="EIN177" s="73"/>
      <c r="EIO177" s="73"/>
      <c r="EIP177" s="73"/>
      <c r="EIQ177" s="73"/>
      <c r="EIR177" s="73"/>
      <c r="EIS177" s="73"/>
      <c r="EIT177" s="73"/>
      <c r="EIU177" s="73"/>
      <c r="EIV177" s="73"/>
      <c r="EIW177" s="73"/>
      <c r="EIX177" s="73"/>
      <c r="EIY177" s="73"/>
      <c r="EIZ177" s="73"/>
      <c r="EJA177" s="73"/>
      <c r="EJB177" s="73"/>
      <c r="EJC177" s="73"/>
      <c r="EJD177" s="73"/>
      <c r="EJE177" s="73"/>
      <c r="EJF177" s="73"/>
      <c r="EJG177" s="73"/>
      <c r="EJH177" s="73"/>
      <c r="EJI177" s="73"/>
      <c r="EJJ177" s="73"/>
      <c r="EJK177" s="73"/>
      <c r="EJL177" s="73"/>
      <c r="EJM177" s="73"/>
      <c r="EJN177" s="73"/>
      <c r="EJO177" s="73"/>
      <c r="EJP177" s="73"/>
      <c r="EJQ177" s="73"/>
      <c r="EJR177" s="73"/>
      <c r="EJS177" s="73"/>
      <c r="EJT177" s="73"/>
      <c r="EJU177" s="73"/>
      <c r="EJV177" s="73"/>
      <c r="EJW177" s="73"/>
      <c r="EJX177" s="73"/>
      <c r="EJY177" s="73"/>
      <c r="EJZ177" s="73"/>
      <c r="EKA177" s="73"/>
      <c r="EKB177" s="73"/>
      <c r="EKC177" s="73"/>
      <c r="EKD177" s="73"/>
      <c r="EKE177" s="73"/>
      <c r="EKF177" s="73"/>
      <c r="EKG177" s="73"/>
      <c r="EKH177" s="73"/>
      <c r="EKI177" s="73"/>
      <c r="EKJ177" s="73"/>
      <c r="EKK177" s="73"/>
      <c r="EKL177" s="73"/>
      <c r="EKM177" s="73"/>
      <c r="EKN177" s="73"/>
      <c r="EKO177" s="73"/>
      <c r="EKP177" s="73"/>
      <c r="EKQ177" s="73"/>
      <c r="EKR177" s="73"/>
      <c r="EKS177" s="73"/>
      <c r="EKT177" s="73"/>
      <c r="EKU177" s="73"/>
      <c r="EKV177" s="73"/>
      <c r="EKW177" s="73"/>
      <c r="EKX177" s="73"/>
      <c r="EKY177" s="73"/>
      <c r="EKZ177" s="73"/>
      <c r="ELA177" s="73"/>
      <c r="ELB177" s="73"/>
      <c r="ELC177" s="73"/>
      <c r="ELD177" s="73"/>
      <c r="ELE177" s="73"/>
      <c r="ELF177" s="73"/>
      <c r="ELG177" s="73"/>
      <c r="ELH177" s="73"/>
      <c r="ELI177" s="73"/>
      <c r="ELJ177" s="73"/>
      <c r="ELK177" s="73"/>
      <c r="ELL177" s="73"/>
      <c r="ELM177" s="73"/>
      <c r="ELN177" s="73"/>
      <c r="ELO177" s="73"/>
      <c r="ELP177" s="73"/>
      <c r="ELQ177" s="73"/>
      <c r="ELR177" s="73"/>
      <c r="ELS177" s="73"/>
      <c r="ELT177" s="73"/>
      <c r="ELU177" s="73"/>
      <c r="ELV177" s="73"/>
      <c r="ELW177" s="73"/>
      <c r="ELX177" s="73"/>
      <c r="ELY177" s="73"/>
      <c r="ELZ177" s="73"/>
      <c r="EMA177" s="73"/>
      <c r="EMB177" s="73"/>
      <c r="EMC177" s="73"/>
      <c r="EMD177" s="73"/>
      <c r="EME177" s="73"/>
      <c r="EMF177" s="73"/>
      <c r="EMG177" s="73"/>
      <c r="EMH177" s="73"/>
      <c r="EMI177" s="73"/>
      <c r="EMJ177" s="73"/>
      <c r="EMK177" s="73"/>
      <c r="EML177" s="73"/>
      <c r="EMM177" s="73"/>
      <c r="EMN177" s="73"/>
      <c r="EMO177" s="73"/>
      <c r="EMP177" s="73"/>
      <c r="EMQ177" s="73"/>
      <c r="EMR177" s="73"/>
      <c r="EMS177" s="73"/>
      <c r="EMT177" s="73"/>
      <c r="EMU177" s="73"/>
      <c r="EMV177" s="73"/>
      <c r="EMW177" s="73"/>
      <c r="EMX177" s="73"/>
      <c r="EMY177" s="73"/>
      <c r="EMZ177" s="73"/>
      <c r="ENA177" s="73"/>
      <c r="ENB177" s="73"/>
      <c r="ENC177" s="73"/>
      <c r="END177" s="73"/>
      <c r="ENE177" s="73"/>
      <c r="ENF177" s="73"/>
      <c r="ENG177" s="73"/>
      <c r="ENH177" s="73"/>
      <c r="ENI177" s="73"/>
      <c r="ENJ177" s="73"/>
      <c r="ENK177" s="73"/>
      <c r="ENL177" s="73"/>
      <c r="ENM177" s="73"/>
      <c r="ENN177" s="73"/>
      <c r="ENO177" s="73"/>
      <c r="ENP177" s="73"/>
      <c r="ENQ177" s="73"/>
      <c r="ENR177" s="73"/>
      <c r="ENS177" s="73"/>
      <c r="ENT177" s="73"/>
      <c r="ENU177" s="73"/>
      <c r="ENV177" s="73"/>
      <c r="ENW177" s="73"/>
      <c r="ENX177" s="73"/>
      <c r="ENY177" s="73"/>
      <c r="ENZ177" s="73"/>
      <c r="EOA177" s="73"/>
      <c r="EOB177" s="73"/>
      <c r="EOC177" s="73"/>
      <c r="EOD177" s="73"/>
      <c r="EOE177" s="73"/>
      <c r="EOF177" s="73"/>
      <c r="EOG177" s="73"/>
      <c r="EOH177" s="73"/>
      <c r="EOI177" s="73"/>
      <c r="EOJ177" s="73"/>
      <c r="EOK177" s="73"/>
      <c r="EOL177" s="73"/>
      <c r="EOM177" s="73"/>
      <c r="EON177" s="73"/>
      <c r="EOO177" s="73"/>
      <c r="EOP177" s="73"/>
      <c r="EOQ177" s="73"/>
      <c r="EOR177" s="73"/>
      <c r="EOS177" s="73"/>
      <c r="EOT177" s="73"/>
      <c r="EOU177" s="73"/>
      <c r="EOV177" s="73"/>
      <c r="EOW177" s="73"/>
      <c r="EOX177" s="73"/>
      <c r="EOY177" s="73"/>
      <c r="EOZ177" s="73"/>
      <c r="EPA177" s="73"/>
      <c r="EPB177" s="73"/>
      <c r="EPC177" s="73"/>
      <c r="EPD177" s="73"/>
      <c r="EPE177" s="73"/>
      <c r="EPF177" s="73"/>
      <c r="EPG177" s="73"/>
      <c r="EPH177" s="73"/>
      <c r="EPI177" s="73"/>
      <c r="EPJ177" s="73"/>
      <c r="EPK177" s="73"/>
      <c r="EPL177" s="73"/>
      <c r="EPM177" s="73"/>
      <c r="EPN177" s="73"/>
      <c r="EPO177" s="73"/>
      <c r="EPP177" s="73"/>
      <c r="EPQ177" s="73"/>
      <c r="EPR177" s="73"/>
      <c r="EPS177" s="73"/>
      <c r="EPT177" s="73"/>
      <c r="EPU177" s="73"/>
      <c r="EPV177" s="73"/>
      <c r="EPW177" s="73"/>
      <c r="EPX177" s="73"/>
      <c r="EPY177" s="73"/>
      <c r="EPZ177" s="73"/>
      <c r="EQA177" s="73"/>
      <c r="EQB177" s="73"/>
      <c r="EQC177" s="73"/>
      <c r="EQD177" s="73"/>
      <c r="EQE177" s="73"/>
      <c r="EQF177" s="73"/>
      <c r="EQG177" s="73"/>
      <c r="EQH177" s="73"/>
      <c r="EQI177" s="73"/>
      <c r="EQJ177" s="73"/>
      <c r="EQK177" s="73"/>
      <c r="EQL177" s="73"/>
      <c r="EQM177" s="73"/>
      <c r="EQN177" s="73"/>
      <c r="EQO177" s="73"/>
      <c r="EQP177" s="73"/>
      <c r="EQQ177" s="73"/>
      <c r="EQR177" s="73"/>
      <c r="EQS177" s="73"/>
      <c r="EQT177" s="73"/>
      <c r="EQU177" s="73"/>
      <c r="EQV177" s="73"/>
      <c r="EQW177" s="73"/>
      <c r="EQX177" s="73"/>
      <c r="EQY177" s="73"/>
      <c r="EQZ177" s="73"/>
      <c r="ERA177" s="73"/>
      <c r="ERB177" s="73"/>
      <c r="ERC177" s="73"/>
      <c r="ERD177" s="73"/>
      <c r="ERE177" s="73"/>
      <c r="ERF177" s="73"/>
      <c r="ERG177" s="73"/>
      <c r="ERH177" s="73"/>
      <c r="ERI177" s="73"/>
      <c r="ERJ177" s="73"/>
      <c r="ERK177" s="73"/>
      <c r="ERL177" s="73"/>
      <c r="ERM177" s="73"/>
      <c r="ERN177" s="73"/>
      <c r="ERO177" s="73"/>
      <c r="ERP177" s="73"/>
      <c r="ERQ177" s="73"/>
      <c r="ERR177" s="73"/>
      <c r="ERS177" s="73"/>
      <c r="ERT177" s="73"/>
      <c r="ERU177" s="73"/>
      <c r="ERV177" s="73"/>
      <c r="ERW177" s="73"/>
      <c r="ERX177" s="73"/>
      <c r="ERY177" s="73"/>
      <c r="ERZ177" s="73"/>
      <c r="ESA177" s="73"/>
      <c r="ESB177" s="73"/>
      <c r="ESC177" s="73"/>
      <c r="ESD177" s="73"/>
      <c r="ESE177" s="73"/>
      <c r="ESF177" s="73"/>
      <c r="ESG177" s="73"/>
      <c r="ESH177" s="73"/>
      <c r="ESI177" s="73"/>
      <c r="ESJ177" s="73"/>
      <c r="ESK177" s="73"/>
      <c r="ESL177" s="73"/>
      <c r="ESM177" s="73"/>
      <c r="ESN177" s="73"/>
      <c r="ESO177" s="73"/>
      <c r="ESP177" s="73"/>
      <c r="ESQ177" s="73"/>
      <c r="ESR177" s="73"/>
      <c r="ESS177" s="73"/>
      <c r="EST177" s="73"/>
      <c r="ESU177" s="73"/>
      <c r="ESV177" s="73"/>
      <c r="ESW177" s="73"/>
      <c r="ESX177" s="73"/>
      <c r="ESY177" s="73"/>
      <c r="ESZ177" s="73"/>
      <c r="ETA177" s="73"/>
      <c r="ETB177" s="73"/>
      <c r="ETC177" s="73"/>
      <c r="ETD177" s="73"/>
      <c r="ETE177" s="73"/>
      <c r="ETF177" s="73"/>
      <c r="ETG177" s="73"/>
      <c r="ETH177" s="73"/>
      <c r="ETI177" s="73"/>
      <c r="ETJ177" s="73"/>
      <c r="ETK177" s="73"/>
      <c r="ETL177" s="73"/>
      <c r="ETM177" s="73"/>
      <c r="ETN177" s="73"/>
      <c r="ETO177" s="73"/>
      <c r="ETP177" s="73"/>
      <c r="ETQ177" s="73"/>
      <c r="ETR177" s="73"/>
      <c r="ETS177" s="73"/>
      <c r="ETT177" s="73"/>
      <c r="ETU177" s="73"/>
      <c r="ETV177" s="73"/>
      <c r="ETW177" s="73"/>
      <c r="ETX177" s="73"/>
      <c r="ETY177" s="73"/>
      <c r="ETZ177" s="73"/>
      <c r="EUA177" s="73"/>
      <c r="EUB177" s="73"/>
      <c r="EUC177" s="73"/>
      <c r="EUD177" s="73"/>
      <c r="EUE177" s="73"/>
      <c r="EUF177" s="73"/>
      <c r="EUG177" s="73"/>
      <c r="EUH177" s="73"/>
      <c r="EUI177" s="73"/>
      <c r="EUJ177" s="73"/>
      <c r="EUK177" s="73"/>
      <c r="EUL177" s="73"/>
      <c r="EUM177" s="73"/>
      <c r="EUN177" s="73"/>
      <c r="EUO177" s="73"/>
      <c r="EUP177" s="73"/>
      <c r="EUQ177" s="73"/>
      <c r="EUR177" s="73"/>
      <c r="EUS177" s="73"/>
      <c r="EUT177" s="73"/>
      <c r="EUU177" s="73"/>
      <c r="EUV177" s="73"/>
      <c r="EUW177" s="73"/>
      <c r="EUX177" s="73"/>
      <c r="EUY177" s="73"/>
      <c r="EUZ177" s="73"/>
      <c r="EVA177" s="73"/>
      <c r="EVB177" s="73"/>
      <c r="EVC177" s="73"/>
      <c r="EVD177" s="73"/>
      <c r="EVE177" s="73"/>
      <c r="EVF177" s="73"/>
      <c r="EVG177" s="73"/>
      <c r="EVH177" s="73"/>
      <c r="EVI177" s="73"/>
      <c r="EVJ177" s="73"/>
      <c r="EVK177" s="73"/>
      <c r="EVL177" s="73"/>
      <c r="EVM177" s="73"/>
      <c r="EVN177" s="73"/>
      <c r="EVO177" s="73"/>
      <c r="EVP177" s="73"/>
      <c r="EVQ177" s="73"/>
      <c r="EVR177" s="73"/>
      <c r="EVS177" s="73"/>
      <c r="EVT177" s="73"/>
      <c r="EVU177" s="73"/>
      <c r="EVV177" s="73"/>
      <c r="EVW177" s="73"/>
      <c r="EVX177" s="73"/>
      <c r="EVY177" s="73"/>
      <c r="EVZ177" s="73"/>
      <c r="EWA177" s="73"/>
      <c r="EWB177" s="73"/>
      <c r="EWC177" s="73"/>
      <c r="EWD177" s="73"/>
      <c r="EWE177" s="73"/>
      <c r="EWF177" s="73"/>
      <c r="EWG177" s="73"/>
      <c r="EWH177" s="73"/>
      <c r="EWI177" s="73"/>
      <c r="EWJ177" s="73"/>
      <c r="EWK177" s="73"/>
      <c r="EWL177" s="73"/>
      <c r="EWM177" s="73"/>
      <c r="EWN177" s="73"/>
      <c r="EWO177" s="73"/>
      <c r="EWP177" s="73"/>
      <c r="EWQ177" s="73"/>
      <c r="EWR177" s="73"/>
      <c r="EWS177" s="73"/>
      <c r="EWT177" s="73"/>
      <c r="EWU177" s="73"/>
      <c r="EWV177" s="73"/>
      <c r="EWW177" s="73"/>
      <c r="EWX177" s="73"/>
      <c r="EWY177" s="73"/>
      <c r="EWZ177" s="73"/>
      <c r="EXA177" s="73"/>
      <c r="EXB177" s="73"/>
      <c r="EXC177" s="73"/>
      <c r="EXD177" s="73"/>
      <c r="EXE177" s="73"/>
      <c r="EXF177" s="73"/>
      <c r="EXG177" s="73"/>
      <c r="EXH177" s="73"/>
      <c r="EXI177" s="73"/>
      <c r="EXJ177" s="73"/>
      <c r="EXK177" s="73"/>
      <c r="EXL177" s="73"/>
      <c r="EXM177" s="73"/>
      <c r="EXN177" s="73"/>
      <c r="EXO177" s="73"/>
      <c r="EXP177" s="73"/>
      <c r="EXQ177" s="73"/>
      <c r="EXR177" s="73"/>
      <c r="EXS177" s="73"/>
      <c r="EXT177" s="73"/>
      <c r="EXU177" s="73"/>
      <c r="EXV177" s="73"/>
      <c r="EXW177" s="73"/>
      <c r="EXX177" s="73"/>
      <c r="EXY177" s="73"/>
      <c r="EXZ177" s="73"/>
      <c r="EYA177" s="73"/>
      <c r="EYB177" s="73"/>
      <c r="EYC177" s="73"/>
      <c r="EYD177" s="73"/>
      <c r="EYE177" s="73"/>
      <c r="EYF177" s="73"/>
      <c r="EYG177" s="73"/>
      <c r="EYH177" s="73"/>
      <c r="EYI177" s="73"/>
      <c r="EYJ177" s="73"/>
      <c r="EYK177" s="73"/>
      <c r="EYL177" s="73"/>
      <c r="EYM177" s="73"/>
      <c r="EYN177" s="73"/>
      <c r="EYO177" s="73"/>
      <c r="EYP177" s="73"/>
      <c r="EYQ177" s="73"/>
      <c r="EYR177" s="73"/>
      <c r="EYS177" s="73"/>
      <c r="EYT177" s="73"/>
      <c r="EYU177" s="73"/>
      <c r="EYV177" s="73"/>
      <c r="EYW177" s="73"/>
      <c r="EYX177" s="73"/>
      <c r="EYY177" s="73"/>
      <c r="EYZ177" s="73"/>
      <c r="EZA177" s="73"/>
      <c r="EZB177" s="73"/>
      <c r="EZC177" s="73"/>
      <c r="EZD177" s="73"/>
      <c r="EZE177" s="73"/>
      <c r="EZF177" s="73"/>
      <c r="EZG177" s="73"/>
      <c r="EZH177" s="73"/>
      <c r="EZI177" s="73"/>
      <c r="EZJ177" s="73"/>
      <c r="EZK177" s="73"/>
      <c r="EZL177" s="73"/>
      <c r="EZM177" s="73"/>
      <c r="EZN177" s="73"/>
      <c r="EZO177" s="73"/>
      <c r="EZP177" s="73"/>
      <c r="EZQ177" s="73"/>
      <c r="EZR177" s="73"/>
      <c r="EZS177" s="73"/>
      <c r="EZT177" s="73"/>
      <c r="EZU177" s="73"/>
      <c r="EZV177" s="73"/>
      <c r="EZW177" s="73"/>
      <c r="EZX177" s="73"/>
      <c r="EZY177" s="73"/>
      <c r="EZZ177" s="73"/>
      <c r="FAA177" s="73"/>
      <c r="FAB177" s="73"/>
      <c r="FAC177" s="73"/>
      <c r="FAD177" s="73"/>
      <c r="FAE177" s="73"/>
      <c r="FAF177" s="73"/>
      <c r="FAG177" s="73"/>
      <c r="FAH177" s="73"/>
      <c r="FAI177" s="73"/>
      <c r="FAJ177" s="73"/>
      <c r="FAK177" s="73"/>
      <c r="FAL177" s="73"/>
      <c r="FAM177" s="73"/>
      <c r="FAN177" s="73"/>
      <c r="FAO177" s="73"/>
      <c r="FAP177" s="73"/>
      <c r="FAQ177" s="73"/>
      <c r="FAR177" s="73"/>
      <c r="FAS177" s="73"/>
      <c r="FAT177" s="73"/>
      <c r="FAU177" s="73"/>
      <c r="FAV177" s="73"/>
      <c r="FAW177" s="73"/>
      <c r="FAX177" s="73"/>
      <c r="FAY177" s="73"/>
      <c r="FAZ177" s="73"/>
      <c r="FBA177" s="73"/>
      <c r="FBB177" s="73"/>
      <c r="FBC177" s="73"/>
      <c r="FBD177" s="73"/>
      <c r="FBE177" s="73"/>
      <c r="FBF177" s="73"/>
      <c r="FBG177" s="73"/>
      <c r="FBH177" s="73"/>
      <c r="FBI177" s="73"/>
      <c r="FBJ177" s="73"/>
      <c r="FBK177" s="73"/>
      <c r="FBL177" s="73"/>
      <c r="FBM177" s="73"/>
      <c r="FBN177" s="73"/>
      <c r="FBO177" s="73"/>
      <c r="FBP177" s="73"/>
      <c r="FBQ177" s="73"/>
      <c r="FBR177" s="73"/>
      <c r="FBS177" s="73"/>
      <c r="FBT177" s="73"/>
      <c r="FBU177" s="73"/>
      <c r="FBV177" s="73"/>
      <c r="FBW177" s="73"/>
      <c r="FBX177" s="73"/>
      <c r="FBY177" s="73"/>
      <c r="FBZ177" s="73"/>
      <c r="FCA177" s="73"/>
      <c r="FCB177" s="73"/>
      <c r="FCC177" s="73"/>
      <c r="FCD177" s="73"/>
      <c r="FCE177" s="73"/>
      <c r="FCF177" s="73"/>
      <c r="FCG177" s="73"/>
      <c r="FCH177" s="73"/>
      <c r="FCI177" s="73"/>
      <c r="FCJ177" s="73"/>
      <c r="FCK177" s="73"/>
      <c r="FCL177" s="73"/>
      <c r="FCM177" s="73"/>
      <c r="FCN177" s="73"/>
      <c r="FCO177" s="73"/>
      <c r="FCP177" s="73"/>
      <c r="FCQ177" s="73"/>
      <c r="FCR177" s="73"/>
      <c r="FCS177" s="73"/>
      <c r="FCT177" s="73"/>
      <c r="FCU177" s="73"/>
      <c r="FCV177" s="73"/>
      <c r="FCW177" s="73"/>
      <c r="FCX177" s="73"/>
      <c r="FCY177" s="73"/>
      <c r="FCZ177" s="73"/>
      <c r="FDA177" s="73"/>
      <c r="FDB177" s="73"/>
      <c r="FDC177" s="73"/>
      <c r="FDD177" s="73"/>
      <c r="FDE177" s="73"/>
      <c r="FDF177" s="73"/>
      <c r="FDG177" s="73"/>
      <c r="FDH177" s="73"/>
      <c r="FDI177" s="73"/>
      <c r="FDJ177" s="73"/>
      <c r="FDK177" s="73"/>
      <c r="FDL177" s="73"/>
      <c r="FDM177" s="73"/>
      <c r="FDN177" s="73"/>
      <c r="FDO177" s="73"/>
      <c r="FDP177" s="73"/>
      <c r="FDQ177" s="73"/>
      <c r="FDR177" s="73"/>
      <c r="FDS177" s="73"/>
      <c r="FDT177" s="73"/>
      <c r="FDU177" s="73"/>
      <c r="FDV177" s="73"/>
      <c r="FDW177" s="73"/>
      <c r="FDX177" s="73"/>
      <c r="FDY177" s="73"/>
      <c r="FDZ177" s="73"/>
      <c r="FEA177" s="73"/>
      <c r="FEB177" s="73"/>
      <c r="FEC177" s="73"/>
      <c r="FED177" s="73"/>
      <c r="FEE177" s="73"/>
      <c r="FEF177" s="73"/>
      <c r="FEG177" s="73"/>
      <c r="FEH177" s="73"/>
      <c r="FEI177" s="73"/>
      <c r="FEJ177" s="73"/>
      <c r="FEK177" s="73"/>
      <c r="FEL177" s="73"/>
      <c r="FEM177" s="73"/>
      <c r="FEN177" s="73"/>
      <c r="FEO177" s="73"/>
      <c r="FEP177" s="73"/>
      <c r="FEQ177" s="73"/>
      <c r="FER177" s="73"/>
      <c r="FES177" s="73"/>
      <c r="FET177" s="73"/>
      <c r="FEU177" s="73"/>
      <c r="FEV177" s="73"/>
      <c r="FEW177" s="73"/>
      <c r="FEX177" s="73"/>
      <c r="FEY177" s="73"/>
      <c r="FEZ177" s="73"/>
      <c r="FFA177" s="73"/>
      <c r="FFB177" s="73"/>
      <c r="FFC177" s="73"/>
      <c r="FFD177" s="73"/>
      <c r="FFE177" s="73"/>
      <c r="FFF177" s="73"/>
      <c r="FFG177" s="73"/>
      <c r="FFH177" s="73"/>
      <c r="FFI177" s="73"/>
      <c r="FFJ177" s="73"/>
      <c r="FFK177" s="73"/>
      <c r="FFL177" s="73"/>
      <c r="FFM177" s="73"/>
      <c r="FFN177" s="73"/>
      <c r="FFO177" s="73"/>
      <c r="FFP177" s="73"/>
      <c r="FFQ177" s="73"/>
      <c r="FFR177" s="73"/>
      <c r="FFS177" s="73"/>
      <c r="FFT177" s="73"/>
      <c r="FFU177" s="73"/>
      <c r="FFV177" s="73"/>
      <c r="FFW177" s="73"/>
      <c r="FFX177" s="73"/>
      <c r="FFY177" s="73"/>
      <c r="FFZ177" s="73"/>
      <c r="FGA177" s="73"/>
      <c r="FGB177" s="73"/>
      <c r="FGC177" s="73"/>
      <c r="FGD177" s="73"/>
      <c r="FGE177" s="73"/>
      <c r="FGF177" s="73"/>
      <c r="FGG177" s="73"/>
      <c r="FGH177" s="73"/>
      <c r="FGI177" s="73"/>
      <c r="FGJ177" s="73"/>
      <c r="FGK177" s="73"/>
      <c r="FGL177" s="73"/>
      <c r="FGM177" s="73"/>
      <c r="FGN177" s="73"/>
      <c r="FGO177" s="73"/>
      <c r="FGP177" s="73"/>
      <c r="FGQ177" s="73"/>
      <c r="FGR177" s="73"/>
      <c r="FGS177" s="73"/>
      <c r="FGT177" s="73"/>
      <c r="FGU177" s="73"/>
      <c r="FGV177" s="73"/>
      <c r="FGW177" s="73"/>
      <c r="FGX177" s="73"/>
      <c r="FGY177" s="73"/>
      <c r="FGZ177" s="73"/>
      <c r="FHA177" s="73"/>
      <c r="FHB177" s="73"/>
      <c r="FHC177" s="73"/>
      <c r="FHD177" s="73"/>
      <c r="FHE177" s="73"/>
      <c r="FHF177" s="73"/>
      <c r="FHG177" s="73"/>
      <c r="FHH177" s="73"/>
      <c r="FHI177" s="73"/>
      <c r="FHJ177" s="73"/>
      <c r="FHK177" s="73"/>
      <c r="FHL177" s="73"/>
      <c r="FHM177" s="73"/>
      <c r="FHN177" s="73"/>
      <c r="FHO177" s="73"/>
      <c r="FHP177" s="73"/>
      <c r="FHQ177" s="73"/>
      <c r="FHR177" s="73"/>
      <c r="FHS177" s="73"/>
      <c r="FHT177" s="73"/>
      <c r="FHU177" s="73"/>
      <c r="FHV177" s="73"/>
      <c r="FHW177" s="73"/>
      <c r="FHX177" s="73"/>
      <c r="FHY177" s="73"/>
      <c r="FHZ177" s="73"/>
      <c r="FIA177" s="73"/>
      <c r="FIB177" s="73"/>
      <c r="FIC177" s="73"/>
      <c r="FID177" s="73"/>
      <c r="FIE177" s="73"/>
      <c r="FIF177" s="73"/>
      <c r="FIG177" s="73"/>
      <c r="FIH177" s="73"/>
      <c r="FII177" s="73"/>
      <c r="FIJ177" s="73"/>
      <c r="FIK177" s="73"/>
      <c r="FIL177" s="73"/>
      <c r="FIM177" s="73"/>
      <c r="FIN177" s="73"/>
      <c r="FIO177" s="73"/>
      <c r="FIP177" s="73"/>
      <c r="FIQ177" s="73"/>
      <c r="FIR177" s="73"/>
      <c r="FIS177" s="73"/>
      <c r="FIT177" s="73"/>
      <c r="FIU177" s="73"/>
      <c r="FIV177" s="73"/>
      <c r="FIW177" s="73"/>
      <c r="FIX177" s="73"/>
      <c r="FIY177" s="73"/>
      <c r="FIZ177" s="73"/>
      <c r="FJA177" s="73"/>
      <c r="FJB177" s="73"/>
      <c r="FJC177" s="73"/>
      <c r="FJD177" s="73"/>
      <c r="FJE177" s="73"/>
      <c r="FJF177" s="73"/>
      <c r="FJG177" s="73"/>
      <c r="FJH177" s="73"/>
      <c r="FJI177" s="73"/>
      <c r="FJJ177" s="73"/>
      <c r="FJK177" s="73"/>
      <c r="FJL177" s="73"/>
      <c r="FJM177" s="73"/>
      <c r="FJN177" s="73"/>
      <c r="FJO177" s="73"/>
      <c r="FJP177" s="73"/>
      <c r="FJQ177" s="73"/>
      <c r="FJR177" s="73"/>
      <c r="FJS177" s="73"/>
      <c r="FJT177" s="73"/>
      <c r="FJU177" s="73"/>
      <c r="FJV177" s="73"/>
      <c r="FJW177" s="73"/>
      <c r="FJX177" s="73"/>
      <c r="FJY177" s="73"/>
      <c r="FJZ177" s="73"/>
      <c r="FKA177" s="73"/>
      <c r="FKB177" s="73"/>
      <c r="FKC177" s="73"/>
      <c r="FKD177" s="73"/>
      <c r="FKE177" s="73"/>
      <c r="FKF177" s="73"/>
      <c r="FKG177" s="73"/>
      <c r="FKH177" s="73"/>
      <c r="FKI177" s="73"/>
      <c r="FKJ177" s="73"/>
      <c r="FKK177" s="73"/>
      <c r="FKL177" s="73"/>
      <c r="FKM177" s="73"/>
      <c r="FKN177" s="73"/>
      <c r="FKO177" s="73"/>
      <c r="FKP177" s="73"/>
      <c r="FKQ177" s="73"/>
      <c r="FKR177" s="73"/>
      <c r="FKS177" s="73"/>
      <c r="FKT177" s="73"/>
      <c r="FKU177" s="73"/>
      <c r="FKV177" s="73"/>
      <c r="FKW177" s="73"/>
      <c r="FKX177" s="73"/>
      <c r="FKY177" s="73"/>
      <c r="FKZ177" s="73"/>
      <c r="FLA177" s="73"/>
      <c r="FLB177" s="73"/>
      <c r="FLC177" s="73"/>
      <c r="FLD177" s="73"/>
      <c r="FLE177" s="73"/>
      <c r="FLF177" s="73"/>
      <c r="FLG177" s="73"/>
      <c r="FLH177" s="73"/>
      <c r="FLI177" s="73"/>
      <c r="FLJ177" s="73"/>
      <c r="FLK177" s="73"/>
      <c r="FLL177" s="73"/>
      <c r="FLM177" s="73"/>
      <c r="FLN177" s="73"/>
      <c r="FLO177" s="73"/>
      <c r="FLP177" s="73"/>
      <c r="FLQ177" s="73"/>
      <c r="FLR177" s="73"/>
      <c r="FLS177" s="73"/>
      <c r="FLT177" s="73"/>
      <c r="FLU177" s="73"/>
      <c r="FLV177" s="73"/>
      <c r="FLW177" s="73"/>
      <c r="FLX177" s="73"/>
      <c r="FLY177" s="73"/>
      <c r="FLZ177" s="73"/>
      <c r="FMA177" s="73"/>
      <c r="FMB177" s="73"/>
      <c r="FMC177" s="73"/>
      <c r="FMD177" s="73"/>
      <c r="FME177" s="73"/>
      <c r="FMF177" s="73"/>
      <c r="FMG177" s="73"/>
      <c r="FMH177" s="73"/>
      <c r="FMI177" s="73"/>
      <c r="FMJ177" s="73"/>
      <c r="FMK177" s="73"/>
      <c r="FML177" s="73"/>
      <c r="FMM177" s="73"/>
      <c r="FMN177" s="73"/>
      <c r="FMO177" s="73"/>
      <c r="FMP177" s="73"/>
      <c r="FMQ177" s="73"/>
      <c r="FMR177" s="73"/>
      <c r="FMS177" s="73"/>
      <c r="FMT177" s="73"/>
      <c r="FMU177" s="73"/>
      <c r="FMV177" s="73"/>
      <c r="FMW177" s="73"/>
      <c r="FMX177" s="73"/>
      <c r="FMY177" s="73"/>
      <c r="FMZ177" s="73"/>
      <c r="FNA177" s="73"/>
      <c r="FNB177" s="73"/>
      <c r="FNC177" s="73"/>
      <c r="FND177" s="73"/>
      <c r="FNE177" s="73"/>
      <c r="FNF177" s="73"/>
      <c r="FNG177" s="73"/>
      <c r="FNH177" s="73"/>
      <c r="FNI177" s="73"/>
      <c r="FNJ177" s="73"/>
      <c r="FNK177" s="73"/>
      <c r="FNL177" s="73"/>
      <c r="FNM177" s="73"/>
      <c r="FNN177" s="73"/>
      <c r="FNO177" s="73"/>
      <c r="FNP177" s="73"/>
      <c r="FNQ177" s="73"/>
      <c r="FNR177" s="73"/>
      <c r="FNS177" s="73"/>
      <c r="FNT177" s="73"/>
      <c r="FNU177" s="73"/>
      <c r="FNV177" s="73"/>
      <c r="FNW177" s="73"/>
      <c r="FNX177" s="73"/>
      <c r="FNY177" s="73"/>
      <c r="FNZ177" s="73"/>
      <c r="FOA177" s="73"/>
      <c r="FOB177" s="73"/>
      <c r="FOC177" s="73"/>
      <c r="FOD177" s="73"/>
      <c r="FOE177" s="73"/>
      <c r="FOF177" s="73"/>
      <c r="FOG177" s="73"/>
      <c r="FOH177" s="73"/>
      <c r="FOI177" s="73"/>
      <c r="FOJ177" s="73"/>
      <c r="FOK177" s="73"/>
      <c r="FOL177" s="73"/>
      <c r="FOM177" s="73"/>
      <c r="FON177" s="73"/>
      <c r="FOO177" s="73"/>
      <c r="FOP177" s="73"/>
      <c r="FOQ177" s="73"/>
      <c r="FOR177" s="73"/>
      <c r="FOS177" s="73"/>
      <c r="FOT177" s="73"/>
      <c r="FOU177" s="73"/>
      <c r="FOV177" s="73"/>
      <c r="FOW177" s="73"/>
      <c r="FOX177" s="73"/>
      <c r="FOY177" s="73"/>
      <c r="FOZ177" s="73"/>
      <c r="FPA177" s="73"/>
      <c r="FPB177" s="73"/>
      <c r="FPC177" s="73"/>
      <c r="FPD177" s="73"/>
      <c r="FPE177" s="73"/>
      <c r="FPF177" s="73"/>
      <c r="FPG177" s="73"/>
      <c r="FPH177" s="73"/>
      <c r="FPI177" s="73"/>
      <c r="FPJ177" s="73"/>
      <c r="FPK177" s="73"/>
      <c r="FPL177" s="73"/>
      <c r="FPM177" s="73"/>
      <c r="FPN177" s="73"/>
      <c r="FPO177" s="73"/>
      <c r="FPP177" s="73"/>
      <c r="FPQ177" s="73"/>
      <c r="FPR177" s="73"/>
      <c r="FPS177" s="73"/>
      <c r="FPT177" s="73"/>
      <c r="FPU177" s="73"/>
      <c r="FPV177" s="73"/>
      <c r="FPW177" s="73"/>
      <c r="FPX177" s="73"/>
      <c r="FPY177" s="73"/>
      <c r="FPZ177" s="73"/>
      <c r="FQA177" s="73"/>
      <c r="FQB177" s="73"/>
      <c r="FQC177" s="73"/>
      <c r="FQD177" s="73"/>
      <c r="FQE177" s="73"/>
      <c r="FQF177" s="73"/>
      <c r="FQG177" s="73"/>
      <c r="FQH177" s="73"/>
      <c r="FQI177" s="73"/>
      <c r="FQJ177" s="73"/>
      <c r="FQK177" s="73"/>
      <c r="FQL177" s="73"/>
      <c r="FQM177" s="73"/>
      <c r="FQN177" s="73"/>
      <c r="FQO177" s="73"/>
      <c r="FQP177" s="73"/>
      <c r="FQQ177" s="73"/>
      <c r="FQR177" s="73"/>
      <c r="FQS177" s="73"/>
      <c r="FQT177" s="73"/>
      <c r="FQU177" s="73"/>
      <c r="FQV177" s="73"/>
      <c r="FQW177" s="73"/>
      <c r="FQX177" s="73"/>
      <c r="FQY177" s="73"/>
      <c r="FQZ177" s="73"/>
      <c r="FRA177" s="73"/>
      <c r="FRB177" s="73"/>
      <c r="FRC177" s="73"/>
      <c r="FRD177" s="73"/>
      <c r="FRE177" s="73"/>
      <c r="FRF177" s="73"/>
      <c r="FRG177" s="73"/>
      <c r="FRH177" s="73"/>
      <c r="FRI177" s="73"/>
      <c r="FRJ177" s="73"/>
      <c r="FRK177" s="73"/>
      <c r="FRL177" s="73"/>
      <c r="FRM177" s="73"/>
      <c r="FRN177" s="73"/>
      <c r="FRO177" s="73"/>
      <c r="FRP177" s="73"/>
      <c r="FRQ177" s="73"/>
      <c r="FRR177" s="73"/>
      <c r="FRS177" s="73"/>
      <c r="FRT177" s="73"/>
      <c r="FRU177" s="73"/>
      <c r="FRV177" s="73"/>
      <c r="FRW177" s="73"/>
      <c r="FRX177" s="73"/>
      <c r="FRY177" s="73"/>
      <c r="FRZ177" s="73"/>
      <c r="FSA177" s="73"/>
      <c r="FSB177" s="73"/>
      <c r="FSC177" s="73"/>
      <c r="FSD177" s="73"/>
      <c r="FSE177" s="73"/>
      <c r="FSF177" s="73"/>
      <c r="FSG177" s="73"/>
      <c r="FSH177" s="73"/>
      <c r="FSI177" s="73"/>
      <c r="FSJ177" s="73"/>
      <c r="FSK177" s="73"/>
      <c r="FSL177" s="73"/>
      <c r="FSM177" s="73"/>
      <c r="FSN177" s="73"/>
      <c r="FSO177" s="73"/>
      <c r="FSP177" s="73"/>
      <c r="FSQ177" s="73"/>
      <c r="FSR177" s="73"/>
      <c r="FSS177" s="73"/>
      <c r="FST177" s="73"/>
      <c r="FSU177" s="73"/>
      <c r="FSV177" s="73"/>
      <c r="FSW177" s="73"/>
      <c r="FSX177" s="73"/>
      <c r="FSY177" s="73"/>
      <c r="FSZ177" s="73"/>
      <c r="FTA177" s="73"/>
      <c r="FTB177" s="73"/>
      <c r="FTC177" s="73"/>
      <c r="FTD177" s="73"/>
      <c r="FTE177" s="73"/>
      <c r="FTF177" s="73"/>
      <c r="FTG177" s="73"/>
      <c r="FTH177" s="73"/>
      <c r="FTI177" s="73"/>
      <c r="FTJ177" s="73"/>
      <c r="FTK177" s="73"/>
      <c r="FTL177" s="73"/>
      <c r="FTM177" s="73"/>
      <c r="FTN177" s="73"/>
      <c r="FTO177" s="73"/>
      <c r="FTP177" s="73"/>
      <c r="FTQ177" s="73"/>
      <c r="FTR177" s="73"/>
      <c r="FTS177" s="73"/>
      <c r="FTT177" s="73"/>
      <c r="FTU177" s="73"/>
      <c r="FTV177" s="73"/>
      <c r="FTW177" s="73"/>
      <c r="FTX177" s="73"/>
      <c r="FTY177" s="73"/>
      <c r="FTZ177" s="73"/>
      <c r="FUA177" s="73"/>
      <c r="FUB177" s="73"/>
      <c r="FUC177" s="73"/>
      <c r="FUD177" s="73"/>
      <c r="FUE177" s="73"/>
      <c r="FUF177" s="73"/>
      <c r="FUG177" s="73"/>
      <c r="FUH177" s="73"/>
      <c r="FUI177" s="73"/>
      <c r="FUJ177" s="73"/>
      <c r="FUK177" s="73"/>
      <c r="FUL177" s="73"/>
      <c r="FUM177" s="73"/>
      <c r="FUN177" s="73"/>
      <c r="FUO177" s="73"/>
      <c r="FUP177" s="73"/>
      <c r="FUQ177" s="73"/>
      <c r="FUR177" s="73"/>
      <c r="FUS177" s="73"/>
      <c r="FUT177" s="73"/>
      <c r="FUU177" s="73"/>
      <c r="FUV177" s="73"/>
      <c r="FUW177" s="73"/>
      <c r="FUX177" s="73"/>
      <c r="FUY177" s="73"/>
      <c r="FUZ177" s="73"/>
      <c r="FVA177" s="73"/>
      <c r="FVB177" s="73"/>
      <c r="FVC177" s="73"/>
      <c r="FVD177" s="73"/>
      <c r="FVE177" s="73"/>
      <c r="FVF177" s="73"/>
      <c r="FVG177" s="73"/>
      <c r="FVH177" s="73"/>
      <c r="FVI177" s="73"/>
      <c r="FVJ177" s="73"/>
      <c r="FVK177" s="73"/>
      <c r="FVL177" s="73"/>
      <c r="FVM177" s="73"/>
      <c r="FVN177" s="73"/>
      <c r="FVO177" s="73"/>
      <c r="FVP177" s="73"/>
      <c r="FVQ177" s="73"/>
      <c r="FVR177" s="73"/>
      <c r="FVS177" s="73"/>
      <c r="FVT177" s="73"/>
      <c r="FVU177" s="73"/>
      <c r="FVV177" s="73"/>
      <c r="FVW177" s="73"/>
      <c r="FVX177" s="73"/>
      <c r="FVY177" s="73"/>
      <c r="FVZ177" s="73"/>
      <c r="FWA177" s="73"/>
      <c r="FWB177" s="73"/>
      <c r="FWC177" s="73"/>
      <c r="FWD177" s="73"/>
      <c r="FWE177" s="73"/>
      <c r="FWF177" s="73"/>
      <c r="FWG177" s="73"/>
      <c r="FWH177" s="73"/>
      <c r="FWI177" s="73"/>
      <c r="FWJ177" s="73"/>
      <c r="FWK177" s="73"/>
      <c r="FWL177" s="73"/>
      <c r="FWM177" s="73"/>
      <c r="FWN177" s="73"/>
      <c r="FWO177" s="73"/>
      <c r="FWP177" s="73"/>
      <c r="FWQ177" s="73"/>
      <c r="FWR177" s="73"/>
      <c r="FWS177" s="73"/>
      <c r="FWT177" s="73"/>
      <c r="FWU177" s="73"/>
      <c r="FWV177" s="73"/>
      <c r="FWW177" s="73"/>
      <c r="FWX177" s="73"/>
      <c r="FWY177" s="73"/>
      <c r="FWZ177" s="73"/>
      <c r="FXA177" s="73"/>
      <c r="FXB177" s="73"/>
      <c r="FXC177" s="73"/>
      <c r="FXD177" s="73"/>
      <c r="FXE177" s="73"/>
      <c r="FXF177" s="73"/>
      <c r="FXG177" s="73"/>
      <c r="FXH177" s="73"/>
      <c r="FXI177" s="73"/>
      <c r="FXJ177" s="73"/>
      <c r="FXK177" s="73"/>
      <c r="FXL177" s="73"/>
      <c r="FXM177" s="73"/>
      <c r="FXN177" s="73"/>
      <c r="FXO177" s="73"/>
      <c r="FXP177" s="73"/>
      <c r="FXQ177" s="73"/>
      <c r="FXR177" s="73"/>
      <c r="FXS177" s="73"/>
      <c r="FXT177" s="73"/>
      <c r="FXU177" s="73"/>
      <c r="FXV177" s="73"/>
      <c r="FXW177" s="73"/>
      <c r="FXX177" s="73"/>
      <c r="FXY177" s="73"/>
      <c r="FXZ177" s="73"/>
      <c r="FYA177" s="73"/>
      <c r="FYB177" s="73"/>
      <c r="FYC177" s="73"/>
      <c r="FYD177" s="73"/>
      <c r="FYE177" s="73"/>
      <c r="FYF177" s="73"/>
      <c r="FYG177" s="73"/>
      <c r="FYH177" s="73"/>
      <c r="FYI177" s="73"/>
      <c r="FYJ177" s="73"/>
      <c r="FYK177" s="73"/>
      <c r="FYL177" s="73"/>
      <c r="FYM177" s="73"/>
      <c r="FYN177" s="73"/>
      <c r="FYO177" s="73"/>
      <c r="FYP177" s="73"/>
      <c r="FYQ177" s="73"/>
      <c r="FYR177" s="73"/>
      <c r="FYS177" s="73"/>
      <c r="FYT177" s="73"/>
      <c r="FYU177" s="73"/>
      <c r="FYV177" s="73"/>
      <c r="FYW177" s="73"/>
      <c r="FYX177" s="73"/>
      <c r="FYY177" s="73"/>
      <c r="FYZ177" s="73"/>
      <c r="FZA177" s="73"/>
      <c r="FZB177" s="73"/>
      <c r="FZC177" s="73"/>
      <c r="FZD177" s="73"/>
      <c r="FZE177" s="73"/>
      <c r="FZF177" s="73"/>
      <c r="FZG177" s="73"/>
      <c r="FZH177" s="73"/>
      <c r="FZI177" s="73"/>
      <c r="FZJ177" s="73"/>
      <c r="FZK177" s="73"/>
      <c r="FZL177" s="73"/>
      <c r="FZM177" s="73"/>
      <c r="FZN177" s="73"/>
      <c r="FZO177" s="73"/>
      <c r="FZP177" s="73"/>
      <c r="FZQ177" s="73"/>
      <c r="FZR177" s="73"/>
      <c r="FZS177" s="73"/>
      <c r="FZT177" s="73"/>
      <c r="FZU177" s="73"/>
      <c r="FZV177" s="73"/>
      <c r="FZW177" s="73"/>
      <c r="FZX177" s="73"/>
      <c r="FZY177" s="73"/>
      <c r="FZZ177" s="73"/>
      <c r="GAA177" s="73"/>
      <c r="GAB177" s="73"/>
      <c r="GAC177" s="73"/>
      <c r="GAD177" s="73"/>
      <c r="GAE177" s="73"/>
      <c r="GAF177" s="73"/>
      <c r="GAG177" s="73"/>
      <c r="GAH177" s="73"/>
      <c r="GAI177" s="73"/>
      <c r="GAJ177" s="73"/>
      <c r="GAK177" s="73"/>
      <c r="GAL177" s="73"/>
      <c r="GAM177" s="73"/>
      <c r="GAN177" s="73"/>
      <c r="GAO177" s="73"/>
      <c r="GAP177" s="73"/>
      <c r="GAQ177" s="73"/>
      <c r="GAR177" s="73"/>
      <c r="GAS177" s="73"/>
      <c r="GAT177" s="73"/>
      <c r="GAU177" s="73"/>
      <c r="GAV177" s="73"/>
      <c r="GAW177" s="73"/>
      <c r="GAX177" s="73"/>
      <c r="GAY177" s="73"/>
      <c r="GAZ177" s="73"/>
      <c r="GBA177" s="73"/>
      <c r="GBB177" s="73"/>
      <c r="GBC177" s="73"/>
      <c r="GBD177" s="73"/>
      <c r="GBE177" s="73"/>
      <c r="GBF177" s="73"/>
      <c r="GBG177" s="73"/>
      <c r="GBH177" s="73"/>
      <c r="GBI177" s="73"/>
      <c r="GBJ177" s="73"/>
      <c r="GBK177" s="73"/>
      <c r="GBL177" s="73"/>
      <c r="GBM177" s="73"/>
      <c r="GBN177" s="73"/>
      <c r="GBO177" s="73"/>
      <c r="GBP177" s="73"/>
      <c r="GBQ177" s="73"/>
      <c r="GBR177" s="73"/>
      <c r="GBS177" s="73"/>
      <c r="GBT177" s="73"/>
      <c r="GBU177" s="73"/>
      <c r="GBV177" s="73"/>
      <c r="GBW177" s="73"/>
      <c r="GBX177" s="73"/>
      <c r="GBY177" s="73"/>
      <c r="GBZ177" s="73"/>
      <c r="GCA177" s="73"/>
      <c r="GCB177" s="73"/>
      <c r="GCC177" s="73"/>
      <c r="GCD177" s="73"/>
      <c r="GCE177" s="73"/>
      <c r="GCF177" s="73"/>
      <c r="GCG177" s="73"/>
      <c r="GCH177" s="73"/>
      <c r="GCI177" s="73"/>
      <c r="GCJ177" s="73"/>
      <c r="GCK177" s="73"/>
      <c r="GCL177" s="73"/>
      <c r="GCM177" s="73"/>
      <c r="GCN177" s="73"/>
      <c r="GCO177" s="73"/>
      <c r="GCP177" s="73"/>
      <c r="GCQ177" s="73"/>
      <c r="GCR177" s="73"/>
      <c r="GCS177" s="73"/>
      <c r="GCT177" s="73"/>
      <c r="GCU177" s="73"/>
      <c r="GCV177" s="73"/>
      <c r="GCW177" s="73"/>
      <c r="GCX177" s="73"/>
      <c r="GCY177" s="73"/>
      <c r="GCZ177" s="73"/>
      <c r="GDA177" s="73"/>
      <c r="GDB177" s="73"/>
      <c r="GDC177" s="73"/>
      <c r="GDD177" s="73"/>
      <c r="GDE177" s="73"/>
      <c r="GDF177" s="73"/>
      <c r="GDG177" s="73"/>
      <c r="GDH177" s="73"/>
      <c r="GDI177" s="73"/>
      <c r="GDJ177" s="73"/>
      <c r="GDK177" s="73"/>
      <c r="GDL177" s="73"/>
      <c r="GDM177" s="73"/>
      <c r="GDN177" s="73"/>
      <c r="GDO177" s="73"/>
      <c r="GDP177" s="73"/>
      <c r="GDQ177" s="73"/>
      <c r="GDR177" s="73"/>
      <c r="GDS177" s="73"/>
      <c r="GDT177" s="73"/>
      <c r="GDU177" s="73"/>
      <c r="GDV177" s="73"/>
      <c r="GDW177" s="73"/>
      <c r="GDX177" s="73"/>
      <c r="GDY177" s="73"/>
      <c r="GDZ177" s="73"/>
      <c r="GEA177" s="73"/>
      <c r="GEB177" s="73"/>
      <c r="GEC177" s="73"/>
      <c r="GED177" s="73"/>
      <c r="GEE177" s="73"/>
      <c r="GEF177" s="73"/>
      <c r="GEG177" s="73"/>
      <c r="GEH177" s="73"/>
      <c r="GEI177" s="73"/>
      <c r="GEJ177" s="73"/>
      <c r="GEK177" s="73"/>
      <c r="GEL177" s="73"/>
      <c r="GEM177" s="73"/>
      <c r="GEN177" s="73"/>
      <c r="GEO177" s="73"/>
      <c r="GEP177" s="73"/>
      <c r="GEQ177" s="73"/>
      <c r="GER177" s="73"/>
      <c r="GES177" s="73"/>
      <c r="GET177" s="73"/>
      <c r="GEU177" s="73"/>
      <c r="GEV177" s="73"/>
      <c r="GEW177" s="73"/>
      <c r="GEX177" s="73"/>
      <c r="GEY177" s="73"/>
      <c r="GEZ177" s="73"/>
      <c r="GFA177" s="73"/>
      <c r="GFB177" s="73"/>
      <c r="GFC177" s="73"/>
      <c r="GFD177" s="73"/>
      <c r="GFE177" s="73"/>
      <c r="GFF177" s="73"/>
      <c r="GFG177" s="73"/>
      <c r="GFH177" s="73"/>
      <c r="GFI177" s="73"/>
      <c r="GFJ177" s="73"/>
      <c r="GFK177" s="73"/>
      <c r="GFL177" s="73"/>
      <c r="GFM177" s="73"/>
      <c r="GFN177" s="73"/>
      <c r="GFO177" s="73"/>
      <c r="GFP177" s="73"/>
      <c r="GFQ177" s="73"/>
      <c r="GFR177" s="73"/>
      <c r="GFS177" s="73"/>
      <c r="GFT177" s="73"/>
      <c r="GFU177" s="73"/>
      <c r="GFV177" s="73"/>
      <c r="GFW177" s="73"/>
      <c r="GFX177" s="73"/>
      <c r="GFY177" s="73"/>
      <c r="GFZ177" s="73"/>
      <c r="GGA177" s="73"/>
      <c r="GGB177" s="73"/>
      <c r="GGC177" s="73"/>
      <c r="GGD177" s="73"/>
      <c r="GGE177" s="73"/>
      <c r="GGF177" s="73"/>
      <c r="GGG177" s="73"/>
      <c r="GGH177" s="73"/>
      <c r="GGI177" s="73"/>
      <c r="GGJ177" s="73"/>
      <c r="GGK177" s="73"/>
      <c r="GGL177" s="73"/>
      <c r="GGM177" s="73"/>
      <c r="GGN177" s="73"/>
      <c r="GGO177" s="73"/>
      <c r="GGP177" s="73"/>
      <c r="GGQ177" s="73"/>
      <c r="GGR177" s="73"/>
      <c r="GGS177" s="73"/>
      <c r="GGT177" s="73"/>
      <c r="GGU177" s="73"/>
      <c r="GGV177" s="73"/>
      <c r="GGW177" s="73"/>
      <c r="GGX177" s="73"/>
      <c r="GGY177" s="73"/>
      <c r="GGZ177" s="73"/>
      <c r="GHA177" s="73"/>
      <c r="GHB177" s="73"/>
      <c r="GHC177" s="73"/>
      <c r="GHD177" s="73"/>
      <c r="GHE177" s="73"/>
      <c r="GHF177" s="73"/>
      <c r="GHG177" s="73"/>
      <c r="GHH177" s="73"/>
      <c r="GHI177" s="73"/>
      <c r="GHJ177" s="73"/>
      <c r="GHK177" s="73"/>
      <c r="GHL177" s="73"/>
      <c r="GHM177" s="73"/>
      <c r="GHN177" s="73"/>
      <c r="GHO177" s="73"/>
      <c r="GHP177" s="73"/>
      <c r="GHQ177" s="73"/>
      <c r="GHR177" s="73"/>
      <c r="GHS177" s="73"/>
      <c r="GHT177" s="73"/>
      <c r="GHU177" s="73"/>
      <c r="GHV177" s="73"/>
      <c r="GHW177" s="73"/>
      <c r="GHX177" s="73"/>
      <c r="GHY177" s="73"/>
      <c r="GHZ177" s="73"/>
      <c r="GIA177" s="73"/>
      <c r="GIB177" s="73"/>
      <c r="GIC177" s="73"/>
      <c r="GID177" s="73"/>
      <c r="GIE177" s="73"/>
      <c r="GIF177" s="73"/>
      <c r="GIG177" s="73"/>
      <c r="GIH177" s="73"/>
      <c r="GII177" s="73"/>
      <c r="GIJ177" s="73"/>
      <c r="GIK177" s="73"/>
      <c r="GIL177" s="73"/>
      <c r="GIM177" s="73"/>
      <c r="GIN177" s="73"/>
      <c r="GIO177" s="73"/>
      <c r="GIP177" s="73"/>
      <c r="GIQ177" s="73"/>
      <c r="GIR177" s="73"/>
      <c r="GIS177" s="73"/>
      <c r="GIT177" s="73"/>
      <c r="GIU177" s="73"/>
      <c r="GIV177" s="73"/>
      <c r="GIW177" s="73"/>
      <c r="GIX177" s="73"/>
      <c r="GIY177" s="73"/>
      <c r="GIZ177" s="73"/>
      <c r="GJA177" s="73"/>
      <c r="GJB177" s="73"/>
      <c r="GJC177" s="73"/>
      <c r="GJD177" s="73"/>
      <c r="GJE177" s="73"/>
      <c r="GJF177" s="73"/>
      <c r="GJG177" s="73"/>
      <c r="GJH177" s="73"/>
      <c r="GJI177" s="73"/>
      <c r="GJJ177" s="73"/>
      <c r="GJK177" s="73"/>
      <c r="GJL177" s="73"/>
      <c r="GJM177" s="73"/>
      <c r="GJN177" s="73"/>
      <c r="GJO177" s="73"/>
      <c r="GJP177" s="73"/>
      <c r="GJQ177" s="73"/>
      <c r="GJR177" s="73"/>
      <c r="GJS177" s="73"/>
      <c r="GJT177" s="73"/>
      <c r="GJU177" s="73"/>
      <c r="GJV177" s="73"/>
      <c r="GJW177" s="73"/>
      <c r="GJX177" s="73"/>
      <c r="GJY177" s="73"/>
      <c r="GJZ177" s="73"/>
      <c r="GKA177" s="73"/>
      <c r="GKB177" s="73"/>
      <c r="GKC177" s="73"/>
      <c r="GKD177" s="73"/>
      <c r="GKE177" s="73"/>
      <c r="GKF177" s="73"/>
      <c r="GKG177" s="73"/>
      <c r="GKH177" s="73"/>
      <c r="GKI177" s="73"/>
      <c r="GKJ177" s="73"/>
      <c r="GKK177" s="73"/>
      <c r="GKL177" s="73"/>
      <c r="GKM177" s="73"/>
      <c r="GKN177" s="73"/>
      <c r="GKO177" s="73"/>
      <c r="GKP177" s="73"/>
      <c r="GKQ177" s="73"/>
      <c r="GKR177" s="73"/>
      <c r="GKS177" s="73"/>
      <c r="GKT177" s="73"/>
      <c r="GKU177" s="73"/>
      <c r="GKV177" s="73"/>
      <c r="GKW177" s="73"/>
      <c r="GKX177" s="73"/>
      <c r="GKY177" s="73"/>
      <c r="GKZ177" s="73"/>
      <c r="GLA177" s="73"/>
      <c r="GLB177" s="73"/>
      <c r="GLC177" s="73"/>
      <c r="GLD177" s="73"/>
      <c r="GLE177" s="73"/>
      <c r="GLF177" s="73"/>
      <c r="GLG177" s="73"/>
      <c r="GLH177" s="73"/>
      <c r="GLI177" s="73"/>
      <c r="GLJ177" s="73"/>
      <c r="GLK177" s="73"/>
      <c r="GLL177" s="73"/>
      <c r="GLM177" s="73"/>
      <c r="GLN177" s="73"/>
      <c r="GLO177" s="73"/>
      <c r="GLP177" s="73"/>
      <c r="GLQ177" s="73"/>
      <c r="GLR177" s="73"/>
      <c r="GLS177" s="73"/>
      <c r="GLT177" s="73"/>
      <c r="GLU177" s="73"/>
      <c r="GLV177" s="73"/>
      <c r="GLW177" s="73"/>
      <c r="GLX177" s="73"/>
      <c r="GLY177" s="73"/>
      <c r="GLZ177" s="73"/>
      <c r="GMA177" s="73"/>
      <c r="GMB177" s="73"/>
      <c r="GMC177" s="73"/>
      <c r="GMD177" s="73"/>
      <c r="GME177" s="73"/>
      <c r="GMF177" s="73"/>
      <c r="GMG177" s="73"/>
      <c r="GMH177" s="73"/>
      <c r="GMI177" s="73"/>
      <c r="GMJ177" s="73"/>
      <c r="GMK177" s="73"/>
      <c r="GML177" s="73"/>
      <c r="GMM177" s="73"/>
      <c r="GMN177" s="73"/>
      <c r="GMO177" s="73"/>
      <c r="GMP177" s="73"/>
      <c r="GMQ177" s="73"/>
      <c r="GMR177" s="73"/>
      <c r="GMS177" s="73"/>
      <c r="GMT177" s="73"/>
      <c r="GMU177" s="73"/>
      <c r="GMV177" s="73"/>
      <c r="GMW177" s="73"/>
      <c r="GMX177" s="73"/>
      <c r="GMY177" s="73"/>
      <c r="GMZ177" s="73"/>
      <c r="GNA177" s="73"/>
      <c r="GNB177" s="73"/>
      <c r="GNC177" s="73"/>
      <c r="GND177" s="73"/>
      <c r="GNE177" s="73"/>
      <c r="GNF177" s="73"/>
      <c r="GNG177" s="73"/>
      <c r="GNH177" s="73"/>
      <c r="GNI177" s="73"/>
      <c r="GNJ177" s="73"/>
      <c r="GNK177" s="73"/>
      <c r="GNL177" s="73"/>
      <c r="GNM177" s="73"/>
      <c r="GNN177" s="73"/>
      <c r="GNO177" s="73"/>
      <c r="GNP177" s="73"/>
      <c r="GNQ177" s="73"/>
      <c r="GNR177" s="73"/>
      <c r="GNS177" s="73"/>
      <c r="GNT177" s="73"/>
      <c r="GNU177" s="73"/>
      <c r="GNV177" s="73"/>
      <c r="GNW177" s="73"/>
      <c r="GNX177" s="73"/>
      <c r="GNY177" s="73"/>
      <c r="GNZ177" s="73"/>
      <c r="GOA177" s="73"/>
      <c r="GOB177" s="73"/>
      <c r="GOC177" s="73"/>
      <c r="GOD177" s="73"/>
      <c r="GOE177" s="73"/>
      <c r="GOF177" s="73"/>
      <c r="GOG177" s="73"/>
      <c r="GOH177" s="73"/>
      <c r="GOI177" s="73"/>
      <c r="GOJ177" s="73"/>
      <c r="GOK177" s="73"/>
      <c r="GOL177" s="73"/>
      <c r="GOM177" s="73"/>
      <c r="GON177" s="73"/>
      <c r="GOO177" s="73"/>
      <c r="GOP177" s="73"/>
      <c r="GOQ177" s="73"/>
      <c r="GOR177" s="73"/>
      <c r="GOS177" s="73"/>
      <c r="GOT177" s="73"/>
      <c r="GOU177" s="73"/>
      <c r="GOV177" s="73"/>
      <c r="GOW177" s="73"/>
      <c r="GOX177" s="73"/>
      <c r="GOY177" s="73"/>
      <c r="GOZ177" s="73"/>
      <c r="GPA177" s="73"/>
      <c r="GPB177" s="73"/>
      <c r="GPC177" s="73"/>
      <c r="GPD177" s="73"/>
      <c r="GPE177" s="73"/>
      <c r="GPF177" s="73"/>
      <c r="GPG177" s="73"/>
      <c r="GPH177" s="73"/>
      <c r="GPI177" s="73"/>
      <c r="GPJ177" s="73"/>
      <c r="GPK177" s="73"/>
      <c r="GPL177" s="73"/>
      <c r="GPM177" s="73"/>
      <c r="GPN177" s="73"/>
      <c r="GPO177" s="73"/>
      <c r="GPP177" s="73"/>
      <c r="GPQ177" s="73"/>
      <c r="GPR177" s="73"/>
      <c r="GPS177" s="73"/>
      <c r="GPT177" s="73"/>
      <c r="GPU177" s="73"/>
      <c r="GPV177" s="73"/>
      <c r="GPW177" s="73"/>
      <c r="GPX177" s="73"/>
      <c r="GPY177" s="73"/>
      <c r="GPZ177" s="73"/>
      <c r="GQA177" s="73"/>
      <c r="GQB177" s="73"/>
      <c r="GQC177" s="73"/>
      <c r="GQD177" s="73"/>
      <c r="GQE177" s="73"/>
      <c r="GQF177" s="73"/>
      <c r="GQG177" s="73"/>
      <c r="GQH177" s="73"/>
      <c r="GQI177" s="73"/>
      <c r="GQJ177" s="73"/>
      <c r="GQK177" s="73"/>
      <c r="GQL177" s="73"/>
      <c r="GQM177" s="73"/>
      <c r="GQN177" s="73"/>
      <c r="GQO177" s="73"/>
      <c r="GQP177" s="73"/>
      <c r="GQQ177" s="73"/>
      <c r="GQR177" s="73"/>
      <c r="GQS177" s="73"/>
      <c r="GQT177" s="73"/>
      <c r="GQU177" s="73"/>
      <c r="GQV177" s="73"/>
      <c r="GQW177" s="73"/>
      <c r="GQX177" s="73"/>
      <c r="GQY177" s="73"/>
      <c r="GQZ177" s="73"/>
      <c r="GRA177" s="73"/>
      <c r="GRB177" s="73"/>
      <c r="GRC177" s="73"/>
      <c r="GRD177" s="73"/>
      <c r="GRE177" s="73"/>
      <c r="GRF177" s="73"/>
      <c r="GRG177" s="73"/>
      <c r="GRH177" s="73"/>
      <c r="GRI177" s="73"/>
      <c r="GRJ177" s="73"/>
      <c r="GRK177" s="73"/>
      <c r="GRL177" s="73"/>
      <c r="GRM177" s="73"/>
      <c r="GRN177" s="73"/>
      <c r="GRO177" s="73"/>
      <c r="GRP177" s="73"/>
      <c r="GRQ177" s="73"/>
      <c r="GRR177" s="73"/>
      <c r="GRS177" s="73"/>
      <c r="GRT177" s="73"/>
      <c r="GRU177" s="73"/>
      <c r="GRV177" s="73"/>
      <c r="GRW177" s="73"/>
      <c r="GRX177" s="73"/>
      <c r="GRY177" s="73"/>
      <c r="GRZ177" s="73"/>
      <c r="GSA177" s="73"/>
      <c r="GSB177" s="73"/>
      <c r="GSC177" s="73"/>
      <c r="GSD177" s="73"/>
      <c r="GSE177" s="73"/>
      <c r="GSF177" s="73"/>
      <c r="GSG177" s="73"/>
      <c r="GSH177" s="73"/>
      <c r="GSI177" s="73"/>
      <c r="GSJ177" s="73"/>
      <c r="GSK177" s="73"/>
      <c r="GSL177" s="73"/>
      <c r="GSM177" s="73"/>
      <c r="GSN177" s="73"/>
      <c r="GSO177" s="73"/>
      <c r="GSP177" s="73"/>
      <c r="GSQ177" s="73"/>
      <c r="GSR177" s="73"/>
      <c r="GSS177" s="73"/>
      <c r="GST177" s="73"/>
      <c r="GSU177" s="73"/>
      <c r="GSV177" s="73"/>
      <c r="GSW177" s="73"/>
      <c r="GSX177" s="73"/>
      <c r="GSY177" s="73"/>
      <c r="GSZ177" s="73"/>
      <c r="GTA177" s="73"/>
      <c r="GTB177" s="73"/>
      <c r="GTC177" s="73"/>
      <c r="GTD177" s="73"/>
      <c r="GTE177" s="73"/>
      <c r="GTF177" s="73"/>
      <c r="GTG177" s="73"/>
      <c r="GTH177" s="73"/>
      <c r="GTI177" s="73"/>
      <c r="GTJ177" s="73"/>
      <c r="GTK177" s="73"/>
      <c r="GTL177" s="73"/>
      <c r="GTM177" s="73"/>
      <c r="GTN177" s="73"/>
      <c r="GTO177" s="73"/>
      <c r="GTP177" s="73"/>
      <c r="GTQ177" s="73"/>
      <c r="GTR177" s="73"/>
      <c r="GTS177" s="73"/>
      <c r="GTT177" s="73"/>
      <c r="GTU177" s="73"/>
      <c r="GTV177" s="73"/>
      <c r="GTW177" s="73"/>
      <c r="GTX177" s="73"/>
      <c r="GTY177" s="73"/>
      <c r="GTZ177" s="73"/>
      <c r="GUA177" s="73"/>
      <c r="GUB177" s="73"/>
      <c r="GUC177" s="73"/>
      <c r="GUD177" s="73"/>
      <c r="GUE177" s="73"/>
      <c r="GUF177" s="73"/>
      <c r="GUG177" s="73"/>
      <c r="GUH177" s="73"/>
      <c r="GUI177" s="73"/>
      <c r="GUJ177" s="73"/>
      <c r="GUK177" s="73"/>
      <c r="GUL177" s="73"/>
      <c r="GUM177" s="73"/>
      <c r="GUN177" s="73"/>
      <c r="GUO177" s="73"/>
      <c r="GUP177" s="73"/>
      <c r="GUQ177" s="73"/>
      <c r="GUR177" s="73"/>
      <c r="GUS177" s="73"/>
      <c r="GUT177" s="73"/>
      <c r="GUU177" s="73"/>
      <c r="GUV177" s="73"/>
      <c r="GUW177" s="73"/>
      <c r="GUX177" s="73"/>
      <c r="GUY177" s="73"/>
      <c r="GUZ177" s="73"/>
      <c r="GVA177" s="73"/>
      <c r="GVB177" s="73"/>
      <c r="GVC177" s="73"/>
      <c r="GVD177" s="73"/>
      <c r="GVE177" s="73"/>
      <c r="GVF177" s="73"/>
      <c r="GVG177" s="73"/>
      <c r="GVH177" s="73"/>
      <c r="GVI177" s="73"/>
      <c r="GVJ177" s="73"/>
      <c r="GVK177" s="73"/>
      <c r="GVL177" s="73"/>
      <c r="GVM177" s="73"/>
      <c r="GVN177" s="73"/>
      <c r="GVO177" s="73"/>
      <c r="GVP177" s="73"/>
      <c r="GVQ177" s="73"/>
      <c r="GVR177" s="73"/>
      <c r="GVS177" s="73"/>
      <c r="GVT177" s="73"/>
      <c r="GVU177" s="73"/>
      <c r="GVV177" s="73"/>
      <c r="GVW177" s="73"/>
      <c r="GVX177" s="73"/>
      <c r="GVY177" s="73"/>
      <c r="GVZ177" s="73"/>
      <c r="GWA177" s="73"/>
      <c r="GWB177" s="73"/>
      <c r="GWC177" s="73"/>
      <c r="GWD177" s="73"/>
      <c r="GWE177" s="73"/>
      <c r="GWF177" s="73"/>
      <c r="GWG177" s="73"/>
      <c r="GWH177" s="73"/>
      <c r="GWI177" s="73"/>
      <c r="GWJ177" s="73"/>
      <c r="GWK177" s="73"/>
      <c r="GWL177" s="73"/>
      <c r="GWM177" s="73"/>
      <c r="GWN177" s="73"/>
      <c r="GWO177" s="73"/>
      <c r="GWP177" s="73"/>
      <c r="GWQ177" s="73"/>
      <c r="GWR177" s="73"/>
      <c r="GWS177" s="73"/>
      <c r="GWT177" s="73"/>
      <c r="GWU177" s="73"/>
      <c r="GWV177" s="73"/>
      <c r="GWW177" s="73"/>
      <c r="GWX177" s="73"/>
      <c r="GWY177" s="73"/>
      <c r="GWZ177" s="73"/>
      <c r="GXA177" s="73"/>
      <c r="GXB177" s="73"/>
      <c r="GXC177" s="73"/>
      <c r="GXD177" s="73"/>
      <c r="GXE177" s="73"/>
      <c r="GXF177" s="73"/>
      <c r="GXG177" s="73"/>
      <c r="GXH177" s="73"/>
      <c r="GXI177" s="73"/>
      <c r="GXJ177" s="73"/>
      <c r="GXK177" s="73"/>
      <c r="GXL177" s="73"/>
      <c r="GXM177" s="73"/>
      <c r="GXN177" s="73"/>
      <c r="GXO177" s="73"/>
      <c r="GXP177" s="73"/>
      <c r="GXQ177" s="73"/>
      <c r="GXR177" s="73"/>
      <c r="GXS177" s="73"/>
      <c r="GXT177" s="73"/>
      <c r="GXU177" s="73"/>
      <c r="GXV177" s="73"/>
      <c r="GXW177" s="73"/>
      <c r="GXX177" s="73"/>
      <c r="GXY177" s="73"/>
      <c r="GXZ177" s="73"/>
      <c r="GYA177" s="73"/>
      <c r="GYB177" s="73"/>
      <c r="GYC177" s="73"/>
      <c r="GYD177" s="73"/>
      <c r="GYE177" s="73"/>
      <c r="GYF177" s="73"/>
      <c r="GYG177" s="73"/>
      <c r="GYH177" s="73"/>
      <c r="GYI177" s="73"/>
      <c r="GYJ177" s="73"/>
      <c r="GYK177" s="73"/>
      <c r="GYL177" s="73"/>
      <c r="GYM177" s="73"/>
      <c r="GYN177" s="73"/>
      <c r="GYO177" s="73"/>
      <c r="GYP177" s="73"/>
      <c r="GYQ177" s="73"/>
      <c r="GYR177" s="73"/>
      <c r="GYS177" s="73"/>
      <c r="GYT177" s="73"/>
      <c r="GYU177" s="73"/>
      <c r="GYV177" s="73"/>
      <c r="GYW177" s="73"/>
      <c r="GYX177" s="73"/>
      <c r="GYY177" s="73"/>
      <c r="GYZ177" s="73"/>
      <c r="GZA177" s="73"/>
      <c r="GZB177" s="73"/>
      <c r="GZC177" s="73"/>
      <c r="GZD177" s="73"/>
      <c r="GZE177" s="73"/>
      <c r="GZF177" s="73"/>
      <c r="GZG177" s="73"/>
      <c r="GZH177" s="73"/>
      <c r="GZI177" s="73"/>
      <c r="GZJ177" s="73"/>
      <c r="GZK177" s="73"/>
      <c r="GZL177" s="73"/>
      <c r="GZM177" s="73"/>
      <c r="GZN177" s="73"/>
      <c r="GZO177" s="73"/>
      <c r="GZP177" s="73"/>
      <c r="GZQ177" s="73"/>
      <c r="GZR177" s="73"/>
      <c r="GZS177" s="73"/>
      <c r="GZT177" s="73"/>
      <c r="GZU177" s="73"/>
      <c r="GZV177" s="73"/>
      <c r="GZW177" s="73"/>
      <c r="GZX177" s="73"/>
      <c r="GZY177" s="73"/>
      <c r="GZZ177" s="73"/>
      <c r="HAA177" s="73"/>
      <c r="HAB177" s="73"/>
      <c r="HAC177" s="73"/>
      <c r="HAD177" s="73"/>
      <c r="HAE177" s="73"/>
      <c r="HAF177" s="73"/>
      <c r="HAG177" s="73"/>
      <c r="HAH177" s="73"/>
      <c r="HAI177" s="73"/>
      <c r="HAJ177" s="73"/>
      <c r="HAK177" s="73"/>
      <c r="HAL177" s="73"/>
      <c r="HAM177" s="73"/>
      <c r="HAN177" s="73"/>
      <c r="HAO177" s="73"/>
      <c r="HAP177" s="73"/>
      <c r="HAQ177" s="73"/>
      <c r="HAR177" s="73"/>
      <c r="HAS177" s="73"/>
      <c r="HAT177" s="73"/>
      <c r="HAU177" s="73"/>
      <c r="HAV177" s="73"/>
      <c r="HAW177" s="73"/>
      <c r="HAX177" s="73"/>
      <c r="HAY177" s="73"/>
      <c r="HAZ177" s="73"/>
      <c r="HBA177" s="73"/>
      <c r="HBB177" s="73"/>
      <c r="HBC177" s="73"/>
      <c r="HBD177" s="73"/>
      <c r="HBE177" s="73"/>
      <c r="HBF177" s="73"/>
      <c r="HBG177" s="73"/>
      <c r="HBH177" s="73"/>
      <c r="HBI177" s="73"/>
      <c r="HBJ177" s="73"/>
      <c r="HBK177" s="73"/>
      <c r="HBL177" s="73"/>
      <c r="HBM177" s="73"/>
      <c r="HBN177" s="73"/>
      <c r="HBO177" s="73"/>
      <c r="HBP177" s="73"/>
      <c r="HBQ177" s="73"/>
      <c r="HBR177" s="73"/>
      <c r="HBS177" s="73"/>
      <c r="HBT177" s="73"/>
      <c r="HBU177" s="73"/>
      <c r="HBV177" s="73"/>
      <c r="HBW177" s="73"/>
      <c r="HBX177" s="73"/>
      <c r="HBY177" s="73"/>
      <c r="HBZ177" s="73"/>
      <c r="HCA177" s="73"/>
      <c r="HCB177" s="73"/>
      <c r="HCC177" s="73"/>
      <c r="HCD177" s="73"/>
      <c r="HCE177" s="73"/>
      <c r="HCF177" s="73"/>
      <c r="HCG177" s="73"/>
      <c r="HCH177" s="73"/>
      <c r="HCI177" s="73"/>
      <c r="HCJ177" s="73"/>
      <c r="HCK177" s="73"/>
      <c r="HCL177" s="73"/>
      <c r="HCM177" s="73"/>
      <c r="HCN177" s="73"/>
      <c r="HCO177" s="73"/>
      <c r="HCP177" s="73"/>
      <c r="HCQ177" s="73"/>
      <c r="HCR177" s="73"/>
      <c r="HCS177" s="73"/>
      <c r="HCT177" s="73"/>
      <c r="HCU177" s="73"/>
      <c r="HCV177" s="73"/>
      <c r="HCW177" s="73"/>
      <c r="HCX177" s="73"/>
      <c r="HCY177" s="73"/>
      <c r="HCZ177" s="73"/>
      <c r="HDA177" s="73"/>
      <c r="HDB177" s="73"/>
      <c r="HDC177" s="73"/>
      <c r="HDD177" s="73"/>
      <c r="HDE177" s="73"/>
      <c r="HDF177" s="73"/>
      <c r="HDG177" s="73"/>
      <c r="HDH177" s="73"/>
      <c r="HDI177" s="73"/>
      <c r="HDJ177" s="73"/>
      <c r="HDK177" s="73"/>
      <c r="HDL177" s="73"/>
      <c r="HDM177" s="73"/>
      <c r="HDN177" s="73"/>
      <c r="HDO177" s="73"/>
      <c r="HDP177" s="73"/>
      <c r="HDQ177" s="73"/>
      <c r="HDR177" s="73"/>
      <c r="HDS177" s="73"/>
      <c r="HDT177" s="73"/>
      <c r="HDU177" s="73"/>
      <c r="HDV177" s="73"/>
      <c r="HDW177" s="73"/>
      <c r="HDX177" s="73"/>
      <c r="HDY177" s="73"/>
      <c r="HDZ177" s="73"/>
      <c r="HEA177" s="73"/>
      <c r="HEB177" s="73"/>
      <c r="HEC177" s="73"/>
      <c r="HED177" s="73"/>
      <c r="HEE177" s="73"/>
      <c r="HEF177" s="73"/>
      <c r="HEG177" s="73"/>
      <c r="HEH177" s="73"/>
      <c r="HEI177" s="73"/>
      <c r="HEJ177" s="73"/>
      <c r="HEK177" s="73"/>
      <c r="HEL177" s="73"/>
      <c r="HEM177" s="73"/>
      <c r="HEN177" s="73"/>
      <c r="HEO177" s="73"/>
      <c r="HEP177" s="73"/>
      <c r="HEQ177" s="73"/>
      <c r="HER177" s="73"/>
      <c r="HES177" s="73"/>
      <c r="HET177" s="73"/>
      <c r="HEU177" s="73"/>
      <c r="HEV177" s="73"/>
      <c r="HEW177" s="73"/>
      <c r="HEX177" s="73"/>
      <c r="HEY177" s="73"/>
      <c r="HEZ177" s="73"/>
      <c r="HFA177" s="73"/>
      <c r="HFB177" s="73"/>
      <c r="HFC177" s="73"/>
      <c r="HFD177" s="73"/>
      <c r="HFE177" s="73"/>
      <c r="HFF177" s="73"/>
      <c r="HFG177" s="73"/>
      <c r="HFH177" s="73"/>
      <c r="HFI177" s="73"/>
      <c r="HFJ177" s="73"/>
      <c r="HFK177" s="73"/>
      <c r="HFL177" s="73"/>
      <c r="HFM177" s="73"/>
      <c r="HFN177" s="73"/>
      <c r="HFO177" s="73"/>
      <c r="HFP177" s="73"/>
      <c r="HFQ177" s="73"/>
      <c r="HFR177" s="73"/>
      <c r="HFS177" s="73"/>
      <c r="HFT177" s="73"/>
      <c r="HFU177" s="73"/>
      <c r="HFV177" s="73"/>
      <c r="HFW177" s="73"/>
      <c r="HFX177" s="73"/>
      <c r="HFY177" s="73"/>
      <c r="HFZ177" s="73"/>
      <c r="HGA177" s="73"/>
      <c r="HGB177" s="73"/>
      <c r="HGC177" s="73"/>
      <c r="HGD177" s="73"/>
      <c r="HGE177" s="73"/>
      <c r="HGF177" s="73"/>
      <c r="HGG177" s="73"/>
      <c r="HGH177" s="73"/>
      <c r="HGI177" s="73"/>
      <c r="HGJ177" s="73"/>
      <c r="HGK177" s="73"/>
      <c r="HGL177" s="73"/>
      <c r="HGM177" s="73"/>
      <c r="HGN177" s="73"/>
      <c r="HGO177" s="73"/>
      <c r="HGP177" s="73"/>
      <c r="HGQ177" s="73"/>
      <c r="HGR177" s="73"/>
      <c r="HGS177" s="73"/>
      <c r="HGT177" s="73"/>
      <c r="HGU177" s="73"/>
      <c r="HGV177" s="73"/>
      <c r="HGW177" s="73"/>
      <c r="HGX177" s="73"/>
      <c r="HGY177" s="73"/>
      <c r="HGZ177" s="73"/>
      <c r="HHA177" s="73"/>
      <c r="HHB177" s="73"/>
      <c r="HHC177" s="73"/>
      <c r="HHD177" s="73"/>
      <c r="HHE177" s="73"/>
      <c r="HHF177" s="73"/>
      <c r="HHG177" s="73"/>
      <c r="HHH177" s="73"/>
      <c r="HHI177" s="73"/>
      <c r="HHJ177" s="73"/>
      <c r="HHK177" s="73"/>
      <c r="HHL177" s="73"/>
      <c r="HHM177" s="73"/>
      <c r="HHN177" s="73"/>
      <c r="HHO177" s="73"/>
      <c r="HHP177" s="73"/>
      <c r="HHQ177" s="73"/>
      <c r="HHR177" s="73"/>
      <c r="HHS177" s="73"/>
      <c r="HHT177" s="73"/>
      <c r="HHU177" s="73"/>
      <c r="HHV177" s="73"/>
      <c r="HHW177" s="73"/>
      <c r="HHX177" s="73"/>
      <c r="HHY177" s="73"/>
      <c r="HHZ177" s="73"/>
      <c r="HIA177" s="73"/>
      <c r="HIB177" s="73"/>
      <c r="HIC177" s="73"/>
      <c r="HID177" s="73"/>
      <c r="HIE177" s="73"/>
      <c r="HIF177" s="73"/>
      <c r="HIG177" s="73"/>
      <c r="HIH177" s="73"/>
      <c r="HII177" s="73"/>
      <c r="HIJ177" s="73"/>
      <c r="HIK177" s="73"/>
      <c r="HIL177" s="73"/>
      <c r="HIM177" s="73"/>
      <c r="HIN177" s="73"/>
      <c r="HIO177" s="73"/>
      <c r="HIP177" s="73"/>
      <c r="HIQ177" s="73"/>
      <c r="HIR177" s="73"/>
      <c r="HIS177" s="73"/>
      <c r="HIT177" s="73"/>
      <c r="HIU177" s="73"/>
      <c r="HIV177" s="73"/>
      <c r="HIW177" s="73"/>
      <c r="HIX177" s="73"/>
      <c r="HIY177" s="73"/>
      <c r="HIZ177" s="73"/>
      <c r="HJA177" s="73"/>
      <c r="HJB177" s="73"/>
      <c r="HJC177" s="73"/>
      <c r="HJD177" s="73"/>
      <c r="HJE177" s="73"/>
      <c r="HJF177" s="73"/>
      <c r="HJG177" s="73"/>
      <c r="HJH177" s="73"/>
      <c r="HJI177" s="73"/>
      <c r="HJJ177" s="73"/>
      <c r="HJK177" s="73"/>
      <c r="HJL177" s="73"/>
      <c r="HJM177" s="73"/>
      <c r="HJN177" s="73"/>
      <c r="HJO177" s="73"/>
      <c r="HJP177" s="73"/>
      <c r="HJQ177" s="73"/>
      <c r="HJR177" s="73"/>
      <c r="HJS177" s="73"/>
      <c r="HJT177" s="73"/>
      <c r="HJU177" s="73"/>
      <c r="HJV177" s="73"/>
      <c r="HJW177" s="73"/>
      <c r="HJX177" s="73"/>
      <c r="HJY177" s="73"/>
      <c r="HJZ177" s="73"/>
      <c r="HKA177" s="73"/>
      <c r="HKB177" s="73"/>
      <c r="HKC177" s="73"/>
      <c r="HKD177" s="73"/>
      <c r="HKE177" s="73"/>
      <c r="HKF177" s="73"/>
      <c r="HKG177" s="73"/>
      <c r="HKH177" s="73"/>
      <c r="HKI177" s="73"/>
      <c r="HKJ177" s="73"/>
      <c r="HKK177" s="73"/>
      <c r="HKL177" s="73"/>
      <c r="HKM177" s="73"/>
      <c r="HKN177" s="73"/>
      <c r="HKO177" s="73"/>
      <c r="HKP177" s="73"/>
      <c r="HKQ177" s="73"/>
      <c r="HKR177" s="73"/>
      <c r="HKS177" s="73"/>
      <c r="HKT177" s="73"/>
      <c r="HKU177" s="73"/>
      <c r="HKV177" s="73"/>
      <c r="HKW177" s="73"/>
      <c r="HKX177" s="73"/>
      <c r="HKY177" s="73"/>
      <c r="HKZ177" s="73"/>
      <c r="HLA177" s="73"/>
      <c r="HLB177" s="73"/>
      <c r="HLC177" s="73"/>
      <c r="HLD177" s="73"/>
      <c r="HLE177" s="73"/>
      <c r="HLF177" s="73"/>
      <c r="HLG177" s="73"/>
      <c r="HLH177" s="73"/>
      <c r="HLI177" s="73"/>
      <c r="HLJ177" s="73"/>
      <c r="HLK177" s="73"/>
      <c r="HLL177" s="73"/>
      <c r="HLM177" s="73"/>
      <c r="HLN177" s="73"/>
      <c r="HLO177" s="73"/>
      <c r="HLP177" s="73"/>
      <c r="HLQ177" s="73"/>
      <c r="HLR177" s="73"/>
      <c r="HLS177" s="73"/>
      <c r="HLT177" s="73"/>
      <c r="HLU177" s="73"/>
      <c r="HLV177" s="73"/>
      <c r="HLW177" s="73"/>
      <c r="HLX177" s="73"/>
      <c r="HLY177" s="73"/>
      <c r="HLZ177" s="73"/>
      <c r="HMA177" s="73"/>
      <c r="HMB177" s="73"/>
      <c r="HMC177" s="73"/>
      <c r="HMD177" s="73"/>
      <c r="HME177" s="73"/>
      <c r="HMF177" s="73"/>
      <c r="HMG177" s="73"/>
      <c r="HMH177" s="73"/>
      <c r="HMI177" s="73"/>
      <c r="HMJ177" s="73"/>
      <c r="HMK177" s="73"/>
      <c r="HML177" s="73"/>
      <c r="HMM177" s="73"/>
      <c r="HMN177" s="73"/>
      <c r="HMO177" s="73"/>
      <c r="HMP177" s="73"/>
      <c r="HMQ177" s="73"/>
      <c r="HMR177" s="73"/>
      <c r="HMS177" s="73"/>
      <c r="HMT177" s="73"/>
      <c r="HMU177" s="73"/>
      <c r="HMV177" s="73"/>
      <c r="HMW177" s="73"/>
      <c r="HMX177" s="73"/>
      <c r="HMY177" s="73"/>
      <c r="HMZ177" s="73"/>
      <c r="HNA177" s="73"/>
      <c r="HNB177" s="73"/>
      <c r="HNC177" s="73"/>
      <c r="HND177" s="73"/>
      <c r="HNE177" s="73"/>
      <c r="HNF177" s="73"/>
      <c r="HNG177" s="73"/>
      <c r="HNH177" s="73"/>
      <c r="HNI177" s="73"/>
      <c r="HNJ177" s="73"/>
      <c r="HNK177" s="73"/>
      <c r="HNL177" s="73"/>
      <c r="HNM177" s="73"/>
      <c r="HNN177" s="73"/>
      <c r="HNO177" s="73"/>
      <c r="HNP177" s="73"/>
      <c r="HNQ177" s="73"/>
      <c r="HNR177" s="73"/>
      <c r="HNS177" s="73"/>
      <c r="HNT177" s="73"/>
      <c r="HNU177" s="73"/>
      <c r="HNV177" s="73"/>
      <c r="HNW177" s="73"/>
      <c r="HNX177" s="73"/>
      <c r="HNY177" s="73"/>
      <c r="HNZ177" s="73"/>
      <c r="HOA177" s="73"/>
      <c r="HOB177" s="73"/>
      <c r="HOC177" s="73"/>
      <c r="HOD177" s="73"/>
      <c r="HOE177" s="73"/>
      <c r="HOF177" s="73"/>
      <c r="HOG177" s="73"/>
      <c r="HOH177" s="73"/>
      <c r="HOI177" s="73"/>
      <c r="HOJ177" s="73"/>
      <c r="HOK177" s="73"/>
      <c r="HOL177" s="73"/>
      <c r="HOM177" s="73"/>
      <c r="HON177" s="73"/>
      <c r="HOO177" s="73"/>
      <c r="HOP177" s="73"/>
      <c r="HOQ177" s="73"/>
      <c r="HOR177" s="73"/>
      <c r="HOS177" s="73"/>
      <c r="HOT177" s="73"/>
      <c r="HOU177" s="73"/>
      <c r="HOV177" s="73"/>
      <c r="HOW177" s="73"/>
      <c r="HOX177" s="73"/>
      <c r="HOY177" s="73"/>
      <c r="HOZ177" s="73"/>
      <c r="HPA177" s="73"/>
      <c r="HPB177" s="73"/>
      <c r="HPC177" s="73"/>
      <c r="HPD177" s="73"/>
      <c r="HPE177" s="73"/>
      <c r="HPF177" s="73"/>
      <c r="HPG177" s="73"/>
      <c r="HPH177" s="73"/>
      <c r="HPI177" s="73"/>
      <c r="HPJ177" s="73"/>
      <c r="HPK177" s="73"/>
      <c r="HPL177" s="73"/>
      <c r="HPM177" s="73"/>
      <c r="HPN177" s="73"/>
      <c r="HPO177" s="73"/>
      <c r="HPP177" s="73"/>
      <c r="HPQ177" s="73"/>
      <c r="HPR177" s="73"/>
      <c r="HPS177" s="73"/>
      <c r="HPT177" s="73"/>
      <c r="HPU177" s="73"/>
      <c r="HPV177" s="73"/>
      <c r="HPW177" s="73"/>
      <c r="HPX177" s="73"/>
      <c r="HPY177" s="73"/>
      <c r="HPZ177" s="73"/>
      <c r="HQA177" s="73"/>
      <c r="HQB177" s="73"/>
      <c r="HQC177" s="73"/>
      <c r="HQD177" s="73"/>
      <c r="HQE177" s="73"/>
      <c r="HQF177" s="73"/>
      <c r="HQG177" s="73"/>
      <c r="HQH177" s="73"/>
      <c r="HQI177" s="73"/>
      <c r="HQJ177" s="73"/>
      <c r="HQK177" s="73"/>
      <c r="HQL177" s="73"/>
      <c r="HQM177" s="73"/>
      <c r="HQN177" s="73"/>
      <c r="HQO177" s="73"/>
      <c r="HQP177" s="73"/>
      <c r="HQQ177" s="73"/>
      <c r="HQR177" s="73"/>
      <c r="HQS177" s="73"/>
      <c r="HQT177" s="73"/>
      <c r="HQU177" s="73"/>
      <c r="HQV177" s="73"/>
      <c r="HQW177" s="73"/>
      <c r="HQX177" s="73"/>
      <c r="HQY177" s="73"/>
      <c r="HQZ177" s="73"/>
      <c r="HRA177" s="73"/>
      <c r="HRB177" s="73"/>
      <c r="HRC177" s="73"/>
      <c r="HRD177" s="73"/>
      <c r="HRE177" s="73"/>
      <c r="HRF177" s="73"/>
      <c r="HRG177" s="73"/>
      <c r="HRH177" s="73"/>
      <c r="HRI177" s="73"/>
      <c r="HRJ177" s="73"/>
      <c r="HRK177" s="73"/>
      <c r="HRL177" s="73"/>
      <c r="HRM177" s="73"/>
      <c r="HRN177" s="73"/>
      <c r="HRO177" s="73"/>
      <c r="HRP177" s="73"/>
      <c r="HRQ177" s="73"/>
      <c r="HRR177" s="73"/>
      <c r="HRS177" s="73"/>
      <c r="HRT177" s="73"/>
      <c r="HRU177" s="73"/>
      <c r="HRV177" s="73"/>
      <c r="HRW177" s="73"/>
      <c r="HRX177" s="73"/>
      <c r="HRY177" s="73"/>
      <c r="HRZ177" s="73"/>
      <c r="HSA177" s="73"/>
      <c r="HSB177" s="73"/>
      <c r="HSC177" s="73"/>
      <c r="HSD177" s="73"/>
      <c r="HSE177" s="73"/>
      <c r="HSF177" s="73"/>
      <c r="HSG177" s="73"/>
      <c r="HSH177" s="73"/>
      <c r="HSI177" s="73"/>
      <c r="HSJ177" s="73"/>
      <c r="HSK177" s="73"/>
      <c r="HSL177" s="73"/>
      <c r="HSM177" s="73"/>
      <c r="HSN177" s="73"/>
      <c r="HSO177" s="73"/>
      <c r="HSP177" s="73"/>
      <c r="HSQ177" s="73"/>
      <c r="HSR177" s="73"/>
      <c r="HSS177" s="73"/>
      <c r="HST177" s="73"/>
      <c r="HSU177" s="73"/>
      <c r="HSV177" s="73"/>
      <c r="HSW177" s="73"/>
      <c r="HSX177" s="73"/>
      <c r="HSY177" s="73"/>
      <c r="HSZ177" s="73"/>
      <c r="HTA177" s="73"/>
      <c r="HTB177" s="73"/>
      <c r="HTC177" s="73"/>
      <c r="HTD177" s="73"/>
      <c r="HTE177" s="73"/>
      <c r="HTF177" s="73"/>
      <c r="HTG177" s="73"/>
      <c r="HTH177" s="73"/>
      <c r="HTI177" s="73"/>
      <c r="HTJ177" s="73"/>
      <c r="HTK177" s="73"/>
      <c r="HTL177" s="73"/>
      <c r="HTM177" s="73"/>
      <c r="HTN177" s="73"/>
      <c r="HTO177" s="73"/>
      <c r="HTP177" s="73"/>
      <c r="HTQ177" s="73"/>
      <c r="HTR177" s="73"/>
      <c r="HTS177" s="73"/>
      <c r="HTT177" s="73"/>
      <c r="HTU177" s="73"/>
      <c r="HTV177" s="73"/>
      <c r="HTW177" s="73"/>
      <c r="HTX177" s="73"/>
      <c r="HTY177" s="73"/>
      <c r="HTZ177" s="73"/>
      <c r="HUA177" s="73"/>
      <c r="HUB177" s="73"/>
      <c r="HUC177" s="73"/>
      <c r="HUD177" s="73"/>
      <c r="HUE177" s="73"/>
      <c r="HUF177" s="73"/>
      <c r="HUG177" s="73"/>
      <c r="HUH177" s="73"/>
      <c r="HUI177" s="73"/>
      <c r="HUJ177" s="73"/>
      <c r="HUK177" s="73"/>
      <c r="HUL177" s="73"/>
      <c r="HUM177" s="73"/>
      <c r="HUN177" s="73"/>
      <c r="HUO177" s="73"/>
      <c r="HUP177" s="73"/>
      <c r="HUQ177" s="73"/>
      <c r="HUR177" s="73"/>
      <c r="HUS177" s="73"/>
      <c r="HUT177" s="73"/>
      <c r="HUU177" s="73"/>
      <c r="HUV177" s="73"/>
      <c r="HUW177" s="73"/>
      <c r="HUX177" s="73"/>
      <c r="HUY177" s="73"/>
      <c r="HUZ177" s="73"/>
      <c r="HVA177" s="73"/>
      <c r="HVB177" s="73"/>
      <c r="HVC177" s="73"/>
      <c r="HVD177" s="73"/>
      <c r="HVE177" s="73"/>
      <c r="HVF177" s="73"/>
      <c r="HVG177" s="73"/>
      <c r="HVH177" s="73"/>
      <c r="HVI177" s="73"/>
      <c r="HVJ177" s="73"/>
      <c r="HVK177" s="73"/>
      <c r="HVL177" s="73"/>
      <c r="HVM177" s="73"/>
      <c r="HVN177" s="73"/>
      <c r="HVO177" s="73"/>
      <c r="HVP177" s="73"/>
      <c r="HVQ177" s="73"/>
      <c r="HVR177" s="73"/>
      <c r="HVS177" s="73"/>
      <c r="HVT177" s="73"/>
      <c r="HVU177" s="73"/>
      <c r="HVV177" s="73"/>
      <c r="HVW177" s="73"/>
      <c r="HVX177" s="73"/>
      <c r="HVY177" s="73"/>
      <c r="HVZ177" s="73"/>
      <c r="HWA177" s="73"/>
      <c r="HWB177" s="73"/>
      <c r="HWC177" s="73"/>
      <c r="HWD177" s="73"/>
      <c r="HWE177" s="73"/>
      <c r="HWF177" s="73"/>
      <c r="HWG177" s="73"/>
      <c r="HWH177" s="73"/>
      <c r="HWI177" s="73"/>
      <c r="HWJ177" s="73"/>
      <c r="HWK177" s="73"/>
      <c r="HWL177" s="73"/>
      <c r="HWM177" s="73"/>
      <c r="HWN177" s="73"/>
      <c r="HWO177" s="73"/>
      <c r="HWP177" s="73"/>
      <c r="HWQ177" s="73"/>
      <c r="HWR177" s="73"/>
      <c r="HWS177" s="73"/>
      <c r="HWT177" s="73"/>
      <c r="HWU177" s="73"/>
      <c r="HWV177" s="73"/>
      <c r="HWW177" s="73"/>
      <c r="HWX177" s="73"/>
      <c r="HWY177" s="73"/>
      <c r="HWZ177" s="73"/>
      <c r="HXA177" s="73"/>
      <c r="HXB177" s="73"/>
      <c r="HXC177" s="73"/>
      <c r="HXD177" s="73"/>
      <c r="HXE177" s="73"/>
      <c r="HXF177" s="73"/>
      <c r="HXG177" s="73"/>
      <c r="HXH177" s="73"/>
      <c r="HXI177" s="73"/>
      <c r="HXJ177" s="73"/>
      <c r="HXK177" s="73"/>
      <c r="HXL177" s="73"/>
      <c r="HXM177" s="73"/>
      <c r="HXN177" s="73"/>
      <c r="HXO177" s="73"/>
      <c r="HXP177" s="73"/>
      <c r="HXQ177" s="73"/>
      <c r="HXR177" s="73"/>
      <c r="HXS177" s="73"/>
      <c r="HXT177" s="73"/>
      <c r="HXU177" s="73"/>
      <c r="HXV177" s="73"/>
      <c r="HXW177" s="73"/>
      <c r="HXX177" s="73"/>
      <c r="HXY177" s="73"/>
      <c r="HXZ177" s="73"/>
      <c r="HYA177" s="73"/>
      <c r="HYB177" s="73"/>
      <c r="HYC177" s="73"/>
      <c r="HYD177" s="73"/>
      <c r="HYE177" s="73"/>
      <c r="HYF177" s="73"/>
      <c r="HYG177" s="73"/>
      <c r="HYH177" s="73"/>
      <c r="HYI177" s="73"/>
      <c r="HYJ177" s="73"/>
      <c r="HYK177" s="73"/>
      <c r="HYL177" s="73"/>
      <c r="HYM177" s="73"/>
      <c r="HYN177" s="73"/>
      <c r="HYO177" s="73"/>
      <c r="HYP177" s="73"/>
      <c r="HYQ177" s="73"/>
      <c r="HYR177" s="73"/>
      <c r="HYS177" s="73"/>
      <c r="HYT177" s="73"/>
      <c r="HYU177" s="73"/>
      <c r="HYV177" s="73"/>
      <c r="HYW177" s="73"/>
      <c r="HYX177" s="73"/>
      <c r="HYY177" s="73"/>
      <c r="HYZ177" s="73"/>
      <c r="HZA177" s="73"/>
      <c r="HZB177" s="73"/>
      <c r="HZC177" s="73"/>
      <c r="HZD177" s="73"/>
      <c r="HZE177" s="73"/>
      <c r="HZF177" s="73"/>
      <c r="HZG177" s="73"/>
      <c r="HZH177" s="73"/>
      <c r="HZI177" s="73"/>
      <c r="HZJ177" s="73"/>
      <c r="HZK177" s="73"/>
      <c r="HZL177" s="73"/>
      <c r="HZM177" s="73"/>
      <c r="HZN177" s="73"/>
      <c r="HZO177" s="73"/>
      <c r="HZP177" s="73"/>
      <c r="HZQ177" s="73"/>
      <c r="HZR177" s="73"/>
      <c r="HZS177" s="73"/>
      <c r="HZT177" s="73"/>
      <c r="HZU177" s="73"/>
      <c r="HZV177" s="73"/>
      <c r="HZW177" s="73"/>
      <c r="HZX177" s="73"/>
      <c r="HZY177" s="73"/>
      <c r="HZZ177" s="73"/>
      <c r="IAA177" s="73"/>
      <c r="IAB177" s="73"/>
      <c r="IAC177" s="73"/>
      <c r="IAD177" s="73"/>
      <c r="IAE177" s="73"/>
      <c r="IAF177" s="73"/>
      <c r="IAG177" s="73"/>
      <c r="IAH177" s="73"/>
      <c r="IAI177" s="73"/>
      <c r="IAJ177" s="73"/>
      <c r="IAK177" s="73"/>
      <c r="IAL177" s="73"/>
      <c r="IAM177" s="73"/>
      <c r="IAN177" s="73"/>
      <c r="IAO177" s="73"/>
      <c r="IAP177" s="73"/>
      <c r="IAQ177" s="73"/>
      <c r="IAR177" s="73"/>
      <c r="IAS177" s="73"/>
      <c r="IAT177" s="73"/>
      <c r="IAU177" s="73"/>
      <c r="IAV177" s="73"/>
      <c r="IAW177" s="73"/>
      <c r="IAX177" s="73"/>
      <c r="IAY177" s="73"/>
      <c r="IAZ177" s="73"/>
      <c r="IBA177" s="73"/>
      <c r="IBB177" s="73"/>
      <c r="IBC177" s="73"/>
      <c r="IBD177" s="73"/>
      <c r="IBE177" s="73"/>
      <c r="IBF177" s="73"/>
      <c r="IBG177" s="73"/>
      <c r="IBH177" s="73"/>
      <c r="IBI177" s="73"/>
      <c r="IBJ177" s="73"/>
      <c r="IBK177" s="73"/>
      <c r="IBL177" s="73"/>
      <c r="IBM177" s="73"/>
      <c r="IBN177" s="73"/>
      <c r="IBO177" s="73"/>
      <c r="IBP177" s="73"/>
      <c r="IBQ177" s="73"/>
      <c r="IBR177" s="73"/>
      <c r="IBS177" s="73"/>
      <c r="IBT177" s="73"/>
      <c r="IBU177" s="73"/>
      <c r="IBV177" s="73"/>
      <c r="IBW177" s="73"/>
      <c r="IBX177" s="73"/>
      <c r="IBY177" s="73"/>
      <c r="IBZ177" s="73"/>
      <c r="ICA177" s="73"/>
      <c r="ICB177" s="73"/>
      <c r="ICC177" s="73"/>
      <c r="ICD177" s="73"/>
      <c r="ICE177" s="73"/>
      <c r="ICF177" s="73"/>
      <c r="ICG177" s="73"/>
      <c r="ICH177" s="73"/>
      <c r="ICI177" s="73"/>
      <c r="ICJ177" s="73"/>
      <c r="ICK177" s="73"/>
      <c r="ICL177" s="73"/>
      <c r="ICM177" s="73"/>
      <c r="ICN177" s="73"/>
      <c r="ICO177" s="73"/>
      <c r="ICP177" s="73"/>
      <c r="ICQ177" s="73"/>
      <c r="ICR177" s="73"/>
      <c r="ICS177" s="73"/>
      <c r="ICT177" s="73"/>
      <c r="ICU177" s="73"/>
      <c r="ICV177" s="73"/>
      <c r="ICW177" s="73"/>
      <c r="ICX177" s="73"/>
      <c r="ICY177" s="73"/>
      <c r="ICZ177" s="73"/>
      <c r="IDA177" s="73"/>
      <c r="IDB177" s="73"/>
      <c r="IDC177" s="73"/>
      <c r="IDD177" s="73"/>
      <c r="IDE177" s="73"/>
      <c r="IDF177" s="73"/>
      <c r="IDG177" s="73"/>
      <c r="IDH177" s="73"/>
      <c r="IDI177" s="73"/>
      <c r="IDJ177" s="73"/>
      <c r="IDK177" s="73"/>
      <c r="IDL177" s="73"/>
      <c r="IDM177" s="73"/>
      <c r="IDN177" s="73"/>
      <c r="IDO177" s="73"/>
      <c r="IDP177" s="73"/>
      <c r="IDQ177" s="73"/>
      <c r="IDR177" s="73"/>
      <c r="IDS177" s="73"/>
      <c r="IDT177" s="73"/>
      <c r="IDU177" s="73"/>
      <c r="IDV177" s="73"/>
      <c r="IDW177" s="73"/>
      <c r="IDX177" s="73"/>
      <c r="IDY177" s="73"/>
      <c r="IDZ177" s="73"/>
      <c r="IEA177" s="73"/>
      <c r="IEB177" s="73"/>
      <c r="IEC177" s="73"/>
      <c r="IED177" s="73"/>
      <c r="IEE177" s="73"/>
      <c r="IEF177" s="73"/>
      <c r="IEG177" s="73"/>
      <c r="IEH177" s="73"/>
      <c r="IEI177" s="73"/>
      <c r="IEJ177" s="73"/>
      <c r="IEK177" s="73"/>
      <c r="IEL177" s="73"/>
      <c r="IEM177" s="73"/>
      <c r="IEN177" s="73"/>
      <c r="IEO177" s="73"/>
      <c r="IEP177" s="73"/>
      <c r="IEQ177" s="73"/>
      <c r="IER177" s="73"/>
      <c r="IES177" s="73"/>
      <c r="IET177" s="73"/>
      <c r="IEU177" s="73"/>
      <c r="IEV177" s="73"/>
      <c r="IEW177" s="73"/>
      <c r="IEX177" s="73"/>
      <c r="IEY177" s="73"/>
      <c r="IEZ177" s="73"/>
      <c r="IFA177" s="73"/>
      <c r="IFB177" s="73"/>
      <c r="IFC177" s="73"/>
      <c r="IFD177" s="73"/>
      <c r="IFE177" s="73"/>
      <c r="IFF177" s="73"/>
      <c r="IFG177" s="73"/>
      <c r="IFH177" s="73"/>
      <c r="IFI177" s="73"/>
      <c r="IFJ177" s="73"/>
      <c r="IFK177" s="73"/>
      <c r="IFL177" s="73"/>
      <c r="IFM177" s="73"/>
      <c r="IFN177" s="73"/>
      <c r="IFO177" s="73"/>
      <c r="IFP177" s="73"/>
      <c r="IFQ177" s="73"/>
      <c r="IFR177" s="73"/>
      <c r="IFS177" s="73"/>
      <c r="IFT177" s="73"/>
      <c r="IFU177" s="73"/>
      <c r="IFV177" s="73"/>
      <c r="IFW177" s="73"/>
      <c r="IFX177" s="73"/>
      <c r="IFY177" s="73"/>
      <c r="IFZ177" s="73"/>
      <c r="IGA177" s="73"/>
      <c r="IGB177" s="73"/>
      <c r="IGC177" s="73"/>
      <c r="IGD177" s="73"/>
      <c r="IGE177" s="73"/>
      <c r="IGF177" s="73"/>
      <c r="IGG177" s="73"/>
      <c r="IGH177" s="73"/>
      <c r="IGI177" s="73"/>
      <c r="IGJ177" s="73"/>
      <c r="IGK177" s="73"/>
      <c r="IGL177" s="73"/>
      <c r="IGM177" s="73"/>
      <c r="IGN177" s="73"/>
      <c r="IGO177" s="73"/>
      <c r="IGP177" s="73"/>
      <c r="IGQ177" s="73"/>
      <c r="IGR177" s="73"/>
      <c r="IGS177" s="73"/>
      <c r="IGT177" s="73"/>
      <c r="IGU177" s="73"/>
      <c r="IGV177" s="73"/>
      <c r="IGW177" s="73"/>
      <c r="IGX177" s="73"/>
      <c r="IGY177" s="73"/>
      <c r="IGZ177" s="73"/>
      <c r="IHA177" s="73"/>
      <c r="IHB177" s="73"/>
      <c r="IHC177" s="73"/>
      <c r="IHD177" s="73"/>
      <c r="IHE177" s="73"/>
      <c r="IHF177" s="73"/>
      <c r="IHG177" s="73"/>
      <c r="IHH177" s="73"/>
      <c r="IHI177" s="73"/>
      <c r="IHJ177" s="73"/>
      <c r="IHK177" s="73"/>
      <c r="IHL177" s="73"/>
      <c r="IHM177" s="73"/>
      <c r="IHN177" s="73"/>
      <c r="IHO177" s="73"/>
      <c r="IHP177" s="73"/>
      <c r="IHQ177" s="73"/>
      <c r="IHR177" s="73"/>
      <c r="IHS177" s="73"/>
      <c r="IHT177" s="73"/>
      <c r="IHU177" s="73"/>
      <c r="IHV177" s="73"/>
      <c r="IHW177" s="73"/>
      <c r="IHX177" s="73"/>
      <c r="IHY177" s="73"/>
      <c r="IHZ177" s="73"/>
      <c r="IIA177" s="73"/>
      <c r="IIB177" s="73"/>
      <c r="IIC177" s="73"/>
      <c r="IID177" s="73"/>
      <c r="IIE177" s="73"/>
      <c r="IIF177" s="73"/>
      <c r="IIG177" s="73"/>
      <c r="IIH177" s="73"/>
      <c r="III177" s="73"/>
      <c r="IIJ177" s="73"/>
      <c r="IIK177" s="73"/>
      <c r="IIL177" s="73"/>
      <c r="IIM177" s="73"/>
      <c r="IIN177" s="73"/>
      <c r="IIO177" s="73"/>
      <c r="IIP177" s="73"/>
      <c r="IIQ177" s="73"/>
      <c r="IIR177" s="73"/>
      <c r="IIS177" s="73"/>
      <c r="IIT177" s="73"/>
      <c r="IIU177" s="73"/>
      <c r="IIV177" s="73"/>
      <c r="IIW177" s="73"/>
      <c r="IIX177" s="73"/>
      <c r="IIY177" s="73"/>
      <c r="IIZ177" s="73"/>
      <c r="IJA177" s="73"/>
      <c r="IJB177" s="73"/>
      <c r="IJC177" s="73"/>
      <c r="IJD177" s="73"/>
      <c r="IJE177" s="73"/>
      <c r="IJF177" s="73"/>
      <c r="IJG177" s="73"/>
      <c r="IJH177" s="73"/>
      <c r="IJI177" s="73"/>
      <c r="IJJ177" s="73"/>
      <c r="IJK177" s="73"/>
      <c r="IJL177" s="73"/>
      <c r="IJM177" s="73"/>
      <c r="IJN177" s="73"/>
      <c r="IJO177" s="73"/>
      <c r="IJP177" s="73"/>
      <c r="IJQ177" s="73"/>
      <c r="IJR177" s="73"/>
      <c r="IJS177" s="73"/>
      <c r="IJT177" s="73"/>
      <c r="IJU177" s="73"/>
      <c r="IJV177" s="73"/>
      <c r="IJW177" s="73"/>
      <c r="IJX177" s="73"/>
      <c r="IJY177" s="73"/>
      <c r="IJZ177" s="73"/>
      <c r="IKA177" s="73"/>
      <c r="IKB177" s="73"/>
      <c r="IKC177" s="73"/>
      <c r="IKD177" s="73"/>
      <c r="IKE177" s="73"/>
      <c r="IKF177" s="73"/>
      <c r="IKG177" s="73"/>
      <c r="IKH177" s="73"/>
      <c r="IKI177" s="73"/>
      <c r="IKJ177" s="73"/>
      <c r="IKK177" s="73"/>
      <c r="IKL177" s="73"/>
      <c r="IKM177" s="73"/>
      <c r="IKN177" s="73"/>
      <c r="IKO177" s="73"/>
      <c r="IKP177" s="73"/>
      <c r="IKQ177" s="73"/>
      <c r="IKR177" s="73"/>
      <c r="IKS177" s="73"/>
      <c r="IKT177" s="73"/>
      <c r="IKU177" s="73"/>
      <c r="IKV177" s="73"/>
      <c r="IKW177" s="73"/>
      <c r="IKX177" s="73"/>
      <c r="IKY177" s="73"/>
      <c r="IKZ177" s="73"/>
      <c r="ILA177" s="73"/>
      <c r="ILB177" s="73"/>
      <c r="ILC177" s="73"/>
      <c r="ILD177" s="73"/>
      <c r="ILE177" s="73"/>
      <c r="ILF177" s="73"/>
      <c r="ILG177" s="73"/>
      <c r="ILH177" s="73"/>
      <c r="ILI177" s="73"/>
      <c r="ILJ177" s="73"/>
      <c r="ILK177" s="73"/>
      <c r="ILL177" s="73"/>
      <c r="ILM177" s="73"/>
      <c r="ILN177" s="73"/>
      <c r="ILO177" s="73"/>
      <c r="ILP177" s="73"/>
      <c r="ILQ177" s="73"/>
      <c r="ILR177" s="73"/>
      <c r="ILS177" s="73"/>
      <c r="ILT177" s="73"/>
      <c r="ILU177" s="73"/>
      <c r="ILV177" s="73"/>
      <c r="ILW177" s="73"/>
      <c r="ILX177" s="73"/>
      <c r="ILY177" s="73"/>
      <c r="ILZ177" s="73"/>
      <c r="IMA177" s="73"/>
      <c r="IMB177" s="73"/>
      <c r="IMC177" s="73"/>
      <c r="IMD177" s="73"/>
      <c r="IME177" s="73"/>
      <c r="IMF177" s="73"/>
      <c r="IMG177" s="73"/>
      <c r="IMH177" s="73"/>
      <c r="IMI177" s="73"/>
      <c r="IMJ177" s="73"/>
      <c r="IMK177" s="73"/>
      <c r="IML177" s="73"/>
      <c r="IMM177" s="73"/>
      <c r="IMN177" s="73"/>
      <c r="IMO177" s="73"/>
      <c r="IMP177" s="73"/>
      <c r="IMQ177" s="73"/>
      <c r="IMR177" s="73"/>
      <c r="IMS177" s="73"/>
      <c r="IMT177" s="73"/>
      <c r="IMU177" s="73"/>
      <c r="IMV177" s="73"/>
      <c r="IMW177" s="73"/>
      <c r="IMX177" s="73"/>
      <c r="IMY177" s="73"/>
      <c r="IMZ177" s="73"/>
      <c r="INA177" s="73"/>
      <c r="INB177" s="73"/>
      <c r="INC177" s="73"/>
      <c r="IND177" s="73"/>
      <c r="INE177" s="73"/>
      <c r="INF177" s="73"/>
      <c r="ING177" s="73"/>
      <c r="INH177" s="73"/>
      <c r="INI177" s="73"/>
      <c r="INJ177" s="73"/>
      <c r="INK177" s="73"/>
      <c r="INL177" s="73"/>
      <c r="INM177" s="73"/>
      <c r="INN177" s="73"/>
      <c r="INO177" s="73"/>
      <c r="INP177" s="73"/>
      <c r="INQ177" s="73"/>
      <c r="INR177" s="73"/>
      <c r="INS177" s="73"/>
      <c r="INT177" s="73"/>
      <c r="INU177" s="73"/>
      <c r="INV177" s="73"/>
      <c r="INW177" s="73"/>
      <c r="INX177" s="73"/>
      <c r="INY177" s="73"/>
      <c r="INZ177" s="73"/>
      <c r="IOA177" s="73"/>
      <c r="IOB177" s="73"/>
      <c r="IOC177" s="73"/>
      <c r="IOD177" s="73"/>
      <c r="IOE177" s="73"/>
      <c r="IOF177" s="73"/>
      <c r="IOG177" s="73"/>
      <c r="IOH177" s="73"/>
      <c r="IOI177" s="73"/>
      <c r="IOJ177" s="73"/>
      <c r="IOK177" s="73"/>
      <c r="IOL177" s="73"/>
      <c r="IOM177" s="73"/>
      <c r="ION177" s="73"/>
      <c r="IOO177" s="73"/>
      <c r="IOP177" s="73"/>
      <c r="IOQ177" s="73"/>
      <c r="IOR177" s="73"/>
      <c r="IOS177" s="73"/>
      <c r="IOT177" s="73"/>
      <c r="IOU177" s="73"/>
      <c r="IOV177" s="73"/>
      <c r="IOW177" s="73"/>
      <c r="IOX177" s="73"/>
      <c r="IOY177" s="73"/>
      <c r="IOZ177" s="73"/>
      <c r="IPA177" s="73"/>
      <c r="IPB177" s="73"/>
      <c r="IPC177" s="73"/>
      <c r="IPD177" s="73"/>
      <c r="IPE177" s="73"/>
      <c r="IPF177" s="73"/>
      <c r="IPG177" s="73"/>
      <c r="IPH177" s="73"/>
      <c r="IPI177" s="73"/>
      <c r="IPJ177" s="73"/>
      <c r="IPK177" s="73"/>
      <c r="IPL177" s="73"/>
      <c r="IPM177" s="73"/>
      <c r="IPN177" s="73"/>
      <c r="IPO177" s="73"/>
      <c r="IPP177" s="73"/>
      <c r="IPQ177" s="73"/>
      <c r="IPR177" s="73"/>
      <c r="IPS177" s="73"/>
      <c r="IPT177" s="73"/>
      <c r="IPU177" s="73"/>
      <c r="IPV177" s="73"/>
      <c r="IPW177" s="73"/>
      <c r="IPX177" s="73"/>
      <c r="IPY177" s="73"/>
      <c r="IPZ177" s="73"/>
      <c r="IQA177" s="73"/>
      <c r="IQB177" s="73"/>
      <c r="IQC177" s="73"/>
      <c r="IQD177" s="73"/>
      <c r="IQE177" s="73"/>
      <c r="IQF177" s="73"/>
      <c r="IQG177" s="73"/>
      <c r="IQH177" s="73"/>
      <c r="IQI177" s="73"/>
      <c r="IQJ177" s="73"/>
      <c r="IQK177" s="73"/>
      <c r="IQL177" s="73"/>
      <c r="IQM177" s="73"/>
      <c r="IQN177" s="73"/>
      <c r="IQO177" s="73"/>
      <c r="IQP177" s="73"/>
      <c r="IQQ177" s="73"/>
      <c r="IQR177" s="73"/>
      <c r="IQS177" s="73"/>
      <c r="IQT177" s="73"/>
      <c r="IQU177" s="73"/>
      <c r="IQV177" s="73"/>
      <c r="IQW177" s="73"/>
      <c r="IQX177" s="73"/>
      <c r="IQY177" s="73"/>
      <c r="IQZ177" s="73"/>
      <c r="IRA177" s="73"/>
      <c r="IRB177" s="73"/>
      <c r="IRC177" s="73"/>
      <c r="IRD177" s="73"/>
      <c r="IRE177" s="73"/>
      <c r="IRF177" s="73"/>
      <c r="IRG177" s="73"/>
      <c r="IRH177" s="73"/>
      <c r="IRI177" s="73"/>
      <c r="IRJ177" s="73"/>
      <c r="IRK177" s="73"/>
      <c r="IRL177" s="73"/>
      <c r="IRM177" s="73"/>
      <c r="IRN177" s="73"/>
      <c r="IRO177" s="73"/>
      <c r="IRP177" s="73"/>
      <c r="IRQ177" s="73"/>
      <c r="IRR177" s="73"/>
      <c r="IRS177" s="73"/>
      <c r="IRT177" s="73"/>
      <c r="IRU177" s="73"/>
      <c r="IRV177" s="73"/>
      <c r="IRW177" s="73"/>
      <c r="IRX177" s="73"/>
      <c r="IRY177" s="73"/>
      <c r="IRZ177" s="73"/>
      <c r="ISA177" s="73"/>
      <c r="ISB177" s="73"/>
      <c r="ISC177" s="73"/>
      <c r="ISD177" s="73"/>
      <c r="ISE177" s="73"/>
      <c r="ISF177" s="73"/>
      <c r="ISG177" s="73"/>
      <c r="ISH177" s="73"/>
      <c r="ISI177" s="73"/>
      <c r="ISJ177" s="73"/>
      <c r="ISK177" s="73"/>
      <c r="ISL177" s="73"/>
      <c r="ISM177" s="73"/>
      <c r="ISN177" s="73"/>
      <c r="ISO177" s="73"/>
      <c r="ISP177" s="73"/>
      <c r="ISQ177" s="73"/>
      <c r="ISR177" s="73"/>
      <c r="ISS177" s="73"/>
      <c r="IST177" s="73"/>
      <c r="ISU177" s="73"/>
      <c r="ISV177" s="73"/>
      <c r="ISW177" s="73"/>
      <c r="ISX177" s="73"/>
      <c r="ISY177" s="73"/>
      <c r="ISZ177" s="73"/>
      <c r="ITA177" s="73"/>
      <c r="ITB177" s="73"/>
      <c r="ITC177" s="73"/>
      <c r="ITD177" s="73"/>
      <c r="ITE177" s="73"/>
      <c r="ITF177" s="73"/>
      <c r="ITG177" s="73"/>
      <c r="ITH177" s="73"/>
      <c r="ITI177" s="73"/>
      <c r="ITJ177" s="73"/>
      <c r="ITK177" s="73"/>
      <c r="ITL177" s="73"/>
      <c r="ITM177" s="73"/>
      <c r="ITN177" s="73"/>
      <c r="ITO177" s="73"/>
      <c r="ITP177" s="73"/>
      <c r="ITQ177" s="73"/>
      <c r="ITR177" s="73"/>
      <c r="ITS177" s="73"/>
      <c r="ITT177" s="73"/>
      <c r="ITU177" s="73"/>
      <c r="ITV177" s="73"/>
      <c r="ITW177" s="73"/>
      <c r="ITX177" s="73"/>
      <c r="ITY177" s="73"/>
      <c r="ITZ177" s="73"/>
      <c r="IUA177" s="73"/>
      <c r="IUB177" s="73"/>
      <c r="IUC177" s="73"/>
      <c r="IUD177" s="73"/>
      <c r="IUE177" s="73"/>
      <c r="IUF177" s="73"/>
      <c r="IUG177" s="73"/>
      <c r="IUH177" s="73"/>
      <c r="IUI177" s="73"/>
      <c r="IUJ177" s="73"/>
      <c r="IUK177" s="73"/>
      <c r="IUL177" s="73"/>
      <c r="IUM177" s="73"/>
      <c r="IUN177" s="73"/>
      <c r="IUO177" s="73"/>
      <c r="IUP177" s="73"/>
      <c r="IUQ177" s="73"/>
      <c r="IUR177" s="73"/>
      <c r="IUS177" s="73"/>
      <c r="IUT177" s="73"/>
      <c r="IUU177" s="73"/>
      <c r="IUV177" s="73"/>
      <c r="IUW177" s="73"/>
      <c r="IUX177" s="73"/>
      <c r="IUY177" s="73"/>
      <c r="IUZ177" s="73"/>
      <c r="IVA177" s="73"/>
      <c r="IVB177" s="73"/>
      <c r="IVC177" s="73"/>
      <c r="IVD177" s="73"/>
      <c r="IVE177" s="73"/>
      <c r="IVF177" s="73"/>
      <c r="IVG177" s="73"/>
      <c r="IVH177" s="73"/>
      <c r="IVI177" s="73"/>
      <c r="IVJ177" s="73"/>
      <c r="IVK177" s="73"/>
      <c r="IVL177" s="73"/>
      <c r="IVM177" s="73"/>
      <c r="IVN177" s="73"/>
      <c r="IVO177" s="73"/>
      <c r="IVP177" s="73"/>
      <c r="IVQ177" s="73"/>
      <c r="IVR177" s="73"/>
      <c r="IVS177" s="73"/>
      <c r="IVT177" s="73"/>
      <c r="IVU177" s="73"/>
      <c r="IVV177" s="73"/>
      <c r="IVW177" s="73"/>
      <c r="IVX177" s="73"/>
      <c r="IVY177" s="73"/>
      <c r="IVZ177" s="73"/>
      <c r="IWA177" s="73"/>
      <c r="IWB177" s="73"/>
      <c r="IWC177" s="73"/>
      <c r="IWD177" s="73"/>
      <c r="IWE177" s="73"/>
      <c r="IWF177" s="73"/>
      <c r="IWG177" s="73"/>
      <c r="IWH177" s="73"/>
      <c r="IWI177" s="73"/>
      <c r="IWJ177" s="73"/>
      <c r="IWK177" s="73"/>
      <c r="IWL177" s="73"/>
      <c r="IWM177" s="73"/>
      <c r="IWN177" s="73"/>
      <c r="IWO177" s="73"/>
      <c r="IWP177" s="73"/>
      <c r="IWQ177" s="73"/>
      <c r="IWR177" s="73"/>
      <c r="IWS177" s="73"/>
      <c r="IWT177" s="73"/>
      <c r="IWU177" s="73"/>
      <c r="IWV177" s="73"/>
      <c r="IWW177" s="73"/>
      <c r="IWX177" s="73"/>
      <c r="IWY177" s="73"/>
      <c r="IWZ177" s="73"/>
      <c r="IXA177" s="73"/>
      <c r="IXB177" s="73"/>
      <c r="IXC177" s="73"/>
      <c r="IXD177" s="73"/>
      <c r="IXE177" s="73"/>
      <c r="IXF177" s="73"/>
      <c r="IXG177" s="73"/>
      <c r="IXH177" s="73"/>
      <c r="IXI177" s="73"/>
      <c r="IXJ177" s="73"/>
      <c r="IXK177" s="73"/>
      <c r="IXL177" s="73"/>
      <c r="IXM177" s="73"/>
      <c r="IXN177" s="73"/>
      <c r="IXO177" s="73"/>
      <c r="IXP177" s="73"/>
      <c r="IXQ177" s="73"/>
      <c r="IXR177" s="73"/>
      <c r="IXS177" s="73"/>
      <c r="IXT177" s="73"/>
      <c r="IXU177" s="73"/>
      <c r="IXV177" s="73"/>
      <c r="IXW177" s="73"/>
      <c r="IXX177" s="73"/>
      <c r="IXY177" s="73"/>
      <c r="IXZ177" s="73"/>
      <c r="IYA177" s="73"/>
      <c r="IYB177" s="73"/>
      <c r="IYC177" s="73"/>
      <c r="IYD177" s="73"/>
      <c r="IYE177" s="73"/>
      <c r="IYF177" s="73"/>
      <c r="IYG177" s="73"/>
      <c r="IYH177" s="73"/>
      <c r="IYI177" s="73"/>
      <c r="IYJ177" s="73"/>
      <c r="IYK177" s="73"/>
      <c r="IYL177" s="73"/>
      <c r="IYM177" s="73"/>
      <c r="IYN177" s="73"/>
      <c r="IYO177" s="73"/>
      <c r="IYP177" s="73"/>
      <c r="IYQ177" s="73"/>
      <c r="IYR177" s="73"/>
      <c r="IYS177" s="73"/>
      <c r="IYT177" s="73"/>
      <c r="IYU177" s="73"/>
      <c r="IYV177" s="73"/>
      <c r="IYW177" s="73"/>
      <c r="IYX177" s="73"/>
      <c r="IYY177" s="73"/>
      <c r="IYZ177" s="73"/>
      <c r="IZA177" s="73"/>
      <c r="IZB177" s="73"/>
      <c r="IZC177" s="73"/>
      <c r="IZD177" s="73"/>
      <c r="IZE177" s="73"/>
      <c r="IZF177" s="73"/>
      <c r="IZG177" s="73"/>
      <c r="IZH177" s="73"/>
      <c r="IZI177" s="73"/>
      <c r="IZJ177" s="73"/>
      <c r="IZK177" s="73"/>
      <c r="IZL177" s="73"/>
      <c r="IZM177" s="73"/>
      <c r="IZN177" s="73"/>
      <c r="IZO177" s="73"/>
      <c r="IZP177" s="73"/>
      <c r="IZQ177" s="73"/>
      <c r="IZR177" s="73"/>
      <c r="IZS177" s="73"/>
      <c r="IZT177" s="73"/>
      <c r="IZU177" s="73"/>
      <c r="IZV177" s="73"/>
      <c r="IZW177" s="73"/>
      <c r="IZX177" s="73"/>
      <c r="IZY177" s="73"/>
      <c r="IZZ177" s="73"/>
      <c r="JAA177" s="73"/>
      <c r="JAB177" s="73"/>
      <c r="JAC177" s="73"/>
      <c r="JAD177" s="73"/>
      <c r="JAE177" s="73"/>
      <c r="JAF177" s="73"/>
      <c r="JAG177" s="73"/>
      <c r="JAH177" s="73"/>
      <c r="JAI177" s="73"/>
      <c r="JAJ177" s="73"/>
      <c r="JAK177" s="73"/>
      <c r="JAL177" s="73"/>
      <c r="JAM177" s="73"/>
      <c r="JAN177" s="73"/>
      <c r="JAO177" s="73"/>
      <c r="JAP177" s="73"/>
      <c r="JAQ177" s="73"/>
      <c r="JAR177" s="73"/>
      <c r="JAS177" s="73"/>
      <c r="JAT177" s="73"/>
      <c r="JAU177" s="73"/>
      <c r="JAV177" s="73"/>
      <c r="JAW177" s="73"/>
      <c r="JAX177" s="73"/>
      <c r="JAY177" s="73"/>
      <c r="JAZ177" s="73"/>
      <c r="JBA177" s="73"/>
      <c r="JBB177" s="73"/>
      <c r="JBC177" s="73"/>
      <c r="JBD177" s="73"/>
      <c r="JBE177" s="73"/>
      <c r="JBF177" s="73"/>
      <c r="JBG177" s="73"/>
      <c r="JBH177" s="73"/>
      <c r="JBI177" s="73"/>
      <c r="JBJ177" s="73"/>
      <c r="JBK177" s="73"/>
      <c r="JBL177" s="73"/>
      <c r="JBM177" s="73"/>
      <c r="JBN177" s="73"/>
      <c r="JBO177" s="73"/>
      <c r="JBP177" s="73"/>
      <c r="JBQ177" s="73"/>
      <c r="JBR177" s="73"/>
      <c r="JBS177" s="73"/>
      <c r="JBT177" s="73"/>
      <c r="JBU177" s="73"/>
      <c r="JBV177" s="73"/>
      <c r="JBW177" s="73"/>
      <c r="JBX177" s="73"/>
      <c r="JBY177" s="73"/>
      <c r="JBZ177" s="73"/>
      <c r="JCA177" s="73"/>
      <c r="JCB177" s="73"/>
      <c r="JCC177" s="73"/>
      <c r="JCD177" s="73"/>
      <c r="JCE177" s="73"/>
      <c r="JCF177" s="73"/>
      <c r="JCG177" s="73"/>
      <c r="JCH177" s="73"/>
      <c r="JCI177" s="73"/>
      <c r="JCJ177" s="73"/>
      <c r="JCK177" s="73"/>
      <c r="JCL177" s="73"/>
      <c r="JCM177" s="73"/>
      <c r="JCN177" s="73"/>
      <c r="JCO177" s="73"/>
      <c r="JCP177" s="73"/>
      <c r="JCQ177" s="73"/>
      <c r="JCR177" s="73"/>
      <c r="JCS177" s="73"/>
      <c r="JCT177" s="73"/>
      <c r="JCU177" s="73"/>
      <c r="JCV177" s="73"/>
      <c r="JCW177" s="73"/>
      <c r="JCX177" s="73"/>
      <c r="JCY177" s="73"/>
      <c r="JCZ177" s="73"/>
      <c r="JDA177" s="73"/>
      <c r="JDB177" s="73"/>
      <c r="JDC177" s="73"/>
      <c r="JDD177" s="73"/>
      <c r="JDE177" s="73"/>
      <c r="JDF177" s="73"/>
      <c r="JDG177" s="73"/>
      <c r="JDH177" s="73"/>
      <c r="JDI177" s="73"/>
      <c r="JDJ177" s="73"/>
      <c r="JDK177" s="73"/>
      <c r="JDL177" s="73"/>
      <c r="JDM177" s="73"/>
      <c r="JDN177" s="73"/>
      <c r="JDO177" s="73"/>
      <c r="JDP177" s="73"/>
      <c r="JDQ177" s="73"/>
      <c r="JDR177" s="73"/>
      <c r="JDS177" s="73"/>
      <c r="JDT177" s="73"/>
      <c r="JDU177" s="73"/>
      <c r="JDV177" s="73"/>
      <c r="JDW177" s="73"/>
      <c r="JDX177" s="73"/>
      <c r="JDY177" s="73"/>
      <c r="JDZ177" s="73"/>
      <c r="JEA177" s="73"/>
      <c r="JEB177" s="73"/>
      <c r="JEC177" s="73"/>
      <c r="JED177" s="73"/>
      <c r="JEE177" s="73"/>
      <c r="JEF177" s="73"/>
      <c r="JEG177" s="73"/>
      <c r="JEH177" s="73"/>
      <c r="JEI177" s="73"/>
      <c r="JEJ177" s="73"/>
      <c r="JEK177" s="73"/>
      <c r="JEL177" s="73"/>
      <c r="JEM177" s="73"/>
      <c r="JEN177" s="73"/>
      <c r="JEO177" s="73"/>
      <c r="JEP177" s="73"/>
      <c r="JEQ177" s="73"/>
      <c r="JER177" s="73"/>
      <c r="JES177" s="73"/>
      <c r="JET177" s="73"/>
      <c r="JEU177" s="73"/>
      <c r="JEV177" s="73"/>
      <c r="JEW177" s="73"/>
      <c r="JEX177" s="73"/>
      <c r="JEY177" s="73"/>
      <c r="JEZ177" s="73"/>
      <c r="JFA177" s="73"/>
      <c r="JFB177" s="73"/>
      <c r="JFC177" s="73"/>
      <c r="JFD177" s="73"/>
      <c r="JFE177" s="73"/>
      <c r="JFF177" s="73"/>
      <c r="JFG177" s="73"/>
      <c r="JFH177" s="73"/>
      <c r="JFI177" s="73"/>
      <c r="JFJ177" s="73"/>
      <c r="JFK177" s="73"/>
      <c r="JFL177" s="73"/>
      <c r="JFM177" s="73"/>
      <c r="JFN177" s="73"/>
      <c r="JFO177" s="73"/>
      <c r="JFP177" s="73"/>
      <c r="JFQ177" s="73"/>
      <c r="JFR177" s="73"/>
      <c r="JFS177" s="73"/>
      <c r="JFT177" s="73"/>
      <c r="JFU177" s="73"/>
      <c r="JFV177" s="73"/>
      <c r="JFW177" s="73"/>
      <c r="JFX177" s="73"/>
      <c r="JFY177" s="73"/>
      <c r="JFZ177" s="73"/>
      <c r="JGA177" s="73"/>
      <c r="JGB177" s="73"/>
      <c r="JGC177" s="73"/>
      <c r="JGD177" s="73"/>
      <c r="JGE177" s="73"/>
      <c r="JGF177" s="73"/>
      <c r="JGG177" s="73"/>
      <c r="JGH177" s="73"/>
      <c r="JGI177" s="73"/>
      <c r="JGJ177" s="73"/>
      <c r="JGK177" s="73"/>
      <c r="JGL177" s="73"/>
      <c r="JGM177" s="73"/>
      <c r="JGN177" s="73"/>
      <c r="JGO177" s="73"/>
      <c r="JGP177" s="73"/>
      <c r="JGQ177" s="73"/>
      <c r="JGR177" s="73"/>
      <c r="JGS177" s="73"/>
      <c r="JGT177" s="73"/>
      <c r="JGU177" s="73"/>
      <c r="JGV177" s="73"/>
      <c r="JGW177" s="73"/>
      <c r="JGX177" s="73"/>
      <c r="JGY177" s="73"/>
      <c r="JGZ177" s="73"/>
      <c r="JHA177" s="73"/>
      <c r="JHB177" s="73"/>
      <c r="JHC177" s="73"/>
      <c r="JHD177" s="73"/>
      <c r="JHE177" s="73"/>
      <c r="JHF177" s="73"/>
      <c r="JHG177" s="73"/>
      <c r="JHH177" s="73"/>
      <c r="JHI177" s="73"/>
      <c r="JHJ177" s="73"/>
      <c r="JHK177" s="73"/>
      <c r="JHL177" s="73"/>
      <c r="JHM177" s="73"/>
      <c r="JHN177" s="73"/>
      <c r="JHO177" s="73"/>
      <c r="JHP177" s="73"/>
      <c r="JHQ177" s="73"/>
      <c r="JHR177" s="73"/>
      <c r="JHS177" s="73"/>
      <c r="JHT177" s="73"/>
      <c r="JHU177" s="73"/>
      <c r="JHV177" s="73"/>
      <c r="JHW177" s="73"/>
      <c r="JHX177" s="73"/>
      <c r="JHY177" s="73"/>
      <c r="JHZ177" s="73"/>
      <c r="JIA177" s="73"/>
      <c r="JIB177" s="73"/>
      <c r="JIC177" s="73"/>
      <c r="JID177" s="73"/>
      <c r="JIE177" s="73"/>
      <c r="JIF177" s="73"/>
      <c r="JIG177" s="73"/>
      <c r="JIH177" s="73"/>
      <c r="JII177" s="73"/>
      <c r="JIJ177" s="73"/>
      <c r="JIK177" s="73"/>
      <c r="JIL177" s="73"/>
      <c r="JIM177" s="73"/>
      <c r="JIN177" s="73"/>
      <c r="JIO177" s="73"/>
      <c r="JIP177" s="73"/>
      <c r="JIQ177" s="73"/>
      <c r="JIR177" s="73"/>
      <c r="JIS177" s="73"/>
      <c r="JIT177" s="73"/>
      <c r="JIU177" s="73"/>
      <c r="JIV177" s="73"/>
      <c r="JIW177" s="73"/>
      <c r="JIX177" s="73"/>
      <c r="JIY177" s="73"/>
      <c r="JIZ177" s="73"/>
      <c r="JJA177" s="73"/>
      <c r="JJB177" s="73"/>
      <c r="JJC177" s="73"/>
      <c r="JJD177" s="73"/>
      <c r="JJE177" s="73"/>
      <c r="JJF177" s="73"/>
      <c r="JJG177" s="73"/>
      <c r="JJH177" s="73"/>
      <c r="JJI177" s="73"/>
      <c r="JJJ177" s="73"/>
      <c r="JJK177" s="73"/>
      <c r="JJL177" s="73"/>
      <c r="JJM177" s="73"/>
      <c r="JJN177" s="73"/>
      <c r="JJO177" s="73"/>
      <c r="JJP177" s="73"/>
      <c r="JJQ177" s="73"/>
      <c r="JJR177" s="73"/>
      <c r="JJS177" s="73"/>
      <c r="JJT177" s="73"/>
      <c r="JJU177" s="73"/>
      <c r="JJV177" s="73"/>
      <c r="JJW177" s="73"/>
      <c r="JJX177" s="73"/>
      <c r="JJY177" s="73"/>
      <c r="JJZ177" s="73"/>
      <c r="JKA177" s="73"/>
      <c r="JKB177" s="73"/>
      <c r="JKC177" s="73"/>
      <c r="JKD177" s="73"/>
      <c r="JKE177" s="73"/>
      <c r="JKF177" s="73"/>
      <c r="JKG177" s="73"/>
      <c r="JKH177" s="73"/>
      <c r="JKI177" s="73"/>
      <c r="JKJ177" s="73"/>
      <c r="JKK177" s="73"/>
      <c r="JKL177" s="73"/>
      <c r="JKM177" s="73"/>
      <c r="JKN177" s="73"/>
      <c r="JKO177" s="73"/>
      <c r="JKP177" s="73"/>
      <c r="JKQ177" s="73"/>
      <c r="JKR177" s="73"/>
      <c r="JKS177" s="73"/>
      <c r="JKT177" s="73"/>
      <c r="JKU177" s="73"/>
      <c r="JKV177" s="73"/>
      <c r="JKW177" s="73"/>
      <c r="JKX177" s="73"/>
      <c r="JKY177" s="73"/>
      <c r="JKZ177" s="73"/>
      <c r="JLA177" s="73"/>
      <c r="JLB177" s="73"/>
      <c r="JLC177" s="73"/>
      <c r="JLD177" s="73"/>
      <c r="JLE177" s="73"/>
      <c r="JLF177" s="73"/>
      <c r="JLG177" s="73"/>
      <c r="JLH177" s="73"/>
      <c r="JLI177" s="73"/>
      <c r="JLJ177" s="73"/>
      <c r="JLK177" s="73"/>
      <c r="JLL177" s="73"/>
      <c r="JLM177" s="73"/>
      <c r="JLN177" s="73"/>
      <c r="JLO177" s="73"/>
      <c r="JLP177" s="73"/>
      <c r="JLQ177" s="73"/>
      <c r="JLR177" s="73"/>
      <c r="JLS177" s="73"/>
      <c r="JLT177" s="73"/>
      <c r="JLU177" s="73"/>
      <c r="JLV177" s="73"/>
      <c r="JLW177" s="73"/>
      <c r="JLX177" s="73"/>
      <c r="JLY177" s="73"/>
      <c r="JLZ177" s="73"/>
      <c r="JMA177" s="73"/>
      <c r="JMB177" s="73"/>
      <c r="JMC177" s="73"/>
      <c r="JMD177" s="73"/>
      <c r="JME177" s="73"/>
      <c r="JMF177" s="73"/>
      <c r="JMG177" s="73"/>
      <c r="JMH177" s="73"/>
      <c r="JMI177" s="73"/>
      <c r="JMJ177" s="73"/>
      <c r="JMK177" s="73"/>
      <c r="JML177" s="73"/>
      <c r="JMM177" s="73"/>
      <c r="JMN177" s="73"/>
      <c r="JMO177" s="73"/>
      <c r="JMP177" s="73"/>
      <c r="JMQ177" s="73"/>
      <c r="JMR177" s="73"/>
      <c r="JMS177" s="73"/>
      <c r="JMT177" s="73"/>
      <c r="JMU177" s="73"/>
      <c r="JMV177" s="73"/>
      <c r="JMW177" s="73"/>
      <c r="JMX177" s="73"/>
      <c r="JMY177" s="73"/>
      <c r="JMZ177" s="73"/>
      <c r="JNA177" s="73"/>
      <c r="JNB177" s="73"/>
      <c r="JNC177" s="73"/>
      <c r="JND177" s="73"/>
      <c r="JNE177" s="73"/>
      <c r="JNF177" s="73"/>
      <c r="JNG177" s="73"/>
      <c r="JNH177" s="73"/>
      <c r="JNI177" s="73"/>
      <c r="JNJ177" s="73"/>
      <c r="JNK177" s="73"/>
      <c r="JNL177" s="73"/>
      <c r="JNM177" s="73"/>
      <c r="JNN177" s="73"/>
      <c r="JNO177" s="73"/>
      <c r="JNP177" s="73"/>
      <c r="JNQ177" s="73"/>
      <c r="JNR177" s="73"/>
      <c r="JNS177" s="73"/>
      <c r="JNT177" s="73"/>
      <c r="JNU177" s="73"/>
      <c r="JNV177" s="73"/>
      <c r="JNW177" s="73"/>
      <c r="JNX177" s="73"/>
      <c r="JNY177" s="73"/>
      <c r="JNZ177" s="73"/>
      <c r="JOA177" s="73"/>
      <c r="JOB177" s="73"/>
      <c r="JOC177" s="73"/>
      <c r="JOD177" s="73"/>
      <c r="JOE177" s="73"/>
      <c r="JOF177" s="73"/>
      <c r="JOG177" s="73"/>
      <c r="JOH177" s="73"/>
      <c r="JOI177" s="73"/>
      <c r="JOJ177" s="73"/>
      <c r="JOK177" s="73"/>
      <c r="JOL177" s="73"/>
      <c r="JOM177" s="73"/>
      <c r="JON177" s="73"/>
      <c r="JOO177" s="73"/>
      <c r="JOP177" s="73"/>
      <c r="JOQ177" s="73"/>
      <c r="JOR177" s="73"/>
      <c r="JOS177" s="73"/>
      <c r="JOT177" s="73"/>
      <c r="JOU177" s="73"/>
      <c r="JOV177" s="73"/>
      <c r="JOW177" s="73"/>
      <c r="JOX177" s="73"/>
      <c r="JOY177" s="73"/>
      <c r="JOZ177" s="73"/>
      <c r="JPA177" s="73"/>
      <c r="JPB177" s="73"/>
      <c r="JPC177" s="73"/>
      <c r="JPD177" s="73"/>
      <c r="JPE177" s="73"/>
      <c r="JPF177" s="73"/>
      <c r="JPG177" s="73"/>
      <c r="JPH177" s="73"/>
      <c r="JPI177" s="73"/>
      <c r="JPJ177" s="73"/>
      <c r="JPK177" s="73"/>
      <c r="JPL177" s="73"/>
      <c r="JPM177" s="73"/>
      <c r="JPN177" s="73"/>
      <c r="JPO177" s="73"/>
      <c r="JPP177" s="73"/>
      <c r="JPQ177" s="73"/>
      <c r="JPR177" s="73"/>
      <c r="JPS177" s="73"/>
      <c r="JPT177" s="73"/>
      <c r="JPU177" s="73"/>
      <c r="JPV177" s="73"/>
      <c r="JPW177" s="73"/>
      <c r="JPX177" s="73"/>
      <c r="JPY177" s="73"/>
      <c r="JPZ177" s="73"/>
      <c r="JQA177" s="73"/>
      <c r="JQB177" s="73"/>
      <c r="JQC177" s="73"/>
      <c r="JQD177" s="73"/>
      <c r="JQE177" s="73"/>
      <c r="JQF177" s="73"/>
      <c r="JQG177" s="73"/>
      <c r="JQH177" s="73"/>
      <c r="JQI177" s="73"/>
      <c r="JQJ177" s="73"/>
      <c r="JQK177" s="73"/>
      <c r="JQL177" s="73"/>
      <c r="JQM177" s="73"/>
      <c r="JQN177" s="73"/>
      <c r="JQO177" s="73"/>
      <c r="JQP177" s="73"/>
      <c r="JQQ177" s="73"/>
      <c r="JQR177" s="73"/>
      <c r="JQS177" s="73"/>
      <c r="JQT177" s="73"/>
      <c r="JQU177" s="73"/>
      <c r="JQV177" s="73"/>
      <c r="JQW177" s="73"/>
      <c r="JQX177" s="73"/>
      <c r="JQY177" s="73"/>
      <c r="JQZ177" s="73"/>
      <c r="JRA177" s="73"/>
      <c r="JRB177" s="73"/>
      <c r="JRC177" s="73"/>
      <c r="JRD177" s="73"/>
      <c r="JRE177" s="73"/>
      <c r="JRF177" s="73"/>
      <c r="JRG177" s="73"/>
      <c r="JRH177" s="73"/>
      <c r="JRI177" s="73"/>
      <c r="JRJ177" s="73"/>
      <c r="JRK177" s="73"/>
      <c r="JRL177" s="73"/>
      <c r="JRM177" s="73"/>
      <c r="JRN177" s="73"/>
      <c r="JRO177" s="73"/>
      <c r="JRP177" s="73"/>
      <c r="JRQ177" s="73"/>
      <c r="JRR177" s="73"/>
      <c r="JRS177" s="73"/>
      <c r="JRT177" s="73"/>
      <c r="JRU177" s="73"/>
      <c r="JRV177" s="73"/>
      <c r="JRW177" s="73"/>
      <c r="JRX177" s="73"/>
      <c r="JRY177" s="73"/>
      <c r="JRZ177" s="73"/>
      <c r="JSA177" s="73"/>
      <c r="JSB177" s="73"/>
      <c r="JSC177" s="73"/>
      <c r="JSD177" s="73"/>
      <c r="JSE177" s="73"/>
      <c r="JSF177" s="73"/>
      <c r="JSG177" s="73"/>
      <c r="JSH177" s="73"/>
      <c r="JSI177" s="73"/>
      <c r="JSJ177" s="73"/>
      <c r="JSK177" s="73"/>
      <c r="JSL177" s="73"/>
      <c r="JSM177" s="73"/>
      <c r="JSN177" s="73"/>
      <c r="JSO177" s="73"/>
      <c r="JSP177" s="73"/>
      <c r="JSQ177" s="73"/>
      <c r="JSR177" s="73"/>
      <c r="JSS177" s="73"/>
      <c r="JST177" s="73"/>
      <c r="JSU177" s="73"/>
      <c r="JSV177" s="73"/>
      <c r="JSW177" s="73"/>
      <c r="JSX177" s="73"/>
      <c r="JSY177" s="73"/>
      <c r="JSZ177" s="73"/>
      <c r="JTA177" s="73"/>
      <c r="JTB177" s="73"/>
      <c r="JTC177" s="73"/>
      <c r="JTD177" s="73"/>
      <c r="JTE177" s="73"/>
      <c r="JTF177" s="73"/>
      <c r="JTG177" s="73"/>
      <c r="JTH177" s="73"/>
      <c r="JTI177" s="73"/>
      <c r="JTJ177" s="73"/>
      <c r="JTK177" s="73"/>
      <c r="JTL177" s="73"/>
      <c r="JTM177" s="73"/>
      <c r="JTN177" s="73"/>
      <c r="JTO177" s="73"/>
      <c r="JTP177" s="73"/>
      <c r="JTQ177" s="73"/>
      <c r="JTR177" s="73"/>
      <c r="JTS177" s="73"/>
      <c r="JTT177" s="73"/>
      <c r="JTU177" s="73"/>
      <c r="JTV177" s="73"/>
      <c r="JTW177" s="73"/>
      <c r="JTX177" s="73"/>
      <c r="JTY177" s="73"/>
      <c r="JTZ177" s="73"/>
      <c r="JUA177" s="73"/>
      <c r="JUB177" s="73"/>
      <c r="JUC177" s="73"/>
      <c r="JUD177" s="73"/>
      <c r="JUE177" s="73"/>
      <c r="JUF177" s="73"/>
      <c r="JUG177" s="73"/>
      <c r="JUH177" s="73"/>
      <c r="JUI177" s="73"/>
      <c r="JUJ177" s="73"/>
      <c r="JUK177" s="73"/>
      <c r="JUL177" s="73"/>
      <c r="JUM177" s="73"/>
      <c r="JUN177" s="73"/>
      <c r="JUO177" s="73"/>
      <c r="JUP177" s="73"/>
      <c r="JUQ177" s="73"/>
      <c r="JUR177" s="73"/>
      <c r="JUS177" s="73"/>
      <c r="JUT177" s="73"/>
      <c r="JUU177" s="73"/>
      <c r="JUV177" s="73"/>
      <c r="JUW177" s="73"/>
      <c r="JUX177" s="73"/>
      <c r="JUY177" s="73"/>
      <c r="JUZ177" s="73"/>
      <c r="JVA177" s="73"/>
      <c r="JVB177" s="73"/>
      <c r="JVC177" s="73"/>
      <c r="JVD177" s="73"/>
      <c r="JVE177" s="73"/>
      <c r="JVF177" s="73"/>
      <c r="JVG177" s="73"/>
      <c r="JVH177" s="73"/>
      <c r="JVI177" s="73"/>
      <c r="JVJ177" s="73"/>
      <c r="JVK177" s="73"/>
      <c r="JVL177" s="73"/>
      <c r="JVM177" s="73"/>
      <c r="JVN177" s="73"/>
      <c r="JVO177" s="73"/>
      <c r="JVP177" s="73"/>
      <c r="JVQ177" s="73"/>
      <c r="JVR177" s="73"/>
      <c r="JVS177" s="73"/>
      <c r="JVT177" s="73"/>
      <c r="JVU177" s="73"/>
      <c r="JVV177" s="73"/>
      <c r="JVW177" s="73"/>
      <c r="JVX177" s="73"/>
      <c r="JVY177" s="73"/>
      <c r="JVZ177" s="73"/>
      <c r="JWA177" s="73"/>
      <c r="JWB177" s="73"/>
      <c r="JWC177" s="73"/>
      <c r="JWD177" s="73"/>
      <c r="JWE177" s="73"/>
      <c r="JWF177" s="73"/>
      <c r="JWG177" s="73"/>
      <c r="JWH177" s="73"/>
      <c r="JWI177" s="73"/>
      <c r="JWJ177" s="73"/>
      <c r="JWK177" s="73"/>
      <c r="JWL177" s="73"/>
      <c r="JWM177" s="73"/>
      <c r="JWN177" s="73"/>
      <c r="JWO177" s="73"/>
      <c r="JWP177" s="73"/>
      <c r="JWQ177" s="73"/>
      <c r="JWR177" s="73"/>
      <c r="JWS177" s="73"/>
      <c r="JWT177" s="73"/>
      <c r="JWU177" s="73"/>
      <c r="JWV177" s="73"/>
      <c r="JWW177" s="73"/>
      <c r="JWX177" s="73"/>
      <c r="JWY177" s="73"/>
      <c r="JWZ177" s="73"/>
      <c r="JXA177" s="73"/>
      <c r="JXB177" s="73"/>
      <c r="JXC177" s="73"/>
      <c r="JXD177" s="73"/>
      <c r="JXE177" s="73"/>
      <c r="JXF177" s="73"/>
      <c r="JXG177" s="73"/>
      <c r="JXH177" s="73"/>
      <c r="JXI177" s="73"/>
      <c r="JXJ177" s="73"/>
      <c r="JXK177" s="73"/>
      <c r="JXL177" s="73"/>
      <c r="JXM177" s="73"/>
      <c r="JXN177" s="73"/>
      <c r="JXO177" s="73"/>
      <c r="JXP177" s="73"/>
      <c r="JXQ177" s="73"/>
      <c r="JXR177" s="73"/>
      <c r="JXS177" s="73"/>
      <c r="JXT177" s="73"/>
      <c r="JXU177" s="73"/>
      <c r="JXV177" s="73"/>
      <c r="JXW177" s="73"/>
      <c r="JXX177" s="73"/>
      <c r="JXY177" s="73"/>
      <c r="JXZ177" s="73"/>
      <c r="JYA177" s="73"/>
      <c r="JYB177" s="73"/>
      <c r="JYC177" s="73"/>
      <c r="JYD177" s="73"/>
      <c r="JYE177" s="73"/>
      <c r="JYF177" s="73"/>
      <c r="JYG177" s="73"/>
      <c r="JYH177" s="73"/>
      <c r="JYI177" s="73"/>
      <c r="JYJ177" s="73"/>
      <c r="JYK177" s="73"/>
      <c r="JYL177" s="73"/>
      <c r="JYM177" s="73"/>
      <c r="JYN177" s="73"/>
      <c r="JYO177" s="73"/>
      <c r="JYP177" s="73"/>
      <c r="JYQ177" s="73"/>
      <c r="JYR177" s="73"/>
      <c r="JYS177" s="73"/>
      <c r="JYT177" s="73"/>
      <c r="JYU177" s="73"/>
      <c r="JYV177" s="73"/>
      <c r="JYW177" s="73"/>
      <c r="JYX177" s="73"/>
      <c r="JYY177" s="73"/>
      <c r="JYZ177" s="73"/>
      <c r="JZA177" s="73"/>
      <c r="JZB177" s="73"/>
      <c r="JZC177" s="73"/>
      <c r="JZD177" s="73"/>
      <c r="JZE177" s="73"/>
      <c r="JZF177" s="73"/>
      <c r="JZG177" s="73"/>
      <c r="JZH177" s="73"/>
      <c r="JZI177" s="73"/>
      <c r="JZJ177" s="73"/>
      <c r="JZK177" s="73"/>
      <c r="JZL177" s="73"/>
      <c r="JZM177" s="73"/>
      <c r="JZN177" s="73"/>
      <c r="JZO177" s="73"/>
      <c r="JZP177" s="73"/>
      <c r="JZQ177" s="73"/>
      <c r="JZR177" s="73"/>
      <c r="JZS177" s="73"/>
      <c r="JZT177" s="73"/>
      <c r="JZU177" s="73"/>
      <c r="JZV177" s="73"/>
      <c r="JZW177" s="73"/>
      <c r="JZX177" s="73"/>
      <c r="JZY177" s="73"/>
      <c r="JZZ177" s="73"/>
      <c r="KAA177" s="73"/>
      <c r="KAB177" s="73"/>
      <c r="KAC177" s="73"/>
      <c r="KAD177" s="73"/>
      <c r="KAE177" s="73"/>
      <c r="KAF177" s="73"/>
      <c r="KAG177" s="73"/>
      <c r="KAH177" s="73"/>
      <c r="KAI177" s="73"/>
      <c r="KAJ177" s="73"/>
      <c r="KAK177" s="73"/>
      <c r="KAL177" s="73"/>
      <c r="KAM177" s="73"/>
      <c r="KAN177" s="73"/>
      <c r="KAO177" s="73"/>
      <c r="KAP177" s="73"/>
      <c r="KAQ177" s="73"/>
      <c r="KAR177" s="73"/>
      <c r="KAS177" s="73"/>
      <c r="KAT177" s="73"/>
      <c r="KAU177" s="73"/>
      <c r="KAV177" s="73"/>
      <c r="KAW177" s="73"/>
      <c r="KAX177" s="73"/>
      <c r="KAY177" s="73"/>
      <c r="KAZ177" s="73"/>
      <c r="KBA177" s="73"/>
      <c r="KBB177" s="73"/>
      <c r="KBC177" s="73"/>
      <c r="KBD177" s="73"/>
      <c r="KBE177" s="73"/>
      <c r="KBF177" s="73"/>
      <c r="KBG177" s="73"/>
      <c r="KBH177" s="73"/>
      <c r="KBI177" s="73"/>
      <c r="KBJ177" s="73"/>
      <c r="KBK177" s="73"/>
      <c r="KBL177" s="73"/>
      <c r="KBM177" s="73"/>
      <c r="KBN177" s="73"/>
      <c r="KBO177" s="73"/>
      <c r="KBP177" s="73"/>
      <c r="KBQ177" s="73"/>
      <c r="KBR177" s="73"/>
      <c r="KBS177" s="73"/>
      <c r="KBT177" s="73"/>
      <c r="KBU177" s="73"/>
      <c r="KBV177" s="73"/>
      <c r="KBW177" s="73"/>
      <c r="KBX177" s="73"/>
      <c r="KBY177" s="73"/>
      <c r="KBZ177" s="73"/>
      <c r="KCA177" s="73"/>
      <c r="KCB177" s="73"/>
      <c r="KCC177" s="73"/>
      <c r="KCD177" s="73"/>
      <c r="KCE177" s="73"/>
      <c r="KCF177" s="73"/>
      <c r="KCG177" s="73"/>
      <c r="KCH177" s="73"/>
      <c r="KCI177" s="73"/>
      <c r="KCJ177" s="73"/>
      <c r="KCK177" s="73"/>
      <c r="KCL177" s="73"/>
      <c r="KCM177" s="73"/>
      <c r="KCN177" s="73"/>
      <c r="KCO177" s="73"/>
      <c r="KCP177" s="73"/>
      <c r="KCQ177" s="73"/>
      <c r="KCR177" s="73"/>
      <c r="KCS177" s="73"/>
      <c r="KCT177" s="73"/>
      <c r="KCU177" s="73"/>
      <c r="KCV177" s="73"/>
      <c r="KCW177" s="73"/>
      <c r="KCX177" s="73"/>
      <c r="KCY177" s="73"/>
      <c r="KCZ177" s="73"/>
      <c r="KDA177" s="73"/>
      <c r="KDB177" s="73"/>
      <c r="KDC177" s="73"/>
      <c r="KDD177" s="73"/>
      <c r="KDE177" s="73"/>
      <c r="KDF177" s="73"/>
      <c r="KDG177" s="73"/>
      <c r="KDH177" s="73"/>
      <c r="KDI177" s="73"/>
      <c r="KDJ177" s="73"/>
      <c r="KDK177" s="73"/>
      <c r="KDL177" s="73"/>
      <c r="KDM177" s="73"/>
      <c r="KDN177" s="73"/>
      <c r="KDO177" s="73"/>
      <c r="KDP177" s="73"/>
      <c r="KDQ177" s="73"/>
      <c r="KDR177" s="73"/>
      <c r="KDS177" s="73"/>
      <c r="KDT177" s="73"/>
      <c r="KDU177" s="73"/>
      <c r="KDV177" s="73"/>
      <c r="KDW177" s="73"/>
      <c r="KDX177" s="73"/>
      <c r="KDY177" s="73"/>
      <c r="KDZ177" s="73"/>
      <c r="KEA177" s="73"/>
      <c r="KEB177" s="73"/>
      <c r="KEC177" s="73"/>
      <c r="KED177" s="73"/>
      <c r="KEE177" s="73"/>
      <c r="KEF177" s="73"/>
      <c r="KEG177" s="73"/>
      <c r="KEH177" s="73"/>
      <c r="KEI177" s="73"/>
      <c r="KEJ177" s="73"/>
      <c r="KEK177" s="73"/>
      <c r="KEL177" s="73"/>
      <c r="KEM177" s="73"/>
      <c r="KEN177" s="73"/>
      <c r="KEO177" s="73"/>
      <c r="KEP177" s="73"/>
      <c r="KEQ177" s="73"/>
      <c r="KER177" s="73"/>
      <c r="KES177" s="73"/>
      <c r="KET177" s="73"/>
      <c r="KEU177" s="73"/>
      <c r="KEV177" s="73"/>
      <c r="KEW177" s="73"/>
      <c r="KEX177" s="73"/>
      <c r="KEY177" s="73"/>
      <c r="KEZ177" s="73"/>
      <c r="KFA177" s="73"/>
      <c r="KFB177" s="73"/>
      <c r="KFC177" s="73"/>
      <c r="KFD177" s="73"/>
      <c r="KFE177" s="73"/>
      <c r="KFF177" s="73"/>
      <c r="KFG177" s="73"/>
      <c r="KFH177" s="73"/>
      <c r="KFI177" s="73"/>
      <c r="KFJ177" s="73"/>
      <c r="KFK177" s="73"/>
      <c r="KFL177" s="73"/>
      <c r="KFM177" s="73"/>
      <c r="KFN177" s="73"/>
      <c r="KFO177" s="73"/>
      <c r="KFP177" s="73"/>
      <c r="KFQ177" s="73"/>
      <c r="KFR177" s="73"/>
      <c r="KFS177" s="73"/>
      <c r="KFT177" s="73"/>
      <c r="KFU177" s="73"/>
      <c r="KFV177" s="73"/>
      <c r="KFW177" s="73"/>
      <c r="KFX177" s="73"/>
      <c r="KFY177" s="73"/>
      <c r="KFZ177" s="73"/>
      <c r="KGA177" s="73"/>
      <c r="KGB177" s="73"/>
      <c r="KGC177" s="73"/>
      <c r="KGD177" s="73"/>
      <c r="KGE177" s="73"/>
      <c r="KGF177" s="73"/>
      <c r="KGG177" s="73"/>
      <c r="KGH177" s="73"/>
      <c r="KGI177" s="73"/>
      <c r="KGJ177" s="73"/>
      <c r="KGK177" s="73"/>
      <c r="KGL177" s="73"/>
      <c r="KGM177" s="73"/>
      <c r="KGN177" s="73"/>
      <c r="KGO177" s="73"/>
      <c r="KGP177" s="73"/>
      <c r="KGQ177" s="73"/>
      <c r="KGR177" s="73"/>
      <c r="KGS177" s="73"/>
      <c r="KGT177" s="73"/>
      <c r="KGU177" s="73"/>
      <c r="KGV177" s="73"/>
      <c r="KGW177" s="73"/>
      <c r="KGX177" s="73"/>
      <c r="KGY177" s="73"/>
      <c r="KGZ177" s="73"/>
      <c r="KHA177" s="73"/>
      <c r="KHB177" s="73"/>
      <c r="KHC177" s="73"/>
      <c r="KHD177" s="73"/>
      <c r="KHE177" s="73"/>
      <c r="KHF177" s="73"/>
      <c r="KHG177" s="73"/>
      <c r="KHH177" s="73"/>
      <c r="KHI177" s="73"/>
      <c r="KHJ177" s="73"/>
      <c r="KHK177" s="73"/>
      <c r="KHL177" s="73"/>
      <c r="KHM177" s="73"/>
      <c r="KHN177" s="73"/>
      <c r="KHO177" s="73"/>
      <c r="KHP177" s="73"/>
      <c r="KHQ177" s="73"/>
      <c r="KHR177" s="73"/>
      <c r="KHS177" s="73"/>
      <c r="KHT177" s="73"/>
      <c r="KHU177" s="73"/>
      <c r="KHV177" s="73"/>
      <c r="KHW177" s="73"/>
      <c r="KHX177" s="73"/>
      <c r="KHY177" s="73"/>
      <c r="KHZ177" s="73"/>
      <c r="KIA177" s="73"/>
      <c r="KIB177" s="73"/>
      <c r="KIC177" s="73"/>
      <c r="KID177" s="73"/>
      <c r="KIE177" s="73"/>
      <c r="KIF177" s="73"/>
      <c r="KIG177" s="73"/>
      <c r="KIH177" s="73"/>
      <c r="KII177" s="73"/>
      <c r="KIJ177" s="73"/>
      <c r="KIK177" s="73"/>
      <c r="KIL177" s="73"/>
      <c r="KIM177" s="73"/>
      <c r="KIN177" s="73"/>
      <c r="KIO177" s="73"/>
      <c r="KIP177" s="73"/>
      <c r="KIQ177" s="73"/>
      <c r="KIR177" s="73"/>
      <c r="KIS177" s="73"/>
      <c r="KIT177" s="73"/>
      <c r="KIU177" s="73"/>
      <c r="KIV177" s="73"/>
      <c r="KIW177" s="73"/>
      <c r="KIX177" s="73"/>
      <c r="KIY177" s="73"/>
      <c r="KIZ177" s="73"/>
      <c r="KJA177" s="73"/>
      <c r="KJB177" s="73"/>
      <c r="KJC177" s="73"/>
      <c r="KJD177" s="73"/>
      <c r="KJE177" s="73"/>
      <c r="KJF177" s="73"/>
      <c r="KJG177" s="73"/>
      <c r="KJH177" s="73"/>
      <c r="KJI177" s="73"/>
      <c r="KJJ177" s="73"/>
      <c r="KJK177" s="73"/>
      <c r="KJL177" s="73"/>
      <c r="KJM177" s="73"/>
      <c r="KJN177" s="73"/>
      <c r="KJO177" s="73"/>
      <c r="KJP177" s="73"/>
      <c r="KJQ177" s="73"/>
      <c r="KJR177" s="73"/>
      <c r="KJS177" s="73"/>
      <c r="KJT177" s="73"/>
      <c r="KJU177" s="73"/>
      <c r="KJV177" s="73"/>
      <c r="KJW177" s="73"/>
      <c r="KJX177" s="73"/>
      <c r="KJY177" s="73"/>
      <c r="KJZ177" s="73"/>
      <c r="KKA177" s="73"/>
      <c r="KKB177" s="73"/>
      <c r="KKC177" s="73"/>
      <c r="KKD177" s="73"/>
      <c r="KKE177" s="73"/>
      <c r="KKF177" s="73"/>
      <c r="KKG177" s="73"/>
      <c r="KKH177" s="73"/>
      <c r="KKI177" s="73"/>
      <c r="KKJ177" s="73"/>
      <c r="KKK177" s="73"/>
      <c r="KKL177" s="73"/>
      <c r="KKM177" s="73"/>
      <c r="KKN177" s="73"/>
      <c r="KKO177" s="73"/>
      <c r="KKP177" s="73"/>
      <c r="KKQ177" s="73"/>
      <c r="KKR177" s="73"/>
      <c r="KKS177" s="73"/>
      <c r="KKT177" s="73"/>
      <c r="KKU177" s="73"/>
      <c r="KKV177" s="73"/>
      <c r="KKW177" s="73"/>
      <c r="KKX177" s="73"/>
      <c r="KKY177" s="73"/>
      <c r="KKZ177" s="73"/>
      <c r="KLA177" s="73"/>
      <c r="KLB177" s="73"/>
      <c r="KLC177" s="73"/>
      <c r="KLD177" s="73"/>
      <c r="KLE177" s="73"/>
      <c r="KLF177" s="73"/>
      <c r="KLG177" s="73"/>
      <c r="KLH177" s="73"/>
      <c r="KLI177" s="73"/>
      <c r="KLJ177" s="73"/>
      <c r="KLK177" s="73"/>
      <c r="KLL177" s="73"/>
      <c r="KLM177" s="73"/>
      <c r="KLN177" s="73"/>
      <c r="KLO177" s="73"/>
      <c r="KLP177" s="73"/>
      <c r="KLQ177" s="73"/>
      <c r="KLR177" s="73"/>
      <c r="KLS177" s="73"/>
      <c r="KLT177" s="73"/>
      <c r="KLU177" s="73"/>
      <c r="KLV177" s="73"/>
      <c r="KLW177" s="73"/>
      <c r="KLX177" s="73"/>
      <c r="KLY177" s="73"/>
      <c r="KLZ177" s="73"/>
      <c r="KMA177" s="73"/>
      <c r="KMB177" s="73"/>
      <c r="KMC177" s="73"/>
      <c r="KMD177" s="73"/>
      <c r="KME177" s="73"/>
      <c r="KMF177" s="73"/>
      <c r="KMG177" s="73"/>
      <c r="KMH177" s="73"/>
      <c r="KMI177" s="73"/>
      <c r="KMJ177" s="73"/>
      <c r="KMK177" s="73"/>
      <c r="KML177" s="73"/>
      <c r="KMM177" s="73"/>
      <c r="KMN177" s="73"/>
      <c r="KMO177" s="73"/>
      <c r="KMP177" s="73"/>
      <c r="KMQ177" s="73"/>
      <c r="KMR177" s="73"/>
      <c r="KMS177" s="73"/>
      <c r="KMT177" s="73"/>
      <c r="KMU177" s="73"/>
      <c r="KMV177" s="73"/>
      <c r="KMW177" s="73"/>
      <c r="KMX177" s="73"/>
      <c r="KMY177" s="73"/>
      <c r="KMZ177" s="73"/>
      <c r="KNA177" s="73"/>
      <c r="KNB177" s="73"/>
      <c r="KNC177" s="73"/>
      <c r="KND177" s="73"/>
      <c r="KNE177" s="73"/>
      <c r="KNF177" s="73"/>
      <c r="KNG177" s="73"/>
      <c r="KNH177" s="73"/>
      <c r="KNI177" s="73"/>
      <c r="KNJ177" s="73"/>
      <c r="KNK177" s="73"/>
      <c r="KNL177" s="73"/>
      <c r="KNM177" s="73"/>
      <c r="KNN177" s="73"/>
      <c r="KNO177" s="73"/>
      <c r="KNP177" s="73"/>
      <c r="KNQ177" s="73"/>
      <c r="KNR177" s="73"/>
      <c r="KNS177" s="73"/>
      <c r="KNT177" s="73"/>
      <c r="KNU177" s="73"/>
      <c r="KNV177" s="73"/>
      <c r="KNW177" s="73"/>
      <c r="KNX177" s="73"/>
      <c r="KNY177" s="73"/>
      <c r="KNZ177" s="73"/>
      <c r="KOA177" s="73"/>
      <c r="KOB177" s="73"/>
      <c r="KOC177" s="73"/>
      <c r="KOD177" s="73"/>
      <c r="KOE177" s="73"/>
      <c r="KOF177" s="73"/>
      <c r="KOG177" s="73"/>
      <c r="KOH177" s="73"/>
      <c r="KOI177" s="73"/>
      <c r="KOJ177" s="73"/>
      <c r="KOK177" s="73"/>
      <c r="KOL177" s="73"/>
      <c r="KOM177" s="73"/>
      <c r="KON177" s="73"/>
      <c r="KOO177" s="73"/>
      <c r="KOP177" s="73"/>
      <c r="KOQ177" s="73"/>
      <c r="KOR177" s="73"/>
      <c r="KOS177" s="73"/>
      <c r="KOT177" s="73"/>
      <c r="KOU177" s="73"/>
      <c r="KOV177" s="73"/>
      <c r="KOW177" s="73"/>
      <c r="KOX177" s="73"/>
      <c r="KOY177" s="73"/>
      <c r="KOZ177" s="73"/>
      <c r="KPA177" s="73"/>
      <c r="KPB177" s="73"/>
      <c r="KPC177" s="73"/>
      <c r="KPD177" s="73"/>
      <c r="KPE177" s="73"/>
      <c r="KPF177" s="73"/>
      <c r="KPG177" s="73"/>
      <c r="KPH177" s="73"/>
      <c r="KPI177" s="73"/>
      <c r="KPJ177" s="73"/>
      <c r="KPK177" s="73"/>
      <c r="KPL177" s="73"/>
      <c r="KPM177" s="73"/>
      <c r="KPN177" s="73"/>
      <c r="KPO177" s="73"/>
      <c r="KPP177" s="73"/>
      <c r="KPQ177" s="73"/>
      <c r="KPR177" s="73"/>
      <c r="KPS177" s="73"/>
      <c r="KPT177" s="73"/>
      <c r="KPU177" s="73"/>
      <c r="KPV177" s="73"/>
      <c r="KPW177" s="73"/>
      <c r="KPX177" s="73"/>
      <c r="KPY177" s="73"/>
      <c r="KPZ177" s="73"/>
      <c r="KQA177" s="73"/>
      <c r="KQB177" s="73"/>
      <c r="KQC177" s="73"/>
      <c r="KQD177" s="73"/>
      <c r="KQE177" s="73"/>
      <c r="KQF177" s="73"/>
      <c r="KQG177" s="73"/>
      <c r="KQH177" s="73"/>
      <c r="KQI177" s="73"/>
      <c r="KQJ177" s="73"/>
      <c r="KQK177" s="73"/>
      <c r="KQL177" s="73"/>
      <c r="KQM177" s="73"/>
      <c r="KQN177" s="73"/>
      <c r="KQO177" s="73"/>
      <c r="KQP177" s="73"/>
      <c r="KQQ177" s="73"/>
      <c r="KQR177" s="73"/>
      <c r="KQS177" s="73"/>
      <c r="KQT177" s="73"/>
      <c r="KQU177" s="73"/>
      <c r="KQV177" s="73"/>
      <c r="KQW177" s="73"/>
      <c r="KQX177" s="73"/>
      <c r="KQY177" s="73"/>
      <c r="KQZ177" s="73"/>
      <c r="KRA177" s="73"/>
      <c r="KRB177" s="73"/>
      <c r="KRC177" s="73"/>
      <c r="KRD177" s="73"/>
      <c r="KRE177" s="73"/>
      <c r="KRF177" s="73"/>
      <c r="KRG177" s="73"/>
      <c r="KRH177" s="73"/>
      <c r="KRI177" s="73"/>
      <c r="KRJ177" s="73"/>
      <c r="KRK177" s="73"/>
      <c r="KRL177" s="73"/>
      <c r="KRM177" s="73"/>
      <c r="KRN177" s="73"/>
      <c r="KRO177" s="73"/>
      <c r="KRP177" s="73"/>
      <c r="KRQ177" s="73"/>
      <c r="KRR177" s="73"/>
      <c r="KRS177" s="73"/>
      <c r="KRT177" s="73"/>
      <c r="KRU177" s="73"/>
      <c r="KRV177" s="73"/>
      <c r="KRW177" s="73"/>
      <c r="KRX177" s="73"/>
      <c r="KRY177" s="73"/>
      <c r="KRZ177" s="73"/>
      <c r="KSA177" s="73"/>
      <c r="KSB177" s="73"/>
      <c r="KSC177" s="73"/>
      <c r="KSD177" s="73"/>
      <c r="KSE177" s="73"/>
      <c r="KSF177" s="73"/>
      <c r="KSG177" s="73"/>
      <c r="KSH177" s="73"/>
      <c r="KSI177" s="73"/>
      <c r="KSJ177" s="73"/>
      <c r="KSK177" s="73"/>
      <c r="KSL177" s="73"/>
      <c r="KSM177" s="73"/>
      <c r="KSN177" s="73"/>
      <c r="KSO177" s="73"/>
      <c r="KSP177" s="73"/>
      <c r="KSQ177" s="73"/>
      <c r="KSR177" s="73"/>
      <c r="KSS177" s="73"/>
      <c r="KST177" s="73"/>
      <c r="KSU177" s="73"/>
      <c r="KSV177" s="73"/>
      <c r="KSW177" s="73"/>
      <c r="KSX177" s="73"/>
      <c r="KSY177" s="73"/>
      <c r="KSZ177" s="73"/>
      <c r="KTA177" s="73"/>
      <c r="KTB177" s="73"/>
      <c r="KTC177" s="73"/>
      <c r="KTD177" s="73"/>
      <c r="KTE177" s="73"/>
      <c r="KTF177" s="73"/>
      <c r="KTG177" s="73"/>
      <c r="KTH177" s="73"/>
      <c r="KTI177" s="73"/>
      <c r="KTJ177" s="73"/>
      <c r="KTK177" s="73"/>
      <c r="KTL177" s="73"/>
      <c r="KTM177" s="73"/>
      <c r="KTN177" s="73"/>
      <c r="KTO177" s="73"/>
      <c r="KTP177" s="73"/>
      <c r="KTQ177" s="73"/>
      <c r="KTR177" s="73"/>
      <c r="KTS177" s="73"/>
      <c r="KTT177" s="73"/>
      <c r="KTU177" s="73"/>
      <c r="KTV177" s="73"/>
      <c r="KTW177" s="73"/>
      <c r="KTX177" s="73"/>
      <c r="KTY177" s="73"/>
      <c r="KTZ177" s="73"/>
      <c r="KUA177" s="73"/>
      <c r="KUB177" s="73"/>
      <c r="KUC177" s="73"/>
      <c r="KUD177" s="73"/>
      <c r="KUE177" s="73"/>
      <c r="KUF177" s="73"/>
      <c r="KUG177" s="73"/>
      <c r="KUH177" s="73"/>
      <c r="KUI177" s="73"/>
      <c r="KUJ177" s="73"/>
      <c r="KUK177" s="73"/>
      <c r="KUL177" s="73"/>
      <c r="KUM177" s="73"/>
      <c r="KUN177" s="73"/>
      <c r="KUO177" s="73"/>
      <c r="KUP177" s="73"/>
      <c r="KUQ177" s="73"/>
      <c r="KUR177" s="73"/>
      <c r="KUS177" s="73"/>
      <c r="KUT177" s="73"/>
      <c r="KUU177" s="73"/>
      <c r="KUV177" s="73"/>
      <c r="KUW177" s="73"/>
      <c r="KUX177" s="73"/>
      <c r="KUY177" s="73"/>
      <c r="KUZ177" s="73"/>
      <c r="KVA177" s="73"/>
      <c r="KVB177" s="73"/>
      <c r="KVC177" s="73"/>
      <c r="KVD177" s="73"/>
      <c r="KVE177" s="73"/>
      <c r="KVF177" s="73"/>
      <c r="KVG177" s="73"/>
      <c r="KVH177" s="73"/>
      <c r="KVI177" s="73"/>
      <c r="KVJ177" s="73"/>
      <c r="KVK177" s="73"/>
      <c r="KVL177" s="73"/>
      <c r="KVM177" s="73"/>
      <c r="KVN177" s="73"/>
      <c r="KVO177" s="73"/>
      <c r="KVP177" s="73"/>
      <c r="KVQ177" s="73"/>
      <c r="KVR177" s="73"/>
      <c r="KVS177" s="73"/>
      <c r="KVT177" s="73"/>
      <c r="KVU177" s="73"/>
      <c r="KVV177" s="73"/>
      <c r="KVW177" s="73"/>
      <c r="KVX177" s="73"/>
      <c r="KVY177" s="73"/>
      <c r="KVZ177" s="73"/>
      <c r="KWA177" s="73"/>
      <c r="KWB177" s="73"/>
      <c r="KWC177" s="73"/>
      <c r="KWD177" s="73"/>
      <c r="KWE177" s="73"/>
      <c r="KWF177" s="73"/>
      <c r="KWG177" s="73"/>
      <c r="KWH177" s="73"/>
      <c r="KWI177" s="73"/>
      <c r="KWJ177" s="73"/>
      <c r="KWK177" s="73"/>
      <c r="KWL177" s="73"/>
      <c r="KWM177" s="73"/>
      <c r="KWN177" s="73"/>
      <c r="KWO177" s="73"/>
      <c r="KWP177" s="73"/>
      <c r="KWQ177" s="73"/>
      <c r="KWR177" s="73"/>
      <c r="KWS177" s="73"/>
      <c r="KWT177" s="73"/>
      <c r="KWU177" s="73"/>
      <c r="KWV177" s="73"/>
      <c r="KWW177" s="73"/>
      <c r="KWX177" s="73"/>
      <c r="KWY177" s="73"/>
      <c r="KWZ177" s="73"/>
      <c r="KXA177" s="73"/>
      <c r="KXB177" s="73"/>
      <c r="KXC177" s="73"/>
      <c r="KXD177" s="73"/>
      <c r="KXE177" s="73"/>
      <c r="KXF177" s="73"/>
      <c r="KXG177" s="73"/>
      <c r="KXH177" s="73"/>
      <c r="KXI177" s="73"/>
      <c r="KXJ177" s="73"/>
      <c r="KXK177" s="73"/>
      <c r="KXL177" s="73"/>
      <c r="KXM177" s="73"/>
      <c r="KXN177" s="73"/>
      <c r="KXO177" s="73"/>
      <c r="KXP177" s="73"/>
      <c r="KXQ177" s="73"/>
      <c r="KXR177" s="73"/>
      <c r="KXS177" s="73"/>
      <c r="KXT177" s="73"/>
      <c r="KXU177" s="73"/>
      <c r="KXV177" s="73"/>
      <c r="KXW177" s="73"/>
      <c r="KXX177" s="73"/>
      <c r="KXY177" s="73"/>
      <c r="KXZ177" s="73"/>
      <c r="KYA177" s="73"/>
      <c r="KYB177" s="73"/>
      <c r="KYC177" s="73"/>
      <c r="KYD177" s="73"/>
      <c r="KYE177" s="73"/>
      <c r="KYF177" s="73"/>
      <c r="KYG177" s="73"/>
      <c r="KYH177" s="73"/>
      <c r="KYI177" s="73"/>
      <c r="KYJ177" s="73"/>
      <c r="KYK177" s="73"/>
      <c r="KYL177" s="73"/>
      <c r="KYM177" s="73"/>
      <c r="KYN177" s="73"/>
      <c r="KYO177" s="73"/>
      <c r="KYP177" s="73"/>
      <c r="KYQ177" s="73"/>
      <c r="KYR177" s="73"/>
      <c r="KYS177" s="73"/>
      <c r="KYT177" s="73"/>
      <c r="KYU177" s="73"/>
      <c r="KYV177" s="73"/>
      <c r="KYW177" s="73"/>
      <c r="KYX177" s="73"/>
      <c r="KYY177" s="73"/>
      <c r="KYZ177" s="73"/>
      <c r="KZA177" s="73"/>
      <c r="KZB177" s="73"/>
      <c r="KZC177" s="73"/>
      <c r="KZD177" s="73"/>
      <c r="KZE177" s="73"/>
      <c r="KZF177" s="73"/>
      <c r="KZG177" s="73"/>
      <c r="KZH177" s="73"/>
      <c r="KZI177" s="73"/>
      <c r="KZJ177" s="73"/>
      <c r="KZK177" s="73"/>
      <c r="KZL177" s="73"/>
      <c r="KZM177" s="73"/>
      <c r="KZN177" s="73"/>
      <c r="KZO177" s="73"/>
      <c r="KZP177" s="73"/>
      <c r="KZQ177" s="73"/>
      <c r="KZR177" s="73"/>
      <c r="KZS177" s="73"/>
      <c r="KZT177" s="73"/>
      <c r="KZU177" s="73"/>
      <c r="KZV177" s="73"/>
      <c r="KZW177" s="73"/>
      <c r="KZX177" s="73"/>
      <c r="KZY177" s="73"/>
      <c r="KZZ177" s="73"/>
      <c r="LAA177" s="73"/>
      <c r="LAB177" s="73"/>
      <c r="LAC177" s="73"/>
      <c r="LAD177" s="73"/>
      <c r="LAE177" s="73"/>
      <c r="LAF177" s="73"/>
      <c r="LAG177" s="73"/>
      <c r="LAH177" s="73"/>
      <c r="LAI177" s="73"/>
      <c r="LAJ177" s="73"/>
      <c r="LAK177" s="73"/>
      <c r="LAL177" s="73"/>
      <c r="LAM177" s="73"/>
      <c r="LAN177" s="73"/>
      <c r="LAO177" s="73"/>
      <c r="LAP177" s="73"/>
      <c r="LAQ177" s="73"/>
      <c r="LAR177" s="73"/>
      <c r="LAS177" s="73"/>
      <c r="LAT177" s="73"/>
      <c r="LAU177" s="73"/>
      <c r="LAV177" s="73"/>
      <c r="LAW177" s="73"/>
      <c r="LAX177" s="73"/>
      <c r="LAY177" s="73"/>
      <c r="LAZ177" s="73"/>
      <c r="LBA177" s="73"/>
      <c r="LBB177" s="73"/>
      <c r="LBC177" s="73"/>
      <c r="LBD177" s="73"/>
      <c r="LBE177" s="73"/>
      <c r="LBF177" s="73"/>
      <c r="LBG177" s="73"/>
      <c r="LBH177" s="73"/>
      <c r="LBI177" s="73"/>
      <c r="LBJ177" s="73"/>
      <c r="LBK177" s="73"/>
      <c r="LBL177" s="73"/>
      <c r="LBM177" s="73"/>
      <c r="LBN177" s="73"/>
      <c r="LBO177" s="73"/>
      <c r="LBP177" s="73"/>
      <c r="LBQ177" s="73"/>
      <c r="LBR177" s="73"/>
      <c r="LBS177" s="73"/>
      <c r="LBT177" s="73"/>
      <c r="LBU177" s="73"/>
      <c r="LBV177" s="73"/>
      <c r="LBW177" s="73"/>
      <c r="LBX177" s="73"/>
      <c r="LBY177" s="73"/>
      <c r="LBZ177" s="73"/>
      <c r="LCA177" s="73"/>
      <c r="LCB177" s="73"/>
      <c r="LCC177" s="73"/>
      <c r="LCD177" s="73"/>
      <c r="LCE177" s="73"/>
      <c r="LCF177" s="73"/>
      <c r="LCG177" s="73"/>
      <c r="LCH177" s="73"/>
      <c r="LCI177" s="73"/>
      <c r="LCJ177" s="73"/>
      <c r="LCK177" s="73"/>
      <c r="LCL177" s="73"/>
      <c r="LCM177" s="73"/>
      <c r="LCN177" s="73"/>
      <c r="LCO177" s="73"/>
      <c r="LCP177" s="73"/>
      <c r="LCQ177" s="73"/>
      <c r="LCR177" s="73"/>
      <c r="LCS177" s="73"/>
      <c r="LCT177" s="73"/>
      <c r="LCU177" s="73"/>
      <c r="LCV177" s="73"/>
      <c r="LCW177" s="73"/>
      <c r="LCX177" s="73"/>
      <c r="LCY177" s="73"/>
      <c r="LCZ177" s="73"/>
      <c r="LDA177" s="73"/>
      <c r="LDB177" s="73"/>
      <c r="LDC177" s="73"/>
      <c r="LDD177" s="73"/>
      <c r="LDE177" s="73"/>
      <c r="LDF177" s="73"/>
      <c r="LDG177" s="73"/>
      <c r="LDH177" s="73"/>
      <c r="LDI177" s="73"/>
      <c r="LDJ177" s="73"/>
      <c r="LDK177" s="73"/>
      <c r="LDL177" s="73"/>
      <c r="LDM177" s="73"/>
      <c r="LDN177" s="73"/>
      <c r="LDO177" s="73"/>
      <c r="LDP177" s="73"/>
      <c r="LDQ177" s="73"/>
      <c r="LDR177" s="73"/>
      <c r="LDS177" s="73"/>
      <c r="LDT177" s="73"/>
      <c r="LDU177" s="73"/>
      <c r="LDV177" s="73"/>
      <c r="LDW177" s="73"/>
      <c r="LDX177" s="73"/>
      <c r="LDY177" s="73"/>
      <c r="LDZ177" s="73"/>
      <c r="LEA177" s="73"/>
      <c r="LEB177" s="73"/>
      <c r="LEC177" s="73"/>
      <c r="LED177" s="73"/>
      <c r="LEE177" s="73"/>
      <c r="LEF177" s="73"/>
      <c r="LEG177" s="73"/>
      <c r="LEH177" s="73"/>
      <c r="LEI177" s="73"/>
      <c r="LEJ177" s="73"/>
      <c r="LEK177" s="73"/>
      <c r="LEL177" s="73"/>
      <c r="LEM177" s="73"/>
      <c r="LEN177" s="73"/>
      <c r="LEO177" s="73"/>
      <c r="LEP177" s="73"/>
      <c r="LEQ177" s="73"/>
      <c r="LER177" s="73"/>
      <c r="LES177" s="73"/>
      <c r="LET177" s="73"/>
      <c r="LEU177" s="73"/>
      <c r="LEV177" s="73"/>
      <c r="LEW177" s="73"/>
      <c r="LEX177" s="73"/>
      <c r="LEY177" s="73"/>
      <c r="LEZ177" s="73"/>
      <c r="LFA177" s="73"/>
      <c r="LFB177" s="73"/>
      <c r="LFC177" s="73"/>
      <c r="LFD177" s="73"/>
      <c r="LFE177" s="73"/>
      <c r="LFF177" s="73"/>
      <c r="LFG177" s="73"/>
      <c r="LFH177" s="73"/>
      <c r="LFI177" s="73"/>
      <c r="LFJ177" s="73"/>
      <c r="LFK177" s="73"/>
      <c r="LFL177" s="73"/>
      <c r="LFM177" s="73"/>
      <c r="LFN177" s="73"/>
      <c r="LFO177" s="73"/>
      <c r="LFP177" s="73"/>
      <c r="LFQ177" s="73"/>
      <c r="LFR177" s="73"/>
      <c r="LFS177" s="73"/>
      <c r="LFT177" s="73"/>
      <c r="LFU177" s="73"/>
      <c r="LFV177" s="73"/>
      <c r="LFW177" s="73"/>
      <c r="LFX177" s="73"/>
      <c r="LFY177" s="73"/>
      <c r="LFZ177" s="73"/>
      <c r="LGA177" s="73"/>
      <c r="LGB177" s="73"/>
      <c r="LGC177" s="73"/>
      <c r="LGD177" s="73"/>
      <c r="LGE177" s="73"/>
      <c r="LGF177" s="73"/>
      <c r="LGG177" s="73"/>
      <c r="LGH177" s="73"/>
      <c r="LGI177" s="73"/>
      <c r="LGJ177" s="73"/>
      <c r="LGK177" s="73"/>
      <c r="LGL177" s="73"/>
      <c r="LGM177" s="73"/>
      <c r="LGN177" s="73"/>
      <c r="LGO177" s="73"/>
      <c r="LGP177" s="73"/>
      <c r="LGQ177" s="73"/>
      <c r="LGR177" s="73"/>
      <c r="LGS177" s="73"/>
      <c r="LGT177" s="73"/>
      <c r="LGU177" s="73"/>
      <c r="LGV177" s="73"/>
      <c r="LGW177" s="73"/>
      <c r="LGX177" s="73"/>
      <c r="LGY177" s="73"/>
      <c r="LGZ177" s="73"/>
      <c r="LHA177" s="73"/>
      <c r="LHB177" s="73"/>
      <c r="LHC177" s="73"/>
      <c r="LHD177" s="73"/>
      <c r="LHE177" s="73"/>
      <c r="LHF177" s="73"/>
      <c r="LHG177" s="73"/>
      <c r="LHH177" s="73"/>
      <c r="LHI177" s="73"/>
      <c r="LHJ177" s="73"/>
      <c r="LHK177" s="73"/>
      <c r="LHL177" s="73"/>
      <c r="LHM177" s="73"/>
      <c r="LHN177" s="73"/>
      <c r="LHO177" s="73"/>
      <c r="LHP177" s="73"/>
      <c r="LHQ177" s="73"/>
      <c r="LHR177" s="73"/>
      <c r="LHS177" s="73"/>
      <c r="LHT177" s="73"/>
      <c r="LHU177" s="73"/>
      <c r="LHV177" s="73"/>
      <c r="LHW177" s="73"/>
      <c r="LHX177" s="73"/>
      <c r="LHY177" s="73"/>
      <c r="LHZ177" s="73"/>
      <c r="LIA177" s="73"/>
      <c r="LIB177" s="73"/>
      <c r="LIC177" s="73"/>
      <c r="LID177" s="73"/>
      <c r="LIE177" s="73"/>
      <c r="LIF177" s="73"/>
      <c r="LIG177" s="73"/>
      <c r="LIH177" s="73"/>
      <c r="LII177" s="73"/>
      <c r="LIJ177" s="73"/>
      <c r="LIK177" s="73"/>
      <c r="LIL177" s="73"/>
      <c r="LIM177" s="73"/>
      <c r="LIN177" s="73"/>
      <c r="LIO177" s="73"/>
      <c r="LIP177" s="73"/>
      <c r="LIQ177" s="73"/>
      <c r="LIR177" s="73"/>
      <c r="LIS177" s="73"/>
      <c r="LIT177" s="73"/>
      <c r="LIU177" s="73"/>
      <c r="LIV177" s="73"/>
      <c r="LIW177" s="73"/>
      <c r="LIX177" s="73"/>
      <c r="LIY177" s="73"/>
      <c r="LIZ177" s="73"/>
      <c r="LJA177" s="73"/>
      <c r="LJB177" s="73"/>
      <c r="LJC177" s="73"/>
      <c r="LJD177" s="73"/>
      <c r="LJE177" s="73"/>
      <c r="LJF177" s="73"/>
      <c r="LJG177" s="73"/>
      <c r="LJH177" s="73"/>
      <c r="LJI177" s="73"/>
      <c r="LJJ177" s="73"/>
      <c r="LJK177" s="73"/>
      <c r="LJL177" s="73"/>
      <c r="LJM177" s="73"/>
      <c r="LJN177" s="73"/>
      <c r="LJO177" s="73"/>
      <c r="LJP177" s="73"/>
      <c r="LJQ177" s="73"/>
      <c r="LJR177" s="73"/>
      <c r="LJS177" s="73"/>
      <c r="LJT177" s="73"/>
      <c r="LJU177" s="73"/>
      <c r="LJV177" s="73"/>
      <c r="LJW177" s="73"/>
      <c r="LJX177" s="73"/>
      <c r="LJY177" s="73"/>
      <c r="LJZ177" s="73"/>
      <c r="LKA177" s="73"/>
      <c r="LKB177" s="73"/>
      <c r="LKC177" s="73"/>
      <c r="LKD177" s="73"/>
      <c r="LKE177" s="73"/>
      <c r="LKF177" s="73"/>
      <c r="LKG177" s="73"/>
      <c r="LKH177" s="73"/>
      <c r="LKI177" s="73"/>
      <c r="LKJ177" s="73"/>
      <c r="LKK177" s="73"/>
      <c r="LKL177" s="73"/>
      <c r="LKM177" s="73"/>
      <c r="LKN177" s="73"/>
      <c r="LKO177" s="73"/>
      <c r="LKP177" s="73"/>
      <c r="LKQ177" s="73"/>
      <c r="LKR177" s="73"/>
      <c r="LKS177" s="73"/>
      <c r="LKT177" s="73"/>
      <c r="LKU177" s="73"/>
      <c r="LKV177" s="73"/>
      <c r="LKW177" s="73"/>
      <c r="LKX177" s="73"/>
      <c r="LKY177" s="73"/>
      <c r="LKZ177" s="73"/>
      <c r="LLA177" s="73"/>
      <c r="LLB177" s="73"/>
      <c r="LLC177" s="73"/>
      <c r="LLD177" s="73"/>
      <c r="LLE177" s="73"/>
      <c r="LLF177" s="73"/>
      <c r="LLG177" s="73"/>
      <c r="LLH177" s="73"/>
      <c r="LLI177" s="73"/>
      <c r="LLJ177" s="73"/>
      <c r="LLK177" s="73"/>
      <c r="LLL177" s="73"/>
      <c r="LLM177" s="73"/>
      <c r="LLN177" s="73"/>
      <c r="LLO177" s="73"/>
      <c r="LLP177" s="73"/>
      <c r="LLQ177" s="73"/>
      <c r="LLR177" s="73"/>
      <c r="LLS177" s="73"/>
      <c r="LLT177" s="73"/>
      <c r="LLU177" s="73"/>
      <c r="LLV177" s="73"/>
      <c r="LLW177" s="73"/>
      <c r="LLX177" s="73"/>
      <c r="LLY177" s="73"/>
      <c r="LLZ177" s="73"/>
      <c r="LMA177" s="73"/>
      <c r="LMB177" s="73"/>
      <c r="LMC177" s="73"/>
      <c r="LMD177" s="73"/>
      <c r="LME177" s="73"/>
      <c r="LMF177" s="73"/>
      <c r="LMG177" s="73"/>
      <c r="LMH177" s="73"/>
      <c r="LMI177" s="73"/>
      <c r="LMJ177" s="73"/>
      <c r="LMK177" s="73"/>
      <c r="LML177" s="73"/>
      <c r="LMM177" s="73"/>
      <c r="LMN177" s="73"/>
      <c r="LMO177" s="73"/>
      <c r="LMP177" s="73"/>
      <c r="LMQ177" s="73"/>
      <c r="LMR177" s="73"/>
      <c r="LMS177" s="73"/>
      <c r="LMT177" s="73"/>
      <c r="LMU177" s="73"/>
      <c r="LMV177" s="73"/>
      <c r="LMW177" s="73"/>
      <c r="LMX177" s="73"/>
      <c r="LMY177" s="73"/>
      <c r="LMZ177" s="73"/>
      <c r="LNA177" s="73"/>
      <c r="LNB177" s="73"/>
      <c r="LNC177" s="73"/>
      <c r="LND177" s="73"/>
      <c r="LNE177" s="73"/>
      <c r="LNF177" s="73"/>
      <c r="LNG177" s="73"/>
      <c r="LNH177" s="73"/>
      <c r="LNI177" s="73"/>
      <c r="LNJ177" s="73"/>
      <c r="LNK177" s="73"/>
      <c r="LNL177" s="73"/>
      <c r="LNM177" s="73"/>
      <c r="LNN177" s="73"/>
      <c r="LNO177" s="73"/>
      <c r="LNP177" s="73"/>
      <c r="LNQ177" s="73"/>
      <c r="LNR177" s="73"/>
      <c r="LNS177" s="73"/>
      <c r="LNT177" s="73"/>
      <c r="LNU177" s="73"/>
      <c r="LNV177" s="73"/>
      <c r="LNW177" s="73"/>
      <c r="LNX177" s="73"/>
      <c r="LNY177" s="73"/>
      <c r="LNZ177" s="73"/>
      <c r="LOA177" s="73"/>
      <c r="LOB177" s="73"/>
      <c r="LOC177" s="73"/>
      <c r="LOD177" s="73"/>
      <c r="LOE177" s="73"/>
      <c r="LOF177" s="73"/>
      <c r="LOG177" s="73"/>
      <c r="LOH177" s="73"/>
      <c r="LOI177" s="73"/>
      <c r="LOJ177" s="73"/>
      <c r="LOK177" s="73"/>
      <c r="LOL177" s="73"/>
      <c r="LOM177" s="73"/>
      <c r="LON177" s="73"/>
      <c r="LOO177" s="73"/>
      <c r="LOP177" s="73"/>
      <c r="LOQ177" s="73"/>
      <c r="LOR177" s="73"/>
      <c r="LOS177" s="73"/>
      <c r="LOT177" s="73"/>
      <c r="LOU177" s="73"/>
      <c r="LOV177" s="73"/>
      <c r="LOW177" s="73"/>
      <c r="LOX177" s="73"/>
      <c r="LOY177" s="73"/>
      <c r="LOZ177" s="73"/>
      <c r="LPA177" s="73"/>
      <c r="LPB177" s="73"/>
      <c r="LPC177" s="73"/>
      <c r="LPD177" s="73"/>
      <c r="LPE177" s="73"/>
      <c r="LPF177" s="73"/>
      <c r="LPG177" s="73"/>
      <c r="LPH177" s="73"/>
      <c r="LPI177" s="73"/>
      <c r="LPJ177" s="73"/>
      <c r="LPK177" s="73"/>
      <c r="LPL177" s="73"/>
      <c r="LPM177" s="73"/>
      <c r="LPN177" s="73"/>
      <c r="LPO177" s="73"/>
      <c r="LPP177" s="73"/>
      <c r="LPQ177" s="73"/>
      <c r="LPR177" s="73"/>
      <c r="LPS177" s="73"/>
      <c r="LPT177" s="73"/>
      <c r="LPU177" s="73"/>
      <c r="LPV177" s="73"/>
      <c r="LPW177" s="73"/>
      <c r="LPX177" s="73"/>
      <c r="LPY177" s="73"/>
      <c r="LPZ177" s="73"/>
      <c r="LQA177" s="73"/>
      <c r="LQB177" s="73"/>
      <c r="LQC177" s="73"/>
      <c r="LQD177" s="73"/>
      <c r="LQE177" s="73"/>
      <c r="LQF177" s="73"/>
      <c r="LQG177" s="73"/>
      <c r="LQH177" s="73"/>
      <c r="LQI177" s="73"/>
      <c r="LQJ177" s="73"/>
      <c r="LQK177" s="73"/>
      <c r="LQL177" s="73"/>
      <c r="LQM177" s="73"/>
      <c r="LQN177" s="73"/>
      <c r="LQO177" s="73"/>
      <c r="LQP177" s="73"/>
      <c r="LQQ177" s="73"/>
      <c r="LQR177" s="73"/>
      <c r="LQS177" s="73"/>
      <c r="LQT177" s="73"/>
      <c r="LQU177" s="73"/>
      <c r="LQV177" s="73"/>
      <c r="LQW177" s="73"/>
      <c r="LQX177" s="73"/>
      <c r="LQY177" s="73"/>
      <c r="LQZ177" s="73"/>
      <c r="LRA177" s="73"/>
      <c r="LRB177" s="73"/>
      <c r="LRC177" s="73"/>
      <c r="LRD177" s="73"/>
      <c r="LRE177" s="73"/>
      <c r="LRF177" s="73"/>
      <c r="LRG177" s="73"/>
      <c r="LRH177" s="73"/>
      <c r="LRI177" s="73"/>
      <c r="LRJ177" s="73"/>
      <c r="LRK177" s="73"/>
      <c r="LRL177" s="73"/>
      <c r="LRM177" s="73"/>
      <c r="LRN177" s="73"/>
      <c r="LRO177" s="73"/>
      <c r="LRP177" s="73"/>
      <c r="LRQ177" s="73"/>
      <c r="LRR177" s="73"/>
      <c r="LRS177" s="73"/>
      <c r="LRT177" s="73"/>
      <c r="LRU177" s="73"/>
      <c r="LRV177" s="73"/>
      <c r="LRW177" s="73"/>
      <c r="LRX177" s="73"/>
      <c r="LRY177" s="73"/>
      <c r="LRZ177" s="73"/>
      <c r="LSA177" s="73"/>
      <c r="LSB177" s="73"/>
      <c r="LSC177" s="73"/>
      <c r="LSD177" s="73"/>
      <c r="LSE177" s="73"/>
      <c r="LSF177" s="73"/>
      <c r="LSG177" s="73"/>
      <c r="LSH177" s="73"/>
      <c r="LSI177" s="73"/>
      <c r="LSJ177" s="73"/>
      <c r="LSK177" s="73"/>
      <c r="LSL177" s="73"/>
      <c r="LSM177" s="73"/>
      <c r="LSN177" s="73"/>
      <c r="LSO177" s="73"/>
      <c r="LSP177" s="73"/>
      <c r="LSQ177" s="73"/>
      <c r="LSR177" s="73"/>
      <c r="LSS177" s="73"/>
      <c r="LST177" s="73"/>
      <c r="LSU177" s="73"/>
      <c r="LSV177" s="73"/>
      <c r="LSW177" s="73"/>
      <c r="LSX177" s="73"/>
      <c r="LSY177" s="73"/>
      <c r="LSZ177" s="73"/>
      <c r="LTA177" s="73"/>
      <c r="LTB177" s="73"/>
      <c r="LTC177" s="73"/>
      <c r="LTD177" s="73"/>
      <c r="LTE177" s="73"/>
      <c r="LTF177" s="73"/>
      <c r="LTG177" s="73"/>
      <c r="LTH177" s="73"/>
      <c r="LTI177" s="73"/>
      <c r="LTJ177" s="73"/>
      <c r="LTK177" s="73"/>
      <c r="LTL177" s="73"/>
      <c r="LTM177" s="73"/>
      <c r="LTN177" s="73"/>
      <c r="LTO177" s="73"/>
      <c r="LTP177" s="73"/>
      <c r="LTQ177" s="73"/>
      <c r="LTR177" s="73"/>
      <c r="LTS177" s="73"/>
      <c r="LTT177" s="73"/>
      <c r="LTU177" s="73"/>
      <c r="LTV177" s="73"/>
      <c r="LTW177" s="73"/>
      <c r="LTX177" s="73"/>
      <c r="LTY177" s="73"/>
      <c r="LTZ177" s="73"/>
      <c r="LUA177" s="73"/>
      <c r="LUB177" s="73"/>
      <c r="LUC177" s="73"/>
      <c r="LUD177" s="73"/>
      <c r="LUE177" s="73"/>
      <c r="LUF177" s="73"/>
      <c r="LUG177" s="73"/>
      <c r="LUH177" s="73"/>
      <c r="LUI177" s="73"/>
      <c r="LUJ177" s="73"/>
      <c r="LUK177" s="73"/>
      <c r="LUL177" s="73"/>
      <c r="LUM177" s="73"/>
      <c r="LUN177" s="73"/>
      <c r="LUO177" s="73"/>
      <c r="LUP177" s="73"/>
      <c r="LUQ177" s="73"/>
      <c r="LUR177" s="73"/>
      <c r="LUS177" s="73"/>
      <c r="LUT177" s="73"/>
      <c r="LUU177" s="73"/>
      <c r="LUV177" s="73"/>
      <c r="LUW177" s="73"/>
      <c r="LUX177" s="73"/>
      <c r="LUY177" s="73"/>
      <c r="LUZ177" s="73"/>
      <c r="LVA177" s="73"/>
      <c r="LVB177" s="73"/>
      <c r="LVC177" s="73"/>
      <c r="LVD177" s="73"/>
      <c r="LVE177" s="73"/>
      <c r="LVF177" s="73"/>
      <c r="LVG177" s="73"/>
      <c r="LVH177" s="73"/>
      <c r="LVI177" s="73"/>
      <c r="LVJ177" s="73"/>
      <c r="LVK177" s="73"/>
      <c r="LVL177" s="73"/>
      <c r="LVM177" s="73"/>
      <c r="LVN177" s="73"/>
      <c r="LVO177" s="73"/>
      <c r="LVP177" s="73"/>
      <c r="LVQ177" s="73"/>
      <c r="LVR177" s="73"/>
      <c r="LVS177" s="73"/>
      <c r="LVT177" s="73"/>
      <c r="LVU177" s="73"/>
      <c r="LVV177" s="73"/>
      <c r="LVW177" s="73"/>
      <c r="LVX177" s="73"/>
      <c r="LVY177" s="73"/>
      <c r="LVZ177" s="73"/>
      <c r="LWA177" s="73"/>
      <c r="LWB177" s="73"/>
      <c r="LWC177" s="73"/>
      <c r="LWD177" s="73"/>
      <c r="LWE177" s="73"/>
      <c r="LWF177" s="73"/>
      <c r="LWG177" s="73"/>
      <c r="LWH177" s="73"/>
      <c r="LWI177" s="73"/>
      <c r="LWJ177" s="73"/>
      <c r="LWK177" s="73"/>
      <c r="LWL177" s="73"/>
      <c r="LWM177" s="73"/>
      <c r="LWN177" s="73"/>
      <c r="LWO177" s="73"/>
      <c r="LWP177" s="73"/>
      <c r="LWQ177" s="73"/>
      <c r="LWR177" s="73"/>
      <c r="LWS177" s="73"/>
      <c r="LWT177" s="73"/>
      <c r="LWU177" s="73"/>
      <c r="LWV177" s="73"/>
      <c r="LWW177" s="73"/>
      <c r="LWX177" s="73"/>
      <c r="LWY177" s="73"/>
      <c r="LWZ177" s="73"/>
      <c r="LXA177" s="73"/>
      <c r="LXB177" s="73"/>
      <c r="LXC177" s="73"/>
      <c r="LXD177" s="73"/>
      <c r="LXE177" s="73"/>
      <c r="LXF177" s="73"/>
      <c r="LXG177" s="73"/>
      <c r="LXH177" s="73"/>
      <c r="LXI177" s="73"/>
      <c r="LXJ177" s="73"/>
      <c r="LXK177" s="73"/>
      <c r="LXL177" s="73"/>
      <c r="LXM177" s="73"/>
      <c r="LXN177" s="73"/>
      <c r="LXO177" s="73"/>
      <c r="LXP177" s="73"/>
      <c r="LXQ177" s="73"/>
      <c r="LXR177" s="73"/>
      <c r="LXS177" s="73"/>
      <c r="LXT177" s="73"/>
      <c r="LXU177" s="73"/>
      <c r="LXV177" s="73"/>
      <c r="LXW177" s="73"/>
      <c r="LXX177" s="73"/>
      <c r="LXY177" s="73"/>
      <c r="LXZ177" s="73"/>
      <c r="LYA177" s="73"/>
      <c r="LYB177" s="73"/>
      <c r="LYC177" s="73"/>
      <c r="LYD177" s="73"/>
      <c r="LYE177" s="73"/>
      <c r="LYF177" s="73"/>
      <c r="LYG177" s="73"/>
      <c r="LYH177" s="73"/>
      <c r="LYI177" s="73"/>
      <c r="LYJ177" s="73"/>
      <c r="LYK177" s="73"/>
      <c r="LYL177" s="73"/>
      <c r="LYM177" s="73"/>
      <c r="LYN177" s="73"/>
      <c r="LYO177" s="73"/>
      <c r="LYP177" s="73"/>
      <c r="LYQ177" s="73"/>
      <c r="LYR177" s="73"/>
      <c r="LYS177" s="73"/>
      <c r="LYT177" s="73"/>
      <c r="LYU177" s="73"/>
      <c r="LYV177" s="73"/>
      <c r="LYW177" s="73"/>
      <c r="LYX177" s="73"/>
      <c r="LYY177" s="73"/>
      <c r="LYZ177" s="73"/>
      <c r="LZA177" s="73"/>
      <c r="LZB177" s="73"/>
      <c r="LZC177" s="73"/>
      <c r="LZD177" s="73"/>
      <c r="LZE177" s="73"/>
      <c r="LZF177" s="73"/>
      <c r="LZG177" s="73"/>
      <c r="LZH177" s="73"/>
      <c r="LZI177" s="73"/>
      <c r="LZJ177" s="73"/>
      <c r="LZK177" s="73"/>
      <c r="LZL177" s="73"/>
      <c r="LZM177" s="73"/>
      <c r="LZN177" s="73"/>
      <c r="LZO177" s="73"/>
      <c r="LZP177" s="73"/>
      <c r="LZQ177" s="73"/>
      <c r="LZR177" s="73"/>
      <c r="LZS177" s="73"/>
      <c r="LZT177" s="73"/>
      <c r="LZU177" s="73"/>
      <c r="LZV177" s="73"/>
      <c r="LZW177" s="73"/>
      <c r="LZX177" s="73"/>
      <c r="LZY177" s="73"/>
      <c r="LZZ177" s="73"/>
      <c r="MAA177" s="73"/>
      <c r="MAB177" s="73"/>
      <c r="MAC177" s="73"/>
      <c r="MAD177" s="73"/>
      <c r="MAE177" s="73"/>
      <c r="MAF177" s="73"/>
      <c r="MAG177" s="73"/>
      <c r="MAH177" s="73"/>
      <c r="MAI177" s="73"/>
      <c r="MAJ177" s="73"/>
      <c r="MAK177" s="73"/>
      <c r="MAL177" s="73"/>
      <c r="MAM177" s="73"/>
      <c r="MAN177" s="73"/>
      <c r="MAO177" s="73"/>
      <c r="MAP177" s="73"/>
      <c r="MAQ177" s="73"/>
      <c r="MAR177" s="73"/>
      <c r="MAS177" s="73"/>
      <c r="MAT177" s="73"/>
      <c r="MAU177" s="73"/>
      <c r="MAV177" s="73"/>
      <c r="MAW177" s="73"/>
      <c r="MAX177" s="73"/>
      <c r="MAY177" s="73"/>
      <c r="MAZ177" s="73"/>
      <c r="MBA177" s="73"/>
      <c r="MBB177" s="73"/>
      <c r="MBC177" s="73"/>
      <c r="MBD177" s="73"/>
      <c r="MBE177" s="73"/>
      <c r="MBF177" s="73"/>
      <c r="MBG177" s="73"/>
      <c r="MBH177" s="73"/>
      <c r="MBI177" s="73"/>
      <c r="MBJ177" s="73"/>
      <c r="MBK177" s="73"/>
      <c r="MBL177" s="73"/>
      <c r="MBM177" s="73"/>
      <c r="MBN177" s="73"/>
      <c r="MBO177" s="73"/>
      <c r="MBP177" s="73"/>
      <c r="MBQ177" s="73"/>
      <c r="MBR177" s="73"/>
      <c r="MBS177" s="73"/>
      <c r="MBT177" s="73"/>
      <c r="MBU177" s="73"/>
      <c r="MBV177" s="73"/>
      <c r="MBW177" s="73"/>
      <c r="MBX177" s="73"/>
      <c r="MBY177" s="73"/>
      <c r="MBZ177" s="73"/>
      <c r="MCA177" s="73"/>
      <c r="MCB177" s="73"/>
      <c r="MCC177" s="73"/>
      <c r="MCD177" s="73"/>
      <c r="MCE177" s="73"/>
      <c r="MCF177" s="73"/>
      <c r="MCG177" s="73"/>
      <c r="MCH177" s="73"/>
      <c r="MCI177" s="73"/>
      <c r="MCJ177" s="73"/>
      <c r="MCK177" s="73"/>
      <c r="MCL177" s="73"/>
      <c r="MCM177" s="73"/>
      <c r="MCN177" s="73"/>
      <c r="MCO177" s="73"/>
      <c r="MCP177" s="73"/>
      <c r="MCQ177" s="73"/>
      <c r="MCR177" s="73"/>
      <c r="MCS177" s="73"/>
      <c r="MCT177" s="73"/>
      <c r="MCU177" s="73"/>
      <c r="MCV177" s="73"/>
      <c r="MCW177" s="73"/>
      <c r="MCX177" s="73"/>
      <c r="MCY177" s="73"/>
      <c r="MCZ177" s="73"/>
      <c r="MDA177" s="73"/>
      <c r="MDB177" s="73"/>
      <c r="MDC177" s="73"/>
      <c r="MDD177" s="73"/>
      <c r="MDE177" s="73"/>
      <c r="MDF177" s="73"/>
      <c r="MDG177" s="73"/>
      <c r="MDH177" s="73"/>
      <c r="MDI177" s="73"/>
      <c r="MDJ177" s="73"/>
      <c r="MDK177" s="73"/>
      <c r="MDL177" s="73"/>
      <c r="MDM177" s="73"/>
      <c r="MDN177" s="73"/>
      <c r="MDO177" s="73"/>
      <c r="MDP177" s="73"/>
      <c r="MDQ177" s="73"/>
      <c r="MDR177" s="73"/>
      <c r="MDS177" s="73"/>
      <c r="MDT177" s="73"/>
      <c r="MDU177" s="73"/>
      <c r="MDV177" s="73"/>
      <c r="MDW177" s="73"/>
      <c r="MDX177" s="73"/>
      <c r="MDY177" s="73"/>
      <c r="MDZ177" s="73"/>
      <c r="MEA177" s="73"/>
      <c r="MEB177" s="73"/>
      <c r="MEC177" s="73"/>
      <c r="MED177" s="73"/>
      <c r="MEE177" s="73"/>
      <c r="MEF177" s="73"/>
      <c r="MEG177" s="73"/>
      <c r="MEH177" s="73"/>
      <c r="MEI177" s="73"/>
      <c r="MEJ177" s="73"/>
      <c r="MEK177" s="73"/>
      <c r="MEL177" s="73"/>
      <c r="MEM177" s="73"/>
      <c r="MEN177" s="73"/>
      <c r="MEO177" s="73"/>
      <c r="MEP177" s="73"/>
      <c r="MEQ177" s="73"/>
      <c r="MER177" s="73"/>
      <c r="MES177" s="73"/>
      <c r="MET177" s="73"/>
      <c r="MEU177" s="73"/>
      <c r="MEV177" s="73"/>
      <c r="MEW177" s="73"/>
      <c r="MEX177" s="73"/>
      <c r="MEY177" s="73"/>
      <c r="MEZ177" s="73"/>
      <c r="MFA177" s="73"/>
      <c r="MFB177" s="73"/>
      <c r="MFC177" s="73"/>
      <c r="MFD177" s="73"/>
      <c r="MFE177" s="73"/>
      <c r="MFF177" s="73"/>
      <c r="MFG177" s="73"/>
      <c r="MFH177" s="73"/>
      <c r="MFI177" s="73"/>
      <c r="MFJ177" s="73"/>
      <c r="MFK177" s="73"/>
      <c r="MFL177" s="73"/>
      <c r="MFM177" s="73"/>
      <c r="MFN177" s="73"/>
      <c r="MFO177" s="73"/>
      <c r="MFP177" s="73"/>
      <c r="MFQ177" s="73"/>
      <c r="MFR177" s="73"/>
      <c r="MFS177" s="73"/>
      <c r="MFT177" s="73"/>
      <c r="MFU177" s="73"/>
      <c r="MFV177" s="73"/>
      <c r="MFW177" s="73"/>
      <c r="MFX177" s="73"/>
      <c r="MFY177" s="73"/>
      <c r="MFZ177" s="73"/>
      <c r="MGA177" s="73"/>
      <c r="MGB177" s="73"/>
      <c r="MGC177" s="73"/>
      <c r="MGD177" s="73"/>
      <c r="MGE177" s="73"/>
      <c r="MGF177" s="73"/>
      <c r="MGG177" s="73"/>
      <c r="MGH177" s="73"/>
      <c r="MGI177" s="73"/>
      <c r="MGJ177" s="73"/>
      <c r="MGK177" s="73"/>
      <c r="MGL177" s="73"/>
      <c r="MGM177" s="73"/>
      <c r="MGN177" s="73"/>
      <c r="MGO177" s="73"/>
      <c r="MGP177" s="73"/>
      <c r="MGQ177" s="73"/>
      <c r="MGR177" s="73"/>
      <c r="MGS177" s="73"/>
      <c r="MGT177" s="73"/>
      <c r="MGU177" s="73"/>
      <c r="MGV177" s="73"/>
      <c r="MGW177" s="73"/>
      <c r="MGX177" s="73"/>
      <c r="MGY177" s="73"/>
      <c r="MGZ177" s="73"/>
      <c r="MHA177" s="73"/>
      <c r="MHB177" s="73"/>
      <c r="MHC177" s="73"/>
      <c r="MHD177" s="73"/>
      <c r="MHE177" s="73"/>
      <c r="MHF177" s="73"/>
      <c r="MHG177" s="73"/>
      <c r="MHH177" s="73"/>
      <c r="MHI177" s="73"/>
      <c r="MHJ177" s="73"/>
      <c r="MHK177" s="73"/>
      <c r="MHL177" s="73"/>
      <c r="MHM177" s="73"/>
      <c r="MHN177" s="73"/>
      <c r="MHO177" s="73"/>
      <c r="MHP177" s="73"/>
      <c r="MHQ177" s="73"/>
      <c r="MHR177" s="73"/>
      <c r="MHS177" s="73"/>
      <c r="MHT177" s="73"/>
      <c r="MHU177" s="73"/>
      <c r="MHV177" s="73"/>
      <c r="MHW177" s="73"/>
      <c r="MHX177" s="73"/>
      <c r="MHY177" s="73"/>
      <c r="MHZ177" s="73"/>
      <c r="MIA177" s="73"/>
      <c r="MIB177" s="73"/>
      <c r="MIC177" s="73"/>
      <c r="MID177" s="73"/>
      <c r="MIE177" s="73"/>
      <c r="MIF177" s="73"/>
      <c r="MIG177" s="73"/>
      <c r="MIH177" s="73"/>
      <c r="MII177" s="73"/>
      <c r="MIJ177" s="73"/>
      <c r="MIK177" s="73"/>
      <c r="MIL177" s="73"/>
      <c r="MIM177" s="73"/>
      <c r="MIN177" s="73"/>
      <c r="MIO177" s="73"/>
      <c r="MIP177" s="73"/>
      <c r="MIQ177" s="73"/>
      <c r="MIR177" s="73"/>
      <c r="MIS177" s="73"/>
      <c r="MIT177" s="73"/>
      <c r="MIU177" s="73"/>
      <c r="MIV177" s="73"/>
      <c r="MIW177" s="73"/>
      <c r="MIX177" s="73"/>
      <c r="MIY177" s="73"/>
      <c r="MIZ177" s="73"/>
      <c r="MJA177" s="73"/>
      <c r="MJB177" s="73"/>
      <c r="MJC177" s="73"/>
      <c r="MJD177" s="73"/>
      <c r="MJE177" s="73"/>
      <c r="MJF177" s="73"/>
      <c r="MJG177" s="73"/>
      <c r="MJH177" s="73"/>
      <c r="MJI177" s="73"/>
      <c r="MJJ177" s="73"/>
      <c r="MJK177" s="73"/>
      <c r="MJL177" s="73"/>
      <c r="MJM177" s="73"/>
      <c r="MJN177" s="73"/>
      <c r="MJO177" s="73"/>
      <c r="MJP177" s="73"/>
      <c r="MJQ177" s="73"/>
      <c r="MJR177" s="73"/>
      <c r="MJS177" s="73"/>
      <c r="MJT177" s="73"/>
      <c r="MJU177" s="73"/>
      <c r="MJV177" s="73"/>
      <c r="MJW177" s="73"/>
      <c r="MJX177" s="73"/>
      <c r="MJY177" s="73"/>
      <c r="MJZ177" s="73"/>
      <c r="MKA177" s="73"/>
      <c r="MKB177" s="73"/>
      <c r="MKC177" s="73"/>
      <c r="MKD177" s="73"/>
      <c r="MKE177" s="73"/>
      <c r="MKF177" s="73"/>
      <c r="MKG177" s="73"/>
      <c r="MKH177" s="73"/>
      <c r="MKI177" s="73"/>
      <c r="MKJ177" s="73"/>
      <c r="MKK177" s="73"/>
      <c r="MKL177" s="73"/>
      <c r="MKM177" s="73"/>
      <c r="MKN177" s="73"/>
      <c r="MKO177" s="73"/>
      <c r="MKP177" s="73"/>
      <c r="MKQ177" s="73"/>
      <c r="MKR177" s="73"/>
      <c r="MKS177" s="73"/>
      <c r="MKT177" s="73"/>
      <c r="MKU177" s="73"/>
      <c r="MKV177" s="73"/>
      <c r="MKW177" s="73"/>
      <c r="MKX177" s="73"/>
      <c r="MKY177" s="73"/>
      <c r="MKZ177" s="73"/>
      <c r="MLA177" s="73"/>
      <c r="MLB177" s="73"/>
      <c r="MLC177" s="73"/>
      <c r="MLD177" s="73"/>
      <c r="MLE177" s="73"/>
      <c r="MLF177" s="73"/>
      <c r="MLG177" s="73"/>
      <c r="MLH177" s="73"/>
      <c r="MLI177" s="73"/>
      <c r="MLJ177" s="73"/>
      <c r="MLK177" s="73"/>
      <c r="MLL177" s="73"/>
      <c r="MLM177" s="73"/>
      <c r="MLN177" s="73"/>
      <c r="MLO177" s="73"/>
      <c r="MLP177" s="73"/>
      <c r="MLQ177" s="73"/>
      <c r="MLR177" s="73"/>
      <c r="MLS177" s="73"/>
      <c r="MLT177" s="73"/>
      <c r="MLU177" s="73"/>
      <c r="MLV177" s="73"/>
      <c r="MLW177" s="73"/>
      <c r="MLX177" s="73"/>
      <c r="MLY177" s="73"/>
      <c r="MLZ177" s="73"/>
      <c r="MMA177" s="73"/>
      <c r="MMB177" s="73"/>
      <c r="MMC177" s="73"/>
      <c r="MMD177" s="73"/>
      <c r="MME177" s="73"/>
      <c r="MMF177" s="73"/>
      <c r="MMG177" s="73"/>
      <c r="MMH177" s="73"/>
      <c r="MMI177" s="73"/>
      <c r="MMJ177" s="73"/>
      <c r="MMK177" s="73"/>
      <c r="MML177" s="73"/>
      <c r="MMM177" s="73"/>
      <c r="MMN177" s="73"/>
      <c r="MMO177" s="73"/>
      <c r="MMP177" s="73"/>
      <c r="MMQ177" s="73"/>
      <c r="MMR177" s="73"/>
      <c r="MMS177" s="73"/>
      <c r="MMT177" s="73"/>
      <c r="MMU177" s="73"/>
      <c r="MMV177" s="73"/>
      <c r="MMW177" s="73"/>
      <c r="MMX177" s="73"/>
      <c r="MMY177" s="73"/>
      <c r="MMZ177" s="73"/>
      <c r="MNA177" s="73"/>
      <c r="MNB177" s="73"/>
      <c r="MNC177" s="73"/>
      <c r="MND177" s="73"/>
      <c r="MNE177" s="73"/>
      <c r="MNF177" s="73"/>
      <c r="MNG177" s="73"/>
      <c r="MNH177" s="73"/>
      <c r="MNI177" s="73"/>
      <c r="MNJ177" s="73"/>
      <c r="MNK177" s="73"/>
      <c r="MNL177" s="73"/>
      <c r="MNM177" s="73"/>
      <c r="MNN177" s="73"/>
      <c r="MNO177" s="73"/>
      <c r="MNP177" s="73"/>
      <c r="MNQ177" s="73"/>
      <c r="MNR177" s="73"/>
      <c r="MNS177" s="73"/>
      <c r="MNT177" s="73"/>
      <c r="MNU177" s="73"/>
      <c r="MNV177" s="73"/>
      <c r="MNW177" s="73"/>
      <c r="MNX177" s="73"/>
      <c r="MNY177" s="73"/>
      <c r="MNZ177" s="73"/>
      <c r="MOA177" s="73"/>
      <c r="MOB177" s="73"/>
      <c r="MOC177" s="73"/>
      <c r="MOD177" s="73"/>
      <c r="MOE177" s="73"/>
      <c r="MOF177" s="73"/>
      <c r="MOG177" s="73"/>
      <c r="MOH177" s="73"/>
      <c r="MOI177" s="73"/>
      <c r="MOJ177" s="73"/>
      <c r="MOK177" s="73"/>
      <c r="MOL177" s="73"/>
      <c r="MOM177" s="73"/>
      <c r="MON177" s="73"/>
      <c r="MOO177" s="73"/>
      <c r="MOP177" s="73"/>
      <c r="MOQ177" s="73"/>
      <c r="MOR177" s="73"/>
      <c r="MOS177" s="73"/>
      <c r="MOT177" s="73"/>
      <c r="MOU177" s="73"/>
      <c r="MOV177" s="73"/>
      <c r="MOW177" s="73"/>
      <c r="MOX177" s="73"/>
      <c r="MOY177" s="73"/>
      <c r="MOZ177" s="73"/>
      <c r="MPA177" s="73"/>
      <c r="MPB177" s="73"/>
      <c r="MPC177" s="73"/>
      <c r="MPD177" s="73"/>
      <c r="MPE177" s="73"/>
      <c r="MPF177" s="73"/>
      <c r="MPG177" s="73"/>
      <c r="MPH177" s="73"/>
      <c r="MPI177" s="73"/>
      <c r="MPJ177" s="73"/>
      <c r="MPK177" s="73"/>
      <c r="MPL177" s="73"/>
      <c r="MPM177" s="73"/>
      <c r="MPN177" s="73"/>
      <c r="MPO177" s="73"/>
      <c r="MPP177" s="73"/>
      <c r="MPQ177" s="73"/>
      <c r="MPR177" s="73"/>
      <c r="MPS177" s="73"/>
      <c r="MPT177" s="73"/>
      <c r="MPU177" s="73"/>
      <c r="MPV177" s="73"/>
      <c r="MPW177" s="73"/>
      <c r="MPX177" s="73"/>
      <c r="MPY177" s="73"/>
      <c r="MPZ177" s="73"/>
      <c r="MQA177" s="73"/>
      <c r="MQB177" s="73"/>
      <c r="MQC177" s="73"/>
      <c r="MQD177" s="73"/>
      <c r="MQE177" s="73"/>
      <c r="MQF177" s="73"/>
      <c r="MQG177" s="73"/>
      <c r="MQH177" s="73"/>
      <c r="MQI177" s="73"/>
      <c r="MQJ177" s="73"/>
      <c r="MQK177" s="73"/>
      <c r="MQL177" s="73"/>
      <c r="MQM177" s="73"/>
      <c r="MQN177" s="73"/>
      <c r="MQO177" s="73"/>
      <c r="MQP177" s="73"/>
      <c r="MQQ177" s="73"/>
      <c r="MQR177" s="73"/>
      <c r="MQS177" s="73"/>
      <c r="MQT177" s="73"/>
      <c r="MQU177" s="73"/>
      <c r="MQV177" s="73"/>
      <c r="MQW177" s="73"/>
      <c r="MQX177" s="73"/>
      <c r="MQY177" s="73"/>
      <c r="MQZ177" s="73"/>
      <c r="MRA177" s="73"/>
      <c r="MRB177" s="73"/>
      <c r="MRC177" s="73"/>
      <c r="MRD177" s="73"/>
      <c r="MRE177" s="73"/>
      <c r="MRF177" s="73"/>
      <c r="MRG177" s="73"/>
      <c r="MRH177" s="73"/>
      <c r="MRI177" s="73"/>
      <c r="MRJ177" s="73"/>
      <c r="MRK177" s="73"/>
      <c r="MRL177" s="73"/>
      <c r="MRM177" s="73"/>
      <c r="MRN177" s="73"/>
      <c r="MRO177" s="73"/>
      <c r="MRP177" s="73"/>
      <c r="MRQ177" s="73"/>
      <c r="MRR177" s="73"/>
      <c r="MRS177" s="73"/>
      <c r="MRT177" s="73"/>
      <c r="MRU177" s="73"/>
      <c r="MRV177" s="73"/>
      <c r="MRW177" s="73"/>
      <c r="MRX177" s="73"/>
      <c r="MRY177" s="73"/>
      <c r="MRZ177" s="73"/>
      <c r="MSA177" s="73"/>
      <c r="MSB177" s="73"/>
      <c r="MSC177" s="73"/>
      <c r="MSD177" s="73"/>
      <c r="MSE177" s="73"/>
      <c r="MSF177" s="73"/>
      <c r="MSG177" s="73"/>
      <c r="MSH177" s="73"/>
      <c r="MSI177" s="73"/>
      <c r="MSJ177" s="73"/>
      <c r="MSK177" s="73"/>
      <c r="MSL177" s="73"/>
      <c r="MSM177" s="73"/>
      <c r="MSN177" s="73"/>
      <c r="MSO177" s="73"/>
      <c r="MSP177" s="73"/>
      <c r="MSQ177" s="73"/>
      <c r="MSR177" s="73"/>
      <c r="MSS177" s="73"/>
      <c r="MST177" s="73"/>
      <c r="MSU177" s="73"/>
      <c r="MSV177" s="73"/>
      <c r="MSW177" s="73"/>
      <c r="MSX177" s="73"/>
      <c r="MSY177" s="73"/>
      <c r="MSZ177" s="73"/>
      <c r="MTA177" s="73"/>
      <c r="MTB177" s="73"/>
      <c r="MTC177" s="73"/>
      <c r="MTD177" s="73"/>
      <c r="MTE177" s="73"/>
      <c r="MTF177" s="73"/>
      <c r="MTG177" s="73"/>
      <c r="MTH177" s="73"/>
      <c r="MTI177" s="73"/>
      <c r="MTJ177" s="73"/>
      <c r="MTK177" s="73"/>
      <c r="MTL177" s="73"/>
      <c r="MTM177" s="73"/>
      <c r="MTN177" s="73"/>
      <c r="MTO177" s="73"/>
      <c r="MTP177" s="73"/>
      <c r="MTQ177" s="73"/>
      <c r="MTR177" s="73"/>
      <c r="MTS177" s="73"/>
      <c r="MTT177" s="73"/>
      <c r="MTU177" s="73"/>
      <c r="MTV177" s="73"/>
      <c r="MTW177" s="73"/>
      <c r="MTX177" s="73"/>
      <c r="MTY177" s="73"/>
      <c r="MTZ177" s="73"/>
      <c r="MUA177" s="73"/>
      <c r="MUB177" s="73"/>
      <c r="MUC177" s="73"/>
      <c r="MUD177" s="73"/>
      <c r="MUE177" s="73"/>
      <c r="MUF177" s="73"/>
      <c r="MUG177" s="73"/>
      <c r="MUH177" s="73"/>
      <c r="MUI177" s="73"/>
      <c r="MUJ177" s="73"/>
      <c r="MUK177" s="73"/>
      <c r="MUL177" s="73"/>
      <c r="MUM177" s="73"/>
      <c r="MUN177" s="73"/>
      <c r="MUO177" s="73"/>
      <c r="MUP177" s="73"/>
      <c r="MUQ177" s="73"/>
      <c r="MUR177" s="73"/>
      <c r="MUS177" s="73"/>
      <c r="MUT177" s="73"/>
      <c r="MUU177" s="73"/>
      <c r="MUV177" s="73"/>
      <c r="MUW177" s="73"/>
      <c r="MUX177" s="73"/>
      <c r="MUY177" s="73"/>
      <c r="MUZ177" s="73"/>
      <c r="MVA177" s="73"/>
      <c r="MVB177" s="73"/>
      <c r="MVC177" s="73"/>
      <c r="MVD177" s="73"/>
      <c r="MVE177" s="73"/>
      <c r="MVF177" s="73"/>
      <c r="MVG177" s="73"/>
      <c r="MVH177" s="73"/>
      <c r="MVI177" s="73"/>
      <c r="MVJ177" s="73"/>
      <c r="MVK177" s="73"/>
      <c r="MVL177" s="73"/>
      <c r="MVM177" s="73"/>
      <c r="MVN177" s="73"/>
      <c r="MVO177" s="73"/>
      <c r="MVP177" s="73"/>
      <c r="MVQ177" s="73"/>
      <c r="MVR177" s="73"/>
      <c r="MVS177" s="73"/>
      <c r="MVT177" s="73"/>
      <c r="MVU177" s="73"/>
      <c r="MVV177" s="73"/>
      <c r="MVW177" s="73"/>
      <c r="MVX177" s="73"/>
      <c r="MVY177" s="73"/>
      <c r="MVZ177" s="73"/>
      <c r="MWA177" s="73"/>
      <c r="MWB177" s="73"/>
      <c r="MWC177" s="73"/>
      <c r="MWD177" s="73"/>
      <c r="MWE177" s="73"/>
      <c r="MWF177" s="73"/>
      <c r="MWG177" s="73"/>
      <c r="MWH177" s="73"/>
      <c r="MWI177" s="73"/>
      <c r="MWJ177" s="73"/>
      <c r="MWK177" s="73"/>
      <c r="MWL177" s="73"/>
      <c r="MWM177" s="73"/>
      <c r="MWN177" s="73"/>
      <c r="MWO177" s="73"/>
      <c r="MWP177" s="73"/>
      <c r="MWQ177" s="73"/>
      <c r="MWR177" s="73"/>
      <c r="MWS177" s="73"/>
      <c r="MWT177" s="73"/>
      <c r="MWU177" s="73"/>
      <c r="MWV177" s="73"/>
      <c r="MWW177" s="73"/>
      <c r="MWX177" s="73"/>
      <c r="MWY177" s="73"/>
      <c r="MWZ177" s="73"/>
      <c r="MXA177" s="73"/>
      <c r="MXB177" s="73"/>
      <c r="MXC177" s="73"/>
      <c r="MXD177" s="73"/>
      <c r="MXE177" s="73"/>
      <c r="MXF177" s="73"/>
      <c r="MXG177" s="73"/>
      <c r="MXH177" s="73"/>
      <c r="MXI177" s="73"/>
      <c r="MXJ177" s="73"/>
      <c r="MXK177" s="73"/>
      <c r="MXL177" s="73"/>
      <c r="MXM177" s="73"/>
      <c r="MXN177" s="73"/>
      <c r="MXO177" s="73"/>
      <c r="MXP177" s="73"/>
      <c r="MXQ177" s="73"/>
      <c r="MXR177" s="73"/>
      <c r="MXS177" s="73"/>
      <c r="MXT177" s="73"/>
      <c r="MXU177" s="73"/>
      <c r="MXV177" s="73"/>
      <c r="MXW177" s="73"/>
      <c r="MXX177" s="73"/>
      <c r="MXY177" s="73"/>
      <c r="MXZ177" s="73"/>
      <c r="MYA177" s="73"/>
      <c r="MYB177" s="73"/>
      <c r="MYC177" s="73"/>
      <c r="MYD177" s="73"/>
      <c r="MYE177" s="73"/>
      <c r="MYF177" s="73"/>
      <c r="MYG177" s="73"/>
      <c r="MYH177" s="73"/>
      <c r="MYI177" s="73"/>
      <c r="MYJ177" s="73"/>
      <c r="MYK177" s="73"/>
      <c r="MYL177" s="73"/>
      <c r="MYM177" s="73"/>
      <c r="MYN177" s="73"/>
      <c r="MYO177" s="73"/>
      <c r="MYP177" s="73"/>
      <c r="MYQ177" s="73"/>
      <c r="MYR177" s="73"/>
      <c r="MYS177" s="73"/>
      <c r="MYT177" s="73"/>
      <c r="MYU177" s="73"/>
      <c r="MYV177" s="73"/>
      <c r="MYW177" s="73"/>
      <c r="MYX177" s="73"/>
      <c r="MYY177" s="73"/>
      <c r="MYZ177" s="73"/>
      <c r="MZA177" s="73"/>
      <c r="MZB177" s="73"/>
      <c r="MZC177" s="73"/>
      <c r="MZD177" s="73"/>
      <c r="MZE177" s="73"/>
      <c r="MZF177" s="73"/>
      <c r="MZG177" s="73"/>
      <c r="MZH177" s="73"/>
      <c r="MZI177" s="73"/>
      <c r="MZJ177" s="73"/>
      <c r="MZK177" s="73"/>
      <c r="MZL177" s="73"/>
      <c r="MZM177" s="73"/>
      <c r="MZN177" s="73"/>
      <c r="MZO177" s="73"/>
      <c r="MZP177" s="73"/>
      <c r="MZQ177" s="73"/>
      <c r="MZR177" s="73"/>
      <c r="MZS177" s="73"/>
      <c r="MZT177" s="73"/>
      <c r="MZU177" s="73"/>
      <c r="MZV177" s="73"/>
      <c r="MZW177" s="73"/>
      <c r="MZX177" s="73"/>
      <c r="MZY177" s="73"/>
      <c r="MZZ177" s="73"/>
      <c r="NAA177" s="73"/>
      <c r="NAB177" s="73"/>
      <c r="NAC177" s="73"/>
      <c r="NAD177" s="73"/>
      <c r="NAE177" s="73"/>
      <c r="NAF177" s="73"/>
      <c r="NAG177" s="73"/>
      <c r="NAH177" s="73"/>
      <c r="NAI177" s="73"/>
      <c r="NAJ177" s="73"/>
      <c r="NAK177" s="73"/>
      <c r="NAL177" s="73"/>
      <c r="NAM177" s="73"/>
      <c r="NAN177" s="73"/>
      <c r="NAO177" s="73"/>
      <c r="NAP177" s="73"/>
      <c r="NAQ177" s="73"/>
      <c r="NAR177" s="73"/>
      <c r="NAS177" s="73"/>
      <c r="NAT177" s="73"/>
      <c r="NAU177" s="73"/>
      <c r="NAV177" s="73"/>
      <c r="NAW177" s="73"/>
      <c r="NAX177" s="73"/>
      <c r="NAY177" s="73"/>
      <c r="NAZ177" s="73"/>
      <c r="NBA177" s="73"/>
      <c r="NBB177" s="73"/>
      <c r="NBC177" s="73"/>
      <c r="NBD177" s="73"/>
      <c r="NBE177" s="73"/>
      <c r="NBF177" s="73"/>
      <c r="NBG177" s="73"/>
      <c r="NBH177" s="73"/>
      <c r="NBI177" s="73"/>
      <c r="NBJ177" s="73"/>
      <c r="NBK177" s="73"/>
      <c r="NBL177" s="73"/>
      <c r="NBM177" s="73"/>
      <c r="NBN177" s="73"/>
      <c r="NBO177" s="73"/>
      <c r="NBP177" s="73"/>
      <c r="NBQ177" s="73"/>
      <c r="NBR177" s="73"/>
      <c r="NBS177" s="73"/>
      <c r="NBT177" s="73"/>
      <c r="NBU177" s="73"/>
      <c r="NBV177" s="73"/>
      <c r="NBW177" s="73"/>
      <c r="NBX177" s="73"/>
      <c r="NBY177" s="73"/>
      <c r="NBZ177" s="73"/>
      <c r="NCA177" s="73"/>
      <c r="NCB177" s="73"/>
      <c r="NCC177" s="73"/>
      <c r="NCD177" s="73"/>
      <c r="NCE177" s="73"/>
      <c r="NCF177" s="73"/>
      <c r="NCG177" s="73"/>
      <c r="NCH177" s="73"/>
      <c r="NCI177" s="73"/>
      <c r="NCJ177" s="73"/>
      <c r="NCK177" s="73"/>
      <c r="NCL177" s="73"/>
      <c r="NCM177" s="73"/>
      <c r="NCN177" s="73"/>
      <c r="NCO177" s="73"/>
      <c r="NCP177" s="73"/>
      <c r="NCQ177" s="73"/>
      <c r="NCR177" s="73"/>
      <c r="NCS177" s="73"/>
      <c r="NCT177" s="73"/>
      <c r="NCU177" s="73"/>
      <c r="NCV177" s="73"/>
      <c r="NCW177" s="73"/>
      <c r="NCX177" s="73"/>
      <c r="NCY177" s="73"/>
      <c r="NCZ177" s="73"/>
      <c r="NDA177" s="73"/>
      <c r="NDB177" s="73"/>
      <c r="NDC177" s="73"/>
      <c r="NDD177" s="73"/>
      <c r="NDE177" s="73"/>
      <c r="NDF177" s="73"/>
      <c r="NDG177" s="73"/>
      <c r="NDH177" s="73"/>
      <c r="NDI177" s="73"/>
      <c r="NDJ177" s="73"/>
      <c r="NDK177" s="73"/>
      <c r="NDL177" s="73"/>
      <c r="NDM177" s="73"/>
      <c r="NDN177" s="73"/>
      <c r="NDO177" s="73"/>
      <c r="NDP177" s="73"/>
      <c r="NDQ177" s="73"/>
      <c r="NDR177" s="73"/>
      <c r="NDS177" s="73"/>
    </row>
    <row r="178" spans="1:9587">
      <c r="A178" s="168"/>
      <c r="B178" s="153"/>
      <c r="C178" s="147" t="s">
        <v>710</v>
      </c>
      <c r="D178" s="60" t="s">
        <v>711</v>
      </c>
      <c r="E178" s="31" t="s">
        <v>712</v>
      </c>
      <c r="F178" s="152" t="s">
        <v>71</v>
      </c>
      <c r="G178" s="152" t="s">
        <v>72</v>
      </c>
      <c r="H178" s="153">
        <v>1</v>
      </c>
      <c r="I178" s="153">
        <v>4</v>
      </c>
      <c r="J178" s="30">
        <v>1</v>
      </c>
      <c r="K178" s="154" t="s">
        <v>585</v>
      </c>
      <c r="L178" s="153"/>
      <c r="M178" s="153" t="s">
        <v>74</v>
      </c>
      <c r="N178" s="153" t="s">
        <v>586</v>
      </c>
      <c r="O178" s="161" t="s">
        <v>76</v>
      </c>
      <c r="P178" s="147" t="str">
        <f>SUBSTITUTE(IF(C178="","",C178),"-","")</f>
        <v>6200MLO11802C</v>
      </c>
      <c r="Q178" s="149" t="s">
        <v>714</v>
      </c>
      <c r="R178" s="147" t="s">
        <v>713</v>
      </c>
      <c r="S178" s="164" t="s">
        <v>589</v>
      </c>
      <c r="T178" s="149" t="s">
        <v>715</v>
      </c>
      <c r="U178" s="31" t="str">
        <f>IF(E178="","",E178)</f>
        <v>A塔循环浆液泵C入口门已开</v>
      </c>
      <c r="V178" s="153"/>
      <c r="W178" s="152"/>
      <c r="X178" s="152"/>
      <c r="Y178" s="152"/>
      <c r="Z178" s="153" t="str">
        <f>"%Z"&amp;TEXT(H178,"00")&amp;TEXT(I178,"0")&amp;"1"&amp;TEXT(J178,"00")</f>
        <v>%Z014101</v>
      </c>
      <c r="AA178" s="153"/>
      <c r="AB178" s="153"/>
      <c r="AC178" s="171" t="s">
        <v>76</v>
      </c>
      <c r="AD178" s="172" t="s">
        <v>591</v>
      </c>
      <c r="AE178" s="163"/>
      <c r="AF178" s="153"/>
      <c r="AG178" s="153"/>
      <c r="AH178" s="153"/>
      <c r="AI178" s="153"/>
      <c r="AJ178" s="153"/>
      <c r="AK178" s="153"/>
      <c r="AL178" s="153"/>
      <c r="AM178" s="161"/>
      <c r="AN178" s="161"/>
      <c r="AO178" s="153"/>
      <c r="AP178" s="153"/>
      <c r="AQ178" s="153"/>
      <c r="AR178" s="153" t="s">
        <v>592</v>
      </c>
      <c r="AS178" s="153"/>
      <c r="AT178" s="153"/>
      <c r="AU178" s="153" t="s">
        <v>593</v>
      </c>
      <c r="AV178" s="153" t="s">
        <v>716</v>
      </c>
      <c r="AW178" s="153"/>
      <c r="AX178" s="153"/>
      <c r="AY178" s="153"/>
      <c r="AZ178" s="153"/>
      <c r="BA178" s="153"/>
      <c r="BB178" s="153"/>
      <c r="BC178" s="153" t="s">
        <v>190</v>
      </c>
      <c r="BD178" s="153">
        <f>IF(AL178&lt;&gt;"4W",J178*2-1,J178*2)</f>
        <v>1</v>
      </c>
      <c r="BE178" s="153">
        <f>IF(AL178&lt;&gt;"4W",J178*2,J178*2-1)</f>
        <v>2</v>
      </c>
      <c r="BF178" s="153"/>
      <c r="BG178" s="153"/>
      <c r="BH178" s="153"/>
      <c r="BI178" s="153"/>
      <c r="BJ178" s="153"/>
      <c r="BK178" s="153"/>
      <c r="BL178" s="153"/>
      <c r="BM178" s="153"/>
      <c r="BN178" s="153"/>
      <c r="BO178" s="153"/>
      <c r="BP178" s="153"/>
      <c r="BQ178" s="153"/>
      <c r="BR178" s="153"/>
    </row>
    <row r="179" spans="1:9587">
      <c r="A179" s="168"/>
      <c r="B179" s="153"/>
      <c r="C179" s="147" t="s">
        <v>717</v>
      </c>
      <c r="D179" s="34" t="s">
        <v>718</v>
      </c>
      <c r="E179" s="31" t="s">
        <v>719</v>
      </c>
      <c r="F179" s="152" t="s">
        <v>71</v>
      </c>
      <c r="G179" s="152" t="s">
        <v>72</v>
      </c>
      <c r="H179" s="153">
        <v>1</v>
      </c>
      <c r="I179" s="153">
        <v>4</v>
      </c>
      <c r="J179" s="30">
        <v>2</v>
      </c>
      <c r="K179" s="154" t="s">
        <v>585</v>
      </c>
      <c r="L179" s="153"/>
      <c r="M179" s="153" t="s">
        <v>74</v>
      </c>
      <c r="N179" s="153" t="s">
        <v>586</v>
      </c>
      <c r="O179" s="161" t="s">
        <v>76</v>
      </c>
      <c r="P179" s="147" t="str">
        <f>SUBSTITUTE(IF(C179="","",C179),"-","")</f>
        <v>6200MLC11802C</v>
      </c>
      <c r="Q179" s="149" t="s">
        <v>714</v>
      </c>
      <c r="R179" s="147" t="s">
        <v>720</v>
      </c>
      <c r="S179" s="164" t="s">
        <v>589</v>
      </c>
      <c r="T179" s="149" t="s">
        <v>715</v>
      </c>
      <c r="U179" s="31" t="str">
        <f>IF(E179="","",E179)</f>
        <v>A塔循环浆液泵C入口门已关</v>
      </c>
      <c r="V179" s="153"/>
      <c r="W179" s="152"/>
      <c r="X179" s="152"/>
      <c r="Y179" s="152"/>
      <c r="Z179" s="153" t="str">
        <f>"%Z"&amp;TEXT(H179,"00")&amp;TEXT(I179,"0")&amp;"1"&amp;TEXT(J179,"00")</f>
        <v>%Z014102</v>
      </c>
      <c r="AA179" s="153"/>
      <c r="AB179" s="153"/>
      <c r="AC179" s="171" t="s">
        <v>76</v>
      </c>
      <c r="AD179" s="172" t="s">
        <v>591</v>
      </c>
      <c r="AE179" s="163"/>
      <c r="AF179" s="153"/>
      <c r="AG179" s="153"/>
      <c r="AH179" s="153"/>
      <c r="AI179" s="153"/>
      <c r="AJ179" s="153"/>
      <c r="AK179" s="153"/>
      <c r="AL179" s="153"/>
      <c r="AM179" s="161"/>
      <c r="AN179" s="161"/>
      <c r="AO179" s="153"/>
      <c r="AP179" s="153"/>
      <c r="AQ179" s="153"/>
      <c r="AR179" s="153" t="s">
        <v>592</v>
      </c>
      <c r="AS179" s="153"/>
      <c r="AT179" s="153"/>
      <c r="AU179" s="153" t="s">
        <v>593</v>
      </c>
      <c r="AV179" s="153" t="s">
        <v>716</v>
      </c>
      <c r="AW179" s="153"/>
      <c r="AX179" s="153"/>
      <c r="AY179" s="153"/>
      <c r="AZ179" s="153"/>
      <c r="BA179" s="153"/>
      <c r="BB179" s="153"/>
      <c r="BC179" s="153" t="s">
        <v>190</v>
      </c>
      <c r="BD179" s="153">
        <f>IF(AL179&lt;&gt;"4W",J179*2-1,J179*2)</f>
        <v>3</v>
      </c>
      <c r="BE179" s="153">
        <f>IF(AL179&lt;&gt;"4W",J179*2,J179*2-1)</f>
        <v>4</v>
      </c>
      <c r="BF179" s="153"/>
      <c r="BG179" s="153"/>
      <c r="BH179" s="153"/>
      <c r="BI179" s="153"/>
      <c r="BJ179" s="153"/>
      <c r="BK179" s="153"/>
      <c r="BL179" s="153"/>
      <c r="BM179" s="153"/>
      <c r="BN179" s="153"/>
      <c r="BO179" s="153"/>
      <c r="BP179" s="153"/>
      <c r="BQ179" s="153"/>
      <c r="BR179" s="153"/>
    </row>
    <row r="180" spans="1:9587">
      <c r="A180" s="168"/>
      <c r="B180" s="153"/>
      <c r="C180" s="147" t="s">
        <v>721</v>
      </c>
      <c r="D180" s="34" t="s">
        <v>722</v>
      </c>
      <c r="E180" s="31" t="s">
        <v>723</v>
      </c>
      <c r="F180" s="152" t="s">
        <v>71</v>
      </c>
      <c r="G180" s="152" t="s">
        <v>72</v>
      </c>
      <c r="H180" s="153">
        <v>1</v>
      </c>
      <c r="I180" s="153">
        <v>4</v>
      </c>
      <c r="J180" s="30">
        <v>3</v>
      </c>
      <c r="K180" s="154" t="s">
        <v>585</v>
      </c>
      <c r="L180" s="153"/>
      <c r="M180" s="153" t="s">
        <v>74</v>
      </c>
      <c r="N180" s="153" t="s">
        <v>586</v>
      </c>
      <c r="O180" s="161" t="s">
        <v>76</v>
      </c>
      <c r="P180" s="147" t="str">
        <f>SUBSTITUTE(IF(C180="","",C180),"-","")</f>
        <v>6200MLA11802C</v>
      </c>
      <c r="Q180" s="149" t="s">
        <v>714</v>
      </c>
      <c r="R180" s="147" t="s">
        <v>724</v>
      </c>
      <c r="S180" s="164" t="s">
        <v>589</v>
      </c>
      <c r="T180" s="149" t="s">
        <v>715</v>
      </c>
      <c r="U180" s="31" t="str">
        <f>IF(E180="","",E180)</f>
        <v>A塔循环浆液泵C入口门故障</v>
      </c>
      <c r="V180" s="153"/>
      <c r="W180" s="152"/>
      <c r="X180" s="152"/>
      <c r="Y180" s="152"/>
      <c r="Z180" s="153" t="str">
        <f>"%Z"&amp;TEXT(H180,"00")&amp;TEXT(I180,"0")&amp;"1"&amp;TEXT(J180,"00")</f>
        <v>%Z014103</v>
      </c>
      <c r="AA180" s="153"/>
      <c r="AB180" s="153"/>
      <c r="AC180" s="171" t="s">
        <v>76</v>
      </c>
      <c r="AD180" s="172" t="s">
        <v>591</v>
      </c>
      <c r="AE180" s="163"/>
      <c r="AF180" s="153"/>
      <c r="AG180" s="153"/>
      <c r="AH180" s="153"/>
      <c r="AI180" s="153"/>
      <c r="AJ180" s="153"/>
      <c r="AK180" s="153"/>
      <c r="AL180" s="153"/>
      <c r="AM180" s="161"/>
      <c r="AN180" s="161"/>
      <c r="AO180" s="153"/>
      <c r="AP180" s="153"/>
      <c r="AQ180" s="153"/>
      <c r="AR180" s="153" t="s">
        <v>592</v>
      </c>
      <c r="AS180" s="153"/>
      <c r="AT180" s="153"/>
      <c r="AU180" s="153" t="s">
        <v>593</v>
      </c>
      <c r="AV180" s="153" t="s">
        <v>716</v>
      </c>
      <c r="AW180" s="153"/>
      <c r="AX180" s="153"/>
      <c r="AY180" s="153"/>
      <c r="AZ180" s="153"/>
      <c r="BA180" s="153"/>
      <c r="BB180" s="153"/>
      <c r="BC180" s="153" t="s">
        <v>190</v>
      </c>
      <c r="BD180" s="153">
        <f>IF(AL180&lt;&gt;"4W",J180*2-1,J180*2)</f>
        <v>5</v>
      </c>
      <c r="BE180" s="153">
        <f>IF(AL180&lt;&gt;"4W",J180*2,J180*2-1)</f>
        <v>6</v>
      </c>
      <c r="BF180" s="153"/>
      <c r="BG180" s="153"/>
      <c r="BH180" s="153"/>
      <c r="BI180" s="153"/>
      <c r="BJ180" s="153"/>
      <c r="BK180" s="153"/>
      <c r="BL180" s="153"/>
      <c r="BM180" s="153"/>
      <c r="BN180" s="153"/>
      <c r="BO180" s="153"/>
      <c r="BP180" s="153"/>
      <c r="BQ180" s="153"/>
      <c r="BR180" s="153"/>
    </row>
    <row r="181" spans="1:9587">
      <c r="A181" s="168"/>
      <c r="B181" s="153"/>
      <c r="C181" s="147" t="s">
        <v>725</v>
      </c>
      <c r="D181" s="34" t="s">
        <v>726</v>
      </c>
      <c r="E181" s="31" t="s">
        <v>727</v>
      </c>
      <c r="F181" s="152" t="s">
        <v>71</v>
      </c>
      <c r="G181" s="152" t="s">
        <v>72</v>
      </c>
      <c r="H181" s="153">
        <v>1</v>
      </c>
      <c r="I181" s="153">
        <v>4</v>
      </c>
      <c r="J181" s="30">
        <v>4</v>
      </c>
      <c r="K181" s="154" t="s">
        <v>585</v>
      </c>
      <c r="L181" s="153"/>
      <c r="M181" s="153" t="s">
        <v>74</v>
      </c>
      <c r="N181" s="153" t="s">
        <v>586</v>
      </c>
      <c r="O181" s="161" t="s">
        <v>76</v>
      </c>
      <c r="P181" s="147" t="str">
        <f>SUBSTITUTE(IF(C181="","",C181),"-","")</f>
        <v>6200MLO11803C</v>
      </c>
      <c r="Q181" s="149" t="s">
        <v>729</v>
      </c>
      <c r="R181" s="147" t="s">
        <v>728</v>
      </c>
      <c r="S181" s="164" t="s">
        <v>589</v>
      </c>
      <c r="T181" s="149" t="s">
        <v>715</v>
      </c>
      <c r="U181" s="31" t="str">
        <f>IF(E181="","",E181)</f>
        <v>A塔循环浆液泵C排空门已开</v>
      </c>
      <c r="V181" s="153"/>
      <c r="W181" s="152"/>
      <c r="X181" s="152"/>
      <c r="Y181" s="152"/>
      <c r="Z181" s="153" t="str">
        <f>"%Z"&amp;TEXT(H181,"00")&amp;TEXT(I181,"0")&amp;"1"&amp;TEXT(J181,"00")</f>
        <v>%Z014104</v>
      </c>
      <c r="AA181" s="153"/>
      <c r="AB181" s="153"/>
      <c r="AC181" s="171" t="s">
        <v>76</v>
      </c>
      <c r="AD181" s="172" t="s">
        <v>591</v>
      </c>
      <c r="AE181" s="163"/>
      <c r="AF181" s="153"/>
      <c r="AG181" s="153"/>
      <c r="AH181" s="153"/>
      <c r="AI181" s="153"/>
      <c r="AJ181" s="153"/>
      <c r="AK181" s="153"/>
      <c r="AL181" s="153"/>
      <c r="AM181" s="161"/>
      <c r="AN181" s="161"/>
      <c r="AO181" s="153"/>
      <c r="AP181" s="153"/>
      <c r="AQ181" s="153"/>
      <c r="AR181" s="153" t="s">
        <v>592</v>
      </c>
      <c r="AS181" s="153"/>
      <c r="AT181" s="153"/>
      <c r="AU181" s="153" t="s">
        <v>593</v>
      </c>
      <c r="AV181" s="153" t="s">
        <v>716</v>
      </c>
      <c r="AW181" s="153"/>
      <c r="AX181" s="153"/>
      <c r="AY181" s="153"/>
      <c r="AZ181" s="153"/>
      <c r="BA181" s="153"/>
      <c r="BB181" s="153"/>
      <c r="BC181" s="153" t="s">
        <v>190</v>
      </c>
      <c r="BD181" s="153">
        <f>IF(AL181&lt;&gt;"4W",J181*2-1,J181*2)</f>
        <v>7</v>
      </c>
      <c r="BE181" s="153">
        <f>IF(AL181&lt;&gt;"4W",J181*2,J181*2-1)</f>
        <v>8</v>
      </c>
      <c r="BF181" s="153"/>
      <c r="BG181" s="153"/>
      <c r="BH181" s="153"/>
      <c r="BI181" s="153"/>
      <c r="BJ181" s="153"/>
      <c r="BK181" s="153"/>
      <c r="BL181" s="153"/>
      <c r="BM181" s="153"/>
      <c r="BN181" s="153"/>
      <c r="BO181" s="153"/>
      <c r="BP181" s="153"/>
      <c r="BQ181" s="153"/>
      <c r="BR181" s="153"/>
    </row>
    <row r="182" spans="1:9587">
      <c r="A182" s="168"/>
      <c r="B182" s="153"/>
      <c r="C182" s="147" t="s">
        <v>730</v>
      </c>
      <c r="D182" s="34" t="s">
        <v>731</v>
      </c>
      <c r="E182" s="31" t="s">
        <v>732</v>
      </c>
      <c r="F182" s="152" t="s">
        <v>71</v>
      </c>
      <c r="G182" s="152" t="s">
        <v>72</v>
      </c>
      <c r="H182" s="153">
        <v>1</v>
      </c>
      <c r="I182" s="153">
        <v>4</v>
      </c>
      <c r="J182" s="30">
        <v>5</v>
      </c>
      <c r="K182" s="154" t="s">
        <v>585</v>
      </c>
      <c r="L182" s="153"/>
      <c r="M182" s="153" t="s">
        <v>74</v>
      </c>
      <c r="N182" s="153" t="s">
        <v>586</v>
      </c>
      <c r="O182" s="161" t="s">
        <v>76</v>
      </c>
      <c r="P182" s="147" t="str">
        <f>SUBSTITUTE(IF(C182="","",C182),"-","")</f>
        <v>6200MLC11803C</v>
      </c>
      <c r="Q182" s="149" t="s">
        <v>729</v>
      </c>
      <c r="R182" s="147" t="s">
        <v>733</v>
      </c>
      <c r="S182" s="164" t="s">
        <v>589</v>
      </c>
      <c r="T182" s="149" t="s">
        <v>715</v>
      </c>
      <c r="U182" s="31" t="str">
        <f>IF(E182="","",E182)</f>
        <v>A塔循环浆液泵C排空门已关</v>
      </c>
      <c r="V182" s="153"/>
      <c r="W182" s="152"/>
      <c r="X182" s="152"/>
      <c r="Y182" s="152"/>
      <c r="Z182" s="153" t="str">
        <f>"%Z"&amp;TEXT(H182,"00")&amp;TEXT(I182,"0")&amp;"1"&amp;TEXT(J182,"00")</f>
        <v>%Z014105</v>
      </c>
      <c r="AA182" s="153"/>
      <c r="AB182" s="153"/>
      <c r="AC182" s="171" t="s">
        <v>76</v>
      </c>
      <c r="AD182" s="172" t="s">
        <v>591</v>
      </c>
      <c r="AE182" s="163"/>
      <c r="AF182" s="153"/>
      <c r="AG182" s="153"/>
      <c r="AH182" s="153"/>
      <c r="AI182" s="153"/>
      <c r="AJ182" s="153"/>
      <c r="AK182" s="153"/>
      <c r="AL182" s="153"/>
      <c r="AM182" s="161"/>
      <c r="AN182" s="161"/>
      <c r="AO182" s="153"/>
      <c r="AP182" s="153"/>
      <c r="AQ182" s="153"/>
      <c r="AR182" s="153" t="s">
        <v>592</v>
      </c>
      <c r="AS182" s="153"/>
      <c r="AT182" s="153"/>
      <c r="AU182" s="153" t="s">
        <v>593</v>
      </c>
      <c r="AV182" s="153" t="s">
        <v>716</v>
      </c>
      <c r="AW182" s="153"/>
      <c r="AX182" s="153"/>
      <c r="AY182" s="153"/>
      <c r="AZ182" s="153"/>
      <c r="BA182" s="153"/>
      <c r="BB182" s="153"/>
      <c r="BC182" s="153" t="s">
        <v>190</v>
      </c>
      <c r="BD182" s="153">
        <f>IF(AL182&lt;&gt;"4W",J182*2-1,J182*2)</f>
        <v>9</v>
      </c>
      <c r="BE182" s="153">
        <f>IF(AL182&lt;&gt;"4W",J182*2,J182*2-1)</f>
        <v>10</v>
      </c>
      <c r="BF182" s="153"/>
      <c r="BG182" s="153"/>
      <c r="BH182" s="153"/>
      <c r="BI182" s="153"/>
      <c r="BJ182" s="153"/>
      <c r="BK182" s="153"/>
      <c r="BL182" s="153"/>
      <c r="BM182" s="153"/>
      <c r="BN182" s="153"/>
      <c r="BO182" s="153"/>
      <c r="BP182" s="153"/>
      <c r="BQ182" s="153"/>
      <c r="BR182" s="153"/>
    </row>
    <row r="183" spans="1:9587">
      <c r="A183" s="168"/>
      <c r="B183" s="153"/>
      <c r="C183" s="147" t="s">
        <v>734</v>
      </c>
      <c r="D183" s="34" t="s">
        <v>735</v>
      </c>
      <c r="E183" s="31" t="s">
        <v>736</v>
      </c>
      <c r="F183" s="152" t="s">
        <v>71</v>
      </c>
      <c r="G183" s="152" t="s">
        <v>72</v>
      </c>
      <c r="H183" s="153">
        <v>1</v>
      </c>
      <c r="I183" s="153">
        <v>4</v>
      </c>
      <c r="J183" s="30">
        <v>6</v>
      </c>
      <c r="K183" s="154" t="s">
        <v>585</v>
      </c>
      <c r="L183" s="153"/>
      <c r="M183" s="153" t="s">
        <v>74</v>
      </c>
      <c r="N183" s="153" t="s">
        <v>586</v>
      </c>
      <c r="O183" s="161" t="s">
        <v>76</v>
      </c>
      <c r="P183" s="147" t="str">
        <f>SUBSTITUTE(IF(C183="","",C183),"-","")</f>
        <v>6200MLA11803C</v>
      </c>
      <c r="Q183" s="149" t="s">
        <v>729</v>
      </c>
      <c r="R183" s="147" t="s">
        <v>737</v>
      </c>
      <c r="S183" s="164" t="s">
        <v>589</v>
      </c>
      <c r="T183" s="149" t="s">
        <v>715</v>
      </c>
      <c r="U183" s="31" t="str">
        <f>IF(E183="","",E183)</f>
        <v>A塔循环浆液泵C排空门故障</v>
      </c>
      <c r="V183" s="153"/>
      <c r="W183" s="152"/>
      <c r="X183" s="152"/>
      <c r="Y183" s="152"/>
      <c r="Z183" s="153" t="str">
        <f>"%Z"&amp;TEXT(H183,"00")&amp;TEXT(I183,"0")&amp;"1"&amp;TEXT(J183,"00")</f>
        <v>%Z014106</v>
      </c>
      <c r="AA183" s="153"/>
      <c r="AB183" s="153"/>
      <c r="AC183" s="171" t="s">
        <v>76</v>
      </c>
      <c r="AD183" s="172" t="s">
        <v>591</v>
      </c>
      <c r="AE183" s="163"/>
      <c r="AF183" s="153"/>
      <c r="AG183" s="153"/>
      <c r="AH183" s="153"/>
      <c r="AI183" s="153"/>
      <c r="AJ183" s="153"/>
      <c r="AK183" s="153"/>
      <c r="AL183" s="153"/>
      <c r="AM183" s="161"/>
      <c r="AN183" s="161"/>
      <c r="AO183" s="153"/>
      <c r="AP183" s="153"/>
      <c r="AQ183" s="153"/>
      <c r="AR183" s="153" t="s">
        <v>592</v>
      </c>
      <c r="AS183" s="153"/>
      <c r="AT183" s="153"/>
      <c r="AU183" s="153" t="s">
        <v>593</v>
      </c>
      <c r="AV183" s="153" t="s">
        <v>716</v>
      </c>
      <c r="AW183" s="153"/>
      <c r="AX183" s="153"/>
      <c r="AY183" s="153"/>
      <c r="AZ183" s="153"/>
      <c r="BA183" s="153"/>
      <c r="BB183" s="153"/>
      <c r="BC183" s="153" t="s">
        <v>190</v>
      </c>
      <c r="BD183" s="153">
        <f>IF(AL183&lt;&gt;"4W",J183*2-1,J183*2)</f>
        <v>11</v>
      </c>
      <c r="BE183" s="153">
        <f>IF(AL183&lt;&gt;"4W",J183*2,J183*2-1)</f>
        <v>12</v>
      </c>
      <c r="BF183" s="153"/>
      <c r="BG183" s="153"/>
      <c r="BH183" s="153"/>
      <c r="BI183" s="153"/>
      <c r="BJ183" s="153"/>
      <c r="BK183" s="153"/>
      <c r="BL183" s="153"/>
      <c r="BM183" s="153"/>
      <c r="BN183" s="153"/>
      <c r="BO183" s="153"/>
      <c r="BP183" s="153"/>
      <c r="BQ183" s="153"/>
      <c r="BR183" s="153"/>
    </row>
    <row r="184" spans="1:9587">
      <c r="A184" s="168"/>
      <c r="B184" s="153"/>
      <c r="C184" s="147" t="s">
        <v>738</v>
      </c>
      <c r="D184" s="34" t="s">
        <v>739</v>
      </c>
      <c r="E184" s="31" t="s">
        <v>740</v>
      </c>
      <c r="F184" s="152" t="s">
        <v>71</v>
      </c>
      <c r="G184" s="152" t="s">
        <v>72</v>
      </c>
      <c r="H184" s="153">
        <v>1</v>
      </c>
      <c r="I184" s="153">
        <v>4</v>
      </c>
      <c r="J184" s="30">
        <v>7</v>
      </c>
      <c r="K184" s="154" t="s">
        <v>585</v>
      </c>
      <c r="L184" s="153"/>
      <c r="M184" s="153" t="s">
        <v>74</v>
      </c>
      <c r="N184" s="153" t="s">
        <v>586</v>
      </c>
      <c r="O184" s="161" t="s">
        <v>76</v>
      </c>
      <c r="P184" s="147" t="str">
        <f>SUBSTITUTE(IF(C184="","",C184),"-","")</f>
        <v>6200MLO11804C</v>
      </c>
      <c r="Q184" s="149" t="s">
        <v>742</v>
      </c>
      <c r="R184" s="147" t="s">
        <v>741</v>
      </c>
      <c r="S184" s="164" t="s">
        <v>589</v>
      </c>
      <c r="T184" s="149" t="s">
        <v>715</v>
      </c>
      <c r="U184" s="31" t="str">
        <f>IF(E184="","",E184)</f>
        <v>A塔循环浆液泵C冲洗门已开</v>
      </c>
      <c r="V184" s="153"/>
      <c r="W184" s="152"/>
      <c r="X184" s="152"/>
      <c r="Y184" s="152"/>
      <c r="Z184" s="153" t="str">
        <f>"%Z"&amp;TEXT(H184,"00")&amp;TEXT(I184,"0")&amp;"1"&amp;TEXT(J184,"00")</f>
        <v>%Z014107</v>
      </c>
      <c r="AA184" s="153"/>
      <c r="AB184" s="153"/>
      <c r="AC184" s="171" t="s">
        <v>76</v>
      </c>
      <c r="AD184" s="172" t="s">
        <v>591</v>
      </c>
      <c r="AE184" s="163"/>
      <c r="AF184" s="153"/>
      <c r="AG184" s="153"/>
      <c r="AH184" s="153"/>
      <c r="AI184" s="153"/>
      <c r="AJ184" s="153"/>
      <c r="AK184" s="153"/>
      <c r="AL184" s="153"/>
      <c r="AM184" s="161"/>
      <c r="AN184" s="161"/>
      <c r="AO184" s="153"/>
      <c r="AP184" s="153"/>
      <c r="AQ184" s="153"/>
      <c r="AR184" s="153" t="s">
        <v>592</v>
      </c>
      <c r="AS184" s="153"/>
      <c r="AT184" s="153"/>
      <c r="AU184" s="153" t="s">
        <v>593</v>
      </c>
      <c r="AV184" s="153" t="s">
        <v>716</v>
      </c>
      <c r="AW184" s="153"/>
      <c r="AX184" s="153"/>
      <c r="AY184" s="153"/>
      <c r="AZ184" s="153"/>
      <c r="BA184" s="153"/>
      <c r="BB184" s="153"/>
      <c r="BC184" s="153" t="s">
        <v>190</v>
      </c>
      <c r="BD184" s="153">
        <f>IF(AL184&lt;&gt;"4W",J184*2-1,J184*2)</f>
        <v>13</v>
      </c>
      <c r="BE184" s="153">
        <f>IF(AL184&lt;&gt;"4W",J184*2,J184*2-1)</f>
        <v>14</v>
      </c>
      <c r="BF184" s="153"/>
      <c r="BG184" s="153"/>
      <c r="BH184" s="153"/>
      <c r="BI184" s="153"/>
      <c r="BJ184" s="153"/>
      <c r="BK184" s="153"/>
      <c r="BL184" s="153"/>
      <c r="BM184" s="153"/>
      <c r="BN184" s="153"/>
      <c r="BO184" s="153"/>
      <c r="BP184" s="153"/>
      <c r="BQ184" s="153"/>
      <c r="BR184" s="153"/>
    </row>
    <row r="185" spans="1:9587">
      <c r="A185" s="168"/>
      <c r="B185" s="153"/>
      <c r="C185" s="147" t="s">
        <v>743</v>
      </c>
      <c r="D185" s="34" t="s">
        <v>744</v>
      </c>
      <c r="E185" s="31" t="s">
        <v>745</v>
      </c>
      <c r="F185" s="152" t="s">
        <v>71</v>
      </c>
      <c r="G185" s="152" t="s">
        <v>72</v>
      </c>
      <c r="H185" s="153">
        <v>1</v>
      </c>
      <c r="I185" s="153">
        <v>4</v>
      </c>
      <c r="J185" s="30">
        <v>8</v>
      </c>
      <c r="K185" s="154" t="s">
        <v>585</v>
      </c>
      <c r="L185" s="153"/>
      <c r="M185" s="153" t="s">
        <v>74</v>
      </c>
      <c r="N185" s="153" t="s">
        <v>586</v>
      </c>
      <c r="O185" s="161" t="s">
        <v>76</v>
      </c>
      <c r="P185" s="147" t="str">
        <f>SUBSTITUTE(IF(C185="","",C185),"-","")</f>
        <v>6200MLC11804C</v>
      </c>
      <c r="Q185" s="149" t="s">
        <v>742</v>
      </c>
      <c r="R185" s="147" t="s">
        <v>746</v>
      </c>
      <c r="S185" s="164" t="s">
        <v>589</v>
      </c>
      <c r="T185" s="149" t="s">
        <v>715</v>
      </c>
      <c r="U185" s="31" t="str">
        <f>IF(E185="","",E185)</f>
        <v>A塔循环浆液泵C冲洗门已关</v>
      </c>
      <c r="V185" s="153"/>
      <c r="W185" s="152"/>
      <c r="X185" s="152"/>
      <c r="Y185" s="152"/>
      <c r="Z185" s="153" t="str">
        <f>"%Z"&amp;TEXT(H185,"00")&amp;TEXT(I185,"0")&amp;"1"&amp;TEXT(J185,"00")</f>
        <v>%Z014108</v>
      </c>
      <c r="AA185" s="153"/>
      <c r="AB185" s="153"/>
      <c r="AC185" s="171" t="s">
        <v>76</v>
      </c>
      <c r="AD185" s="172" t="s">
        <v>591</v>
      </c>
      <c r="AE185" s="163"/>
      <c r="AF185" s="153"/>
      <c r="AG185" s="153"/>
      <c r="AH185" s="153"/>
      <c r="AI185" s="153"/>
      <c r="AJ185" s="153"/>
      <c r="AK185" s="153"/>
      <c r="AL185" s="153"/>
      <c r="AM185" s="161"/>
      <c r="AN185" s="161"/>
      <c r="AO185" s="153"/>
      <c r="AP185" s="153"/>
      <c r="AQ185" s="153"/>
      <c r="AR185" s="153" t="s">
        <v>592</v>
      </c>
      <c r="AS185" s="153"/>
      <c r="AT185" s="153"/>
      <c r="AU185" s="153" t="s">
        <v>593</v>
      </c>
      <c r="AV185" s="153" t="s">
        <v>716</v>
      </c>
      <c r="AW185" s="153"/>
      <c r="AX185" s="153"/>
      <c r="AY185" s="153"/>
      <c r="AZ185" s="153"/>
      <c r="BA185" s="153"/>
      <c r="BB185" s="153"/>
      <c r="BC185" s="153" t="s">
        <v>190</v>
      </c>
      <c r="BD185" s="153">
        <f>IF(AL185&lt;&gt;"4W",J185*2-1,J185*2)</f>
        <v>15</v>
      </c>
      <c r="BE185" s="153">
        <f>IF(AL185&lt;&gt;"4W",J185*2,J185*2-1)</f>
        <v>16</v>
      </c>
      <c r="BF185" s="153"/>
      <c r="BG185" s="153"/>
      <c r="BH185" s="153"/>
      <c r="BI185" s="153"/>
      <c r="BJ185" s="153"/>
      <c r="BK185" s="153"/>
      <c r="BL185" s="153"/>
      <c r="BM185" s="153"/>
      <c r="BN185" s="153"/>
      <c r="BO185" s="153"/>
      <c r="BP185" s="153"/>
      <c r="BQ185" s="153"/>
      <c r="BR185" s="153"/>
    </row>
    <row r="186" spans="1:9587">
      <c r="A186" s="168"/>
      <c r="B186" s="153"/>
      <c r="C186" s="147" t="s">
        <v>747</v>
      </c>
      <c r="D186" s="34" t="s">
        <v>748</v>
      </c>
      <c r="E186" s="31" t="s">
        <v>749</v>
      </c>
      <c r="F186" s="152" t="s">
        <v>71</v>
      </c>
      <c r="G186" s="152" t="s">
        <v>72</v>
      </c>
      <c r="H186" s="153">
        <v>1</v>
      </c>
      <c r="I186" s="153">
        <v>4</v>
      </c>
      <c r="J186" s="30">
        <v>9</v>
      </c>
      <c r="K186" s="154" t="s">
        <v>585</v>
      </c>
      <c r="L186" s="153"/>
      <c r="M186" s="153" t="s">
        <v>74</v>
      </c>
      <c r="N186" s="153" t="s">
        <v>586</v>
      </c>
      <c r="O186" s="161" t="s">
        <v>76</v>
      </c>
      <c r="P186" s="147" t="str">
        <f>SUBSTITUTE(IF(C186="","",C186),"-","")</f>
        <v>6200MLA11804C</v>
      </c>
      <c r="Q186" s="149" t="s">
        <v>742</v>
      </c>
      <c r="R186" s="147" t="s">
        <v>750</v>
      </c>
      <c r="S186" s="164" t="s">
        <v>589</v>
      </c>
      <c r="T186" s="149" t="s">
        <v>715</v>
      </c>
      <c r="U186" s="31" t="str">
        <f>IF(E186="","",E186)</f>
        <v>A塔循环浆液泵C冲洗门故障</v>
      </c>
      <c r="V186" s="153"/>
      <c r="W186" s="152"/>
      <c r="X186" s="152"/>
      <c r="Y186" s="152"/>
      <c r="Z186" s="153" t="str">
        <f>"%Z"&amp;TEXT(H186,"00")&amp;TEXT(I186,"0")&amp;"1"&amp;TEXT(J186,"00")</f>
        <v>%Z014109</v>
      </c>
      <c r="AA186" s="153"/>
      <c r="AB186" s="153"/>
      <c r="AC186" s="171" t="s">
        <v>76</v>
      </c>
      <c r="AD186" s="172" t="s">
        <v>591</v>
      </c>
      <c r="AE186" s="163"/>
      <c r="AF186" s="153"/>
      <c r="AG186" s="153"/>
      <c r="AH186" s="153"/>
      <c r="AI186" s="153"/>
      <c r="AJ186" s="153"/>
      <c r="AK186" s="153"/>
      <c r="AL186" s="153"/>
      <c r="AM186" s="161"/>
      <c r="AN186" s="161"/>
      <c r="AO186" s="153"/>
      <c r="AP186" s="153"/>
      <c r="AQ186" s="153"/>
      <c r="AR186" s="153" t="s">
        <v>592</v>
      </c>
      <c r="AS186" s="153"/>
      <c r="AT186" s="153"/>
      <c r="AU186" s="153" t="s">
        <v>593</v>
      </c>
      <c r="AV186" s="153" t="s">
        <v>716</v>
      </c>
      <c r="AW186" s="153"/>
      <c r="AX186" s="153"/>
      <c r="AY186" s="153"/>
      <c r="AZ186" s="153"/>
      <c r="BA186" s="153"/>
      <c r="BB186" s="153"/>
      <c r="BC186" s="153" t="s">
        <v>190</v>
      </c>
      <c r="BD186" s="153">
        <f>IF(AL186&lt;&gt;"4W",J186*2-1,J186*2)</f>
        <v>17</v>
      </c>
      <c r="BE186" s="153">
        <f>IF(AL186&lt;&gt;"4W",J186*2,J186*2-1)</f>
        <v>18</v>
      </c>
      <c r="BF186" s="153"/>
      <c r="BG186" s="153"/>
      <c r="BH186" s="153"/>
      <c r="BI186" s="153"/>
      <c r="BJ186" s="153"/>
      <c r="BK186" s="153"/>
      <c r="BL186" s="153"/>
      <c r="BM186" s="153"/>
      <c r="BN186" s="153"/>
      <c r="BO186" s="153"/>
      <c r="BP186" s="153"/>
      <c r="BQ186" s="153"/>
      <c r="BR186" s="153"/>
    </row>
    <row r="187" spans="1:9587">
      <c r="A187" s="168"/>
      <c r="B187" s="153"/>
      <c r="C187" s="147" t="s">
        <v>751</v>
      </c>
      <c r="D187" s="34" t="s">
        <v>752</v>
      </c>
      <c r="E187" s="31" t="s">
        <v>752</v>
      </c>
      <c r="F187" s="152" t="s">
        <v>71</v>
      </c>
      <c r="G187" s="152" t="s">
        <v>72</v>
      </c>
      <c r="H187" s="153">
        <v>1</v>
      </c>
      <c r="I187" s="153">
        <v>4</v>
      </c>
      <c r="J187" s="30">
        <v>10</v>
      </c>
      <c r="K187" s="154" t="s">
        <v>585</v>
      </c>
      <c r="L187" s="153"/>
      <c r="M187" s="153" t="s">
        <v>74</v>
      </c>
      <c r="N187" s="153" t="s">
        <v>586</v>
      </c>
      <c r="O187" s="161" t="s">
        <v>76</v>
      </c>
      <c r="P187" s="147" t="str">
        <f>SUBSTITUTE(IF(C187="","",C187),"-","")</f>
        <v>6200MLO11808A</v>
      </c>
      <c r="Q187" s="149" t="s">
        <v>754</v>
      </c>
      <c r="R187" s="147" t="s">
        <v>753</v>
      </c>
      <c r="S187" s="164" t="s">
        <v>589</v>
      </c>
      <c r="T187" s="149" t="s">
        <v>755</v>
      </c>
      <c r="U187" s="31" t="str">
        <f>IF(E187="","",E187)</f>
        <v>A塔管除冲洗电动门1已开</v>
      </c>
      <c r="V187" s="153"/>
      <c r="W187" s="152"/>
      <c r="X187" s="152"/>
      <c r="Y187" s="152"/>
      <c r="Z187" s="153" t="str">
        <f>"%Z"&amp;TEXT(H187,"00")&amp;TEXT(I187,"0")&amp;"1"&amp;TEXT(J187,"00")</f>
        <v>%Z014110</v>
      </c>
      <c r="AA187" s="153"/>
      <c r="AB187" s="153"/>
      <c r="AC187" s="171" t="s">
        <v>76</v>
      </c>
      <c r="AD187" s="172" t="s">
        <v>591</v>
      </c>
      <c r="AE187" s="163"/>
      <c r="AF187" s="153"/>
      <c r="AG187" s="153"/>
      <c r="AH187" s="153"/>
      <c r="AI187" s="153"/>
      <c r="AJ187" s="153"/>
      <c r="AK187" s="153"/>
      <c r="AL187" s="153"/>
      <c r="AM187" s="161"/>
      <c r="AN187" s="161"/>
      <c r="AO187" s="153"/>
      <c r="AP187" s="153"/>
      <c r="AQ187" s="153"/>
      <c r="AR187" s="153" t="s">
        <v>592</v>
      </c>
      <c r="AS187" s="153"/>
      <c r="AT187" s="153"/>
      <c r="AU187" s="153" t="s">
        <v>593</v>
      </c>
      <c r="AV187" s="153" t="s">
        <v>716</v>
      </c>
      <c r="AW187" s="153"/>
      <c r="AX187" s="153"/>
      <c r="AY187" s="153"/>
      <c r="AZ187" s="153"/>
      <c r="BA187" s="153"/>
      <c r="BB187" s="153"/>
      <c r="BC187" s="153" t="s">
        <v>190</v>
      </c>
      <c r="BD187" s="153">
        <f>IF(AL187&lt;&gt;"4W",J187*2-1,J187*2)</f>
        <v>19</v>
      </c>
      <c r="BE187" s="153">
        <f>IF(AL187&lt;&gt;"4W",J187*2,J187*2-1)</f>
        <v>20</v>
      </c>
      <c r="BF187" s="153"/>
      <c r="BG187" s="153"/>
      <c r="BH187" s="153"/>
      <c r="BI187" s="153"/>
      <c r="BJ187" s="153"/>
      <c r="BK187" s="153"/>
      <c r="BL187" s="153"/>
      <c r="BM187" s="153"/>
      <c r="BN187" s="153"/>
      <c r="BO187" s="153"/>
      <c r="BP187" s="153"/>
      <c r="BQ187" s="153"/>
      <c r="BR187" s="153"/>
    </row>
    <row r="188" spans="1:9587">
      <c r="A188" s="168"/>
      <c r="B188" s="153"/>
      <c r="C188" s="147" t="s">
        <v>756</v>
      </c>
      <c r="D188" s="34" t="s">
        <v>757</v>
      </c>
      <c r="E188" s="31" t="s">
        <v>757</v>
      </c>
      <c r="F188" s="152" t="s">
        <v>71</v>
      </c>
      <c r="G188" s="152" t="s">
        <v>72</v>
      </c>
      <c r="H188" s="153">
        <v>1</v>
      </c>
      <c r="I188" s="153">
        <v>4</v>
      </c>
      <c r="J188" s="30">
        <v>11</v>
      </c>
      <c r="K188" s="154" t="s">
        <v>585</v>
      </c>
      <c r="L188" s="153"/>
      <c r="M188" s="153" t="s">
        <v>74</v>
      </c>
      <c r="N188" s="153" t="s">
        <v>586</v>
      </c>
      <c r="O188" s="161" t="s">
        <v>76</v>
      </c>
      <c r="P188" s="147" t="str">
        <f>SUBSTITUTE(IF(C188="","",C188),"-","")</f>
        <v>6200MLC11808A</v>
      </c>
      <c r="Q188" s="149" t="s">
        <v>754</v>
      </c>
      <c r="R188" s="147" t="s">
        <v>758</v>
      </c>
      <c r="S188" s="164" t="s">
        <v>589</v>
      </c>
      <c r="T188" s="149" t="s">
        <v>755</v>
      </c>
      <c r="U188" s="31" t="str">
        <f>IF(E188="","",E188)</f>
        <v>A塔管除冲洗电动门1已关</v>
      </c>
      <c r="V188" s="153"/>
      <c r="W188" s="152"/>
      <c r="X188" s="152"/>
      <c r="Y188" s="152"/>
      <c r="Z188" s="153" t="str">
        <f>"%Z"&amp;TEXT(H188,"00")&amp;TEXT(I188,"0")&amp;"1"&amp;TEXT(J188,"00")</f>
        <v>%Z014111</v>
      </c>
      <c r="AA188" s="153"/>
      <c r="AB188" s="153"/>
      <c r="AC188" s="171" t="s">
        <v>76</v>
      </c>
      <c r="AD188" s="172" t="s">
        <v>591</v>
      </c>
      <c r="AE188" s="163"/>
      <c r="AF188" s="153"/>
      <c r="AG188" s="153"/>
      <c r="AH188" s="153"/>
      <c r="AI188" s="153"/>
      <c r="AJ188" s="153"/>
      <c r="AK188" s="153"/>
      <c r="AL188" s="153"/>
      <c r="AM188" s="161"/>
      <c r="AN188" s="161"/>
      <c r="AO188" s="153"/>
      <c r="AP188" s="153"/>
      <c r="AQ188" s="153"/>
      <c r="AR188" s="153" t="s">
        <v>592</v>
      </c>
      <c r="AS188" s="153"/>
      <c r="AT188" s="153"/>
      <c r="AU188" s="153" t="s">
        <v>593</v>
      </c>
      <c r="AV188" s="153" t="s">
        <v>716</v>
      </c>
      <c r="AW188" s="153"/>
      <c r="AX188" s="153"/>
      <c r="AY188" s="153"/>
      <c r="AZ188" s="153"/>
      <c r="BA188" s="153"/>
      <c r="BB188" s="153"/>
      <c r="BC188" s="153" t="s">
        <v>190</v>
      </c>
      <c r="BD188" s="153">
        <f>IF(AL188&lt;&gt;"4W",J188*2-1,J188*2)</f>
        <v>21</v>
      </c>
      <c r="BE188" s="153">
        <f>IF(AL188&lt;&gt;"4W",J188*2,J188*2-1)</f>
        <v>22</v>
      </c>
      <c r="BF188" s="153"/>
      <c r="BG188" s="153"/>
      <c r="BH188" s="153"/>
      <c r="BI188" s="153"/>
      <c r="BJ188" s="153"/>
      <c r="BK188" s="153"/>
      <c r="BL188" s="153"/>
      <c r="BM188" s="153"/>
      <c r="BN188" s="153"/>
      <c r="BO188" s="153"/>
      <c r="BP188" s="153"/>
      <c r="BQ188" s="153"/>
      <c r="BR188" s="153"/>
    </row>
    <row r="189" spans="1:9587">
      <c r="A189" s="168"/>
      <c r="B189" s="153"/>
      <c r="C189" s="147" t="s">
        <v>759</v>
      </c>
      <c r="D189" s="34" t="s">
        <v>760</v>
      </c>
      <c r="E189" s="31" t="s">
        <v>760</v>
      </c>
      <c r="F189" s="152" t="s">
        <v>71</v>
      </c>
      <c r="G189" s="152" t="s">
        <v>72</v>
      </c>
      <c r="H189" s="153">
        <v>1</v>
      </c>
      <c r="I189" s="153">
        <v>4</v>
      </c>
      <c r="J189" s="30">
        <v>12</v>
      </c>
      <c r="K189" s="154" t="s">
        <v>585</v>
      </c>
      <c r="L189" s="153"/>
      <c r="M189" s="153" t="s">
        <v>74</v>
      </c>
      <c r="N189" s="153" t="s">
        <v>586</v>
      </c>
      <c r="O189" s="161" t="s">
        <v>76</v>
      </c>
      <c r="P189" s="147" t="str">
        <f>SUBSTITUTE(IF(C189="","",C189),"-","")</f>
        <v>6200MLA11808A</v>
      </c>
      <c r="Q189" s="149" t="s">
        <v>754</v>
      </c>
      <c r="R189" s="147" t="s">
        <v>761</v>
      </c>
      <c r="S189" s="164" t="s">
        <v>589</v>
      </c>
      <c r="T189" s="149" t="s">
        <v>755</v>
      </c>
      <c r="U189" s="31" t="str">
        <f>IF(E189="","",E189)</f>
        <v>A塔管除冲洗电动门1故障</v>
      </c>
      <c r="V189" s="153"/>
      <c r="W189" s="152"/>
      <c r="X189" s="152"/>
      <c r="Y189" s="152"/>
      <c r="Z189" s="153" t="str">
        <f>"%Z"&amp;TEXT(H189,"00")&amp;TEXT(I189,"0")&amp;"1"&amp;TEXT(J189,"00")</f>
        <v>%Z014112</v>
      </c>
      <c r="AA189" s="153"/>
      <c r="AB189" s="153"/>
      <c r="AC189" s="171" t="s">
        <v>76</v>
      </c>
      <c r="AD189" s="172" t="s">
        <v>591</v>
      </c>
      <c r="AE189" s="163"/>
      <c r="AF189" s="153"/>
      <c r="AG189" s="153"/>
      <c r="AH189" s="153"/>
      <c r="AI189" s="153"/>
      <c r="AJ189" s="153"/>
      <c r="AK189" s="153"/>
      <c r="AL189" s="153"/>
      <c r="AM189" s="161"/>
      <c r="AN189" s="161"/>
      <c r="AO189" s="153"/>
      <c r="AP189" s="153"/>
      <c r="AQ189" s="153"/>
      <c r="AR189" s="153" t="s">
        <v>592</v>
      </c>
      <c r="AS189" s="153"/>
      <c r="AT189" s="153"/>
      <c r="AU189" s="153" t="s">
        <v>593</v>
      </c>
      <c r="AV189" s="153" t="s">
        <v>716</v>
      </c>
      <c r="AW189" s="153"/>
      <c r="AX189" s="153"/>
      <c r="AY189" s="153"/>
      <c r="AZ189" s="153"/>
      <c r="BA189" s="153"/>
      <c r="BB189" s="153"/>
      <c r="BC189" s="153" t="s">
        <v>190</v>
      </c>
      <c r="BD189" s="153">
        <f>IF(AL189&lt;&gt;"4W",J189*2-1,J189*2)</f>
        <v>23</v>
      </c>
      <c r="BE189" s="153">
        <f>IF(AL189&lt;&gt;"4W",J189*2,J189*2-1)</f>
        <v>24</v>
      </c>
      <c r="BF189" s="153"/>
      <c r="BG189" s="153"/>
      <c r="BH189" s="153"/>
      <c r="BI189" s="153"/>
      <c r="BJ189" s="153"/>
      <c r="BK189" s="153"/>
      <c r="BL189" s="153"/>
      <c r="BM189" s="153"/>
      <c r="BN189" s="153"/>
      <c r="BO189" s="153"/>
      <c r="BP189" s="153"/>
      <c r="BQ189" s="153"/>
      <c r="BR189" s="153"/>
    </row>
    <row r="190" spans="1:9587">
      <c r="A190" s="168"/>
      <c r="B190" s="153"/>
      <c r="C190" s="147" t="s">
        <v>762</v>
      </c>
      <c r="D190" s="34" t="s">
        <v>763</v>
      </c>
      <c r="E190" s="31" t="s">
        <v>763</v>
      </c>
      <c r="F190" s="152" t="s">
        <v>71</v>
      </c>
      <c r="G190" s="152" t="s">
        <v>72</v>
      </c>
      <c r="H190" s="153">
        <v>1</v>
      </c>
      <c r="I190" s="153">
        <v>4</v>
      </c>
      <c r="J190" s="30">
        <v>13</v>
      </c>
      <c r="K190" s="154" t="s">
        <v>585</v>
      </c>
      <c r="L190" s="153"/>
      <c r="M190" s="153" t="s">
        <v>74</v>
      </c>
      <c r="N190" s="153" t="s">
        <v>586</v>
      </c>
      <c r="O190" s="161" t="s">
        <v>76</v>
      </c>
      <c r="P190" s="147" t="str">
        <f>SUBSTITUTE(IF(C190="","",C190),"-","")</f>
        <v>6200MLO11808B</v>
      </c>
      <c r="Q190" s="149" t="s">
        <v>765</v>
      </c>
      <c r="R190" s="147" t="s">
        <v>764</v>
      </c>
      <c r="S190" s="164" t="s">
        <v>589</v>
      </c>
      <c r="T190" s="149" t="s">
        <v>755</v>
      </c>
      <c r="U190" s="31" t="str">
        <f>IF(E190="","",E190)</f>
        <v>A塔管除冲洗电动门2已开</v>
      </c>
      <c r="V190" s="153"/>
      <c r="W190" s="152"/>
      <c r="X190" s="152"/>
      <c r="Y190" s="152"/>
      <c r="Z190" s="153" t="str">
        <f>"%Z"&amp;TEXT(H190,"00")&amp;TEXT(I190,"0")&amp;"1"&amp;TEXT(J190,"00")</f>
        <v>%Z014113</v>
      </c>
      <c r="AA190" s="153"/>
      <c r="AB190" s="153"/>
      <c r="AC190" s="171" t="s">
        <v>76</v>
      </c>
      <c r="AD190" s="172" t="s">
        <v>591</v>
      </c>
      <c r="AE190" s="163"/>
      <c r="AF190" s="153"/>
      <c r="AG190" s="153"/>
      <c r="AH190" s="153"/>
      <c r="AI190" s="153"/>
      <c r="AJ190" s="153"/>
      <c r="AK190" s="153"/>
      <c r="AL190" s="153"/>
      <c r="AM190" s="161"/>
      <c r="AN190" s="161"/>
      <c r="AO190" s="153"/>
      <c r="AP190" s="153"/>
      <c r="AQ190" s="153"/>
      <c r="AR190" s="153" t="s">
        <v>592</v>
      </c>
      <c r="AS190" s="153"/>
      <c r="AT190" s="153"/>
      <c r="AU190" s="153" t="s">
        <v>593</v>
      </c>
      <c r="AV190" s="153" t="s">
        <v>716</v>
      </c>
      <c r="AW190" s="153"/>
      <c r="AX190" s="153"/>
      <c r="AY190" s="153"/>
      <c r="AZ190" s="153"/>
      <c r="BA190" s="153"/>
      <c r="BB190" s="153"/>
      <c r="BC190" s="153" t="s">
        <v>190</v>
      </c>
      <c r="BD190" s="153">
        <f>IF(AL190&lt;&gt;"4W",J190*2-1,J190*2)</f>
        <v>25</v>
      </c>
      <c r="BE190" s="153">
        <f>IF(AL190&lt;&gt;"4W",J190*2,J190*2-1)</f>
        <v>26</v>
      </c>
      <c r="BF190" s="153"/>
      <c r="BG190" s="153"/>
      <c r="BH190" s="153"/>
      <c r="BI190" s="153"/>
      <c r="BJ190" s="153"/>
      <c r="BK190" s="153"/>
      <c r="BL190" s="153"/>
      <c r="BM190" s="153"/>
      <c r="BN190" s="153"/>
      <c r="BO190" s="153"/>
      <c r="BP190" s="153"/>
      <c r="BQ190" s="153"/>
      <c r="BR190" s="153"/>
    </row>
    <row r="191" spans="1:9587">
      <c r="A191" s="153"/>
      <c r="B191" s="153"/>
      <c r="C191" s="147" t="s">
        <v>766</v>
      </c>
      <c r="D191" s="34" t="s">
        <v>767</v>
      </c>
      <c r="E191" s="31" t="s">
        <v>767</v>
      </c>
      <c r="F191" s="152" t="s">
        <v>71</v>
      </c>
      <c r="G191" s="152" t="s">
        <v>72</v>
      </c>
      <c r="H191" s="153">
        <v>1</v>
      </c>
      <c r="I191" s="153">
        <v>4</v>
      </c>
      <c r="J191" s="30">
        <v>14</v>
      </c>
      <c r="K191" s="154" t="s">
        <v>585</v>
      </c>
      <c r="L191" s="153"/>
      <c r="M191" s="153" t="s">
        <v>74</v>
      </c>
      <c r="N191" s="153" t="s">
        <v>586</v>
      </c>
      <c r="O191" s="161" t="s">
        <v>76</v>
      </c>
      <c r="P191" s="147" t="str">
        <f>SUBSTITUTE(IF(C191="","",C191),"-","")</f>
        <v>6200MLC11808B</v>
      </c>
      <c r="Q191" s="149" t="s">
        <v>765</v>
      </c>
      <c r="R191" s="153" t="s">
        <v>768</v>
      </c>
      <c r="S191" s="164" t="s">
        <v>589</v>
      </c>
      <c r="T191" s="149" t="s">
        <v>755</v>
      </c>
      <c r="U191" s="31" t="str">
        <f>IF(E191="","",E191)</f>
        <v>A塔管除冲洗电动门2已关</v>
      </c>
      <c r="V191" s="153"/>
      <c r="W191" s="152"/>
      <c r="X191" s="152"/>
      <c r="Y191" s="152"/>
      <c r="Z191" s="153" t="str">
        <f>"%Z"&amp;TEXT(H191,"00")&amp;TEXT(I191,"0")&amp;"1"&amp;TEXT(J191,"00")</f>
        <v>%Z014114</v>
      </c>
      <c r="AA191" s="153"/>
      <c r="AB191" s="153"/>
      <c r="AC191" s="171" t="s">
        <v>76</v>
      </c>
      <c r="AD191" s="172" t="s">
        <v>591</v>
      </c>
      <c r="AE191" s="163"/>
      <c r="AF191" s="153"/>
      <c r="AG191" s="153"/>
      <c r="AH191" s="153"/>
      <c r="AI191" s="153"/>
      <c r="AJ191" s="153"/>
      <c r="AK191" s="153"/>
      <c r="AL191" s="153"/>
      <c r="AM191" s="161"/>
      <c r="AN191" s="161"/>
      <c r="AO191" s="153"/>
      <c r="AP191" s="153"/>
      <c r="AQ191" s="153"/>
      <c r="AR191" s="153" t="s">
        <v>592</v>
      </c>
      <c r="AS191" s="153"/>
      <c r="AT191" s="153"/>
      <c r="AU191" s="153" t="s">
        <v>593</v>
      </c>
      <c r="AV191" s="153" t="s">
        <v>716</v>
      </c>
      <c r="AW191" s="153"/>
      <c r="AX191" s="153"/>
      <c r="AY191" s="153"/>
      <c r="AZ191" s="153"/>
      <c r="BA191" s="153"/>
      <c r="BB191" s="153"/>
      <c r="BC191" s="153" t="s">
        <v>190</v>
      </c>
      <c r="BD191" s="153">
        <f>IF(AL191&lt;&gt;"4W",J191*2-1,J191*2)</f>
        <v>27</v>
      </c>
      <c r="BE191" s="153">
        <f>IF(AL191&lt;&gt;"4W",J191*2,J191*2-1)</f>
        <v>28</v>
      </c>
      <c r="BF191" s="153"/>
      <c r="BG191" s="153"/>
      <c r="BH191" s="153"/>
      <c r="BI191" s="153"/>
      <c r="BJ191" s="153"/>
      <c r="BK191" s="153"/>
      <c r="BL191" s="153"/>
      <c r="BM191" s="153"/>
      <c r="BN191" s="153"/>
      <c r="BO191" s="153"/>
      <c r="BP191" s="153"/>
      <c r="BQ191" s="153"/>
      <c r="BR191" s="153"/>
    </row>
    <row r="192" spans="1:9587">
      <c r="A192" s="153"/>
      <c r="B192" s="153"/>
      <c r="C192" s="147" t="s">
        <v>769</v>
      </c>
      <c r="D192" s="34" t="s">
        <v>770</v>
      </c>
      <c r="E192" s="31" t="s">
        <v>770</v>
      </c>
      <c r="F192" s="152" t="s">
        <v>71</v>
      </c>
      <c r="G192" s="152" t="s">
        <v>72</v>
      </c>
      <c r="H192" s="153">
        <v>1</v>
      </c>
      <c r="I192" s="153">
        <v>4</v>
      </c>
      <c r="J192" s="30">
        <v>15</v>
      </c>
      <c r="K192" s="154" t="s">
        <v>585</v>
      </c>
      <c r="L192" s="153"/>
      <c r="M192" s="153" t="s">
        <v>74</v>
      </c>
      <c r="N192" s="153" t="s">
        <v>586</v>
      </c>
      <c r="O192" s="161" t="s">
        <v>76</v>
      </c>
      <c r="P192" s="147" t="str">
        <f>SUBSTITUTE(IF(C192="","",C192),"-","")</f>
        <v>6200MLA11808B</v>
      </c>
      <c r="Q192" s="149" t="s">
        <v>765</v>
      </c>
      <c r="R192" s="153" t="s">
        <v>771</v>
      </c>
      <c r="S192" s="164" t="s">
        <v>589</v>
      </c>
      <c r="T192" s="149" t="s">
        <v>755</v>
      </c>
      <c r="U192" s="31" t="str">
        <f>IF(E192="","",E192)</f>
        <v>A塔管除冲洗电动门2故障</v>
      </c>
      <c r="V192" s="153"/>
      <c r="W192" s="152"/>
      <c r="X192" s="152"/>
      <c r="Y192" s="152"/>
      <c r="Z192" s="153" t="str">
        <f>"%Z"&amp;TEXT(H192,"00")&amp;TEXT(I192,"0")&amp;"1"&amp;TEXT(J192,"00")</f>
        <v>%Z014115</v>
      </c>
      <c r="AA192" s="153"/>
      <c r="AB192" s="153"/>
      <c r="AC192" s="171" t="s">
        <v>76</v>
      </c>
      <c r="AD192" s="172" t="s">
        <v>591</v>
      </c>
      <c r="AE192" s="163"/>
      <c r="AF192" s="153"/>
      <c r="AG192" s="153"/>
      <c r="AH192" s="153"/>
      <c r="AI192" s="153"/>
      <c r="AJ192" s="153"/>
      <c r="AK192" s="153"/>
      <c r="AL192" s="153"/>
      <c r="AM192" s="161"/>
      <c r="AN192" s="161"/>
      <c r="AO192" s="153"/>
      <c r="AP192" s="153"/>
      <c r="AQ192" s="153"/>
      <c r="AR192" s="153" t="s">
        <v>592</v>
      </c>
      <c r="AS192" s="153"/>
      <c r="AT192" s="153"/>
      <c r="AU192" s="153" t="s">
        <v>593</v>
      </c>
      <c r="AV192" s="153" t="s">
        <v>716</v>
      </c>
      <c r="AW192" s="153"/>
      <c r="AX192" s="153"/>
      <c r="AY192" s="153"/>
      <c r="AZ192" s="153"/>
      <c r="BA192" s="153"/>
      <c r="BB192" s="153"/>
      <c r="BC192" s="153" t="s">
        <v>190</v>
      </c>
      <c r="BD192" s="153">
        <f>IF(AL192&lt;&gt;"4W",J192*2-1,J192*2)</f>
        <v>29</v>
      </c>
      <c r="BE192" s="153">
        <f>IF(AL192&lt;&gt;"4W",J192*2,J192*2-1)</f>
        <v>30</v>
      </c>
      <c r="BF192" s="153"/>
      <c r="BG192" s="153"/>
      <c r="BH192" s="153"/>
      <c r="BI192" s="153"/>
      <c r="BJ192" s="153"/>
      <c r="BK192" s="153"/>
      <c r="BL192" s="153"/>
      <c r="BM192" s="153"/>
      <c r="BN192" s="153"/>
      <c r="BO192" s="153"/>
      <c r="BP192" s="153"/>
      <c r="BQ192" s="153"/>
      <c r="BR192" s="153"/>
    </row>
    <row r="193" spans="1:70">
      <c r="A193" s="153"/>
      <c r="B193" s="153"/>
      <c r="C193" s="147" t="s">
        <v>772</v>
      </c>
      <c r="D193" s="34" t="s">
        <v>773</v>
      </c>
      <c r="E193" s="31" t="s">
        <v>773</v>
      </c>
      <c r="F193" s="152" t="s">
        <v>71</v>
      </c>
      <c r="G193" s="152" t="s">
        <v>72</v>
      </c>
      <c r="H193" s="153">
        <v>1</v>
      </c>
      <c r="I193" s="153">
        <v>4</v>
      </c>
      <c r="J193" s="30">
        <v>16</v>
      </c>
      <c r="K193" s="154" t="s">
        <v>585</v>
      </c>
      <c r="L193" s="153"/>
      <c r="M193" s="153" t="s">
        <v>74</v>
      </c>
      <c r="N193" s="153" t="s">
        <v>586</v>
      </c>
      <c r="O193" s="161" t="s">
        <v>76</v>
      </c>
      <c r="P193" s="147" t="str">
        <f>SUBSTITUTE(IF(C193="","",C193),"-","")</f>
        <v>6200MLO11808C</v>
      </c>
      <c r="Q193" s="149" t="s">
        <v>775</v>
      </c>
      <c r="R193" s="153" t="s">
        <v>774</v>
      </c>
      <c r="S193" s="164" t="s">
        <v>589</v>
      </c>
      <c r="T193" s="149" t="s">
        <v>755</v>
      </c>
      <c r="U193" s="150" t="str">
        <f>IF(E193="","",E193)</f>
        <v>A塔管除冲洗电动门3已开</v>
      </c>
      <c r="V193" s="153"/>
      <c r="W193" s="152"/>
      <c r="X193" s="152"/>
      <c r="Y193" s="152"/>
      <c r="Z193" s="153" t="str">
        <f>"%Z"&amp;TEXT(H193,"00")&amp;TEXT(I193,"0")&amp;"1"&amp;TEXT(J193,"00")</f>
        <v>%Z014116</v>
      </c>
      <c r="AA193" s="153"/>
      <c r="AB193" s="153"/>
      <c r="AC193" s="171" t="s">
        <v>76</v>
      </c>
      <c r="AD193" s="172" t="s">
        <v>591</v>
      </c>
      <c r="AE193" s="163"/>
      <c r="AF193" s="153"/>
      <c r="AG193" s="153"/>
      <c r="AH193" s="153"/>
      <c r="AI193" s="153"/>
      <c r="AJ193" s="153"/>
      <c r="AK193" s="153"/>
      <c r="AL193" s="153"/>
      <c r="AM193" s="161"/>
      <c r="AN193" s="161"/>
      <c r="AO193" s="153"/>
      <c r="AP193" s="153"/>
      <c r="AQ193" s="153"/>
      <c r="AR193" s="153" t="s">
        <v>592</v>
      </c>
      <c r="AS193" s="153"/>
      <c r="AT193" s="153"/>
      <c r="AU193" s="153" t="s">
        <v>593</v>
      </c>
      <c r="AV193" s="153" t="s">
        <v>716</v>
      </c>
      <c r="AW193" s="153"/>
      <c r="AX193" s="153"/>
      <c r="AY193" s="153"/>
      <c r="AZ193" s="153"/>
      <c r="BA193" s="153"/>
      <c r="BB193" s="153"/>
      <c r="BC193" s="153" t="s">
        <v>190</v>
      </c>
      <c r="BD193" s="153">
        <f>IF(AL193&lt;&gt;"4W",J193*2-1,J193*2)</f>
        <v>31</v>
      </c>
      <c r="BE193" s="153">
        <f>IF(AL193&lt;&gt;"4W",J193*2,J193*2-1)</f>
        <v>32</v>
      </c>
      <c r="BF193" s="153"/>
      <c r="BG193" s="153"/>
      <c r="BH193" s="153"/>
      <c r="BI193" s="153"/>
      <c r="BJ193" s="153"/>
      <c r="BK193" s="153"/>
      <c r="BL193" s="153"/>
      <c r="BM193" s="153"/>
      <c r="BN193" s="153"/>
      <c r="BO193" s="153"/>
      <c r="BP193" s="153"/>
      <c r="BQ193" s="153"/>
      <c r="BR193" s="153"/>
    </row>
    <row r="194" spans="1:70">
      <c r="A194" s="153"/>
      <c r="B194" s="153"/>
      <c r="C194" s="147" t="s">
        <v>776</v>
      </c>
      <c r="D194" s="34" t="s">
        <v>777</v>
      </c>
      <c r="E194" s="31" t="s">
        <v>777</v>
      </c>
      <c r="F194" s="152" t="s">
        <v>71</v>
      </c>
      <c r="G194" s="152" t="s">
        <v>72</v>
      </c>
      <c r="H194" s="153">
        <v>1</v>
      </c>
      <c r="I194" s="153">
        <v>4</v>
      </c>
      <c r="J194" s="30">
        <v>17</v>
      </c>
      <c r="K194" s="154" t="s">
        <v>585</v>
      </c>
      <c r="L194" s="153"/>
      <c r="M194" s="153" t="s">
        <v>74</v>
      </c>
      <c r="N194" s="153" t="s">
        <v>586</v>
      </c>
      <c r="O194" s="161" t="s">
        <v>76</v>
      </c>
      <c r="P194" s="147" t="str">
        <f>SUBSTITUTE(IF(C194="","",C194),"-","")</f>
        <v>6200MLC11808C</v>
      </c>
      <c r="Q194" s="149" t="s">
        <v>775</v>
      </c>
      <c r="R194" s="153" t="s">
        <v>778</v>
      </c>
      <c r="S194" s="164" t="s">
        <v>589</v>
      </c>
      <c r="T194" s="149" t="s">
        <v>755</v>
      </c>
      <c r="U194" s="31" t="str">
        <f>IF(E194="","",E194)</f>
        <v>A塔管除冲洗电动门3已关</v>
      </c>
      <c r="V194" s="153"/>
      <c r="W194" s="152"/>
      <c r="X194" s="152"/>
      <c r="Y194" s="152"/>
      <c r="Z194" s="153" t="str">
        <f>"%Z"&amp;TEXT(H194,"00")&amp;TEXT(I194,"0")&amp;"1"&amp;TEXT(J194,"00")</f>
        <v>%Z014117</v>
      </c>
      <c r="AA194" s="153"/>
      <c r="AB194" s="153"/>
      <c r="AC194" s="171" t="s">
        <v>76</v>
      </c>
      <c r="AD194" s="172" t="s">
        <v>591</v>
      </c>
      <c r="AE194" s="163"/>
      <c r="AF194" s="153"/>
      <c r="AG194" s="153"/>
      <c r="AH194" s="153"/>
      <c r="AI194" s="153"/>
      <c r="AJ194" s="153"/>
      <c r="AK194" s="153"/>
      <c r="AL194" s="153"/>
      <c r="AM194" s="161"/>
      <c r="AN194" s="161"/>
      <c r="AO194" s="153"/>
      <c r="AP194" s="153"/>
      <c r="AQ194" s="153"/>
      <c r="AR194" s="153" t="s">
        <v>592</v>
      </c>
      <c r="AS194" s="153"/>
      <c r="AT194" s="153"/>
      <c r="AU194" s="153" t="s">
        <v>593</v>
      </c>
      <c r="AV194" s="153" t="s">
        <v>716</v>
      </c>
      <c r="AW194" s="153"/>
      <c r="AX194" s="153"/>
      <c r="AY194" s="153"/>
      <c r="AZ194" s="153"/>
      <c r="BA194" s="153"/>
      <c r="BB194" s="153"/>
      <c r="BC194" s="153" t="s">
        <v>190</v>
      </c>
      <c r="BD194" s="153">
        <f>IF(AL194&lt;&gt;"4W",J194*2-1,J194*2)</f>
        <v>33</v>
      </c>
      <c r="BE194" s="153">
        <f>IF(AL194&lt;&gt;"4W",J194*2,J194*2-1)</f>
        <v>34</v>
      </c>
      <c r="BF194" s="153"/>
      <c r="BG194" s="153"/>
      <c r="BH194" s="153"/>
      <c r="BI194" s="153"/>
      <c r="BJ194" s="153"/>
      <c r="BK194" s="153"/>
      <c r="BL194" s="153"/>
      <c r="BM194" s="153"/>
      <c r="BN194" s="153"/>
      <c r="BO194" s="153"/>
      <c r="BP194" s="153"/>
      <c r="BQ194" s="153"/>
      <c r="BR194" s="153"/>
    </row>
    <row r="195" spans="1:70">
      <c r="A195" s="153"/>
      <c r="B195" s="153"/>
      <c r="C195" s="147" t="s">
        <v>779</v>
      </c>
      <c r="D195" s="34" t="s">
        <v>780</v>
      </c>
      <c r="E195" s="31" t="s">
        <v>780</v>
      </c>
      <c r="F195" s="152" t="s">
        <v>71</v>
      </c>
      <c r="G195" s="152" t="s">
        <v>72</v>
      </c>
      <c r="H195" s="153">
        <v>1</v>
      </c>
      <c r="I195" s="153">
        <v>4</v>
      </c>
      <c r="J195" s="30">
        <v>18</v>
      </c>
      <c r="K195" s="154" t="s">
        <v>585</v>
      </c>
      <c r="L195" s="153"/>
      <c r="M195" s="153" t="s">
        <v>74</v>
      </c>
      <c r="N195" s="153" t="s">
        <v>586</v>
      </c>
      <c r="O195" s="161" t="s">
        <v>76</v>
      </c>
      <c r="P195" s="147" t="str">
        <f>SUBSTITUTE(IF(C195="","",C195),"-","")</f>
        <v>6200MLA11808C</v>
      </c>
      <c r="Q195" s="149" t="s">
        <v>775</v>
      </c>
      <c r="R195" s="153" t="s">
        <v>781</v>
      </c>
      <c r="S195" s="164" t="s">
        <v>589</v>
      </c>
      <c r="T195" s="149" t="s">
        <v>755</v>
      </c>
      <c r="U195" s="31" t="str">
        <f>IF(E195="","",E195)</f>
        <v>A塔管除冲洗电动门3故障</v>
      </c>
      <c r="V195" s="153"/>
      <c r="W195" s="152"/>
      <c r="X195" s="152"/>
      <c r="Y195" s="152"/>
      <c r="Z195" s="153" t="str">
        <f>"%Z"&amp;TEXT(H195,"00")&amp;TEXT(I195,"0")&amp;"1"&amp;TEXT(J195,"00")</f>
        <v>%Z014118</v>
      </c>
      <c r="AA195" s="153"/>
      <c r="AB195" s="153"/>
      <c r="AC195" s="171" t="s">
        <v>76</v>
      </c>
      <c r="AD195" s="172" t="s">
        <v>591</v>
      </c>
      <c r="AE195" s="163"/>
      <c r="AF195" s="153"/>
      <c r="AG195" s="153"/>
      <c r="AH195" s="153"/>
      <c r="AI195" s="153"/>
      <c r="AJ195" s="153"/>
      <c r="AK195" s="153"/>
      <c r="AL195" s="153"/>
      <c r="AM195" s="161"/>
      <c r="AN195" s="161"/>
      <c r="AO195" s="153"/>
      <c r="AP195" s="153"/>
      <c r="AQ195" s="153"/>
      <c r="AR195" s="153" t="s">
        <v>592</v>
      </c>
      <c r="AS195" s="153"/>
      <c r="AT195" s="153"/>
      <c r="AU195" s="153" t="s">
        <v>593</v>
      </c>
      <c r="AV195" s="153" t="s">
        <v>716</v>
      </c>
      <c r="AW195" s="153"/>
      <c r="AX195" s="153"/>
      <c r="AY195" s="153"/>
      <c r="AZ195" s="153"/>
      <c r="BA195" s="153"/>
      <c r="BB195" s="153"/>
      <c r="BC195" s="153" t="s">
        <v>190</v>
      </c>
      <c r="BD195" s="153">
        <f>IF(AL195&lt;&gt;"4W",J195*2-1,J195*2)</f>
        <v>35</v>
      </c>
      <c r="BE195" s="153">
        <f>IF(AL195&lt;&gt;"4W",J195*2,J195*2-1)</f>
        <v>36</v>
      </c>
      <c r="BF195" s="153"/>
      <c r="BG195" s="153"/>
      <c r="BH195" s="153"/>
      <c r="BI195" s="153"/>
      <c r="BJ195" s="153"/>
      <c r="BK195" s="153"/>
      <c r="BL195" s="153"/>
      <c r="BM195" s="153"/>
      <c r="BN195" s="153"/>
      <c r="BO195" s="153"/>
      <c r="BP195" s="153"/>
      <c r="BQ195" s="153"/>
      <c r="BR195" s="153"/>
    </row>
    <row r="196" spans="1:70">
      <c r="A196" s="153"/>
      <c r="B196" s="153"/>
      <c r="C196" s="147" t="s">
        <v>782</v>
      </c>
      <c r="D196" s="34" t="s">
        <v>783</v>
      </c>
      <c r="E196" s="31" t="s">
        <v>783</v>
      </c>
      <c r="F196" s="152" t="s">
        <v>71</v>
      </c>
      <c r="G196" s="152" t="s">
        <v>72</v>
      </c>
      <c r="H196" s="153">
        <v>1</v>
      </c>
      <c r="I196" s="153">
        <v>4</v>
      </c>
      <c r="J196" s="30">
        <v>19</v>
      </c>
      <c r="K196" s="154" t="s">
        <v>585</v>
      </c>
      <c r="L196" s="153"/>
      <c r="M196" s="153" t="s">
        <v>74</v>
      </c>
      <c r="N196" s="153" t="s">
        <v>586</v>
      </c>
      <c r="O196" s="161" t="s">
        <v>76</v>
      </c>
      <c r="P196" s="147" t="str">
        <f>SUBSTITUTE(IF(C196="","",C196),"-","")</f>
        <v>6200MLO11809</v>
      </c>
      <c r="Q196" s="149" t="s">
        <v>785</v>
      </c>
      <c r="R196" s="153" t="s">
        <v>784</v>
      </c>
      <c r="S196" s="164" t="s">
        <v>589</v>
      </c>
      <c r="T196" s="149" t="s">
        <v>673</v>
      </c>
      <c r="U196" s="31" t="str">
        <f>IF(E196="","",E196)</f>
        <v>A塔补水电动门已开</v>
      </c>
      <c r="V196" s="153"/>
      <c r="W196" s="152"/>
      <c r="X196" s="152"/>
      <c r="Y196" s="152"/>
      <c r="Z196" s="153" t="str">
        <f>"%Z"&amp;TEXT(H196,"00")&amp;TEXT(I196,"0")&amp;"1"&amp;TEXT(J196,"00")</f>
        <v>%Z014119</v>
      </c>
      <c r="AA196" s="153"/>
      <c r="AB196" s="153"/>
      <c r="AC196" s="171" t="s">
        <v>76</v>
      </c>
      <c r="AD196" s="172" t="s">
        <v>591</v>
      </c>
      <c r="AE196" s="163"/>
      <c r="AF196" s="153"/>
      <c r="AG196" s="153"/>
      <c r="AH196" s="153"/>
      <c r="AI196" s="153"/>
      <c r="AJ196" s="153"/>
      <c r="AK196" s="153"/>
      <c r="AL196" s="153"/>
      <c r="AM196" s="161"/>
      <c r="AN196" s="161"/>
      <c r="AO196" s="153"/>
      <c r="AP196" s="153"/>
      <c r="AQ196" s="153"/>
      <c r="AR196" s="153" t="s">
        <v>592</v>
      </c>
      <c r="AS196" s="153"/>
      <c r="AT196" s="153"/>
      <c r="AU196" s="153" t="s">
        <v>593</v>
      </c>
      <c r="AV196" s="153" t="s">
        <v>716</v>
      </c>
      <c r="AW196" s="153"/>
      <c r="AX196" s="153"/>
      <c r="AY196" s="153"/>
      <c r="AZ196" s="153"/>
      <c r="BA196" s="153"/>
      <c r="BB196" s="153"/>
      <c r="BC196" s="153" t="s">
        <v>190</v>
      </c>
      <c r="BD196" s="153">
        <f>IF(AL196&lt;&gt;"4W",J196*2-1,J196*2)</f>
        <v>37</v>
      </c>
      <c r="BE196" s="153">
        <f>IF(AL196&lt;&gt;"4W",J196*2,J196*2-1)</f>
        <v>38</v>
      </c>
      <c r="BF196" s="153"/>
      <c r="BG196" s="153"/>
      <c r="BH196" s="153"/>
      <c r="BI196" s="153"/>
      <c r="BJ196" s="153"/>
      <c r="BK196" s="153"/>
      <c r="BL196" s="153"/>
      <c r="BM196" s="153"/>
      <c r="BN196" s="153"/>
      <c r="BO196" s="153"/>
      <c r="BP196" s="153"/>
      <c r="BQ196" s="153"/>
      <c r="BR196" s="153"/>
    </row>
    <row r="197" spans="1:70">
      <c r="A197" s="153"/>
      <c r="B197" s="153"/>
      <c r="C197" s="147" t="s">
        <v>786</v>
      </c>
      <c r="D197" s="34" t="s">
        <v>787</v>
      </c>
      <c r="E197" s="31" t="s">
        <v>787</v>
      </c>
      <c r="F197" s="152" t="s">
        <v>71</v>
      </c>
      <c r="G197" s="152" t="s">
        <v>72</v>
      </c>
      <c r="H197" s="153">
        <v>1</v>
      </c>
      <c r="I197" s="153">
        <v>4</v>
      </c>
      <c r="J197" s="30">
        <v>20</v>
      </c>
      <c r="K197" s="154" t="s">
        <v>585</v>
      </c>
      <c r="L197" s="153"/>
      <c r="M197" s="153" t="s">
        <v>74</v>
      </c>
      <c r="N197" s="153" t="s">
        <v>586</v>
      </c>
      <c r="O197" s="161" t="s">
        <v>76</v>
      </c>
      <c r="P197" s="147" t="str">
        <f>SUBSTITUTE(IF(C197="","",C197),"-","")</f>
        <v>6200MLC11809</v>
      </c>
      <c r="Q197" s="149" t="s">
        <v>785</v>
      </c>
      <c r="R197" s="153" t="s">
        <v>788</v>
      </c>
      <c r="S197" s="164" t="s">
        <v>589</v>
      </c>
      <c r="T197" s="149" t="s">
        <v>673</v>
      </c>
      <c r="U197" s="31" t="str">
        <f>IF(E197="","",E197)</f>
        <v>A塔补水电动门已关</v>
      </c>
      <c r="V197" s="153"/>
      <c r="W197" s="152"/>
      <c r="X197" s="152"/>
      <c r="Y197" s="152"/>
      <c r="Z197" s="153" t="str">
        <f>"%Z"&amp;TEXT(H197,"00")&amp;TEXT(I197,"0")&amp;"1"&amp;TEXT(J197,"00")</f>
        <v>%Z014120</v>
      </c>
      <c r="AA197" s="153"/>
      <c r="AB197" s="153"/>
      <c r="AC197" s="171" t="s">
        <v>76</v>
      </c>
      <c r="AD197" s="172" t="s">
        <v>591</v>
      </c>
      <c r="AE197" s="163"/>
      <c r="AF197" s="153"/>
      <c r="AG197" s="153"/>
      <c r="AH197" s="153"/>
      <c r="AI197" s="153"/>
      <c r="AJ197" s="153"/>
      <c r="AK197" s="153"/>
      <c r="AL197" s="153"/>
      <c r="AM197" s="161"/>
      <c r="AN197" s="161"/>
      <c r="AO197" s="153"/>
      <c r="AP197" s="153"/>
      <c r="AQ197" s="153"/>
      <c r="AR197" s="153" t="s">
        <v>592</v>
      </c>
      <c r="AS197" s="153"/>
      <c r="AT197" s="153"/>
      <c r="AU197" s="153" t="s">
        <v>593</v>
      </c>
      <c r="AV197" s="153" t="s">
        <v>716</v>
      </c>
      <c r="AW197" s="153"/>
      <c r="AX197" s="153"/>
      <c r="AY197" s="153"/>
      <c r="AZ197" s="153"/>
      <c r="BA197" s="153"/>
      <c r="BB197" s="153"/>
      <c r="BC197" s="153" t="s">
        <v>190</v>
      </c>
      <c r="BD197" s="153">
        <f>IF(AL197&lt;&gt;"4W",J197*2-1,J197*2)</f>
        <v>39</v>
      </c>
      <c r="BE197" s="153">
        <f>IF(AL197&lt;&gt;"4W",J197*2,J197*2-1)</f>
        <v>40</v>
      </c>
      <c r="BF197" s="153"/>
      <c r="BG197" s="153"/>
      <c r="BH197" s="153"/>
      <c r="BI197" s="153"/>
      <c r="BJ197" s="153"/>
      <c r="BK197" s="153"/>
      <c r="BL197" s="153"/>
      <c r="BM197" s="153"/>
      <c r="BN197" s="153"/>
      <c r="BO197" s="153"/>
      <c r="BP197" s="153"/>
      <c r="BQ197" s="153"/>
      <c r="BR197" s="153"/>
    </row>
    <row r="198" spans="1:70">
      <c r="A198" s="153"/>
      <c r="B198" s="153"/>
      <c r="C198" s="147" t="s">
        <v>789</v>
      </c>
      <c r="D198" s="34" t="s">
        <v>790</v>
      </c>
      <c r="E198" s="31" t="s">
        <v>790</v>
      </c>
      <c r="F198" s="152" t="s">
        <v>71</v>
      </c>
      <c r="G198" s="152" t="s">
        <v>72</v>
      </c>
      <c r="H198" s="153">
        <v>1</v>
      </c>
      <c r="I198" s="153">
        <v>4</v>
      </c>
      <c r="J198" s="30">
        <v>21</v>
      </c>
      <c r="K198" s="154" t="s">
        <v>585</v>
      </c>
      <c r="L198" s="153"/>
      <c r="M198" s="153" t="s">
        <v>74</v>
      </c>
      <c r="N198" s="153" t="s">
        <v>586</v>
      </c>
      <c r="O198" s="161" t="s">
        <v>76</v>
      </c>
      <c r="P198" s="147" t="str">
        <f>SUBSTITUTE(IF(C198="","",C198),"-","")</f>
        <v>6200MLA11809</v>
      </c>
      <c r="Q198" s="149" t="s">
        <v>785</v>
      </c>
      <c r="R198" s="153" t="s">
        <v>791</v>
      </c>
      <c r="S198" s="164" t="s">
        <v>589</v>
      </c>
      <c r="T198" s="149" t="s">
        <v>673</v>
      </c>
      <c r="U198" s="31" t="str">
        <f>IF(E198="","",E198)</f>
        <v>A塔补水电动门故障</v>
      </c>
      <c r="V198" s="153"/>
      <c r="W198" s="152"/>
      <c r="X198" s="152"/>
      <c r="Y198" s="152"/>
      <c r="Z198" s="153" t="str">
        <f>"%Z"&amp;TEXT(H198,"00")&amp;TEXT(I198,"0")&amp;"1"&amp;TEXT(J198,"00")</f>
        <v>%Z014121</v>
      </c>
      <c r="AA198" s="153"/>
      <c r="AB198" s="153"/>
      <c r="AC198" s="171" t="s">
        <v>76</v>
      </c>
      <c r="AD198" s="172" t="s">
        <v>591</v>
      </c>
      <c r="AE198" s="163"/>
      <c r="AF198" s="153"/>
      <c r="AG198" s="153"/>
      <c r="AH198" s="153"/>
      <c r="AI198" s="153"/>
      <c r="AJ198" s="153"/>
      <c r="AK198" s="153"/>
      <c r="AL198" s="153"/>
      <c r="AM198" s="161"/>
      <c r="AN198" s="161"/>
      <c r="AO198" s="153"/>
      <c r="AP198" s="153"/>
      <c r="AQ198" s="153"/>
      <c r="AR198" s="153" t="s">
        <v>592</v>
      </c>
      <c r="AS198" s="153"/>
      <c r="AT198" s="153"/>
      <c r="AU198" s="153" t="s">
        <v>593</v>
      </c>
      <c r="AV198" s="153" t="s">
        <v>716</v>
      </c>
      <c r="AW198" s="153"/>
      <c r="AX198" s="153"/>
      <c r="AY198" s="153"/>
      <c r="AZ198" s="153"/>
      <c r="BA198" s="153"/>
      <c r="BB198" s="153"/>
      <c r="BC198" s="153" t="s">
        <v>190</v>
      </c>
      <c r="BD198" s="153">
        <f>IF(AL198&lt;&gt;"4W",J198*2-1,J198*2)</f>
        <v>41</v>
      </c>
      <c r="BE198" s="153">
        <f>IF(AL198&lt;&gt;"4W",J198*2,J198*2-1)</f>
        <v>42</v>
      </c>
      <c r="BF198" s="153"/>
      <c r="BG198" s="153"/>
      <c r="BH198" s="153"/>
      <c r="BI198" s="153"/>
      <c r="BJ198" s="153"/>
      <c r="BK198" s="153"/>
      <c r="BL198" s="153"/>
      <c r="BM198" s="153"/>
      <c r="BN198" s="153"/>
      <c r="BO198" s="153"/>
      <c r="BP198" s="153"/>
      <c r="BQ198" s="153"/>
      <c r="BR198" s="153"/>
    </row>
    <row r="199" spans="1:70" s="227" customFormat="1">
      <c r="A199" s="214"/>
      <c r="B199" s="214"/>
      <c r="C199" s="232" t="s">
        <v>792</v>
      </c>
      <c r="D199" s="232" t="s">
        <v>793</v>
      </c>
      <c r="E199" s="232" t="s">
        <v>793</v>
      </c>
      <c r="F199" s="217" t="s">
        <v>71</v>
      </c>
      <c r="G199" s="217" t="s">
        <v>72</v>
      </c>
      <c r="H199" s="214">
        <v>1</v>
      </c>
      <c r="I199" s="214">
        <v>4</v>
      </c>
      <c r="J199" s="218">
        <v>22</v>
      </c>
      <c r="K199" s="219" t="s">
        <v>585</v>
      </c>
      <c r="L199" s="214"/>
      <c r="M199" s="214" t="s">
        <v>74</v>
      </c>
      <c r="N199" s="214" t="s">
        <v>586</v>
      </c>
      <c r="O199" s="218" t="s">
        <v>76</v>
      </c>
      <c r="P199" s="216" t="s">
        <v>795</v>
      </c>
      <c r="Q199" s="216" t="s">
        <v>794</v>
      </c>
      <c r="R199" s="214" t="s">
        <v>795</v>
      </c>
      <c r="S199" s="220"/>
      <c r="T199" s="220"/>
      <c r="U199" s="221" t="str">
        <f>IF(E199="","",E199)</f>
        <v>MAD-302机柜24V电源报警</v>
      </c>
      <c r="V199" s="214"/>
      <c r="W199" s="217"/>
      <c r="X199" s="217"/>
      <c r="Y199" s="217"/>
      <c r="Z199" s="214" t="str">
        <f>"%Z"&amp;TEXT(H199,"00")&amp;TEXT(I199,"0")&amp;"1"&amp;TEXT(J199,"00")</f>
        <v>%Z014122</v>
      </c>
      <c r="AA199" s="214"/>
      <c r="AB199" s="214"/>
      <c r="AC199" s="223" t="s">
        <v>76</v>
      </c>
      <c r="AD199" s="224" t="s">
        <v>591</v>
      </c>
      <c r="AE199" s="225"/>
      <c r="AF199" s="214"/>
      <c r="AG199" s="214"/>
      <c r="AH199" s="214"/>
      <c r="AI199" s="214"/>
      <c r="AJ199" s="214"/>
      <c r="AK199" s="214"/>
      <c r="AL199" s="214"/>
      <c r="AM199" s="218"/>
      <c r="AN199" s="218"/>
      <c r="AO199" s="214"/>
      <c r="AP199" s="214"/>
      <c r="AQ199" s="214"/>
      <c r="AR199" s="214" t="s">
        <v>592</v>
      </c>
      <c r="AS199" s="214"/>
      <c r="AT199" s="214"/>
      <c r="AU199" s="214" t="s">
        <v>593</v>
      </c>
      <c r="AV199" s="214" t="s">
        <v>716</v>
      </c>
      <c r="AW199" s="214"/>
      <c r="AX199" s="214"/>
      <c r="AY199" s="214"/>
      <c r="AZ199" s="214"/>
      <c r="BA199" s="214"/>
      <c r="BB199" s="214"/>
      <c r="BC199" s="214" t="s">
        <v>190</v>
      </c>
      <c r="BD199" s="214">
        <f>IF(AL199&lt;&gt;"4W",J199*2-1,J199*2)</f>
        <v>43</v>
      </c>
      <c r="BE199" s="214">
        <f>IF(AL199&lt;&gt;"4W",J199*2,J199*2-1)</f>
        <v>44</v>
      </c>
      <c r="BF199" s="214"/>
      <c r="BG199" s="214"/>
      <c r="BH199" s="214"/>
      <c r="BI199" s="214"/>
      <c r="BJ199" s="214"/>
      <c r="BK199" s="214"/>
      <c r="BL199" s="214"/>
      <c r="BM199" s="214"/>
      <c r="BN199" s="214"/>
      <c r="BO199" s="214"/>
      <c r="BP199" s="214"/>
      <c r="BQ199" s="214"/>
      <c r="BR199" s="214" t="s">
        <v>1896</v>
      </c>
    </row>
    <row r="200" spans="1:70" s="227" customFormat="1">
      <c r="A200" s="214"/>
      <c r="B200" s="214"/>
      <c r="C200" s="232" t="s">
        <v>796</v>
      </c>
      <c r="D200" s="232" t="s">
        <v>797</v>
      </c>
      <c r="E200" s="232" t="s">
        <v>797</v>
      </c>
      <c r="F200" s="217" t="s">
        <v>71</v>
      </c>
      <c r="G200" s="217" t="s">
        <v>72</v>
      </c>
      <c r="H200" s="214">
        <v>1</v>
      </c>
      <c r="I200" s="214">
        <v>4</v>
      </c>
      <c r="J200" s="218">
        <v>23</v>
      </c>
      <c r="K200" s="219" t="s">
        <v>585</v>
      </c>
      <c r="L200" s="214"/>
      <c r="M200" s="214" t="s">
        <v>74</v>
      </c>
      <c r="N200" s="214" t="s">
        <v>586</v>
      </c>
      <c r="O200" s="218" t="s">
        <v>76</v>
      </c>
      <c r="P200" s="216" t="s">
        <v>799</v>
      </c>
      <c r="Q200" s="216" t="s">
        <v>798</v>
      </c>
      <c r="R200" s="214" t="s">
        <v>799</v>
      </c>
      <c r="S200" s="220"/>
      <c r="T200" s="220"/>
      <c r="U200" s="221" t="str">
        <f>IF(E200="","",E200)</f>
        <v>MAD-302机柜温度报警</v>
      </c>
      <c r="V200" s="214"/>
      <c r="W200" s="217"/>
      <c r="X200" s="217"/>
      <c r="Y200" s="217"/>
      <c r="Z200" s="214" t="str">
        <f>"%Z"&amp;TEXT(H200,"00")&amp;TEXT(I200,"0")&amp;"1"&amp;TEXT(J200,"00")</f>
        <v>%Z014123</v>
      </c>
      <c r="AA200" s="214"/>
      <c r="AB200" s="214"/>
      <c r="AC200" s="223" t="s">
        <v>76</v>
      </c>
      <c r="AD200" s="224" t="s">
        <v>591</v>
      </c>
      <c r="AE200" s="225"/>
      <c r="AF200" s="214"/>
      <c r="AG200" s="214"/>
      <c r="AH200" s="214"/>
      <c r="AI200" s="214"/>
      <c r="AJ200" s="214"/>
      <c r="AK200" s="214"/>
      <c r="AL200" s="214"/>
      <c r="AM200" s="218"/>
      <c r="AN200" s="218"/>
      <c r="AO200" s="214"/>
      <c r="AP200" s="214"/>
      <c r="AQ200" s="214"/>
      <c r="AR200" s="214" t="s">
        <v>592</v>
      </c>
      <c r="AS200" s="214"/>
      <c r="AT200" s="214"/>
      <c r="AU200" s="214" t="s">
        <v>593</v>
      </c>
      <c r="AV200" s="214" t="s">
        <v>716</v>
      </c>
      <c r="AW200" s="214"/>
      <c r="AX200" s="214"/>
      <c r="AY200" s="214"/>
      <c r="AZ200" s="214"/>
      <c r="BA200" s="214"/>
      <c r="BB200" s="214"/>
      <c r="BC200" s="214" t="s">
        <v>190</v>
      </c>
      <c r="BD200" s="214">
        <f>IF(AL200&lt;&gt;"4W",J200*2-1,J200*2)</f>
        <v>45</v>
      </c>
      <c r="BE200" s="214">
        <f>IF(AL200&lt;&gt;"4W",J200*2,J200*2-1)</f>
        <v>46</v>
      </c>
      <c r="BF200" s="214"/>
      <c r="BG200" s="214"/>
      <c r="BH200" s="214"/>
      <c r="BI200" s="214"/>
      <c r="BJ200" s="214"/>
      <c r="BK200" s="214"/>
      <c r="BL200" s="214"/>
      <c r="BM200" s="214"/>
      <c r="BN200" s="214"/>
      <c r="BO200" s="214"/>
      <c r="BP200" s="214"/>
      <c r="BQ200" s="214"/>
      <c r="BR200" s="214" t="s">
        <v>1896</v>
      </c>
    </row>
    <row r="201" spans="1:70" s="227" customFormat="1">
      <c r="A201" s="214"/>
      <c r="B201" s="214"/>
      <c r="C201" s="232" t="s">
        <v>800</v>
      </c>
      <c r="D201" s="232" t="s">
        <v>801</v>
      </c>
      <c r="E201" s="232" t="s">
        <v>801</v>
      </c>
      <c r="F201" s="217" t="s">
        <v>71</v>
      </c>
      <c r="G201" s="217" t="s">
        <v>72</v>
      </c>
      <c r="H201" s="214">
        <v>1</v>
      </c>
      <c r="I201" s="214">
        <v>4</v>
      </c>
      <c r="J201" s="218">
        <v>24</v>
      </c>
      <c r="K201" s="219" t="s">
        <v>585</v>
      </c>
      <c r="L201" s="214"/>
      <c r="M201" s="214" t="s">
        <v>74</v>
      </c>
      <c r="N201" s="214" t="s">
        <v>586</v>
      </c>
      <c r="O201" s="218" t="s">
        <v>76</v>
      </c>
      <c r="P201" s="216" t="s">
        <v>803</v>
      </c>
      <c r="Q201" s="216" t="s">
        <v>802</v>
      </c>
      <c r="R201" s="214" t="s">
        <v>803</v>
      </c>
      <c r="S201" s="220"/>
      <c r="T201" s="220"/>
      <c r="U201" s="221" t="str">
        <f>IF(E201="","",E201)</f>
        <v>RTP-301机柜24V电源报警</v>
      </c>
      <c r="V201" s="214"/>
      <c r="W201" s="217"/>
      <c r="X201" s="217"/>
      <c r="Y201" s="217"/>
      <c r="Z201" s="214" t="str">
        <f>"%Z"&amp;TEXT(H201,"00")&amp;TEXT(I201,"0")&amp;"1"&amp;TEXT(J201,"00")</f>
        <v>%Z014124</v>
      </c>
      <c r="AA201" s="214"/>
      <c r="AB201" s="214"/>
      <c r="AC201" s="223" t="s">
        <v>76</v>
      </c>
      <c r="AD201" s="224" t="s">
        <v>591</v>
      </c>
      <c r="AE201" s="225"/>
      <c r="AF201" s="214"/>
      <c r="AG201" s="214"/>
      <c r="AH201" s="214"/>
      <c r="AI201" s="214"/>
      <c r="AJ201" s="214"/>
      <c r="AK201" s="214"/>
      <c r="AL201" s="214"/>
      <c r="AM201" s="218"/>
      <c r="AN201" s="218"/>
      <c r="AO201" s="214"/>
      <c r="AP201" s="214"/>
      <c r="AQ201" s="214"/>
      <c r="AR201" s="214" t="s">
        <v>592</v>
      </c>
      <c r="AS201" s="214"/>
      <c r="AT201" s="214"/>
      <c r="AU201" s="214" t="s">
        <v>593</v>
      </c>
      <c r="AV201" s="214" t="s">
        <v>716</v>
      </c>
      <c r="AW201" s="214"/>
      <c r="AX201" s="214"/>
      <c r="AY201" s="214"/>
      <c r="AZ201" s="214"/>
      <c r="BA201" s="214"/>
      <c r="BB201" s="214"/>
      <c r="BC201" s="214" t="s">
        <v>190</v>
      </c>
      <c r="BD201" s="214">
        <f>IF(AL201&lt;&gt;"4W",J201*2-1,J201*2)</f>
        <v>47</v>
      </c>
      <c r="BE201" s="214">
        <f>IF(AL201&lt;&gt;"4W",J201*2,J201*2-1)</f>
        <v>48</v>
      </c>
      <c r="BF201" s="214"/>
      <c r="BG201" s="214"/>
      <c r="BH201" s="214"/>
      <c r="BI201" s="214"/>
      <c r="BJ201" s="214"/>
      <c r="BK201" s="214"/>
      <c r="BL201" s="214"/>
      <c r="BM201" s="214"/>
      <c r="BN201" s="214"/>
      <c r="BO201" s="214"/>
      <c r="BP201" s="214"/>
      <c r="BQ201" s="214"/>
      <c r="BR201" s="214" t="s">
        <v>1896</v>
      </c>
    </row>
    <row r="202" spans="1:70" s="227" customFormat="1">
      <c r="A202" s="214"/>
      <c r="B202" s="214"/>
      <c r="C202" s="232" t="s">
        <v>804</v>
      </c>
      <c r="D202" s="232" t="s">
        <v>805</v>
      </c>
      <c r="E202" s="232" t="s">
        <v>805</v>
      </c>
      <c r="F202" s="217" t="s">
        <v>71</v>
      </c>
      <c r="G202" s="217" t="s">
        <v>72</v>
      </c>
      <c r="H202" s="214">
        <v>1</v>
      </c>
      <c r="I202" s="214">
        <v>4</v>
      </c>
      <c r="J202" s="218">
        <v>25</v>
      </c>
      <c r="K202" s="219" t="s">
        <v>585</v>
      </c>
      <c r="L202" s="214"/>
      <c r="M202" s="214" t="s">
        <v>74</v>
      </c>
      <c r="N202" s="214" t="s">
        <v>586</v>
      </c>
      <c r="O202" s="218" t="s">
        <v>76</v>
      </c>
      <c r="P202" s="216" t="s">
        <v>807</v>
      </c>
      <c r="Q202" s="216" t="s">
        <v>806</v>
      </c>
      <c r="R202" s="214" t="s">
        <v>807</v>
      </c>
      <c r="S202" s="220"/>
      <c r="T202" s="220"/>
      <c r="U202" s="221" t="str">
        <f>IF(E202="","",E202)</f>
        <v>RTP-301机柜温度报警</v>
      </c>
      <c r="V202" s="214"/>
      <c r="W202" s="217"/>
      <c r="X202" s="217"/>
      <c r="Y202" s="217"/>
      <c r="Z202" s="214" t="str">
        <f>"%Z"&amp;TEXT(H202,"00")&amp;TEXT(I202,"0")&amp;"1"&amp;TEXT(J202,"00")</f>
        <v>%Z014125</v>
      </c>
      <c r="AA202" s="214"/>
      <c r="AB202" s="214"/>
      <c r="AC202" s="223" t="s">
        <v>76</v>
      </c>
      <c r="AD202" s="224" t="s">
        <v>591</v>
      </c>
      <c r="AE202" s="225"/>
      <c r="AF202" s="214"/>
      <c r="AG202" s="214"/>
      <c r="AH202" s="214"/>
      <c r="AI202" s="214"/>
      <c r="AJ202" s="214"/>
      <c r="AK202" s="214"/>
      <c r="AL202" s="214"/>
      <c r="AM202" s="218"/>
      <c r="AN202" s="218"/>
      <c r="AO202" s="214"/>
      <c r="AP202" s="214"/>
      <c r="AQ202" s="214"/>
      <c r="AR202" s="214" t="s">
        <v>592</v>
      </c>
      <c r="AS202" s="214"/>
      <c r="AT202" s="214"/>
      <c r="AU202" s="214" t="s">
        <v>593</v>
      </c>
      <c r="AV202" s="214" t="s">
        <v>716</v>
      </c>
      <c r="AW202" s="214"/>
      <c r="AX202" s="214"/>
      <c r="AY202" s="214"/>
      <c r="AZ202" s="214"/>
      <c r="BA202" s="214"/>
      <c r="BB202" s="214"/>
      <c r="BC202" s="214" t="s">
        <v>190</v>
      </c>
      <c r="BD202" s="214">
        <f>IF(AL202&lt;&gt;"4W",J202*2-1,J202*2)</f>
        <v>49</v>
      </c>
      <c r="BE202" s="214">
        <f>IF(AL202&lt;&gt;"4W",J202*2,J202*2-1)</f>
        <v>50</v>
      </c>
      <c r="BF202" s="214"/>
      <c r="BG202" s="214"/>
      <c r="BH202" s="214"/>
      <c r="BI202" s="214"/>
      <c r="BJ202" s="214"/>
      <c r="BK202" s="214"/>
      <c r="BL202" s="214"/>
      <c r="BM202" s="214"/>
      <c r="BN202" s="214"/>
      <c r="BO202" s="214"/>
      <c r="BP202" s="214"/>
      <c r="BQ202" s="214"/>
      <c r="BR202" s="214" t="s">
        <v>1896</v>
      </c>
    </row>
    <row r="203" spans="1:70" s="227" customFormat="1">
      <c r="A203" s="214"/>
      <c r="B203" s="214"/>
      <c r="C203" s="232" t="s">
        <v>808</v>
      </c>
      <c r="D203" s="232" t="s">
        <v>809</v>
      </c>
      <c r="E203" s="232" t="s">
        <v>809</v>
      </c>
      <c r="F203" s="217" t="s">
        <v>71</v>
      </c>
      <c r="G203" s="217" t="s">
        <v>72</v>
      </c>
      <c r="H203" s="214">
        <v>1</v>
      </c>
      <c r="I203" s="214">
        <v>4</v>
      </c>
      <c r="J203" s="218">
        <v>26</v>
      </c>
      <c r="K203" s="219" t="s">
        <v>585</v>
      </c>
      <c r="L203" s="214"/>
      <c r="M203" s="214" t="s">
        <v>74</v>
      </c>
      <c r="N203" s="214" t="s">
        <v>586</v>
      </c>
      <c r="O203" s="218" t="s">
        <v>76</v>
      </c>
      <c r="P203" s="216" t="s">
        <v>811</v>
      </c>
      <c r="Q203" s="216" t="s">
        <v>810</v>
      </c>
      <c r="R203" s="214" t="s">
        <v>811</v>
      </c>
      <c r="S203" s="220"/>
      <c r="T203" s="220"/>
      <c r="U203" s="221" t="str">
        <f>IF(E203="","",E203)</f>
        <v>RTP-302机柜24V电源报警</v>
      </c>
      <c r="V203" s="214"/>
      <c r="W203" s="217"/>
      <c r="X203" s="217"/>
      <c r="Y203" s="217"/>
      <c r="Z203" s="214" t="str">
        <f>"%Z"&amp;TEXT(H203,"00")&amp;TEXT(I203,"0")&amp;"1"&amp;TEXT(J203,"00")</f>
        <v>%Z014126</v>
      </c>
      <c r="AA203" s="214"/>
      <c r="AB203" s="214"/>
      <c r="AC203" s="223" t="s">
        <v>76</v>
      </c>
      <c r="AD203" s="224" t="s">
        <v>591</v>
      </c>
      <c r="AE203" s="225"/>
      <c r="AF203" s="214"/>
      <c r="AG203" s="234"/>
      <c r="AH203" s="214"/>
      <c r="AI203" s="214"/>
      <c r="AJ203" s="214"/>
      <c r="AK203" s="214"/>
      <c r="AL203" s="214"/>
      <c r="AM203" s="218"/>
      <c r="AN203" s="218"/>
      <c r="AO203" s="214"/>
      <c r="AP203" s="214"/>
      <c r="AQ203" s="214"/>
      <c r="AR203" s="214" t="s">
        <v>592</v>
      </c>
      <c r="AS203" s="214"/>
      <c r="AT203" s="214"/>
      <c r="AU203" s="214" t="s">
        <v>593</v>
      </c>
      <c r="AV203" s="214" t="s">
        <v>716</v>
      </c>
      <c r="AW203" s="214"/>
      <c r="AX203" s="214"/>
      <c r="AY203" s="214"/>
      <c r="AZ203" s="214"/>
      <c r="BA203" s="214"/>
      <c r="BB203" s="214"/>
      <c r="BC203" s="214" t="s">
        <v>190</v>
      </c>
      <c r="BD203" s="214">
        <f>IF(AL203&lt;&gt;"4W",J203*2-1,J203*2)</f>
        <v>51</v>
      </c>
      <c r="BE203" s="214">
        <f>IF(AL203&lt;&gt;"4W",J203*2,J203*2-1)</f>
        <v>52</v>
      </c>
      <c r="BF203" s="214"/>
      <c r="BG203" s="214"/>
      <c r="BH203" s="214"/>
      <c r="BI203" s="214"/>
      <c r="BJ203" s="214"/>
      <c r="BK203" s="214"/>
      <c r="BL203" s="214"/>
      <c r="BM203" s="214"/>
      <c r="BN203" s="214"/>
      <c r="BO203" s="214"/>
      <c r="BP203" s="214"/>
      <c r="BQ203" s="214"/>
      <c r="BR203" s="214" t="s">
        <v>1896</v>
      </c>
    </row>
    <row r="204" spans="1:70" s="227" customFormat="1">
      <c r="A204" s="214"/>
      <c r="B204" s="214"/>
      <c r="C204" s="232" t="s">
        <v>812</v>
      </c>
      <c r="D204" s="232" t="s">
        <v>813</v>
      </c>
      <c r="E204" s="232" t="s">
        <v>813</v>
      </c>
      <c r="F204" s="217" t="s">
        <v>71</v>
      </c>
      <c r="G204" s="217" t="s">
        <v>72</v>
      </c>
      <c r="H204" s="214">
        <v>1</v>
      </c>
      <c r="I204" s="214">
        <v>4</v>
      </c>
      <c r="J204" s="218">
        <v>27</v>
      </c>
      <c r="K204" s="219" t="s">
        <v>585</v>
      </c>
      <c r="L204" s="214"/>
      <c r="M204" s="214" t="s">
        <v>74</v>
      </c>
      <c r="N204" s="214" t="s">
        <v>586</v>
      </c>
      <c r="O204" s="218" t="s">
        <v>76</v>
      </c>
      <c r="P204" s="216" t="s">
        <v>815</v>
      </c>
      <c r="Q204" s="216" t="s">
        <v>814</v>
      </c>
      <c r="R204" s="214" t="s">
        <v>815</v>
      </c>
      <c r="S204" s="220"/>
      <c r="T204" s="220"/>
      <c r="U204" s="221" t="str">
        <f>IF(E204="","",E204)</f>
        <v>RTP-302机柜温度报警</v>
      </c>
      <c r="V204" s="214"/>
      <c r="W204" s="217"/>
      <c r="X204" s="217"/>
      <c r="Y204" s="217"/>
      <c r="Z204" s="214" t="str">
        <f>"%Z"&amp;TEXT(H204,"00")&amp;TEXT(I204,"0")&amp;"1"&amp;TEXT(J204,"00")</f>
        <v>%Z014127</v>
      </c>
      <c r="AA204" s="214"/>
      <c r="AB204" s="214"/>
      <c r="AC204" s="223" t="s">
        <v>76</v>
      </c>
      <c r="AD204" s="224" t="s">
        <v>591</v>
      </c>
      <c r="AE204" s="225"/>
      <c r="AF204" s="214"/>
      <c r="AG204" s="234"/>
      <c r="AH204" s="214"/>
      <c r="AI204" s="214"/>
      <c r="AJ204" s="214"/>
      <c r="AK204" s="214"/>
      <c r="AL204" s="214"/>
      <c r="AM204" s="218"/>
      <c r="AN204" s="218"/>
      <c r="AO204" s="214"/>
      <c r="AP204" s="214"/>
      <c r="AQ204" s="214"/>
      <c r="AR204" s="214" t="s">
        <v>592</v>
      </c>
      <c r="AS204" s="214"/>
      <c r="AT204" s="214"/>
      <c r="AU204" s="214" t="s">
        <v>593</v>
      </c>
      <c r="AV204" s="214" t="s">
        <v>716</v>
      </c>
      <c r="AW204" s="214"/>
      <c r="AX204" s="214"/>
      <c r="AY204" s="214"/>
      <c r="AZ204" s="214"/>
      <c r="BA204" s="214"/>
      <c r="BB204" s="214"/>
      <c r="BC204" s="214" t="s">
        <v>190</v>
      </c>
      <c r="BD204" s="214">
        <f>IF(AL204&lt;&gt;"4W",J204*2-1,J204*2)</f>
        <v>53</v>
      </c>
      <c r="BE204" s="214">
        <f>IF(AL204&lt;&gt;"4W",J204*2,J204*2-1)</f>
        <v>54</v>
      </c>
      <c r="BF204" s="214"/>
      <c r="BG204" s="214"/>
      <c r="BH204" s="214"/>
      <c r="BI204" s="214"/>
      <c r="BJ204" s="214"/>
      <c r="BK204" s="214"/>
      <c r="BL204" s="214"/>
      <c r="BM204" s="214"/>
      <c r="BN204" s="214"/>
      <c r="BO204" s="214"/>
      <c r="BP204" s="214"/>
      <c r="BQ204" s="214"/>
      <c r="BR204" s="214" t="s">
        <v>1896</v>
      </c>
    </row>
    <row r="205" spans="1:70" s="27" customFormat="1">
      <c r="A205" s="153"/>
      <c r="B205" s="19"/>
      <c r="C205" s="147" t="str">
        <f>LEFT(G205,1)&amp;RIGHT(G205,4)&amp;"N"&amp;H205&amp;"S"&amp;I205&amp;"C"&amp;J205</f>
        <v>F0115N1S4C28</v>
      </c>
      <c r="D205" s="31" t="s">
        <v>705</v>
      </c>
      <c r="E205" s="31" t="s">
        <v>705</v>
      </c>
      <c r="F205" s="152" t="s">
        <v>71</v>
      </c>
      <c r="G205" s="152" t="s">
        <v>72</v>
      </c>
      <c r="H205" s="19">
        <v>1</v>
      </c>
      <c r="I205" s="19">
        <v>4</v>
      </c>
      <c r="J205" s="30">
        <v>28</v>
      </c>
      <c r="K205" s="18" t="s">
        <v>585</v>
      </c>
      <c r="L205" s="19"/>
      <c r="M205" s="19" t="s">
        <v>74</v>
      </c>
      <c r="N205" s="19" t="s">
        <v>586</v>
      </c>
      <c r="O205" s="30" t="s">
        <v>76</v>
      </c>
      <c r="P205" s="147" t="s">
        <v>816</v>
      </c>
      <c r="Q205" s="153"/>
      <c r="R205" s="153" t="s">
        <v>816</v>
      </c>
      <c r="S205" s="164"/>
      <c r="T205" s="164"/>
      <c r="U205" s="31" t="str">
        <f>IF(E205="","",E205)</f>
        <v>DI spare</v>
      </c>
      <c r="V205" s="19"/>
      <c r="W205" s="21"/>
      <c r="X205" s="21"/>
      <c r="Y205" s="21"/>
      <c r="Z205" s="19" t="str">
        <f>"%Z"&amp;TEXT(H205,"00")&amp;TEXT(I205,"0")&amp;"1"&amp;TEXT(J205,"00")</f>
        <v>%Z014128</v>
      </c>
      <c r="AA205" s="19"/>
      <c r="AB205" s="19"/>
      <c r="AC205" s="32" t="s">
        <v>76</v>
      </c>
      <c r="AD205" s="33" t="s">
        <v>591</v>
      </c>
      <c r="AE205" s="24"/>
      <c r="AF205" s="19"/>
      <c r="AG205" s="173"/>
      <c r="AH205" s="19"/>
      <c r="AI205" s="19"/>
      <c r="AJ205" s="19"/>
      <c r="AK205" s="19"/>
      <c r="AL205" s="19"/>
      <c r="AM205" s="30"/>
      <c r="AN205" s="30"/>
      <c r="AO205" s="19"/>
      <c r="AP205" s="19"/>
      <c r="AQ205" s="19"/>
      <c r="AR205" s="153" t="s">
        <v>592</v>
      </c>
      <c r="AS205" s="19"/>
      <c r="AT205" s="19"/>
      <c r="AU205" s="19" t="s">
        <v>593</v>
      </c>
      <c r="AV205" s="19" t="s">
        <v>716</v>
      </c>
      <c r="AW205" s="19"/>
      <c r="AX205" s="19"/>
      <c r="AY205" s="19"/>
      <c r="AZ205" s="19"/>
      <c r="BA205" s="19"/>
      <c r="BB205" s="19"/>
      <c r="BC205" s="19" t="s">
        <v>190</v>
      </c>
      <c r="BD205" s="19">
        <f>IF(AL205&lt;&gt;"4W",J205*2-1,J205*2)</f>
        <v>55</v>
      </c>
      <c r="BE205" s="19">
        <f>IF(AL205&lt;&gt;"4W",J205*2,J205*2-1)</f>
        <v>56</v>
      </c>
      <c r="BF205" s="19"/>
      <c r="BG205" s="19"/>
      <c r="BH205" s="19"/>
      <c r="BI205" s="19"/>
      <c r="BJ205" s="19"/>
      <c r="BK205" s="19"/>
      <c r="BL205" s="19"/>
      <c r="BM205" s="19"/>
      <c r="BN205" s="19"/>
      <c r="BO205" s="19"/>
      <c r="BP205" s="19"/>
      <c r="BQ205" s="19"/>
      <c r="BR205" s="19"/>
    </row>
    <row r="206" spans="1:70" s="27" customFormat="1">
      <c r="A206" s="153"/>
      <c r="B206" s="19"/>
      <c r="C206" s="147" t="str">
        <f>LEFT(G206,1)&amp;RIGHT(G206,4)&amp;"N"&amp;H206&amp;"S"&amp;I206&amp;"C"&amp;J206</f>
        <v>F0115N1S4C29</v>
      </c>
      <c r="D206" s="31" t="s">
        <v>705</v>
      </c>
      <c r="E206" s="31" t="s">
        <v>705</v>
      </c>
      <c r="F206" s="152" t="s">
        <v>71</v>
      </c>
      <c r="G206" s="152" t="s">
        <v>72</v>
      </c>
      <c r="H206" s="19">
        <v>1</v>
      </c>
      <c r="I206" s="19">
        <v>4</v>
      </c>
      <c r="J206" s="30">
        <v>29</v>
      </c>
      <c r="K206" s="18" t="s">
        <v>585</v>
      </c>
      <c r="L206" s="19"/>
      <c r="M206" s="19" t="s">
        <v>74</v>
      </c>
      <c r="N206" s="19" t="s">
        <v>586</v>
      </c>
      <c r="O206" s="30" t="s">
        <v>76</v>
      </c>
      <c r="P206" s="147" t="s">
        <v>817</v>
      </c>
      <c r="Q206" s="153"/>
      <c r="R206" s="153" t="s">
        <v>817</v>
      </c>
      <c r="S206" s="164"/>
      <c r="T206" s="164"/>
      <c r="U206" s="31" t="str">
        <f>IF(E206="","",E206)</f>
        <v>DI spare</v>
      </c>
      <c r="V206" s="19"/>
      <c r="W206" s="21"/>
      <c r="X206" s="21"/>
      <c r="Y206" s="21"/>
      <c r="Z206" s="19" t="str">
        <f>"%Z"&amp;TEXT(H206,"00")&amp;TEXT(I206,"0")&amp;"1"&amp;TEXT(J206,"00")</f>
        <v>%Z014129</v>
      </c>
      <c r="AA206" s="19"/>
      <c r="AB206" s="19"/>
      <c r="AC206" s="32" t="s">
        <v>76</v>
      </c>
      <c r="AD206" s="33" t="s">
        <v>591</v>
      </c>
      <c r="AE206" s="24"/>
      <c r="AF206" s="19"/>
      <c r="AG206" s="173"/>
      <c r="AH206" s="19"/>
      <c r="AI206" s="19"/>
      <c r="AJ206" s="19"/>
      <c r="AK206" s="19"/>
      <c r="AL206" s="19"/>
      <c r="AM206" s="30"/>
      <c r="AN206" s="30"/>
      <c r="AO206" s="19"/>
      <c r="AP206" s="19"/>
      <c r="AQ206" s="19"/>
      <c r="AR206" s="153" t="s">
        <v>592</v>
      </c>
      <c r="AS206" s="19"/>
      <c r="AT206" s="19"/>
      <c r="AU206" s="19" t="s">
        <v>593</v>
      </c>
      <c r="AV206" s="19" t="s">
        <v>716</v>
      </c>
      <c r="AW206" s="19"/>
      <c r="AX206" s="19"/>
      <c r="AY206" s="19"/>
      <c r="AZ206" s="19"/>
      <c r="BA206" s="19"/>
      <c r="BB206" s="19"/>
      <c r="BC206" s="19" t="s">
        <v>190</v>
      </c>
      <c r="BD206" s="19">
        <f>IF(AL206&lt;&gt;"4W",J206*2-1,J206*2)</f>
        <v>57</v>
      </c>
      <c r="BE206" s="19">
        <f>IF(AL206&lt;&gt;"4W",J206*2,J206*2-1)</f>
        <v>58</v>
      </c>
      <c r="BF206" s="19"/>
      <c r="BG206" s="19"/>
      <c r="BH206" s="19"/>
      <c r="BI206" s="19"/>
      <c r="BJ206" s="19"/>
      <c r="BK206" s="19"/>
      <c r="BL206" s="19"/>
      <c r="BM206" s="19"/>
      <c r="BN206" s="19"/>
      <c r="BO206" s="19"/>
      <c r="BP206" s="19"/>
      <c r="BQ206" s="19"/>
      <c r="BR206" s="19"/>
    </row>
    <row r="207" spans="1:70" s="27" customFormat="1">
      <c r="A207" s="153"/>
      <c r="B207" s="19"/>
      <c r="C207" s="147" t="str">
        <f>LEFT(G207,1)&amp;RIGHT(G207,4)&amp;"N"&amp;H207&amp;"S"&amp;I207&amp;"C"&amp;J207</f>
        <v>F0115N1S4C30</v>
      </c>
      <c r="D207" s="31" t="s">
        <v>705</v>
      </c>
      <c r="E207" s="31" t="s">
        <v>705</v>
      </c>
      <c r="F207" s="152" t="s">
        <v>71</v>
      </c>
      <c r="G207" s="152" t="s">
        <v>72</v>
      </c>
      <c r="H207" s="19">
        <v>1</v>
      </c>
      <c r="I207" s="19">
        <v>4</v>
      </c>
      <c r="J207" s="30">
        <v>30</v>
      </c>
      <c r="K207" s="18" t="s">
        <v>585</v>
      </c>
      <c r="L207" s="19"/>
      <c r="M207" s="19" t="s">
        <v>74</v>
      </c>
      <c r="N207" s="19" t="s">
        <v>586</v>
      </c>
      <c r="O207" s="30" t="s">
        <v>76</v>
      </c>
      <c r="P207" s="147" t="s">
        <v>818</v>
      </c>
      <c r="Q207" s="153"/>
      <c r="R207" s="147" t="s">
        <v>818</v>
      </c>
      <c r="S207" s="164"/>
      <c r="T207" s="164"/>
      <c r="U207" s="31" t="str">
        <f>IF(E207="","",E207)</f>
        <v>DI spare</v>
      </c>
      <c r="V207" s="19"/>
      <c r="W207" s="21"/>
      <c r="X207" s="21"/>
      <c r="Y207" s="21"/>
      <c r="Z207" s="19" t="str">
        <f>"%Z"&amp;TEXT(H207,"00")&amp;TEXT(I207,"0")&amp;"1"&amp;TEXT(J207,"00")</f>
        <v>%Z014130</v>
      </c>
      <c r="AA207" s="19"/>
      <c r="AB207" s="19"/>
      <c r="AC207" s="32" t="s">
        <v>76</v>
      </c>
      <c r="AD207" s="33" t="s">
        <v>591</v>
      </c>
      <c r="AE207" s="24"/>
      <c r="AF207" s="19"/>
      <c r="AG207" s="173"/>
      <c r="AH207" s="19"/>
      <c r="AI207" s="19"/>
      <c r="AJ207" s="19"/>
      <c r="AK207" s="19"/>
      <c r="AL207" s="19"/>
      <c r="AM207" s="30"/>
      <c r="AN207" s="30"/>
      <c r="AO207" s="19"/>
      <c r="AP207" s="19"/>
      <c r="AQ207" s="19"/>
      <c r="AR207" s="153" t="s">
        <v>592</v>
      </c>
      <c r="AS207" s="19"/>
      <c r="AT207" s="19"/>
      <c r="AU207" s="19" t="s">
        <v>593</v>
      </c>
      <c r="AV207" s="19" t="s">
        <v>716</v>
      </c>
      <c r="AW207" s="19"/>
      <c r="AX207" s="19"/>
      <c r="AY207" s="19"/>
      <c r="AZ207" s="19"/>
      <c r="BA207" s="19"/>
      <c r="BB207" s="19"/>
      <c r="BC207" s="19" t="s">
        <v>190</v>
      </c>
      <c r="BD207" s="19">
        <f>IF(AL207&lt;&gt;"4W",J207*2-1,J207*2)</f>
        <v>59</v>
      </c>
      <c r="BE207" s="19">
        <f>IF(AL207&lt;&gt;"4W",J207*2,J207*2-1)</f>
        <v>60</v>
      </c>
      <c r="BF207" s="19"/>
      <c r="BG207" s="19"/>
      <c r="BH207" s="19"/>
      <c r="BI207" s="19"/>
      <c r="BJ207" s="19"/>
      <c r="BK207" s="19"/>
      <c r="BL207" s="19"/>
      <c r="BM207" s="19"/>
      <c r="BN207" s="19"/>
      <c r="BO207" s="19"/>
      <c r="BP207" s="19"/>
      <c r="BQ207" s="19"/>
      <c r="BR207" s="19"/>
    </row>
    <row r="208" spans="1:70" s="27" customFormat="1">
      <c r="A208" s="19"/>
      <c r="B208" s="19"/>
      <c r="C208" s="147" t="str">
        <f>LEFT(G208,1)&amp;RIGHT(G208,4)&amp;"N"&amp;H208&amp;"S"&amp;I208&amp;"C"&amp;J208</f>
        <v>F0115N1S4C31</v>
      </c>
      <c r="D208" s="31" t="s">
        <v>705</v>
      </c>
      <c r="E208" s="31" t="s">
        <v>705</v>
      </c>
      <c r="F208" s="152" t="s">
        <v>71</v>
      </c>
      <c r="G208" s="152" t="s">
        <v>72</v>
      </c>
      <c r="H208" s="19">
        <v>1</v>
      </c>
      <c r="I208" s="19">
        <v>4</v>
      </c>
      <c r="J208" s="30">
        <v>31</v>
      </c>
      <c r="K208" s="18" t="s">
        <v>585</v>
      </c>
      <c r="L208" s="19"/>
      <c r="M208" s="19" t="s">
        <v>74</v>
      </c>
      <c r="N208" s="19" t="s">
        <v>586</v>
      </c>
      <c r="O208" s="30" t="s">
        <v>76</v>
      </c>
      <c r="P208" s="147" t="s">
        <v>819</v>
      </c>
      <c r="Q208" s="153"/>
      <c r="R208" s="147" t="s">
        <v>819</v>
      </c>
      <c r="S208" s="164"/>
      <c r="T208" s="164"/>
      <c r="U208" s="31" t="str">
        <f>IF(E208="","",E208)</f>
        <v>DI spare</v>
      </c>
      <c r="V208" s="19"/>
      <c r="W208" s="21"/>
      <c r="X208" s="21"/>
      <c r="Y208" s="21"/>
      <c r="Z208" s="19" t="str">
        <f>"%Z"&amp;TEXT(H208,"00")&amp;TEXT(I208,"0")&amp;"1"&amp;TEXT(J208,"00")</f>
        <v>%Z014131</v>
      </c>
      <c r="AA208" s="19"/>
      <c r="AB208" s="19"/>
      <c r="AC208" s="32" t="s">
        <v>76</v>
      </c>
      <c r="AD208" s="33" t="s">
        <v>591</v>
      </c>
      <c r="AE208" s="24"/>
      <c r="AF208" s="19"/>
      <c r="AG208" s="173"/>
      <c r="AH208" s="19"/>
      <c r="AI208" s="19"/>
      <c r="AJ208" s="19"/>
      <c r="AK208" s="19"/>
      <c r="AL208" s="19"/>
      <c r="AM208" s="30"/>
      <c r="AN208" s="30"/>
      <c r="AO208" s="19"/>
      <c r="AP208" s="19"/>
      <c r="AQ208" s="19"/>
      <c r="AR208" s="153" t="s">
        <v>592</v>
      </c>
      <c r="AS208" s="19"/>
      <c r="AT208" s="19"/>
      <c r="AU208" s="19" t="s">
        <v>593</v>
      </c>
      <c r="AV208" s="19" t="s">
        <v>716</v>
      </c>
      <c r="AW208" s="19"/>
      <c r="AX208" s="19"/>
      <c r="AY208" s="19"/>
      <c r="AZ208" s="19"/>
      <c r="BA208" s="19"/>
      <c r="BB208" s="19"/>
      <c r="BC208" s="19" t="s">
        <v>190</v>
      </c>
      <c r="BD208" s="19">
        <f>IF(AL208&lt;&gt;"4W",J208*2-1,J208*2)</f>
        <v>61</v>
      </c>
      <c r="BE208" s="19">
        <f>IF(AL208&lt;&gt;"4W",J208*2,J208*2-1)</f>
        <v>62</v>
      </c>
      <c r="BF208" s="19"/>
      <c r="BG208" s="19"/>
      <c r="BH208" s="19"/>
      <c r="BI208" s="19"/>
      <c r="BJ208" s="19"/>
      <c r="BK208" s="19"/>
      <c r="BL208" s="19"/>
      <c r="BM208" s="19"/>
      <c r="BN208" s="19"/>
      <c r="BO208" s="19"/>
      <c r="BP208" s="19"/>
      <c r="BQ208" s="19"/>
      <c r="BR208" s="19"/>
    </row>
    <row r="209" spans="1:9587" s="29" customFormat="1">
      <c r="A209" s="61"/>
      <c r="B209" s="67"/>
      <c r="C209" s="62" t="str">
        <f>LEFT(G209,1)&amp;RIGHT(G209,4)&amp;"N"&amp;H209&amp;"S"&amp;I209&amp;"C"&amp;J209</f>
        <v>F0115N1S4C32</v>
      </c>
      <c r="D209" s="63" t="s">
        <v>705</v>
      </c>
      <c r="E209" s="63" t="s">
        <v>705</v>
      </c>
      <c r="F209" s="64" t="s">
        <v>71</v>
      </c>
      <c r="G209" s="64" t="s">
        <v>72</v>
      </c>
      <c r="H209" s="67">
        <v>1</v>
      </c>
      <c r="I209" s="67">
        <v>4</v>
      </c>
      <c r="J209" s="71">
        <v>32</v>
      </c>
      <c r="K209" s="65" t="s">
        <v>585</v>
      </c>
      <c r="L209" s="67"/>
      <c r="M209" s="67" t="s">
        <v>74</v>
      </c>
      <c r="N209" s="67" t="s">
        <v>586</v>
      </c>
      <c r="O209" s="71" t="s">
        <v>76</v>
      </c>
      <c r="P209" s="62" t="s">
        <v>820</v>
      </c>
      <c r="Q209" s="67"/>
      <c r="R209" s="67" t="s">
        <v>820</v>
      </c>
      <c r="S209" s="66"/>
      <c r="T209" s="66"/>
      <c r="U209" s="67" t="str">
        <f>IF(E209="","",E209)</f>
        <v>DI spare</v>
      </c>
      <c r="V209" s="67"/>
      <c r="W209" s="67"/>
      <c r="X209" s="67"/>
      <c r="Y209" s="68"/>
      <c r="Z209" s="69" t="str">
        <f>"%Z"&amp;TEXT(H209,"00")&amp;TEXT(I209,"0")&amp;"1"&amp;TEXT(J209,"00")</f>
        <v>%Z014132</v>
      </c>
      <c r="AA209" s="70"/>
      <c r="AB209" s="67"/>
      <c r="AC209" s="67" t="s">
        <v>76</v>
      </c>
      <c r="AD209" s="67" t="s">
        <v>591</v>
      </c>
      <c r="AE209" s="67"/>
      <c r="AF209" s="67"/>
      <c r="AG209" s="67"/>
      <c r="AH209" s="67"/>
      <c r="AI209" s="71"/>
      <c r="AJ209" s="71"/>
      <c r="AK209" s="67"/>
      <c r="AL209" s="67"/>
      <c r="AM209" s="67"/>
      <c r="AN209" s="67"/>
      <c r="AO209" s="67"/>
      <c r="AP209" s="67"/>
      <c r="AQ209" s="67"/>
      <c r="AR209" s="67" t="s">
        <v>592</v>
      </c>
      <c r="AS209" s="67"/>
      <c r="AT209" s="67"/>
      <c r="AU209" s="67" t="s">
        <v>593</v>
      </c>
      <c r="AV209" s="239" t="s">
        <v>716</v>
      </c>
      <c r="AW209" s="239"/>
      <c r="AX209" s="239"/>
      <c r="AY209" s="239"/>
      <c r="AZ209" s="239"/>
      <c r="BA209" s="239"/>
      <c r="BB209" s="239"/>
      <c r="BC209" s="239" t="s">
        <v>190</v>
      </c>
      <c r="BD209" s="239">
        <f>IF(AL209&lt;&gt;"4W",J209*2-1,J209*2)</f>
        <v>63</v>
      </c>
      <c r="BE209" s="239">
        <f>IF(AL209&lt;&gt;"4W",J209*2,J209*2-1)</f>
        <v>64</v>
      </c>
      <c r="BF209" s="239"/>
      <c r="BG209" s="239"/>
      <c r="BH209" s="239"/>
      <c r="BI209" s="239"/>
      <c r="BJ209" s="239"/>
      <c r="BK209" s="239"/>
      <c r="BL209" s="239"/>
      <c r="BM209" s="239"/>
      <c r="BN209" s="239"/>
      <c r="BO209" s="239"/>
      <c r="BP209" s="239"/>
      <c r="BQ209" s="239"/>
      <c r="BR209" s="239"/>
      <c r="BS209" s="73"/>
      <c r="BT209" s="73"/>
      <c r="BU209" s="73"/>
      <c r="BV209" s="73"/>
      <c r="BW209" s="73"/>
      <c r="BX209" s="73"/>
      <c r="BY209" s="73"/>
      <c r="BZ209" s="73"/>
      <c r="CA209" s="73"/>
      <c r="CB209" s="73"/>
      <c r="CC209" s="73"/>
      <c r="CD209" s="73"/>
      <c r="CE209" s="73"/>
      <c r="CF209" s="73"/>
      <c r="CG209" s="73"/>
      <c r="CH209" s="73"/>
      <c r="CI209" s="73"/>
      <c r="CJ209" s="73"/>
      <c r="CK209" s="73"/>
      <c r="CL209" s="73"/>
      <c r="CM209" s="73"/>
      <c r="CN209" s="73"/>
      <c r="CO209" s="73"/>
      <c r="CP209" s="73"/>
      <c r="CQ209" s="73"/>
      <c r="CR209" s="73"/>
      <c r="CS209" s="73"/>
      <c r="CT209" s="73"/>
      <c r="CU209" s="73"/>
      <c r="CV209" s="73"/>
      <c r="CW209" s="73"/>
      <c r="CX209" s="73"/>
      <c r="CY209" s="73"/>
      <c r="CZ209" s="73"/>
      <c r="DA209" s="73"/>
      <c r="DB209" s="73"/>
      <c r="DC209" s="73"/>
      <c r="DD209" s="73"/>
      <c r="DE209" s="73"/>
      <c r="DF209" s="73"/>
      <c r="DG209" s="73"/>
      <c r="DH209" s="73"/>
      <c r="DI209" s="73"/>
      <c r="DJ209" s="73"/>
      <c r="DK209" s="73"/>
      <c r="DL209" s="73"/>
      <c r="DM209" s="73"/>
      <c r="DN209" s="73"/>
      <c r="DO209" s="73"/>
      <c r="DP209" s="73"/>
      <c r="DQ209" s="73"/>
      <c r="DR209" s="73"/>
      <c r="DS209" s="73"/>
      <c r="DT209" s="73"/>
      <c r="DU209" s="73"/>
      <c r="DV209" s="73"/>
      <c r="DW209" s="73"/>
      <c r="DX209" s="73"/>
      <c r="DY209" s="73"/>
      <c r="DZ209" s="73"/>
      <c r="EA209" s="73"/>
      <c r="EB209" s="73"/>
      <c r="EC209" s="73"/>
      <c r="ED209" s="73"/>
      <c r="EE209" s="73"/>
      <c r="EF209" s="73"/>
      <c r="EG209" s="73"/>
      <c r="EH209" s="73"/>
      <c r="EI209" s="73"/>
      <c r="EJ209" s="73"/>
      <c r="EK209" s="73"/>
      <c r="EL209" s="73"/>
      <c r="EM209" s="73"/>
      <c r="EN209" s="73"/>
      <c r="EO209" s="73"/>
      <c r="EP209" s="73"/>
      <c r="EQ209" s="73"/>
      <c r="ER209" s="73"/>
      <c r="ES209" s="73"/>
      <c r="ET209" s="73"/>
      <c r="EU209" s="73"/>
      <c r="EV209" s="73"/>
      <c r="EW209" s="73"/>
      <c r="EX209" s="73"/>
      <c r="EY209" s="73"/>
      <c r="EZ209" s="73"/>
      <c r="FA209" s="73"/>
      <c r="FB209" s="73"/>
      <c r="FC209" s="73"/>
      <c r="FD209" s="73"/>
      <c r="FE209" s="73"/>
      <c r="FF209" s="73"/>
      <c r="FG209" s="73"/>
      <c r="FH209" s="73"/>
      <c r="FI209" s="73"/>
      <c r="FJ209" s="73"/>
      <c r="FK209" s="73"/>
      <c r="FL209" s="73"/>
      <c r="FM209" s="73"/>
      <c r="FN209" s="73"/>
      <c r="FO209" s="73"/>
      <c r="FP209" s="73"/>
      <c r="FQ209" s="73"/>
      <c r="FR209" s="73"/>
      <c r="FS209" s="73"/>
      <c r="FT209" s="73"/>
      <c r="FU209" s="73"/>
      <c r="FV209" s="73"/>
      <c r="FW209" s="73"/>
      <c r="FX209" s="73"/>
      <c r="FY209" s="73"/>
      <c r="FZ209" s="73"/>
      <c r="GA209" s="73"/>
      <c r="GB209" s="73"/>
      <c r="GC209" s="73"/>
      <c r="GD209" s="73"/>
      <c r="GE209" s="73"/>
      <c r="GF209" s="73"/>
      <c r="GG209" s="73"/>
      <c r="GH209" s="73"/>
      <c r="GI209" s="73"/>
      <c r="GJ209" s="73"/>
      <c r="GK209" s="73"/>
      <c r="GL209" s="73"/>
      <c r="GM209" s="73"/>
      <c r="GN209" s="73"/>
      <c r="GO209" s="73"/>
      <c r="GP209" s="73"/>
      <c r="GQ209" s="73"/>
      <c r="GR209" s="73"/>
      <c r="GS209" s="73"/>
      <c r="GT209" s="73"/>
      <c r="GU209" s="73"/>
      <c r="GV209" s="73"/>
      <c r="GW209" s="73"/>
      <c r="GX209" s="73"/>
      <c r="GY209" s="73"/>
      <c r="GZ209" s="73"/>
      <c r="HA209" s="73"/>
      <c r="HB209" s="73"/>
      <c r="HC209" s="73"/>
      <c r="HD209" s="73"/>
      <c r="HE209" s="73"/>
      <c r="HF209" s="73"/>
      <c r="HG209" s="73"/>
      <c r="HH209" s="73"/>
      <c r="HI209" s="73"/>
      <c r="HJ209" s="73"/>
      <c r="HK209" s="73"/>
      <c r="HL209" s="73"/>
      <c r="HM209" s="73"/>
      <c r="HN209" s="73"/>
      <c r="HO209" s="73"/>
      <c r="HP209" s="73"/>
      <c r="HQ209" s="73"/>
      <c r="HR209" s="73"/>
      <c r="HS209" s="73"/>
      <c r="HT209" s="73"/>
      <c r="HU209" s="73"/>
      <c r="HV209" s="73"/>
      <c r="HW209" s="73"/>
      <c r="HX209" s="73"/>
      <c r="HY209" s="73"/>
      <c r="HZ209" s="73"/>
      <c r="IA209" s="73"/>
      <c r="IB209" s="73"/>
      <c r="IC209" s="73"/>
      <c r="ID209" s="73"/>
      <c r="IE209" s="73"/>
      <c r="IF209" s="73"/>
      <c r="IG209" s="73"/>
      <c r="IH209" s="73"/>
      <c r="II209" s="73"/>
      <c r="IJ209" s="73"/>
      <c r="IK209" s="73"/>
      <c r="IL209" s="73"/>
      <c r="IM209" s="73"/>
      <c r="IN209" s="73"/>
      <c r="IO209" s="73"/>
      <c r="IP209" s="73"/>
      <c r="IQ209" s="73"/>
      <c r="IR209" s="73"/>
      <c r="IS209" s="73"/>
      <c r="IT209" s="73"/>
      <c r="IU209" s="73"/>
      <c r="IV209" s="73"/>
      <c r="IW209" s="73"/>
      <c r="IX209" s="73"/>
      <c r="IY209" s="73"/>
      <c r="IZ209" s="73"/>
      <c r="JA209" s="73"/>
      <c r="JB209" s="73"/>
      <c r="JC209" s="73"/>
      <c r="JD209" s="73"/>
      <c r="JE209" s="73"/>
      <c r="JF209" s="73"/>
      <c r="JG209" s="73"/>
      <c r="JH209" s="73"/>
      <c r="JI209" s="73"/>
      <c r="JJ209" s="73"/>
      <c r="JK209" s="73"/>
      <c r="JL209" s="73"/>
      <c r="JM209" s="73"/>
      <c r="JN209" s="73"/>
      <c r="JO209" s="73"/>
      <c r="JP209" s="73"/>
      <c r="JQ209" s="73"/>
      <c r="JR209" s="73"/>
      <c r="JS209" s="73"/>
      <c r="JT209" s="73"/>
      <c r="JU209" s="73"/>
      <c r="JV209" s="73"/>
      <c r="JW209" s="73"/>
      <c r="JX209" s="73"/>
      <c r="JY209" s="73"/>
      <c r="JZ209" s="73"/>
      <c r="KA209" s="73"/>
      <c r="KB209" s="73"/>
      <c r="KC209" s="73"/>
      <c r="KD209" s="73"/>
      <c r="KE209" s="73"/>
      <c r="KF209" s="73"/>
      <c r="KG209" s="73"/>
      <c r="KH209" s="73"/>
      <c r="KI209" s="73"/>
      <c r="KJ209" s="73"/>
      <c r="KK209" s="73"/>
      <c r="KL209" s="73"/>
      <c r="KM209" s="73"/>
      <c r="KN209" s="73"/>
      <c r="KO209" s="73"/>
      <c r="KP209" s="73"/>
      <c r="KQ209" s="73"/>
      <c r="KR209" s="73"/>
      <c r="KS209" s="73"/>
      <c r="KT209" s="73"/>
      <c r="KU209" s="73"/>
      <c r="KV209" s="73"/>
      <c r="KW209" s="73"/>
      <c r="KX209" s="73"/>
      <c r="KY209" s="73"/>
      <c r="KZ209" s="73"/>
      <c r="LA209" s="73"/>
      <c r="LB209" s="73"/>
      <c r="LC209" s="73"/>
      <c r="LD209" s="73"/>
      <c r="LE209" s="73"/>
      <c r="LF209" s="73"/>
      <c r="LG209" s="73"/>
      <c r="LH209" s="73"/>
      <c r="LI209" s="73"/>
      <c r="LJ209" s="73"/>
      <c r="LK209" s="73"/>
      <c r="LL209" s="73"/>
      <c r="LM209" s="73"/>
      <c r="LN209" s="73"/>
      <c r="LO209" s="73"/>
      <c r="LP209" s="73"/>
      <c r="LQ209" s="73"/>
      <c r="LR209" s="73"/>
      <c r="LS209" s="73"/>
      <c r="LT209" s="73"/>
      <c r="LU209" s="73"/>
      <c r="LV209" s="73"/>
      <c r="LW209" s="73"/>
      <c r="LX209" s="73"/>
      <c r="LY209" s="73"/>
      <c r="LZ209" s="73"/>
      <c r="MA209" s="73"/>
      <c r="MB209" s="73"/>
      <c r="MC209" s="73"/>
      <c r="MD209" s="73"/>
      <c r="ME209" s="73"/>
      <c r="MF209" s="73"/>
      <c r="MG209" s="73"/>
      <c r="MH209" s="73"/>
      <c r="MI209" s="73"/>
      <c r="MJ209" s="73"/>
      <c r="MK209" s="73"/>
      <c r="ML209" s="73"/>
      <c r="MM209" s="73"/>
      <c r="MN209" s="73"/>
      <c r="MO209" s="73"/>
      <c r="MP209" s="73"/>
      <c r="MQ209" s="73"/>
      <c r="MR209" s="73"/>
      <c r="MS209" s="73"/>
      <c r="MT209" s="73"/>
      <c r="MU209" s="73"/>
      <c r="MV209" s="73"/>
      <c r="MW209" s="73"/>
      <c r="MX209" s="73"/>
      <c r="MY209" s="73"/>
      <c r="MZ209" s="73"/>
      <c r="NA209" s="73"/>
      <c r="NB209" s="73"/>
      <c r="NC209" s="73"/>
      <c r="ND209" s="73"/>
      <c r="NE209" s="73"/>
      <c r="NF209" s="73"/>
      <c r="NG209" s="73"/>
      <c r="NH209" s="73"/>
      <c r="NI209" s="73"/>
      <c r="NJ209" s="73"/>
      <c r="NK209" s="73"/>
      <c r="NL209" s="73"/>
      <c r="NM209" s="73"/>
      <c r="NN209" s="73"/>
      <c r="NO209" s="73"/>
      <c r="NP209" s="73"/>
      <c r="NQ209" s="73"/>
      <c r="NR209" s="73"/>
      <c r="NS209" s="73"/>
      <c r="NT209" s="73"/>
      <c r="NU209" s="73"/>
      <c r="NV209" s="73"/>
      <c r="NW209" s="73"/>
      <c r="NX209" s="73"/>
      <c r="NY209" s="73"/>
      <c r="NZ209" s="73"/>
      <c r="OA209" s="73"/>
      <c r="OB209" s="73"/>
      <c r="OC209" s="73"/>
      <c r="OD209" s="73"/>
      <c r="OE209" s="73"/>
      <c r="OF209" s="73"/>
      <c r="OG209" s="73"/>
      <c r="OH209" s="73"/>
      <c r="OI209" s="73"/>
      <c r="OJ209" s="73"/>
      <c r="OK209" s="73"/>
      <c r="OL209" s="73"/>
      <c r="OM209" s="73"/>
      <c r="ON209" s="73"/>
      <c r="OO209" s="73"/>
      <c r="OP209" s="73"/>
      <c r="OQ209" s="73"/>
      <c r="OR209" s="73"/>
      <c r="OS209" s="73"/>
      <c r="OT209" s="73"/>
      <c r="OU209" s="73"/>
      <c r="OV209" s="73"/>
      <c r="OW209" s="73"/>
      <c r="OX209" s="73"/>
      <c r="OY209" s="73"/>
      <c r="OZ209" s="73"/>
      <c r="PA209" s="73"/>
      <c r="PB209" s="73"/>
      <c r="PC209" s="73"/>
      <c r="PD209" s="73"/>
      <c r="PE209" s="73"/>
      <c r="PF209" s="73"/>
      <c r="PG209" s="73"/>
      <c r="PH209" s="73"/>
      <c r="PI209" s="73"/>
      <c r="PJ209" s="73"/>
      <c r="PK209" s="73"/>
      <c r="PL209" s="73"/>
      <c r="PM209" s="73"/>
      <c r="PN209" s="73"/>
      <c r="PO209" s="73"/>
      <c r="PP209" s="73"/>
      <c r="PQ209" s="73"/>
      <c r="PR209" s="73"/>
      <c r="PS209" s="73"/>
      <c r="PT209" s="73"/>
      <c r="PU209" s="73"/>
      <c r="PV209" s="73"/>
      <c r="PW209" s="73"/>
      <c r="PX209" s="73"/>
      <c r="PY209" s="73"/>
      <c r="PZ209" s="73"/>
      <c r="QA209" s="73"/>
      <c r="QB209" s="73"/>
      <c r="QC209" s="73"/>
      <c r="QD209" s="73"/>
      <c r="QE209" s="73"/>
      <c r="QF209" s="73"/>
      <c r="QG209" s="73"/>
      <c r="QH209" s="73"/>
      <c r="QI209" s="73"/>
      <c r="QJ209" s="73"/>
      <c r="QK209" s="73"/>
      <c r="QL209" s="73"/>
      <c r="QM209" s="73"/>
      <c r="QN209" s="73"/>
      <c r="QO209" s="73"/>
      <c r="QP209" s="73"/>
      <c r="QQ209" s="73"/>
      <c r="QR209" s="73"/>
      <c r="QS209" s="73"/>
      <c r="QT209" s="73"/>
      <c r="QU209" s="73"/>
      <c r="QV209" s="73"/>
      <c r="QW209" s="73"/>
      <c r="QX209" s="73"/>
      <c r="QY209" s="73"/>
      <c r="QZ209" s="73"/>
      <c r="RA209" s="73"/>
      <c r="RB209" s="73"/>
      <c r="RC209" s="73"/>
      <c r="RD209" s="73"/>
      <c r="RE209" s="73"/>
      <c r="RF209" s="73"/>
      <c r="RG209" s="73"/>
      <c r="RH209" s="73"/>
      <c r="RI209" s="73"/>
      <c r="RJ209" s="73"/>
      <c r="RK209" s="73"/>
      <c r="RL209" s="73"/>
      <c r="RM209" s="73"/>
      <c r="RN209" s="73"/>
      <c r="RO209" s="73"/>
      <c r="RP209" s="73"/>
      <c r="RQ209" s="73"/>
      <c r="RR209" s="73"/>
      <c r="RS209" s="73"/>
      <c r="RT209" s="73"/>
      <c r="RU209" s="73"/>
      <c r="RV209" s="73"/>
      <c r="RW209" s="73"/>
      <c r="RX209" s="73"/>
      <c r="RY209" s="73"/>
      <c r="RZ209" s="73"/>
      <c r="SA209" s="73"/>
      <c r="SB209" s="73"/>
      <c r="SC209" s="73"/>
      <c r="SD209" s="73"/>
      <c r="SE209" s="73"/>
      <c r="SF209" s="73"/>
      <c r="SG209" s="73"/>
      <c r="SH209" s="73"/>
      <c r="SI209" s="73"/>
      <c r="SJ209" s="73"/>
      <c r="SK209" s="73"/>
      <c r="SL209" s="73"/>
      <c r="SM209" s="73"/>
      <c r="SN209" s="73"/>
      <c r="SO209" s="73"/>
      <c r="SP209" s="73"/>
      <c r="SQ209" s="73"/>
      <c r="SR209" s="73"/>
      <c r="SS209" s="73"/>
      <c r="ST209" s="73"/>
      <c r="SU209" s="73"/>
      <c r="SV209" s="73"/>
      <c r="SW209" s="73"/>
      <c r="SX209" s="73"/>
      <c r="SY209" s="73"/>
      <c r="SZ209" s="73"/>
      <c r="TA209" s="73"/>
      <c r="TB209" s="73"/>
      <c r="TC209" s="73"/>
      <c r="TD209" s="73"/>
      <c r="TE209" s="73"/>
      <c r="TF209" s="73"/>
      <c r="TG209" s="73"/>
      <c r="TH209" s="73"/>
      <c r="TI209" s="73"/>
      <c r="TJ209" s="73"/>
      <c r="TK209" s="73"/>
      <c r="TL209" s="73"/>
      <c r="TM209" s="73"/>
      <c r="TN209" s="73"/>
      <c r="TO209" s="73"/>
      <c r="TP209" s="73"/>
      <c r="TQ209" s="73"/>
      <c r="TR209" s="73"/>
      <c r="TS209" s="73"/>
      <c r="TT209" s="73"/>
      <c r="TU209" s="73"/>
      <c r="TV209" s="73"/>
      <c r="TW209" s="73"/>
      <c r="TX209" s="73"/>
      <c r="TY209" s="73"/>
      <c r="TZ209" s="73"/>
      <c r="UA209" s="73"/>
      <c r="UB209" s="73"/>
      <c r="UC209" s="73"/>
      <c r="UD209" s="73"/>
      <c r="UE209" s="73"/>
      <c r="UF209" s="73"/>
      <c r="UG209" s="73"/>
      <c r="UH209" s="73"/>
      <c r="UI209" s="73"/>
      <c r="UJ209" s="73"/>
      <c r="UK209" s="73"/>
      <c r="UL209" s="73"/>
      <c r="UM209" s="73"/>
      <c r="UN209" s="73"/>
      <c r="UO209" s="73"/>
      <c r="UP209" s="73"/>
      <c r="UQ209" s="73"/>
      <c r="UR209" s="73"/>
      <c r="US209" s="73"/>
      <c r="UT209" s="73"/>
      <c r="UU209" s="73"/>
      <c r="UV209" s="73"/>
      <c r="UW209" s="73"/>
      <c r="UX209" s="73"/>
      <c r="UY209" s="73"/>
      <c r="UZ209" s="73"/>
      <c r="VA209" s="73"/>
      <c r="VB209" s="73"/>
      <c r="VC209" s="73"/>
      <c r="VD209" s="73"/>
      <c r="VE209" s="73"/>
      <c r="VF209" s="73"/>
      <c r="VG209" s="73"/>
      <c r="VH209" s="73"/>
      <c r="VI209" s="73"/>
      <c r="VJ209" s="73"/>
      <c r="VK209" s="73"/>
      <c r="VL209" s="73"/>
      <c r="VM209" s="73"/>
      <c r="VN209" s="73"/>
      <c r="VO209" s="73"/>
      <c r="VP209" s="73"/>
      <c r="VQ209" s="73"/>
      <c r="VR209" s="73"/>
      <c r="VS209" s="73"/>
      <c r="VT209" s="73"/>
      <c r="VU209" s="73"/>
      <c r="VV209" s="73"/>
      <c r="VW209" s="73"/>
      <c r="VX209" s="73"/>
      <c r="VY209" s="73"/>
      <c r="VZ209" s="73"/>
      <c r="WA209" s="73"/>
      <c r="WB209" s="73"/>
      <c r="WC209" s="73"/>
      <c r="WD209" s="73"/>
      <c r="WE209" s="73"/>
      <c r="WF209" s="73"/>
      <c r="WG209" s="73"/>
      <c r="WH209" s="73"/>
      <c r="WI209" s="73"/>
      <c r="WJ209" s="73"/>
      <c r="WK209" s="73"/>
      <c r="WL209" s="73"/>
      <c r="WM209" s="73"/>
      <c r="WN209" s="73"/>
      <c r="WO209" s="73"/>
      <c r="WP209" s="73"/>
      <c r="WQ209" s="73"/>
      <c r="WR209" s="73"/>
      <c r="WS209" s="73"/>
      <c r="WT209" s="73"/>
      <c r="WU209" s="73"/>
      <c r="WV209" s="73"/>
      <c r="WW209" s="73"/>
      <c r="WX209" s="73"/>
      <c r="WY209" s="73"/>
      <c r="WZ209" s="73"/>
      <c r="XA209" s="73"/>
      <c r="XB209" s="73"/>
      <c r="XC209" s="73"/>
      <c r="XD209" s="73"/>
      <c r="XE209" s="73"/>
      <c r="XF209" s="73"/>
      <c r="XG209" s="73"/>
      <c r="XH209" s="73"/>
      <c r="XI209" s="73"/>
      <c r="XJ209" s="73"/>
      <c r="XK209" s="73"/>
      <c r="XL209" s="73"/>
      <c r="XM209" s="73"/>
      <c r="XN209" s="73"/>
      <c r="XO209" s="73"/>
      <c r="XP209" s="73"/>
      <c r="XQ209" s="73"/>
      <c r="XR209" s="73"/>
      <c r="XS209" s="73"/>
      <c r="XT209" s="73"/>
      <c r="XU209" s="73"/>
      <c r="XV209" s="73"/>
      <c r="XW209" s="73"/>
      <c r="XX209" s="73"/>
      <c r="XY209" s="73"/>
      <c r="XZ209" s="73"/>
      <c r="YA209" s="73"/>
      <c r="YB209" s="73"/>
      <c r="YC209" s="73"/>
      <c r="YD209" s="73"/>
      <c r="YE209" s="73"/>
      <c r="YF209" s="73"/>
      <c r="YG209" s="73"/>
      <c r="YH209" s="73"/>
      <c r="YI209" s="73"/>
      <c r="YJ209" s="73"/>
      <c r="YK209" s="73"/>
      <c r="YL209" s="73"/>
      <c r="YM209" s="73"/>
      <c r="YN209" s="73"/>
      <c r="YO209" s="73"/>
      <c r="YP209" s="73"/>
      <c r="YQ209" s="73"/>
      <c r="YR209" s="73"/>
      <c r="YS209" s="73"/>
      <c r="YT209" s="73"/>
      <c r="YU209" s="73"/>
      <c r="YV209" s="73"/>
      <c r="YW209" s="73"/>
      <c r="YX209" s="73"/>
      <c r="YY209" s="73"/>
      <c r="YZ209" s="73"/>
      <c r="ZA209" s="73"/>
      <c r="ZB209" s="73"/>
      <c r="ZC209" s="73"/>
      <c r="ZD209" s="73"/>
      <c r="ZE209" s="73"/>
      <c r="ZF209" s="73"/>
      <c r="ZG209" s="73"/>
      <c r="ZH209" s="73"/>
      <c r="ZI209" s="73"/>
      <c r="ZJ209" s="73"/>
      <c r="ZK209" s="73"/>
      <c r="ZL209" s="73"/>
      <c r="ZM209" s="73"/>
      <c r="ZN209" s="73"/>
      <c r="ZO209" s="73"/>
      <c r="ZP209" s="73"/>
      <c r="ZQ209" s="73"/>
      <c r="ZR209" s="73"/>
      <c r="ZS209" s="73"/>
      <c r="ZT209" s="73"/>
      <c r="ZU209" s="73"/>
      <c r="ZV209" s="73"/>
      <c r="ZW209" s="73"/>
      <c r="ZX209" s="73"/>
      <c r="ZY209" s="73"/>
      <c r="ZZ209" s="73"/>
      <c r="AAA209" s="73"/>
      <c r="AAB209" s="73"/>
      <c r="AAC209" s="73"/>
      <c r="AAD209" s="73"/>
      <c r="AAE209" s="73"/>
      <c r="AAF209" s="73"/>
      <c r="AAG209" s="73"/>
      <c r="AAH209" s="73"/>
      <c r="AAI209" s="73"/>
      <c r="AAJ209" s="73"/>
      <c r="AAK209" s="73"/>
      <c r="AAL209" s="73"/>
      <c r="AAM209" s="73"/>
      <c r="AAN209" s="73"/>
      <c r="AAO209" s="73"/>
      <c r="AAP209" s="73"/>
      <c r="AAQ209" s="73"/>
      <c r="AAR209" s="73"/>
      <c r="AAS209" s="73"/>
      <c r="AAT209" s="73"/>
      <c r="AAU209" s="73"/>
      <c r="AAV209" s="73"/>
      <c r="AAW209" s="73"/>
      <c r="AAX209" s="73"/>
      <c r="AAY209" s="73"/>
      <c r="AAZ209" s="73"/>
      <c r="ABA209" s="73"/>
      <c r="ABB209" s="73"/>
      <c r="ABC209" s="73"/>
      <c r="ABD209" s="73"/>
      <c r="ABE209" s="73"/>
      <c r="ABF209" s="73"/>
      <c r="ABG209" s="73"/>
      <c r="ABH209" s="73"/>
      <c r="ABI209" s="73"/>
      <c r="ABJ209" s="73"/>
      <c r="ABK209" s="73"/>
      <c r="ABL209" s="73"/>
      <c r="ABM209" s="73"/>
      <c r="ABN209" s="73"/>
      <c r="ABO209" s="73"/>
      <c r="ABP209" s="73"/>
      <c r="ABQ209" s="73"/>
      <c r="ABR209" s="73"/>
      <c r="ABS209" s="73"/>
      <c r="ABT209" s="73"/>
      <c r="ABU209" s="73"/>
      <c r="ABV209" s="73"/>
      <c r="ABW209" s="73"/>
      <c r="ABX209" s="73"/>
      <c r="ABY209" s="73"/>
      <c r="ABZ209" s="73"/>
      <c r="ACA209" s="73"/>
      <c r="ACB209" s="73"/>
      <c r="ACC209" s="73"/>
      <c r="ACD209" s="73"/>
      <c r="ACE209" s="73"/>
      <c r="ACF209" s="73"/>
      <c r="ACG209" s="73"/>
      <c r="ACH209" s="73"/>
      <c r="ACI209" s="73"/>
      <c r="ACJ209" s="73"/>
      <c r="ACK209" s="73"/>
      <c r="ACL209" s="73"/>
      <c r="ACM209" s="73"/>
      <c r="ACN209" s="73"/>
      <c r="ACO209" s="73"/>
      <c r="ACP209" s="73"/>
      <c r="ACQ209" s="73"/>
      <c r="ACR209" s="73"/>
      <c r="ACS209" s="73"/>
      <c r="ACT209" s="73"/>
      <c r="ACU209" s="73"/>
      <c r="ACV209" s="73"/>
      <c r="ACW209" s="73"/>
      <c r="ACX209" s="73"/>
      <c r="ACY209" s="73"/>
      <c r="ACZ209" s="73"/>
      <c r="ADA209" s="73"/>
      <c r="ADB209" s="73"/>
      <c r="ADC209" s="73"/>
      <c r="ADD209" s="73"/>
      <c r="ADE209" s="73"/>
      <c r="ADF209" s="73"/>
      <c r="ADG209" s="73"/>
      <c r="ADH209" s="73"/>
      <c r="ADI209" s="73"/>
      <c r="ADJ209" s="73"/>
      <c r="ADK209" s="73"/>
      <c r="ADL209" s="73"/>
      <c r="ADM209" s="73"/>
      <c r="ADN209" s="73"/>
      <c r="ADO209" s="73"/>
      <c r="ADP209" s="73"/>
      <c r="ADQ209" s="73"/>
      <c r="ADR209" s="73"/>
      <c r="ADS209" s="73"/>
      <c r="ADT209" s="73"/>
      <c r="ADU209" s="73"/>
      <c r="ADV209" s="73"/>
      <c r="ADW209" s="73"/>
      <c r="ADX209" s="73"/>
      <c r="ADY209" s="73"/>
      <c r="ADZ209" s="73"/>
      <c r="AEA209" s="73"/>
      <c r="AEB209" s="73"/>
      <c r="AEC209" s="73"/>
      <c r="AED209" s="73"/>
      <c r="AEE209" s="73"/>
      <c r="AEF209" s="73"/>
      <c r="AEG209" s="73"/>
      <c r="AEH209" s="73"/>
      <c r="AEI209" s="73"/>
      <c r="AEJ209" s="73"/>
      <c r="AEK209" s="73"/>
      <c r="AEL209" s="73"/>
      <c r="AEM209" s="73"/>
      <c r="AEN209" s="73"/>
      <c r="AEO209" s="73"/>
      <c r="AEP209" s="73"/>
      <c r="AEQ209" s="73"/>
      <c r="AER209" s="73"/>
      <c r="AES209" s="73"/>
      <c r="AET209" s="73"/>
      <c r="AEU209" s="73"/>
      <c r="AEV209" s="73"/>
      <c r="AEW209" s="73"/>
      <c r="AEX209" s="73"/>
      <c r="AEY209" s="73"/>
      <c r="AEZ209" s="73"/>
      <c r="AFA209" s="73"/>
      <c r="AFB209" s="73"/>
      <c r="AFC209" s="73"/>
      <c r="AFD209" s="73"/>
      <c r="AFE209" s="73"/>
      <c r="AFF209" s="73"/>
      <c r="AFG209" s="73"/>
      <c r="AFH209" s="73"/>
      <c r="AFI209" s="73"/>
      <c r="AFJ209" s="73"/>
      <c r="AFK209" s="73"/>
      <c r="AFL209" s="73"/>
      <c r="AFM209" s="73"/>
      <c r="AFN209" s="73"/>
      <c r="AFO209" s="73"/>
      <c r="AFP209" s="73"/>
      <c r="AFQ209" s="73"/>
      <c r="AFR209" s="73"/>
      <c r="AFS209" s="73"/>
      <c r="AFT209" s="73"/>
      <c r="AFU209" s="73"/>
      <c r="AFV209" s="73"/>
      <c r="AFW209" s="73"/>
      <c r="AFX209" s="73"/>
      <c r="AFY209" s="73"/>
      <c r="AFZ209" s="73"/>
      <c r="AGA209" s="73"/>
      <c r="AGB209" s="73"/>
      <c r="AGC209" s="73"/>
      <c r="AGD209" s="73"/>
      <c r="AGE209" s="73"/>
      <c r="AGF209" s="73"/>
      <c r="AGG209" s="73"/>
      <c r="AGH209" s="73"/>
      <c r="AGI209" s="73"/>
      <c r="AGJ209" s="73"/>
      <c r="AGK209" s="73"/>
      <c r="AGL209" s="73"/>
      <c r="AGM209" s="73"/>
      <c r="AGN209" s="73"/>
      <c r="AGO209" s="73"/>
      <c r="AGP209" s="73"/>
      <c r="AGQ209" s="73"/>
      <c r="AGR209" s="73"/>
      <c r="AGS209" s="73"/>
      <c r="AGT209" s="73"/>
      <c r="AGU209" s="73"/>
      <c r="AGV209" s="73"/>
      <c r="AGW209" s="73"/>
      <c r="AGX209" s="73"/>
      <c r="AGY209" s="73"/>
      <c r="AGZ209" s="73"/>
      <c r="AHA209" s="73"/>
      <c r="AHB209" s="73"/>
      <c r="AHC209" s="73"/>
      <c r="AHD209" s="73"/>
      <c r="AHE209" s="73"/>
      <c r="AHF209" s="73"/>
      <c r="AHG209" s="73"/>
      <c r="AHH209" s="73"/>
      <c r="AHI209" s="73"/>
      <c r="AHJ209" s="73"/>
      <c r="AHK209" s="73"/>
      <c r="AHL209" s="73"/>
      <c r="AHM209" s="73"/>
      <c r="AHN209" s="73"/>
      <c r="AHO209" s="73"/>
      <c r="AHP209" s="73"/>
      <c r="AHQ209" s="73"/>
      <c r="AHR209" s="73"/>
      <c r="AHS209" s="73"/>
      <c r="AHT209" s="73"/>
      <c r="AHU209" s="73"/>
      <c r="AHV209" s="73"/>
      <c r="AHW209" s="73"/>
      <c r="AHX209" s="73"/>
      <c r="AHY209" s="73"/>
      <c r="AHZ209" s="73"/>
      <c r="AIA209" s="73"/>
      <c r="AIB209" s="73"/>
      <c r="AIC209" s="73"/>
      <c r="AID209" s="73"/>
      <c r="AIE209" s="73"/>
      <c r="AIF209" s="73"/>
      <c r="AIG209" s="73"/>
      <c r="AIH209" s="73"/>
      <c r="AII209" s="73"/>
      <c r="AIJ209" s="73"/>
      <c r="AIK209" s="73"/>
      <c r="AIL209" s="73"/>
      <c r="AIM209" s="73"/>
      <c r="AIN209" s="73"/>
      <c r="AIO209" s="73"/>
      <c r="AIP209" s="73"/>
      <c r="AIQ209" s="73"/>
      <c r="AIR209" s="73"/>
      <c r="AIS209" s="73"/>
      <c r="AIT209" s="73"/>
      <c r="AIU209" s="73"/>
      <c r="AIV209" s="73"/>
      <c r="AIW209" s="73"/>
      <c r="AIX209" s="73"/>
      <c r="AIY209" s="73"/>
      <c r="AIZ209" s="73"/>
      <c r="AJA209" s="73"/>
      <c r="AJB209" s="73"/>
      <c r="AJC209" s="73"/>
      <c r="AJD209" s="73"/>
      <c r="AJE209" s="73"/>
      <c r="AJF209" s="73"/>
      <c r="AJG209" s="73"/>
      <c r="AJH209" s="73"/>
      <c r="AJI209" s="73"/>
      <c r="AJJ209" s="73"/>
      <c r="AJK209" s="73"/>
      <c r="AJL209" s="73"/>
      <c r="AJM209" s="73"/>
      <c r="AJN209" s="73"/>
      <c r="AJO209" s="73"/>
      <c r="AJP209" s="73"/>
      <c r="AJQ209" s="73"/>
      <c r="AJR209" s="73"/>
      <c r="AJS209" s="73"/>
      <c r="AJT209" s="73"/>
      <c r="AJU209" s="73"/>
      <c r="AJV209" s="73"/>
      <c r="AJW209" s="73"/>
      <c r="AJX209" s="73"/>
      <c r="AJY209" s="73"/>
      <c r="AJZ209" s="73"/>
      <c r="AKA209" s="73"/>
      <c r="AKB209" s="73"/>
      <c r="AKC209" s="73"/>
      <c r="AKD209" s="73"/>
      <c r="AKE209" s="73"/>
      <c r="AKF209" s="73"/>
      <c r="AKG209" s="73"/>
      <c r="AKH209" s="73"/>
      <c r="AKI209" s="73"/>
      <c r="AKJ209" s="73"/>
      <c r="AKK209" s="73"/>
      <c r="AKL209" s="73"/>
      <c r="AKM209" s="73"/>
      <c r="AKN209" s="73"/>
      <c r="AKO209" s="73"/>
      <c r="AKP209" s="73"/>
      <c r="AKQ209" s="73"/>
      <c r="AKR209" s="73"/>
      <c r="AKS209" s="73"/>
      <c r="AKT209" s="73"/>
      <c r="AKU209" s="73"/>
      <c r="AKV209" s="73"/>
      <c r="AKW209" s="73"/>
      <c r="AKX209" s="73"/>
      <c r="AKY209" s="73"/>
      <c r="AKZ209" s="73"/>
      <c r="ALA209" s="73"/>
      <c r="ALB209" s="73"/>
      <c r="ALC209" s="73"/>
      <c r="ALD209" s="73"/>
      <c r="ALE209" s="73"/>
      <c r="ALF209" s="73"/>
      <c r="ALG209" s="73"/>
      <c r="ALH209" s="73"/>
      <c r="ALI209" s="73"/>
      <c r="ALJ209" s="73"/>
      <c r="ALK209" s="73"/>
      <c r="ALL209" s="73"/>
      <c r="ALM209" s="73"/>
      <c r="ALN209" s="73"/>
      <c r="ALO209" s="73"/>
      <c r="ALP209" s="73"/>
      <c r="ALQ209" s="73"/>
      <c r="ALR209" s="73"/>
      <c r="ALS209" s="73"/>
      <c r="ALT209" s="73"/>
      <c r="ALU209" s="73"/>
      <c r="ALV209" s="73"/>
      <c r="ALW209" s="73"/>
      <c r="ALX209" s="73"/>
      <c r="ALY209" s="73"/>
      <c r="ALZ209" s="73"/>
      <c r="AMA209" s="73"/>
      <c r="AMB209" s="73"/>
      <c r="AMC209" s="73"/>
      <c r="AMD209" s="73"/>
      <c r="AME209" s="73"/>
      <c r="AMF209" s="73"/>
      <c r="AMG209" s="73"/>
      <c r="AMH209" s="73"/>
      <c r="AMI209" s="73"/>
      <c r="AMJ209" s="73"/>
      <c r="AMK209" s="73"/>
      <c r="AML209" s="73"/>
      <c r="AMM209" s="73"/>
      <c r="AMN209" s="73"/>
      <c r="AMO209" s="73"/>
      <c r="AMP209" s="73"/>
      <c r="AMQ209" s="73"/>
      <c r="AMR209" s="73"/>
      <c r="AMS209" s="73"/>
      <c r="AMT209" s="73"/>
      <c r="AMU209" s="73"/>
      <c r="AMV209" s="73"/>
      <c r="AMW209" s="73"/>
      <c r="AMX209" s="73"/>
      <c r="AMY209" s="73"/>
      <c r="AMZ209" s="73"/>
      <c r="ANA209" s="73"/>
      <c r="ANB209" s="73"/>
      <c r="ANC209" s="73"/>
      <c r="AND209" s="73"/>
      <c r="ANE209" s="73"/>
      <c r="ANF209" s="73"/>
      <c r="ANG209" s="73"/>
      <c r="ANH209" s="73"/>
      <c r="ANI209" s="73"/>
      <c r="ANJ209" s="73"/>
      <c r="ANK209" s="73"/>
      <c r="ANL209" s="73"/>
      <c r="ANM209" s="73"/>
      <c r="ANN209" s="73"/>
      <c r="ANO209" s="73"/>
      <c r="ANP209" s="73"/>
      <c r="ANQ209" s="73"/>
      <c r="ANR209" s="73"/>
      <c r="ANS209" s="73"/>
      <c r="ANT209" s="73"/>
      <c r="ANU209" s="73"/>
      <c r="ANV209" s="73"/>
      <c r="ANW209" s="73"/>
      <c r="ANX209" s="73"/>
      <c r="ANY209" s="73"/>
      <c r="ANZ209" s="73"/>
      <c r="AOA209" s="73"/>
      <c r="AOB209" s="73"/>
      <c r="AOC209" s="73"/>
      <c r="AOD209" s="73"/>
      <c r="AOE209" s="73"/>
      <c r="AOF209" s="73"/>
      <c r="AOG209" s="73"/>
      <c r="AOH209" s="73"/>
      <c r="AOI209" s="73"/>
      <c r="AOJ209" s="73"/>
      <c r="AOK209" s="73"/>
      <c r="AOL209" s="73"/>
      <c r="AOM209" s="73"/>
      <c r="AON209" s="73"/>
      <c r="AOO209" s="73"/>
      <c r="AOP209" s="73"/>
      <c r="AOQ209" s="73"/>
      <c r="AOR209" s="73"/>
      <c r="AOS209" s="73"/>
      <c r="AOT209" s="73"/>
      <c r="AOU209" s="73"/>
      <c r="AOV209" s="73"/>
      <c r="AOW209" s="73"/>
      <c r="AOX209" s="73"/>
      <c r="AOY209" s="73"/>
      <c r="AOZ209" s="73"/>
      <c r="APA209" s="73"/>
      <c r="APB209" s="73"/>
      <c r="APC209" s="73"/>
      <c r="APD209" s="73"/>
      <c r="APE209" s="73"/>
      <c r="APF209" s="73"/>
      <c r="APG209" s="73"/>
      <c r="APH209" s="73"/>
      <c r="API209" s="73"/>
      <c r="APJ209" s="73"/>
      <c r="APK209" s="73"/>
      <c r="APL209" s="73"/>
      <c r="APM209" s="73"/>
      <c r="APN209" s="73"/>
      <c r="APO209" s="73"/>
      <c r="APP209" s="73"/>
      <c r="APQ209" s="73"/>
      <c r="APR209" s="73"/>
      <c r="APS209" s="73"/>
      <c r="APT209" s="73"/>
      <c r="APU209" s="73"/>
      <c r="APV209" s="73"/>
      <c r="APW209" s="73"/>
      <c r="APX209" s="73"/>
      <c r="APY209" s="73"/>
      <c r="APZ209" s="73"/>
      <c r="AQA209" s="73"/>
      <c r="AQB209" s="73"/>
      <c r="AQC209" s="73"/>
      <c r="AQD209" s="73"/>
      <c r="AQE209" s="73"/>
      <c r="AQF209" s="73"/>
      <c r="AQG209" s="73"/>
      <c r="AQH209" s="73"/>
      <c r="AQI209" s="73"/>
      <c r="AQJ209" s="73"/>
      <c r="AQK209" s="73"/>
      <c r="AQL209" s="73"/>
      <c r="AQM209" s="73"/>
      <c r="AQN209" s="73"/>
      <c r="AQO209" s="73"/>
      <c r="AQP209" s="73"/>
      <c r="AQQ209" s="73"/>
      <c r="AQR209" s="73"/>
      <c r="AQS209" s="73"/>
      <c r="AQT209" s="73"/>
      <c r="AQU209" s="73"/>
      <c r="AQV209" s="73"/>
      <c r="AQW209" s="73"/>
      <c r="AQX209" s="73"/>
      <c r="AQY209" s="73"/>
      <c r="AQZ209" s="73"/>
      <c r="ARA209" s="73"/>
      <c r="ARB209" s="73"/>
      <c r="ARC209" s="73"/>
      <c r="ARD209" s="73"/>
      <c r="ARE209" s="73"/>
      <c r="ARF209" s="73"/>
      <c r="ARG209" s="73"/>
      <c r="ARH209" s="73"/>
      <c r="ARI209" s="73"/>
      <c r="ARJ209" s="73"/>
      <c r="ARK209" s="73"/>
      <c r="ARL209" s="73"/>
      <c r="ARM209" s="73"/>
      <c r="ARN209" s="73"/>
      <c r="ARO209" s="73"/>
      <c r="ARP209" s="73"/>
      <c r="ARQ209" s="73"/>
      <c r="ARR209" s="73"/>
      <c r="ARS209" s="73"/>
      <c r="ART209" s="73"/>
      <c r="ARU209" s="73"/>
      <c r="ARV209" s="73"/>
      <c r="ARW209" s="73"/>
      <c r="ARX209" s="73"/>
      <c r="ARY209" s="73"/>
      <c r="ARZ209" s="73"/>
      <c r="ASA209" s="73"/>
      <c r="ASB209" s="73"/>
      <c r="ASC209" s="73"/>
      <c r="ASD209" s="73"/>
      <c r="ASE209" s="73"/>
      <c r="ASF209" s="73"/>
      <c r="ASG209" s="73"/>
      <c r="ASH209" s="73"/>
      <c r="ASI209" s="73"/>
      <c r="ASJ209" s="73"/>
      <c r="ASK209" s="73"/>
      <c r="ASL209" s="73"/>
      <c r="ASM209" s="73"/>
      <c r="ASN209" s="73"/>
      <c r="ASO209" s="73"/>
      <c r="ASP209" s="73"/>
      <c r="ASQ209" s="73"/>
      <c r="ASR209" s="73"/>
      <c r="ASS209" s="73"/>
      <c r="AST209" s="73"/>
      <c r="ASU209" s="73"/>
      <c r="ASV209" s="73"/>
      <c r="ASW209" s="73"/>
      <c r="ASX209" s="73"/>
      <c r="ASY209" s="73"/>
      <c r="ASZ209" s="73"/>
      <c r="ATA209" s="73"/>
      <c r="ATB209" s="73"/>
      <c r="ATC209" s="73"/>
      <c r="ATD209" s="73"/>
      <c r="ATE209" s="73"/>
      <c r="ATF209" s="73"/>
      <c r="ATG209" s="73"/>
      <c r="ATH209" s="73"/>
      <c r="ATI209" s="73"/>
      <c r="ATJ209" s="73"/>
      <c r="ATK209" s="73"/>
      <c r="ATL209" s="73"/>
      <c r="ATM209" s="73"/>
      <c r="ATN209" s="73"/>
      <c r="ATO209" s="73"/>
      <c r="ATP209" s="73"/>
      <c r="ATQ209" s="73"/>
      <c r="ATR209" s="73"/>
      <c r="ATS209" s="73"/>
      <c r="ATT209" s="73"/>
      <c r="ATU209" s="73"/>
      <c r="ATV209" s="73"/>
      <c r="ATW209" s="73"/>
      <c r="ATX209" s="73"/>
      <c r="ATY209" s="73"/>
      <c r="ATZ209" s="73"/>
      <c r="AUA209" s="73"/>
      <c r="AUB209" s="73"/>
      <c r="AUC209" s="73"/>
      <c r="AUD209" s="73"/>
      <c r="AUE209" s="73"/>
      <c r="AUF209" s="73"/>
      <c r="AUG209" s="73"/>
      <c r="AUH209" s="73"/>
      <c r="AUI209" s="73"/>
      <c r="AUJ209" s="73"/>
      <c r="AUK209" s="73"/>
      <c r="AUL209" s="73"/>
      <c r="AUM209" s="73"/>
      <c r="AUN209" s="73"/>
      <c r="AUO209" s="73"/>
      <c r="AUP209" s="73"/>
      <c r="AUQ209" s="73"/>
      <c r="AUR209" s="73"/>
      <c r="AUS209" s="73"/>
      <c r="AUT209" s="73"/>
      <c r="AUU209" s="73"/>
      <c r="AUV209" s="73"/>
      <c r="AUW209" s="73"/>
      <c r="AUX209" s="73"/>
      <c r="AUY209" s="73"/>
      <c r="AUZ209" s="73"/>
      <c r="AVA209" s="73"/>
      <c r="AVB209" s="73"/>
      <c r="AVC209" s="73"/>
      <c r="AVD209" s="73"/>
      <c r="AVE209" s="73"/>
      <c r="AVF209" s="73"/>
      <c r="AVG209" s="73"/>
      <c r="AVH209" s="73"/>
      <c r="AVI209" s="73"/>
      <c r="AVJ209" s="73"/>
      <c r="AVK209" s="73"/>
      <c r="AVL209" s="73"/>
      <c r="AVM209" s="73"/>
      <c r="AVN209" s="73"/>
      <c r="AVO209" s="73"/>
      <c r="AVP209" s="73"/>
      <c r="AVQ209" s="73"/>
      <c r="AVR209" s="73"/>
      <c r="AVS209" s="73"/>
      <c r="AVT209" s="73"/>
      <c r="AVU209" s="73"/>
      <c r="AVV209" s="73"/>
      <c r="AVW209" s="73"/>
      <c r="AVX209" s="73"/>
      <c r="AVY209" s="73"/>
      <c r="AVZ209" s="73"/>
      <c r="AWA209" s="73"/>
      <c r="AWB209" s="73"/>
      <c r="AWC209" s="73"/>
      <c r="AWD209" s="73"/>
      <c r="AWE209" s="73"/>
      <c r="AWF209" s="73"/>
      <c r="AWG209" s="73"/>
      <c r="AWH209" s="73"/>
      <c r="AWI209" s="73"/>
      <c r="AWJ209" s="73"/>
      <c r="AWK209" s="73"/>
      <c r="AWL209" s="73"/>
      <c r="AWM209" s="73"/>
      <c r="AWN209" s="73"/>
      <c r="AWO209" s="73"/>
      <c r="AWP209" s="73"/>
      <c r="AWQ209" s="73"/>
      <c r="AWR209" s="73"/>
      <c r="AWS209" s="73"/>
      <c r="AWT209" s="73"/>
      <c r="AWU209" s="73"/>
      <c r="AWV209" s="73"/>
      <c r="AWW209" s="73"/>
      <c r="AWX209" s="73"/>
      <c r="AWY209" s="73"/>
      <c r="AWZ209" s="73"/>
      <c r="AXA209" s="73"/>
      <c r="AXB209" s="73"/>
      <c r="AXC209" s="73"/>
      <c r="AXD209" s="73"/>
      <c r="AXE209" s="73"/>
      <c r="AXF209" s="73"/>
      <c r="AXG209" s="73"/>
      <c r="AXH209" s="73"/>
      <c r="AXI209" s="73"/>
      <c r="AXJ209" s="73"/>
      <c r="AXK209" s="73"/>
      <c r="AXL209" s="73"/>
      <c r="AXM209" s="73"/>
      <c r="AXN209" s="73"/>
      <c r="AXO209" s="73"/>
      <c r="AXP209" s="73"/>
      <c r="AXQ209" s="73"/>
      <c r="AXR209" s="73"/>
      <c r="AXS209" s="73"/>
      <c r="AXT209" s="73"/>
      <c r="AXU209" s="73"/>
      <c r="AXV209" s="73"/>
      <c r="AXW209" s="73"/>
      <c r="AXX209" s="73"/>
      <c r="AXY209" s="73"/>
      <c r="AXZ209" s="73"/>
      <c r="AYA209" s="73"/>
      <c r="AYB209" s="73"/>
      <c r="AYC209" s="73"/>
      <c r="AYD209" s="73"/>
      <c r="AYE209" s="73"/>
      <c r="AYF209" s="73"/>
      <c r="AYG209" s="73"/>
      <c r="AYH209" s="73"/>
      <c r="AYI209" s="73"/>
      <c r="AYJ209" s="73"/>
      <c r="AYK209" s="73"/>
      <c r="AYL209" s="73"/>
      <c r="AYM209" s="73"/>
      <c r="AYN209" s="73"/>
      <c r="AYO209" s="73"/>
      <c r="AYP209" s="73"/>
      <c r="AYQ209" s="73"/>
      <c r="AYR209" s="73"/>
      <c r="AYS209" s="73"/>
      <c r="AYT209" s="73"/>
      <c r="AYU209" s="73"/>
      <c r="AYV209" s="73"/>
      <c r="AYW209" s="73"/>
      <c r="AYX209" s="73"/>
      <c r="AYY209" s="73"/>
      <c r="AYZ209" s="73"/>
      <c r="AZA209" s="73"/>
      <c r="AZB209" s="73"/>
      <c r="AZC209" s="73"/>
      <c r="AZD209" s="73"/>
      <c r="AZE209" s="73"/>
      <c r="AZF209" s="73"/>
      <c r="AZG209" s="73"/>
      <c r="AZH209" s="73"/>
      <c r="AZI209" s="73"/>
      <c r="AZJ209" s="73"/>
      <c r="AZK209" s="73"/>
      <c r="AZL209" s="73"/>
      <c r="AZM209" s="73"/>
      <c r="AZN209" s="73"/>
      <c r="AZO209" s="73"/>
      <c r="AZP209" s="73"/>
      <c r="AZQ209" s="73"/>
      <c r="AZR209" s="73"/>
      <c r="AZS209" s="73"/>
      <c r="AZT209" s="73"/>
      <c r="AZU209" s="73"/>
      <c r="AZV209" s="73"/>
      <c r="AZW209" s="73"/>
      <c r="AZX209" s="73"/>
      <c r="AZY209" s="73"/>
      <c r="AZZ209" s="73"/>
      <c r="BAA209" s="73"/>
      <c r="BAB209" s="73"/>
      <c r="BAC209" s="73"/>
      <c r="BAD209" s="73"/>
      <c r="BAE209" s="73"/>
      <c r="BAF209" s="73"/>
      <c r="BAG209" s="73"/>
      <c r="BAH209" s="73"/>
      <c r="BAI209" s="73"/>
      <c r="BAJ209" s="73"/>
      <c r="BAK209" s="73"/>
      <c r="BAL209" s="73"/>
      <c r="BAM209" s="73"/>
      <c r="BAN209" s="73"/>
      <c r="BAO209" s="73"/>
      <c r="BAP209" s="73"/>
      <c r="BAQ209" s="73"/>
      <c r="BAR209" s="73"/>
      <c r="BAS209" s="73"/>
      <c r="BAT209" s="73"/>
      <c r="BAU209" s="73"/>
      <c r="BAV209" s="73"/>
      <c r="BAW209" s="73"/>
      <c r="BAX209" s="73"/>
      <c r="BAY209" s="73"/>
      <c r="BAZ209" s="73"/>
      <c r="BBA209" s="73"/>
      <c r="BBB209" s="73"/>
      <c r="BBC209" s="73"/>
      <c r="BBD209" s="73"/>
      <c r="BBE209" s="73"/>
      <c r="BBF209" s="73"/>
      <c r="BBG209" s="73"/>
      <c r="BBH209" s="73"/>
      <c r="BBI209" s="73"/>
      <c r="BBJ209" s="73"/>
      <c r="BBK209" s="73"/>
      <c r="BBL209" s="73"/>
      <c r="BBM209" s="73"/>
      <c r="BBN209" s="73"/>
      <c r="BBO209" s="73"/>
      <c r="BBP209" s="73"/>
      <c r="BBQ209" s="73"/>
      <c r="BBR209" s="73"/>
      <c r="BBS209" s="73"/>
      <c r="BBT209" s="73"/>
      <c r="BBU209" s="73"/>
      <c r="BBV209" s="73"/>
      <c r="BBW209" s="73"/>
      <c r="BBX209" s="73"/>
      <c r="BBY209" s="73"/>
      <c r="BBZ209" s="73"/>
      <c r="BCA209" s="73"/>
      <c r="BCB209" s="73"/>
      <c r="BCC209" s="73"/>
      <c r="BCD209" s="73"/>
      <c r="BCE209" s="73"/>
      <c r="BCF209" s="73"/>
      <c r="BCG209" s="73"/>
      <c r="BCH209" s="73"/>
      <c r="BCI209" s="73"/>
      <c r="BCJ209" s="73"/>
      <c r="BCK209" s="73"/>
      <c r="BCL209" s="73"/>
      <c r="BCM209" s="73"/>
      <c r="BCN209" s="73"/>
      <c r="BCO209" s="73"/>
      <c r="BCP209" s="73"/>
      <c r="BCQ209" s="73"/>
      <c r="BCR209" s="73"/>
      <c r="BCS209" s="73"/>
      <c r="BCT209" s="73"/>
      <c r="BCU209" s="73"/>
      <c r="BCV209" s="73"/>
      <c r="BCW209" s="73"/>
      <c r="BCX209" s="73"/>
      <c r="BCY209" s="73"/>
      <c r="BCZ209" s="73"/>
      <c r="BDA209" s="73"/>
      <c r="BDB209" s="73"/>
      <c r="BDC209" s="73"/>
      <c r="BDD209" s="73"/>
      <c r="BDE209" s="73"/>
      <c r="BDF209" s="73"/>
      <c r="BDG209" s="73"/>
      <c r="BDH209" s="73"/>
      <c r="BDI209" s="73"/>
      <c r="BDJ209" s="73"/>
      <c r="BDK209" s="73"/>
      <c r="BDL209" s="73"/>
      <c r="BDM209" s="73"/>
      <c r="BDN209" s="73"/>
      <c r="BDO209" s="73"/>
      <c r="BDP209" s="73"/>
      <c r="BDQ209" s="73"/>
      <c r="BDR209" s="73"/>
      <c r="BDS209" s="73"/>
      <c r="BDT209" s="73"/>
      <c r="BDU209" s="73"/>
      <c r="BDV209" s="73"/>
      <c r="BDW209" s="73"/>
      <c r="BDX209" s="73"/>
      <c r="BDY209" s="73"/>
      <c r="BDZ209" s="73"/>
      <c r="BEA209" s="73"/>
      <c r="BEB209" s="73"/>
      <c r="BEC209" s="73"/>
      <c r="BED209" s="73"/>
      <c r="BEE209" s="73"/>
      <c r="BEF209" s="73"/>
      <c r="BEG209" s="73"/>
      <c r="BEH209" s="73"/>
      <c r="BEI209" s="73"/>
      <c r="BEJ209" s="73"/>
      <c r="BEK209" s="73"/>
      <c r="BEL209" s="73"/>
      <c r="BEM209" s="73"/>
      <c r="BEN209" s="73"/>
      <c r="BEO209" s="73"/>
      <c r="BEP209" s="73"/>
      <c r="BEQ209" s="73"/>
      <c r="BER209" s="73"/>
      <c r="BES209" s="73"/>
      <c r="BET209" s="73"/>
      <c r="BEU209" s="73"/>
      <c r="BEV209" s="73"/>
      <c r="BEW209" s="73"/>
      <c r="BEX209" s="73"/>
      <c r="BEY209" s="73"/>
      <c r="BEZ209" s="73"/>
      <c r="BFA209" s="73"/>
      <c r="BFB209" s="73"/>
      <c r="BFC209" s="73"/>
      <c r="BFD209" s="73"/>
      <c r="BFE209" s="73"/>
      <c r="BFF209" s="73"/>
      <c r="BFG209" s="73"/>
      <c r="BFH209" s="73"/>
      <c r="BFI209" s="73"/>
      <c r="BFJ209" s="73"/>
      <c r="BFK209" s="73"/>
      <c r="BFL209" s="73"/>
      <c r="BFM209" s="73"/>
      <c r="BFN209" s="73"/>
      <c r="BFO209" s="73"/>
      <c r="BFP209" s="73"/>
      <c r="BFQ209" s="73"/>
      <c r="BFR209" s="73"/>
      <c r="BFS209" s="73"/>
      <c r="BFT209" s="73"/>
      <c r="BFU209" s="73"/>
      <c r="BFV209" s="73"/>
      <c r="BFW209" s="73"/>
      <c r="BFX209" s="73"/>
      <c r="BFY209" s="73"/>
      <c r="BFZ209" s="73"/>
      <c r="BGA209" s="73"/>
      <c r="BGB209" s="73"/>
      <c r="BGC209" s="73"/>
      <c r="BGD209" s="73"/>
      <c r="BGE209" s="73"/>
      <c r="BGF209" s="73"/>
      <c r="BGG209" s="73"/>
      <c r="BGH209" s="73"/>
      <c r="BGI209" s="73"/>
      <c r="BGJ209" s="73"/>
      <c r="BGK209" s="73"/>
      <c r="BGL209" s="73"/>
      <c r="BGM209" s="73"/>
      <c r="BGN209" s="73"/>
      <c r="BGO209" s="73"/>
      <c r="BGP209" s="73"/>
      <c r="BGQ209" s="73"/>
      <c r="BGR209" s="73"/>
      <c r="BGS209" s="73"/>
      <c r="BGT209" s="73"/>
      <c r="BGU209" s="73"/>
      <c r="BGV209" s="73"/>
      <c r="BGW209" s="73"/>
      <c r="BGX209" s="73"/>
      <c r="BGY209" s="73"/>
      <c r="BGZ209" s="73"/>
      <c r="BHA209" s="73"/>
      <c r="BHB209" s="73"/>
      <c r="BHC209" s="73"/>
      <c r="BHD209" s="73"/>
      <c r="BHE209" s="73"/>
      <c r="BHF209" s="73"/>
      <c r="BHG209" s="73"/>
      <c r="BHH209" s="73"/>
      <c r="BHI209" s="73"/>
      <c r="BHJ209" s="73"/>
      <c r="BHK209" s="73"/>
      <c r="BHL209" s="73"/>
      <c r="BHM209" s="73"/>
      <c r="BHN209" s="73"/>
      <c r="BHO209" s="73"/>
      <c r="BHP209" s="73"/>
      <c r="BHQ209" s="73"/>
      <c r="BHR209" s="73"/>
      <c r="BHS209" s="73"/>
      <c r="BHT209" s="73"/>
      <c r="BHU209" s="73"/>
      <c r="BHV209" s="73"/>
      <c r="BHW209" s="73"/>
      <c r="BHX209" s="73"/>
      <c r="BHY209" s="73"/>
      <c r="BHZ209" s="73"/>
      <c r="BIA209" s="73"/>
      <c r="BIB209" s="73"/>
      <c r="BIC209" s="73"/>
      <c r="BID209" s="73"/>
      <c r="BIE209" s="73"/>
      <c r="BIF209" s="73"/>
      <c r="BIG209" s="73"/>
      <c r="BIH209" s="73"/>
      <c r="BII209" s="73"/>
      <c r="BIJ209" s="73"/>
      <c r="BIK209" s="73"/>
      <c r="BIL209" s="73"/>
      <c r="BIM209" s="73"/>
      <c r="BIN209" s="73"/>
      <c r="BIO209" s="73"/>
      <c r="BIP209" s="73"/>
      <c r="BIQ209" s="73"/>
      <c r="BIR209" s="73"/>
      <c r="BIS209" s="73"/>
      <c r="BIT209" s="73"/>
      <c r="BIU209" s="73"/>
      <c r="BIV209" s="73"/>
      <c r="BIW209" s="73"/>
      <c r="BIX209" s="73"/>
      <c r="BIY209" s="73"/>
      <c r="BIZ209" s="73"/>
      <c r="BJA209" s="73"/>
      <c r="BJB209" s="73"/>
      <c r="BJC209" s="73"/>
      <c r="BJD209" s="73"/>
      <c r="BJE209" s="73"/>
      <c r="BJF209" s="73"/>
      <c r="BJG209" s="73"/>
      <c r="BJH209" s="73"/>
      <c r="BJI209" s="73"/>
      <c r="BJJ209" s="73"/>
      <c r="BJK209" s="73"/>
      <c r="BJL209" s="73"/>
      <c r="BJM209" s="73"/>
      <c r="BJN209" s="73"/>
      <c r="BJO209" s="73"/>
      <c r="BJP209" s="73"/>
      <c r="BJQ209" s="73"/>
      <c r="BJR209" s="73"/>
      <c r="BJS209" s="73"/>
      <c r="BJT209" s="73"/>
      <c r="BJU209" s="73"/>
      <c r="BJV209" s="73"/>
      <c r="BJW209" s="73"/>
      <c r="BJX209" s="73"/>
      <c r="BJY209" s="73"/>
      <c r="BJZ209" s="73"/>
      <c r="BKA209" s="73"/>
      <c r="BKB209" s="73"/>
      <c r="BKC209" s="73"/>
      <c r="BKD209" s="73"/>
      <c r="BKE209" s="73"/>
      <c r="BKF209" s="73"/>
      <c r="BKG209" s="73"/>
      <c r="BKH209" s="73"/>
      <c r="BKI209" s="73"/>
      <c r="BKJ209" s="73"/>
      <c r="BKK209" s="73"/>
      <c r="BKL209" s="73"/>
      <c r="BKM209" s="73"/>
      <c r="BKN209" s="73"/>
      <c r="BKO209" s="73"/>
      <c r="BKP209" s="73"/>
      <c r="BKQ209" s="73"/>
      <c r="BKR209" s="73"/>
      <c r="BKS209" s="73"/>
      <c r="BKT209" s="73"/>
      <c r="BKU209" s="73"/>
      <c r="BKV209" s="73"/>
      <c r="BKW209" s="73"/>
      <c r="BKX209" s="73"/>
      <c r="BKY209" s="73"/>
      <c r="BKZ209" s="73"/>
      <c r="BLA209" s="73"/>
      <c r="BLB209" s="73"/>
      <c r="BLC209" s="73"/>
      <c r="BLD209" s="73"/>
      <c r="BLE209" s="73"/>
      <c r="BLF209" s="73"/>
      <c r="BLG209" s="73"/>
      <c r="BLH209" s="73"/>
      <c r="BLI209" s="73"/>
      <c r="BLJ209" s="73"/>
      <c r="BLK209" s="73"/>
      <c r="BLL209" s="73"/>
      <c r="BLM209" s="73"/>
      <c r="BLN209" s="73"/>
      <c r="BLO209" s="73"/>
      <c r="BLP209" s="73"/>
      <c r="BLQ209" s="73"/>
      <c r="BLR209" s="73"/>
      <c r="BLS209" s="73"/>
      <c r="BLT209" s="73"/>
      <c r="BLU209" s="73"/>
      <c r="BLV209" s="73"/>
      <c r="BLW209" s="73"/>
      <c r="BLX209" s="73"/>
      <c r="BLY209" s="73"/>
      <c r="BLZ209" s="73"/>
      <c r="BMA209" s="73"/>
      <c r="BMB209" s="73"/>
      <c r="BMC209" s="73"/>
      <c r="BMD209" s="73"/>
      <c r="BME209" s="73"/>
      <c r="BMF209" s="73"/>
      <c r="BMG209" s="73"/>
      <c r="BMH209" s="73"/>
      <c r="BMI209" s="73"/>
      <c r="BMJ209" s="73"/>
      <c r="BMK209" s="73"/>
      <c r="BML209" s="73"/>
      <c r="BMM209" s="73"/>
      <c r="BMN209" s="73"/>
      <c r="BMO209" s="73"/>
      <c r="BMP209" s="73"/>
      <c r="BMQ209" s="73"/>
      <c r="BMR209" s="73"/>
      <c r="BMS209" s="73"/>
      <c r="BMT209" s="73"/>
      <c r="BMU209" s="73"/>
      <c r="BMV209" s="73"/>
      <c r="BMW209" s="73"/>
      <c r="BMX209" s="73"/>
      <c r="BMY209" s="73"/>
      <c r="BMZ209" s="73"/>
      <c r="BNA209" s="73"/>
      <c r="BNB209" s="73"/>
      <c r="BNC209" s="73"/>
      <c r="BND209" s="73"/>
      <c r="BNE209" s="73"/>
      <c r="BNF209" s="73"/>
      <c r="BNG209" s="73"/>
      <c r="BNH209" s="73"/>
      <c r="BNI209" s="73"/>
      <c r="BNJ209" s="73"/>
      <c r="BNK209" s="73"/>
      <c r="BNL209" s="73"/>
      <c r="BNM209" s="73"/>
      <c r="BNN209" s="73"/>
      <c r="BNO209" s="73"/>
      <c r="BNP209" s="73"/>
      <c r="BNQ209" s="73"/>
      <c r="BNR209" s="73"/>
      <c r="BNS209" s="73"/>
      <c r="BNT209" s="73"/>
      <c r="BNU209" s="73"/>
      <c r="BNV209" s="73"/>
      <c r="BNW209" s="73"/>
      <c r="BNX209" s="73"/>
      <c r="BNY209" s="73"/>
      <c r="BNZ209" s="73"/>
      <c r="BOA209" s="73"/>
      <c r="BOB209" s="73"/>
      <c r="BOC209" s="73"/>
      <c r="BOD209" s="73"/>
      <c r="BOE209" s="73"/>
      <c r="BOF209" s="73"/>
      <c r="BOG209" s="73"/>
      <c r="BOH209" s="73"/>
      <c r="BOI209" s="73"/>
      <c r="BOJ209" s="73"/>
      <c r="BOK209" s="73"/>
      <c r="BOL209" s="73"/>
      <c r="BOM209" s="73"/>
      <c r="BON209" s="73"/>
      <c r="BOO209" s="73"/>
      <c r="BOP209" s="73"/>
      <c r="BOQ209" s="73"/>
      <c r="BOR209" s="73"/>
      <c r="BOS209" s="73"/>
      <c r="BOT209" s="73"/>
      <c r="BOU209" s="73"/>
      <c r="BOV209" s="73"/>
      <c r="BOW209" s="73"/>
      <c r="BOX209" s="73"/>
      <c r="BOY209" s="73"/>
      <c r="BOZ209" s="73"/>
      <c r="BPA209" s="73"/>
      <c r="BPB209" s="73"/>
      <c r="BPC209" s="73"/>
      <c r="BPD209" s="73"/>
      <c r="BPE209" s="73"/>
      <c r="BPF209" s="73"/>
      <c r="BPG209" s="73"/>
      <c r="BPH209" s="73"/>
      <c r="BPI209" s="73"/>
      <c r="BPJ209" s="73"/>
      <c r="BPK209" s="73"/>
      <c r="BPL209" s="73"/>
      <c r="BPM209" s="73"/>
      <c r="BPN209" s="73"/>
      <c r="BPO209" s="73"/>
      <c r="BPP209" s="73"/>
      <c r="BPQ209" s="73"/>
      <c r="BPR209" s="73"/>
      <c r="BPS209" s="73"/>
      <c r="BPT209" s="73"/>
      <c r="BPU209" s="73"/>
      <c r="BPV209" s="73"/>
      <c r="BPW209" s="73"/>
      <c r="BPX209" s="73"/>
      <c r="BPY209" s="73"/>
      <c r="BPZ209" s="73"/>
      <c r="BQA209" s="73"/>
      <c r="BQB209" s="73"/>
      <c r="BQC209" s="73"/>
      <c r="BQD209" s="73"/>
      <c r="BQE209" s="73"/>
      <c r="BQF209" s="73"/>
      <c r="BQG209" s="73"/>
      <c r="BQH209" s="73"/>
      <c r="BQI209" s="73"/>
      <c r="BQJ209" s="73"/>
      <c r="BQK209" s="73"/>
      <c r="BQL209" s="73"/>
      <c r="BQM209" s="73"/>
      <c r="BQN209" s="73"/>
      <c r="BQO209" s="73"/>
      <c r="BQP209" s="73"/>
      <c r="BQQ209" s="73"/>
      <c r="BQR209" s="73"/>
      <c r="BQS209" s="73"/>
      <c r="BQT209" s="73"/>
      <c r="BQU209" s="73"/>
      <c r="BQV209" s="73"/>
      <c r="BQW209" s="73"/>
      <c r="BQX209" s="73"/>
      <c r="BQY209" s="73"/>
      <c r="BQZ209" s="73"/>
      <c r="BRA209" s="73"/>
      <c r="BRB209" s="73"/>
      <c r="BRC209" s="73"/>
      <c r="BRD209" s="73"/>
      <c r="BRE209" s="73"/>
      <c r="BRF209" s="73"/>
      <c r="BRG209" s="73"/>
      <c r="BRH209" s="73"/>
      <c r="BRI209" s="73"/>
      <c r="BRJ209" s="73"/>
      <c r="BRK209" s="73"/>
      <c r="BRL209" s="73"/>
      <c r="BRM209" s="73"/>
      <c r="BRN209" s="73"/>
      <c r="BRO209" s="73"/>
      <c r="BRP209" s="73"/>
      <c r="BRQ209" s="73"/>
      <c r="BRR209" s="73"/>
      <c r="BRS209" s="73"/>
      <c r="BRT209" s="73"/>
      <c r="BRU209" s="73"/>
      <c r="BRV209" s="73"/>
      <c r="BRW209" s="73"/>
      <c r="BRX209" s="73"/>
      <c r="BRY209" s="73"/>
      <c r="BRZ209" s="73"/>
      <c r="BSA209" s="73"/>
      <c r="BSB209" s="73"/>
      <c r="BSC209" s="73"/>
      <c r="BSD209" s="73"/>
      <c r="BSE209" s="73"/>
      <c r="BSF209" s="73"/>
      <c r="BSG209" s="73"/>
      <c r="BSH209" s="73"/>
      <c r="BSI209" s="73"/>
      <c r="BSJ209" s="73"/>
      <c r="BSK209" s="73"/>
      <c r="BSL209" s="73"/>
      <c r="BSM209" s="73"/>
      <c r="BSN209" s="73"/>
      <c r="BSO209" s="73"/>
      <c r="BSP209" s="73"/>
      <c r="BSQ209" s="73"/>
      <c r="BSR209" s="73"/>
      <c r="BSS209" s="73"/>
      <c r="BST209" s="73"/>
      <c r="BSU209" s="73"/>
      <c r="BSV209" s="73"/>
      <c r="BSW209" s="73"/>
      <c r="BSX209" s="73"/>
      <c r="BSY209" s="73"/>
      <c r="BSZ209" s="73"/>
      <c r="BTA209" s="73"/>
      <c r="BTB209" s="73"/>
      <c r="BTC209" s="73"/>
      <c r="BTD209" s="73"/>
      <c r="BTE209" s="73"/>
      <c r="BTF209" s="73"/>
      <c r="BTG209" s="73"/>
      <c r="BTH209" s="73"/>
      <c r="BTI209" s="73"/>
      <c r="BTJ209" s="73"/>
      <c r="BTK209" s="73"/>
      <c r="BTL209" s="73"/>
      <c r="BTM209" s="73"/>
      <c r="BTN209" s="73"/>
      <c r="BTO209" s="73"/>
      <c r="BTP209" s="73"/>
      <c r="BTQ209" s="73"/>
      <c r="BTR209" s="73"/>
      <c r="BTS209" s="73"/>
      <c r="BTT209" s="73"/>
      <c r="BTU209" s="73"/>
      <c r="BTV209" s="73"/>
      <c r="BTW209" s="73"/>
      <c r="BTX209" s="73"/>
      <c r="BTY209" s="73"/>
      <c r="BTZ209" s="73"/>
      <c r="BUA209" s="73"/>
      <c r="BUB209" s="73"/>
      <c r="BUC209" s="73"/>
      <c r="BUD209" s="73"/>
      <c r="BUE209" s="73"/>
      <c r="BUF209" s="73"/>
      <c r="BUG209" s="73"/>
      <c r="BUH209" s="73"/>
      <c r="BUI209" s="73"/>
      <c r="BUJ209" s="73"/>
      <c r="BUK209" s="73"/>
      <c r="BUL209" s="73"/>
      <c r="BUM209" s="73"/>
      <c r="BUN209" s="73"/>
      <c r="BUO209" s="73"/>
      <c r="BUP209" s="73"/>
      <c r="BUQ209" s="73"/>
      <c r="BUR209" s="73"/>
      <c r="BUS209" s="73"/>
      <c r="BUT209" s="73"/>
      <c r="BUU209" s="73"/>
      <c r="BUV209" s="73"/>
      <c r="BUW209" s="73"/>
      <c r="BUX209" s="73"/>
      <c r="BUY209" s="73"/>
      <c r="BUZ209" s="73"/>
      <c r="BVA209" s="73"/>
      <c r="BVB209" s="73"/>
      <c r="BVC209" s="73"/>
      <c r="BVD209" s="73"/>
      <c r="BVE209" s="73"/>
      <c r="BVF209" s="73"/>
      <c r="BVG209" s="73"/>
      <c r="BVH209" s="73"/>
      <c r="BVI209" s="73"/>
      <c r="BVJ209" s="73"/>
      <c r="BVK209" s="73"/>
      <c r="BVL209" s="73"/>
      <c r="BVM209" s="73"/>
      <c r="BVN209" s="73"/>
      <c r="BVO209" s="73"/>
      <c r="BVP209" s="73"/>
      <c r="BVQ209" s="73"/>
      <c r="BVR209" s="73"/>
      <c r="BVS209" s="73"/>
      <c r="BVT209" s="73"/>
      <c r="BVU209" s="73"/>
      <c r="BVV209" s="73"/>
      <c r="BVW209" s="73"/>
      <c r="BVX209" s="73"/>
      <c r="BVY209" s="73"/>
      <c r="BVZ209" s="73"/>
      <c r="BWA209" s="73"/>
      <c r="BWB209" s="73"/>
      <c r="BWC209" s="73"/>
      <c r="BWD209" s="73"/>
      <c r="BWE209" s="73"/>
      <c r="BWF209" s="73"/>
      <c r="BWG209" s="73"/>
      <c r="BWH209" s="73"/>
      <c r="BWI209" s="73"/>
      <c r="BWJ209" s="73"/>
      <c r="BWK209" s="73"/>
      <c r="BWL209" s="73"/>
      <c r="BWM209" s="73"/>
      <c r="BWN209" s="73"/>
      <c r="BWO209" s="73"/>
      <c r="BWP209" s="73"/>
      <c r="BWQ209" s="73"/>
      <c r="BWR209" s="73"/>
      <c r="BWS209" s="73"/>
      <c r="BWT209" s="73"/>
      <c r="BWU209" s="73"/>
      <c r="BWV209" s="73"/>
      <c r="BWW209" s="73"/>
      <c r="BWX209" s="73"/>
      <c r="BWY209" s="73"/>
      <c r="BWZ209" s="73"/>
      <c r="BXA209" s="73"/>
      <c r="BXB209" s="73"/>
      <c r="BXC209" s="73"/>
      <c r="BXD209" s="73"/>
      <c r="BXE209" s="73"/>
      <c r="BXF209" s="73"/>
      <c r="BXG209" s="73"/>
      <c r="BXH209" s="73"/>
      <c r="BXI209" s="73"/>
      <c r="BXJ209" s="73"/>
      <c r="BXK209" s="73"/>
      <c r="BXL209" s="73"/>
      <c r="BXM209" s="73"/>
      <c r="BXN209" s="73"/>
      <c r="BXO209" s="73"/>
      <c r="BXP209" s="73"/>
      <c r="BXQ209" s="73"/>
      <c r="BXR209" s="73"/>
      <c r="BXS209" s="73"/>
      <c r="BXT209" s="73"/>
      <c r="BXU209" s="73"/>
      <c r="BXV209" s="73"/>
      <c r="BXW209" s="73"/>
      <c r="BXX209" s="73"/>
      <c r="BXY209" s="73"/>
      <c r="BXZ209" s="73"/>
      <c r="BYA209" s="73"/>
      <c r="BYB209" s="73"/>
      <c r="BYC209" s="73"/>
      <c r="BYD209" s="73"/>
      <c r="BYE209" s="73"/>
      <c r="BYF209" s="73"/>
      <c r="BYG209" s="73"/>
      <c r="BYH209" s="73"/>
      <c r="BYI209" s="73"/>
      <c r="BYJ209" s="73"/>
      <c r="BYK209" s="73"/>
      <c r="BYL209" s="73"/>
      <c r="BYM209" s="73"/>
      <c r="BYN209" s="73"/>
      <c r="BYO209" s="73"/>
      <c r="BYP209" s="73"/>
      <c r="BYQ209" s="73"/>
      <c r="BYR209" s="73"/>
      <c r="BYS209" s="73"/>
      <c r="BYT209" s="73"/>
      <c r="BYU209" s="73"/>
      <c r="BYV209" s="73"/>
      <c r="BYW209" s="73"/>
      <c r="BYX209" s="73"/>
      <c r="BYY209" s="73"/>
      <c r="BYZ209" s="73"/>
      <c r="BZA209" s="73"/>
      <c r="BZB209" s="73"/>
      <c r="BZC209" s="73"/>
      <c r="BZD209" s="73"/>
      <c r="BZE209" s="73"/>
      <c r="BZF209" s="73"/>
      <c r="BZG209" s="73"/>
      <c r="BZH209" s="73"/>
      <c r="BZI209" s="73"/>
      <c r="BZJ209" s="73"/>
      <c r="BZK209" s="73"/>
      <c r="BZL209" s="73"/>
      <c r="BZM209" s="73"/>
      <c r="BZN209" s="73"/>
      <c r="BZO209" s="73"/>
      <c r="BZP209" s="73"/>
      <c r="BZQ209" s="73"/>
      <c r="BZR209" s="73"/>
      <c r="BZS209" s="73"/>
      <c r="BZT209" s="73"/>
      <c r="BZU209" s="73"/>
      <c r="BZV209" s="73"/>
      <c r="BZW209" s="73"/>
      <c r="BZX209" s="73"/>
      <c r="BZY209" s="73"/>
      <c r="BZZ209" s="73"/>
      <c r="CAA209" s="73"/>
      <c r="CAB209" s="73"/>
      <c r="CAC209" s="73"/>
      <c r="CAD209" s="73"/>
      <c r="CAE209" s="73"/>
      <c r="CAF209" s="73"/>
      <c r="CAG209" s="73"/>
      <c r="CAH209" s="73"/>
      <c r="CAI209" s="73"/>
      <c r="CAJ209" s="73"/>
      <c r="CAK209" s="73"/>
      <c r="CAL209" s="73"/>
      <c r="CAM209" s="73"/>
      <c r="CAN209" s="73"/>
      <c r="CAO209" s="73"/>
      <c r="CAP209" s="73"/>
      <c r="CAQ209" s="73"/>
      <c r="CAR209" s="73"/>
      <c r="CAS209" s="73"/>
      <c r="CAT209" s="73"/>
      <c r="CAU209" s="73"/>
      <c r="CAV209" s="73"/>
      <c r="CAW209" s="73"/>
      <c r="CAX209" s="73"/>
      <c r="CAY209" s="73"/>
      <c r="CAZ209" s="73"/>
      <c r="CBA209" s="73"/>
      <c r="CBB209" s="73"/>
      <c r="CBC209" s="73"/>
      <c r="CBD209" s="73"/>
      <c r="CBE209" s="73"/>
      <c r="CBF209" s="73"/>
      <c r="CBG209" s="73"/>
      <c r="CBH209" s="73"/>
      <c r="CBI209" s="73"/>
      <c r="CBJ209" s="73"/>
      <c r="CBK209" s="73"/>
      <c r="CBL209" s="73"/>
      <c r="CBM209" s="73"/>
      <c r="CBN209" s="73"/>
      <c r="CBO209" s="73"/>
      <c r="CBP209" s="73"/>
      <c r="CBQ209" s="73"/>
      <c r="CBR209" s="73"/>
      <c r="CBS209" s="73"/>
      <c r="CBT209" s="73"/>
      <c r="CBU209" s="73"/>
      <c r="CBV209" s="73"/>
      <c r="CBW209" s="73"/>
      <c r="CBX209" s="73"/>
      <c r="CBY209" s="73"/>
      <c r="CBZ209" s="73"/>
      <c r="CCA209" s="73"/>
      <c r="CCB209" s="73"/>
      <c r="CCC209" s="73"/>
      <c r="CCD209" s="73"/>
      <c r="CCE209" s="73"/>
      <c r="CCF209" s="73"/>
      <c r="CCG209" s="73"/>
      <c r="CCH209" s="73"/>
      <c r="CCI209" s="73"/>
      <c r="CCJ209" s="73"/>
      <c r="CCK209" s="73"/>
      <c r="CCL209" s="73"/>
      <c r="CCM209" s="73"/>
      <c r="CCN209" s="73"/>
      <c r="CCO209" s="73"/>
      <c r="CCP209" s="73"/>
      <c r="CCQ209" s="73"/>
      <c r="CCR209" s="73"/>
      <c r="CCS209" s="73"/>
      <c r="CCT209" s="73"/>
      <c r="CCU209" s="73"/>
      <c r="CCV209" s="73"/>
      <c r="CCW209" s="73"/>
      <c r="CCX209" s="73"/>
      <c r="CCY209" s="73"/>
      <c r="CCZ209" s="73"/>
      <c r="CDA209" s="73"/>
      <c r="CDB209" s="73"/>
      <c r="CDC209" s="73"/>
      <c r="CDD209" s="73"/>
      <c r="CDE209" s="73"/>
      <c r="CDF209" s="73"/>
      <c r="CDG209" s="73"/>
      <c r="CDH209" s="73"/>
      <c r="CDI209" s="73"/>
      <c r="CDJ209" s="73"/>
      <c r="CDK209" s="73"/>
      <c r="CDL209" s="73"/>
      <c r="CDM209" s="73"/>
      <c r="CDN209" s="73"/>
      <c r="CDO209" s="73"/>
      <c r="CDP209" s="73"/>
      <c r="CDQ209" s="73"/>
      <c r="CDR209" s="73"/>
      <c r="CDS209" s="73"/>
      <c r="CDT209" s="73"/>
      <c r="CDU209" s="73"/>
      <c r="CDV209" s="73"/>
      <c r="CDW209" s="73"/>
      <c r="CDX209" s="73"/>
      <c r="CDY209" s="73"/>
      <c r="CDZ209" s="73"/>
      <c r="CEA209" s="73"/>
      <c r="CEB209" s="73"/>
      <c r="CEC209" s="73"/>
      <c r="CED209" s="73"/>
      <c r="CEE209" s="73"/>
      <c r="CEF209" s="73"/>
      <c r="CEG209" s="73"/>
      <c r="CEH209" s="73"/>
      <c r="CEI209" s="73"/>
      <c r="CEJ209" s="73"/>
      <c r="CEK209" s="73"/>
      <c r="CEL209" s="73"/>
      <c r="CEM209" s="73"/>
      <c r="CEN209" s="73"/>
      <c r="CEO209" s="73"/>
      <c r="CEP209" s="73"/>
      <c r="CEQ209" s="73"/>
      <c r="CER209" s="73"/>
      <c r="CES209" s="73"/>
      <c r="CET209" s="73"/>
      <c r="CEU209" s="73"/>
      <c r="CEV209" s="73"/>
      <c r="CEW209" s="73"/>
      <c r="CEX209" s="73"/>
      <c r="CEY209" s="73"/>
      <c r="CEZ209" s="73"/>
      <c r="CFA209" s="73"/>
      <c r="CFB209" s="73"/>
      <c r="CFC209" s="73"/>
      <c r="CFD209" s="73"/>
      <c r="CFE209" s="73"/>
      <c r="CFF209" s="73"/>
      <c r="CFG209" s="73"/>
      <c r="CFH209" s="73"/>
      <c r="CFI209" s="73"/>
      <c r="CFJ209" s="73"/>
      <c r="CFK209" s="73"/>
      <c r="CFL209" s="73"/>
      <c r="CFM209" s="73"/>
      <c r="CFN209" s="73"/>
      <c r="CFO209" s="73"/>
      <c r="CFP209" s="73"/>
      <c r="CFQ209" s="73"/>
      <c r="CFR209" s="73"/>
      <c r="CFS209" s="73"/>
      <c r="CFT209" s="73"/>
      <c r="CFU209" s="73"/>
      <c r="CFV209" s="73"/>
      <c r="CFW209" s="73"/>
      <c r="CFX209" s="73"/>
      <c r="CFY209" s="73"/>
      <c r="CFZ209" s="73"/>
      <c r="CGA209" s="73"/>
      <c r="CGB209" s="73"/>
      <c r="CGC209" s="73"/>
      <c r="CGD209" s="73"/>
      <c r="CGE209" s="73"/>
      <c r="CGF209" s="73"/>
      <c r="CGG209" s="73"/>
      <c r="CGH209" s="73"/>
      <c r="CGI209" s="73"/>
      <c r="CGJ209" s="73"/>
      <c r="CGK209" s="73"/>
      <c r="CGL209" s="73"/>
      <c r="CGM209" s="73"/>
      <c r="CGN209" s="73"/>
      <c r="CGO209" s="73"/>
      <c r="CGP209" s="73"/>
      <c r="CGQ209" s="73"/>
      <c r="CGR209" s="73"/>
      <c r="CGS209" s="73"/>
      <c r="CGT209" s="73"/>
      <c r="CGU209" s="73"/>
      <c r="CGV209" s="73"/>
      <c r="CGW209" s="73"/>
      <c r="CGX209" s="73"/>
      <c r="CGY209" s="73"/>
      <c r="CGZ209" s="73"/>
      <c r="CHA209" s="73"/>
      <c r="CHB209" s="73"/>
      <c r="CHC209" s="73"/>
      <c r="CHD209" s="73"/>
      <c r="CHE209" s="73"/>
      <c r="CHF209" s="73"/>
      <c r="CHG209" s="73"/>
      <c r="CHH209" s="73"/>
      <c r="CHI209" s="73"/>
      <c r="CHJ209" s="73"/>
      <c r="CHK209" s="73"/>
      <c r="CHL209" s="73"/>
      <c r="CHM209" s="73"/>
      <c r="CHN209" s="73"/>
      <c r="CHO209" s="73"/>
      <c r="CHP209" s="73"/>
      <c r="CHQ209" s="73"/>
      <c r="CHR209" s="73"/>
      <c r="CHS209" s="73"/>
      <c r="CHT209" s="73"/>
      <c r="CHU209" s="73"/>
      <c r="CHV209" s="73"/>
      <c r="CHW209" s="73"/>
      <c r="CHX209" s="73"/>
      <c r="CHY209" s="73"/>
      <c r="CHZ209" s="73"/>
      <c r="CIA209" s="73"/>
      <c r="CIB209" s="73"/>
      <c r="CIC209" s="73"/>
      <c r="CID209" s="73"/>
      <c r="CIE209" s="73"/>
      <c r="CIF209" s="73"/>
      <c r="CIG209" s="73"/>
      <c r="CIH209" s="73"/>
      <c r="CII209" s="73"/>
      <c r="CIJ209" s="73"/>
      <c r="CIK209" s="73"/>
      <c r="CIL209" s="73"/>
      <c r="CIM209" s="73"/>
      <c r="CIN209" s="73"/>
      <c r="CIO209" s="73"/>
      <c r="CIP209" s="73"/>
      <c r="CIQ209" s="73"/>
      <c r="CIR209" s="73"/>
      <c r="CIS209" s="73"/>
      <c r="CIT209" s="73"/>
      <c r="CIU209" s="73"/>
      <c r="CIV209" s="73"/>
      <c r="CIW209" s="73"/>
      <c r="CIX209" s="73"/>
      <c r="CIY209" s="73"/>
      <c r="CIZ209" s="73"/>
      <c r="CJA209" s="73"/>
      <c r="CJB209" s="73"/>
      <c r="CJC209" s="73"/>
      <c r="CJD209" s="73"/>
      <c r="CJE209" s="73"/>
      <c r="CJF209" s="73"/>
      <c r="CJG209" s="73"/>
      <c r="CJH209" s="73"/>
      <c r="CJI209" s="73"/>
      <c r="CJJ209" s="73"/>
      <c r="CJK209" s="73"/>
      <c r="CJL209" s="73"/>
      <c r="CJM209" s="73"/>
      <c r="CJN209" s="73"/>
      <c r="CJO209" s="73"/>
      <c r="CJP209" s="73"/>
      <c r="CJQ209" s="73"/>
      <c r="CJR209" s="73"/>
      <c r="CJS209" s="73"/>
      <c r="CJT209" s="73"/>
      <c r="CJU209" s="73"/>
      <c r="CJV209" s="73"/>
      <c r="CJW209" s="73"/>
      <c r="CJX209" s="73"/>
      <c r="CJY209" s="73"/>
      <c r="CJZ209" s="73"/>
      <c r="CKA209" s="73"/>
      <c r="CKB209" s="73"/>
      <c r="CKC209" s="73"/>
      <c r="CKD209" s="73"/>
      <c r="CKE209" s="73"/>
      <c r="CKF209" s="73"/>
      <c r="CKG209" s="73"/>
      <c r="CKH209" s="73"/>
      <c r="CKI209" s="73"/>
      <c r="CKJ209" s="73"/>
      <c r="CKK209" s="73"/>
      <c r="CKL209" s="73"/>
      <c r="CKM209" s="73"/>
      <c r="CKN209" s="73"/>
      <c r="CKO209" s="73"/>
      <c r="CKP209" s="73"/>
      <c r="CKQ209" s="73"/>
      <c r="CKR209" s="73"/>
      <c r="CKS209" s="73"/>
      <c r="CKT209" s="73"/>
      <c r="CKU209" s="73"/>
      <c r="CKV209" s="73"/>
      <c r="CKW209" s="73"/>
      <c r="CKX209" s="73"/>
      <c r="CKY209" s="73"/>
      <c r="CKZ209" s="73"/>
      <c r="CLA209" s="73"/>
      <c r="CLB209" s="73"/>
      <c r="CLC209" s="73"/>
      <c r="CLD209" s="73"/>
      <c r="CLE209" s="73"/>
      <c r="CLF209" s="73"/>
      <c r="CLG209" s="73"/>
      <c r="CLH209" s="73"/>
      <c r="CLI209" s="73"/>
      <c r="CLJ209" s="73"/>
      <c r="CLK209" s="73"/>
      <c r="CLL209" s="73"/>
      <c r="CLM209" s="73"/>
      <c r="CLN209" s="73"/>
      <c r="CLO209" s="73"/>
      <c r="CLP209" s="73"/>
      <c r="CLQ209" s="73"/>
      <c r="CLR209" s="73"/>
      <c r="CLS209" s="73"/>
      <c r="CLT209" s="73"/>
      <c r="CLU209" s="73"/>
      <c r="CLV209" s="73"/>
      <c r="CLW209" s="73"/>
      <c r="CLX209" s="73"/>
      <c r="CLY209" s="73"/>
      <c r="CLZ209" s="73"/>
      <c r="CMA209" s="73"/>
      <c r="CMB209" s="73"/>
      <c r="CMC209" s="73"/>
      <c r="CMD209" s="73"/>
      <c r="CME209" s="73"/>
      <c r="CMF209" s="73"/>
      <c r="CMG209" s="73"/>
      <c r="CMH209" s="73"/>
      <c r="CMI209" s="73"/>
      <c r="CMJ209" s="73"/>
      <c r="CMK209" s="73"/>
      <c r="CML209" s="73"/>
      <c r="CMM209" s="73"/>
      <c r="CMN209" s="73"/>
      <c r="CMO209" s="73"/>
      <c r="CMP209" s="73"/>
      <c r="CMQ209" s="73"/>
      <c r="CMR209" s="73"/>
      <c r="CMS209" s="73"/>
      <c r="CMT209" s="73"/>
      <c r="CMU209" s="73"/>
      <c r="CMV209" s="73"/>
      <c r="CMW209" s="73"/>
      <c r="CMX209" s="73"/>
      <c r="CMY209" s="73"/>
      <c r="CMZ209" s="73"/>
      <c r="CNA209" s="73"/>
      <c r="CNB209" s="73"/>
      <c r="CNC209" s="73"/>
      <c r="CND209" s="73"/>
      <c r="CNE209" s="73"/>
      <c r="CNF209" s="73"/>
      <c r="CNG209" s="73"/>
      <c r="CNH209" s="73"/>
      <c r="CNI209" s="73"/>
      <c r="CNJ209" s="73"/>
      <c r="CNK209" s="73"/>
      <c r="CNL209" s="73"/>
      <c r="CNM209" s="73"/>
      <c r="CNN209" s="73"/>
      <c r="CNO209" s="73"/>
      <c r="CNP209" s="73"/>
      <c r="CNQ209" s="73"/>
      <c r="CNR209" s="73"/>
      <c r="CNS209" s="73"/>
      <c r="CNT209" s="73"/>
      <c r="CNU209" s="73"/>
      <c r="CNV209" s="73"/>
      <c r="CNW209" s="73"/>
      <c r="CNX209" s="73"/>
      <c r="CNY209" s="73"/>
      <c r="CNZ209" s="73"/>
      <c r="COA209" s="73"/>
      <c r="COB209" s="73"/>
      <c r="COC209" s="73"/>
      <c r="COD209" s="73"/>
      <c r="COE209" s="73"/>
      <c r="COF209" s="73"/>
      <c r="COG209" s="73"/>
      <c r="COH209" s="73"/>
      <c r="COI209" s="73"/>
      <c r="COJ209" s="73"/>
      <c r="COK209" s="73"/>
      <c r="COL209" s="73"/>
      <c r="COM209" s="73"/>
      <c r="CON209" s="73"/>
      <c r="COO209" s="73"/>
      <c r="COP209" s="73"/>
      <c r="COQ209" s="73"/>
      <c r="COR209" s="73"/>
      <c r="COS209" s="73"/>
      <c r="COT209" s="73"/>
      <c r="COU209" s="73"/>
      <c r="COV209" s="73"/>
      <c r="COW209" s="73"/>
      <c r="COX209" s="73"/>
      <c r="COY209" s="73"/>
      <c r="COZ209" s="73"/>
      <c r="CPA209" s="73"/>
      <c r="CPB209" s="73"/>
      <c r="CPC209" s="73"/>
      <c r="CPD209" s="73"/>
      <c r="CPE209" s="73"/>
      <c r="CPF209" s="73"/>
      <c r="CPG209" s="73"/>
      <c r="CPH209" s="73"/>
      <c r="CPI209" s="73"/>
      <c r="CPJ209" s="73"/>
      <c r="CPK209" s="73"/>
      <c r="CPL209" s="73"/>
      <c r="CPM209" s="73"/>
      <c r="CPN209" s="73"/>
      <c r="CPO209" s="73"/>
      <c r="CPP209" s="73"/>
      <c r="CPQ209" s="73"/>
      <c r="CPR209" s="73"/>
      <c r="CPS209" s="73"/>
      <c r="CPT209" s="73"/>
      <c r="CPU209" s="73"/>
      <c r="CPV209" s="73"/>
      <c r="CPW209" s="73"/>
      <c r="CPX209" s="73"/>
      <c r="CPY209" s="73"/>
      <c r="CPZ209" s="73"/>
      <c r="CQA209" s="73"/>
      <c r="CQB209" s="73"/>
      <c r="CQC209" s="73"/>
      <c r="CQD209" s="73"/>
      <c r="CQE209" s="73"/>
      <c r="CQF209" s="73"/>
      <c r="CQG209" s="73"/>
      <c r="CQH209" s="73"/>
      <c r="CQI209" s="73"/>
      <c r="CQJ209" s="73"/>
      <c r="CQK209" s="73"/>
      <c r="CQL209" s="73"/>
      <c r="CQM209" s="73"/>
      <c r="CQN209" s="73"/>
      <c r="CQO209" s="73"/>
      <c r="CQP209" s="73"/>
      <c r="CQQ209" s="73"/>
      <c r="CQR209" s="73"/>
      <c r="CQS209" s="73"/>
      <c r="CQT209" s="73"/>
      <c r="CQU209" s="73"/>
      <c r="CQV209" s="73"/>
      <c r="CQW209" s="73"/>
      <c r="CQX209" s="73"/>
      <c r="CQY209" s="73"/>
      <c r="CQZ209" s="73"/>
      <c r="CRA209" s="73"/>
      <c r="CRB209" s="73"/>
      <c r="CRC209" s="73"/>
      <c r="CRD209" s="73"/>
      <c r="CRE209" s="73"/>
      <c r="CRF209" s="73"/>
      <c r="CRG209" s="73"/>
      <c r="CRH209" s="73"/>
      <c r="CRI209" s="73"/>
      <c r="CRJ209" s="73"/>
      <c r="CRK209" s="73"/>
      <c r="CRL209" s="73"/>
      <c r="CRM209" s="73"/>
      <c r="CRN209" s="73"/>
      <c r="CRO209" s="73"/>
      <c r="CRP209" s="73"/>
      <c r="CRQ209" s="73"/>
      <c r="CRR209" s="73"/>
      <c r="CRS209" s="73"/>
      <c r="CRT209" s="73"/>
      <c r="CRU209" s="73"/>
      <c r="CRV209" s="73"/>
      <c r="CRW209" s="73"/>
      <c r="CRX209" s="73"/>
      <c r="CRY209" s="73"/>
      <c r="CRZ209" s="73"/>
      <c r="CSA209" s="73"/>
      <c r="CSB209" s="73"/>
      <c r="CSC209" s="73"/>
      <c r="CSD209" s="73"/>
      <c r="CSE209" s="73"/>
      <c r="CSF209" s="73"/>
      <c r="CSG209" s="73"/>
      <c r="CSH209" s="73"/>
      <c r="CSI209" s="73"/>
      <c r="CSJ209" s="73"/>
      <c r="CSK209" s="73"/>
      <c r="CSL209" s="73"/>
      <c r="CSM209" s="73"/>
      <c r="CSN209" s="73"/>
      <c r="CSO209" s="73"/>
      <c r="CSP209" s="73"/>
      <c r="CSQ209" s="73"/>
      <c r="CSR209" s="73"/>
      <c r="CSS209" s="73"/>
      <c r="CST209" s="73"/>
      <c r="CSU209" s="73"/>
      <c r="CSV209" s="73"/>
      <c r="CSW209" s="73"/>
      <c r="CSX209" s="73"/>
      <c r="CSY209" s="73"/>
      <c r="CSZ209" s="73"/>
      <c r="CTA209" s="73"/>
      <c r="CTB209" s="73"/>
      <c r="CTC209" s="73"/>
      <c r="CTD209" s="73"/>
      <c r="CTE209" s="73"/>
      <c r="CTF209" s="73"/>
      <c r="CTG209" s="73"/>
      <c r="CTH209" s="73"/>
      <c r="CTI209" s="73"/>
      <c r="CTJ209" s="73"/>
      <c r="CTK209" s="73"/>
      <c r="CTL209" s="73"/>
      <c r="CTM209" s="73"/>
      <c r="CTN209" s="73"/>
      <c r="CTO209" s="73"/>
      <c r="CTP209" s="73"/>
      <c r="CTQ209" s="73"/>
      <c r="CTR209" s="73"/>
      <c r="CTS209" s="73"/>
      <c r="CTT209" s="73"/>
      <c r="CTU209" s="73"/>
      <c r="CTV209" s="73"/>
      <c r="CTW209" s="73"/>
      <c r="CTX209" s="73"/>
      <c r="CTY209" s="73"/>
      <c r="CTZ209" s="73"/>
      <c r="CUA209" s="73"/>
      <c r="CUB209" s="73"/>
      <c r="CUC209" s="73"/>
      <c r="CUD209" s="73"/>
      <c r="CUE209" s="73"/>
      <c r="CUF209" s="73"/>
      <c r="CUG209" s="73"/>
      <c r="CUH209" s="73"/>
      <c r="CUI209" s="73"/>
      <c r="CUJ209" s="73"/>
      <c r="CUK209" s="73"/>
      <c r="CUL209" s="73"/>
      <c r="CUM209" s="73"/>
      <c r="CUN209" s="73"/>
      <c r="CUO209" s="73"/>
      <c r="CUP209" s="73"/>
      <c r="CUQ209" s="73"/>
      <c r="CUR209" s="73"/>
      <c r="CUS209" s="73"/>
      <c r="CUT209" s="73"/>
      <c r="CUU209" s="73"/>
      <c r="CUV209" s="73"/>
      <c r="CUW209" s="73"/>
      <c r="CUX209" s="73"/>
      <c r="CUY209" s="73"/>
      <c r="CUZ209" s="73"/>
      <c r="CVA209" s="73"/>
      <c r="CVB209" s="73"/>
      <c r="CVC209" s="73"/>
      <c r="CVD209" s="73"/>
      <c r="CVE209" s="73"/>
      <c r="CVF209" s="73"/>
      <c r="CVG209" s="73"/>
      <c r="CVH209" s="73"/>
      <c r="CVI209" s="73"/>
      <c r="CVJ209" s="73"/>
      <c r="CVK209" s="73"/>
      <c r="CVL209" s="73"/>
      <c r="CVM209" s="73"/>
      <c r="CVN209" s="73"/>
      <c r="CVO209" s="73"/>
      <c r="CVP209" s="73"/>
      <c r="CVQ209" s="73"/>
      <c r="CVR209" s="73"/>
      <c r="CVS209" s="73"/>
      <c r="CVT209" s="73"/>
      <c r="CVU209" s="73"/>
      <c r="CVV209" s="73"/>
      <c r="CVW209" s="73"/>
      <c r="CVX209" s="73"/>
      <c r="CVY209" s="73"/>
      <c r="CVZ209" s="73"/>
      <c r="CWA209" s="73"/>
      <c r="CWB209" s="73"/>
      <c r="CWC209" s="73"/>
      <c r="CWD209" s="73"/>
      <c r="CWE209" s="73"/>
      <c r="CWF209" s="73"/>
      <c r="CWG209" s="73"/>
      <c r="CWH209" s="73"/>
      <c r="CWI209" s="73"/>
      <c r="CWJ209" s="73"/>
      <c r="CWK209" s="73"/>
      <c r="CWL209" s="73"/>
      <c r="CWM209" s="73"/>
      <c r="CWN209" s="73"/>
      <c r="CWO209" s="73"/>
      <c r="CWP209" s="73"/>
      <c r="CWQ209" s="73"/>
      <c r="CWR209" s="73"/>
      <c r="CWS209" s="73"/>
      <c r="CWT209" s="73"/>
      <c r="CWU209" s="73"/>
      <c r="CWV209" s="73"/>
      <c r="CWW209" s="73"/>
      <c r="CWX209" s="73"/>
      <c r="CWY209" s="73"/>
      <c r="CWZ209" s="73"/>
      <c r="CXA209" s="73"/>
      <c r="CXB209" s="73"/>
      <c r="CXC209" s="73"/>
      <c r="CXD209" s="73"/>
      <c r="CXE209" s="73"/>
      <c r="CXF209" s="73"/>
      <c r="CXG209" s="73"/>
      <c r="CXH209" s="73"/>
      <c r="CXI209" s="73"/>
      <c r="CXJ209" s="73"/>
      <c r="CXK209" s="73"/>
      <c r="CXL209" s="73"/>
      <c r="CXM209" s="73"/>
      <c r="CXN209" s="73"/>
      <c r="CXO209" s="73"/>
      <c r="CXP209" s="73"/>
      <c r="CXQ209" s="73"/>
      <c r="CXR209" s="73"/>
      <c r="CXS209" s="73"/>
      <c r="CXT209" s="73"/>
      <c r="CXU209" s="73"/>
      <c r="CXV209" s="73"/>
      <c r="CXW209" s="73"/>
      <c r="CXX209" s="73"/>
      <c r="CXY209" s="73"/>
      <c r="CXZ209" s="73"/>
      <c r="CYA209" s="73"/>
      <c r="CYB209" s="73"/>
      <c r="CYC209" s="73"/>
      <c r="CYD209" s="73"/>
      <c r="CYE209" s="73"/>
      <c r="CYF209" s="73"/>
      <c r="CYG209" s="73"/>
      <c r="CYH209" s="73"/>
      <c r="CYI209" s="73"/>
      <c r="CYJ209" s="73"/>
      <c r="CYK209" s="73"/>
      <c r="CYL209" s="73"/>
      <c r="CYM209" s="73"/>
      <c r="CYN209" s="73"/>
      <c r="CYO209" s="73"/>
      <c r="CYP209" s="73"/>
      <c r="CYQ209" s="73"/>
      <c r="CYR209" s="73"/>
      <c r="CYS209" s="73"/>
      <c r="CYT209" s="73"/>
      <c r="CYU209" s="73"/>
      <c r="CYV209" s="73"/>
      <c r="CYW209" s="73"/>
      <c r="CYX209" s="73"/>
      <c r="CYY209" s="73"/>
      <c r="CYZ209" s="73"/>
      <c r="CZA209" s="73"/>
      <c r="CZB209" s="73"/>
      <c r="CZC209" s="73"/>
      <c r="CZD209" s="73"/>
      <c r="CZE209" s="73"/>
      <c r="CZF209" s="73"/>
      <c r="CZG209" s="73"/>
      <c r="CZH209" s="73"/>
      <c r="CZI209" s="73"/>
      <c r="CZJ209" s="73"/>
      <c r="CZK209" s="73"/>
      <c r="CZL209" s="73"/>
      <c r="CZM209" s="73"/>
      <c r="CZN209" s="73"/>
      <c r="CZO209" s="73"/>
      <c r="CZP209" s="73"/>
      <c r="CZQ209" s="73"/>
      <c r="CZR209" s="73"/>
      <c r="CZS209" s="73"/>
      <c r="CZT209" s="73"/>
      <c r="CZU209" s="73"/>
      <c r="CZV209" s="73"/>
      <c r="CZW209" s="73"/>
      <c r="CZX209" s="73"/>
      <c r="CZY209" s="73"/>
      <c r="CZZ209" s="73"/>
      <c r="DAA209" s="73"/>
      <c r="DAB209" s="73"/>
      <c r="DAC209" s="73"/>
      <c r="DAD209" s="73"/>
      <c r="DAE209" s="73"/>
      <c r="DAF209" s="73"/>
      <c r="DAG209" s="73"/>
      <c r="DAH209" s="73"/>
      <c r="DAI209" s="73"/>
      <c r="DAJ209" s="73"/>
      <c r="DAK209" s="73"/>
      <c r="DAL209" s="73"/>
      <c r="DAM209" s="73"/>
      <c r="DAN209" s="73"/>
      <c r="DAO209" s="73"/>
      <c r="DAP209" s="73"/>
      <c r="DAQ209" s="73"/>
      <c r="DAR209" s="73"/>
      <c r="DAS209" s="73"/>
      <c r="DAT209" s="73"/>
      <c r="DAU209" s="73"/>
      <c r="DAV209" s="73"/>
      <c r="DAW209" s="73"/>
      <c r="DAX209" s="73"/>
      <c r="DAY209" s="73"/>
      <c r="DAZ209" s="73"/>
      <c r="DBA209" s="73"/>
      <c r="DBB209" s="73"/>
      <c r="DBC209" s="73"/>
      <c r="DBD209" s="73"/>
      <c r="DBE209" s="73"/>
      <c r="DBF209" s="73"/>
      <c r="DBG209" s="73"/>
      <c r="DBH209" s="73"/>
      <c r="DBI209" s="73"/>
      <c r="DBJ209" s="73"/>
      <c r="DBK209" s="73"/>
      <c r="DBL209" s="73"/>
      <c r="DBM209" s="73"/>
      <c r="DBN209" s="73"/>
      <c r="DBO209" s="73"/>
      <c r="DBP209" s="73"/>
      <c r="DBQ209" s="73"/>
      <c r="DBR209" s="73"/>
      <c r="DBS209" s="73"/>
      <c r="DBT209" s="73"/>
      <c r="DBU209" s="73"/>
      <c r="DBV209" s="73"/>
      <c r="DBW209" s="73"/>
      <c r="DBX209" s="73"/>
      <c r="DBY209" s="73"/>
      <c r="DBZ209" s="73"/>
      <c r="DCA209" s="73"/>
      <c r="DCB209" s="73"/>
      <c r="DCC209" s="73"/>
      <c r="DCD209" s="73"/>
      <c r="DCE209" s="73"/>
      <c r="DCF209" s="73"/>
      <c r="DCG209" s="73"/>
      <c r="DCH209" s="73"/>
      <c r="DCI209" s="73"/>
      <c r="DCJ209" s="73"/>
      <c r="DCK209" s="73"/>
      <c r="DCL209" s="73"/>
      <c r="DCM209" s="73"/>
      <c r="DCN209" s="73"/>
      <c r="DCO209" s="73"/>
      <c r="DCP209" s="73"/>
      <c r="DCQ209" s="73"/>
      <c r="DCR209" s="73"/>
      <c r="DCS209" s="73"/>
      <c r="DCT209" s="73"/>
      <c r="DCU209" s="73"/>
      <c r="DCV209" s="73"/>
      <c r="DCW209" s="73"/>
      <c r="DCX209" s="73"/>
      <c r="DCY209" s="73"/>
      <c r="DCZ209" s="73"/>
      <c r="DDA209" s="73"/>
      <c r="DDB209" s="73"/>
      <c r="DDC209" s="73"/>
      <c r="DDD209" s="73"/>
      <c r="DDE209" s="73"/>
      <c r="DDF209" s="73"/>
      <c r="DDG209" s="73"/>
      <c r="DDH209" s="73"/>
      <c r="DDI209" s="73"/>
      <c r="DDJ209" s="73"/>
      <c r="DDK209" s="73"/>
      <c r="DDL209" s="73"/>
      <c r="DDM209" s="73"/>
      <c r="DDN209" s="73"/>
      <c r="DDO209" s="73"/>
      <c r="DDP209" s="73"/>
      <c r="DDQ209" s="73"/>
      <c r="DDR209" s="73"/>
      <c r="DDS209" s="73"/>
      <c r="DDT209" s="73"/>
      <c r="DDU209" s="73"/>
      <c r="DDV209" s="73"/>
      <c r="DDW209" s="73"/>
      <c r="DDX209" s="73"/>
      <c r="DDY209" s="73"/>
      <c r="DDZ209" s="73"/>
      <c r="DEA209" s="73"/>
      <c r="DEB209" s="73"/>
      <c r="DEC209" s="73"/>
      <c r="DED209" s="73"/>
      <c r="DEE209" s="73"/>
      <c r="DEF209" s="73"/>
      <c r="DEG209" s="73"/>
      <c r="DEH209" s="73"/>
      <c r="DEI209" s="73"/>
      <c r="DEJ209" s="73"/>
      <c r="DEK209" s="73"/>
      <c r="DEL209" s="73"/>
      <c r="DEM209" s="73"/>
      <c r="DEN209" s="73"/>
      <c r="DEO209" s="73"/>
      <c r="DEP209" s="73"/>
      <c r="DEQ209" s="73"/>
      <c r="DER209" s="73"/>
      <c r="DES209" s="73"/>
      <c r="DET209" s="73"/>
      <c r="DEU209" s="73"/>
      <c r="DEV209" s="73"/>
      <c r="DEW209" s="73"/>
      <c r="DEX209" s="73"/>
      <c r="DEY209" s="73"/>
      <c r="DEZ209" s="73"/>
      <c r="DFA209" s="73"/>
      <c r="DFB209" s="73"/>
      <c r="DFC209" s="73"/>
      <c r="DFD209" s="73"/>
      <c r="DFE209" s="73"/>
      <c r="DFF209" s="73"/>
      <c r="DFG209" s="73"/>
      <c r="DFH209" s="73"/>
      <c r="DFI209" s="73"/>
      <c r="DFJ209" s="73"/>
      <c r="DFK209" s="73"/>
      <c r="DFL209" s="73"/>
      <c r="DFM209" s="73"/>
      <c r="DFN209" s="73"/>
      <c r="DFO209" s="73"/>
      <c r="DFP209" s="73"/>
      <c r="DFQ209" s="73"/>
      <c r="DFR209" s="73"/>
      <c r="DFS209" s="73"/>
      <c r="DFT209" s="73"/>
      <c r="DFU209" s="73"/>
      <c r="DFV209" s="73"/>
      <c r="DFW209" s="73"/>
      <c r="DFX209" s="73"/>
      <c r="DFY209" s="73"/>
      <c r="DFZ209" s="73"/>
      <c r="DGA209" s="73"/>
      <c r="DGB209" s="73"/>
      <c r="DGC209" s="73"/>
      <c r="DGD209" s="73"/>
      <c r="DGE209" s="73"/>
      <c r="DGF209" s="73"/>
      <c r="DGG209" s="73"/>
      <c r="DGH209" s="73"/>
      <c r="DGI209" s="73"/>
      <c r="DGJ209" s="73"/>
      <c r="DGK209" s="73"/>
      <c r="DGL209" s="73"/>
      <c r="DGM209" s="73"/>
      <c r="DGN209" s="73"/>
      <c r="DGO209" s="73"/>
      <c r="DGP209" s="73"/>
      <c r="DGQ209" s="73"/>
      <c r="DGR209" s="73"/>
      <c r="DGS209" s="73"/>
      <c r="DGT209" s="73"/>
      <c r="DGU209" s="73"/>
      <c r="DGV209" s="73"/>
      <c r="DGW209" s="73"/>
      <c r="DGX209" s="73"/>
      <c r="DGY209" s="73"/>
      <c r="DGZ209" s="73"/>
      <c r="DHA209" s="73"/>
      <c r="DHB209" s="73"/>
      <c r="DHC209" s="73"/>
      <c r="DHD209" s="73"/>
      <c r="DHE209" s="73"/>
      <c r="DHF209" s="73"/>
      <c r="DHG209" s="73"/>
      <c r="DHH209" s="73"/>
      <c r="DHI209" s="73"/>
      <c r="DHJ209" s="73"/>
      <c r="DHK209" s="73"/>
      <c r="DHL209" s="73"/>
      <c r="DHM209" s="73"/>
      <c r="DHN209" s="73"/>
      <c r="DHO209" s="73"/>
      <c r="DHP209" s="73"/>
      <c r="DHQ209" s="73"/>
      <c r="DHR209" s="73"/>
      <c r="DHS209" s="73"/>
      <c r="DHT209" s="73"/>
      <c r="DHU209" s="73"/>
      <c r="DHV209" s="73"/>
      <c r="DHW209" s="73"/>
      <c r="DHX209" s="73"/>
      <c r="DHY209" s="73"/>
      <c r="DHZ209" s="73"/>
      <c r="DIA209" s="73"/>
      <c r="DIB209" s="73"/>
      <c r="DIC209" s="73"/>
      <c r="DID209" s="73"/>
      <c r="DIE209" s="73"/>
      <c r="DIF209" s="73"/>
      <c r="DIG209" s="73"/>
      <c r="DIH209" s="73"/>
      <c r="DII209" s="73"/>
      <c r="DIJ209" s="73"/>
      <c r="DIK209" s="73"/>
      <c r="DIL209" s="73"/>
      <c r="DIM209" s="73"/>
      <c r="DIN209" s="73"/>
      <c r="DIO209" s="73"/>
      <c r="DIP209" s="73"/>
      <c r="DIQ209" s="73"/>
      <c r="DIR209" s="73"/>
      <c r="DIS209" s="73"/>
      <c r="DIT209" s="73"/>
      <c r="DIU209" s="73"/>
      <c r="DIV209" s="73"/>
      <c r="DIW209" s="73"/>
      <c r="DIX209" s="73"/>
      <c r="DIY209" s="73"/>
      <c r="DIZ209" s="73"/>
      <c r="DJA209" s="73"/>
      <c r="DJB209" s="73"/>
      <c r="DJC209" s="73"/>
      <c r="DJD209" s="73"/>
      <c r="DJE209" s="73"/>
      <c r="DJF209" s="73"/>
      <c r="DJG209" s="73"/>
      <c r="DJH209" s="73"/>
      <c r="DJI209" s="73"/>
      <c r="DJJ209" s="73"/>
      <c r="DJK209" s="73"/>
      <c r="DJL209" s="73"/>
      <c r="DJM209" s="73"/>
      <c r="DJN209" s="73"/>
      <c r="DJO209" s="73"/>
      <c r="DJP209" s="73"/>
      <c r="DJQ209" s="73"/>
      <c r="DJR209" s="73"/>
      <c r="DJS209" s="73"/>
      <c r="DJT209" s="73"/>
      <c r="DJU209" s="73"/>
      <c r="DJV209" s="73"/>
      <c r="DJW209" s="73"/>
      <c r="DJX209" s="73"/>
      <c r="DJY209" s="73"/>
      <c r="DJZ209" s="73"/>
      <c r="DKA209" s="73"/>
      <c r="DKB209" s="73"/>
      <c r="DKC209" s="73"/>
      <c r="DKD209" s="73"/>
      <c r="DKE209" s="73"/>
      <c r="DKF209" s="73"/>
      <c r="DKG209" s="73"/>
      <c r="DKH209" s="73"/>
      <c r="DKI209" s="73"/>
      <c r="DKJ209" s="73"/>
      <c r="DKK209" s="73"/>
      <c r="DKL209" s="73"/>
      <c r="DKM209" s="73"/>
      <c r="DKN209" s="73"/>
      <c r="DKO209" s="73"/>
      <c r="DKP209" s="73"/>
      <c r="DKQ209" s="73"/>
      <c r="DKR209" s="73"/>
      <c r="DKS209" s="73"/>
      <c r="DKT209" s="73"/>
      <c r="DKU209" s="73"/>
      <c r="DKV209" s="73"/>
      <c r="DKW209" s="73"/>
      <c r="DKX209" s="73"/>
      <c r="DKY209" s="73"/>
      <c r="DKZ209" s="73"/>
      <c r="DLA209" s="73"/>
      <c r="DLB209" s="73"/>
      <c r="DLC209" s="73"/>
      <c r="DLD209" s="73"/>
      <c r="DLE209" s="73"/>
      <c r="DLF209" s="73"/>
      <c r="DLG209" s="73"/>
      <c r="DLH209" s="73"/>
      <c r="DLI209" s="73"/>
      <c r="DLJ209" s="73"/>
      <c r="DLK209" s="73"/>
      <c r="DLL209" s="73"/>
      <c r="DLM209" s="73"/>
      <c r="DLN209" s="73"/>
      <c r="DLO209" s="73"/>
      <c r="DLP209" s="73"/>
      <c r="DLQ209" s="73"/>
      <c r="DLR209" s="73"/>
      <c r="DLS209" s="73"/>
      <c r="DLT209" s="73"/>
      <c r="DLU209" s="73"/>
      <c r="DLV209" s="73"/>
      <c r="DLW209" s="73"/>
      <c r="DLX209" s="73"/>
      <c r="DLY209" s="73"/>
      <c r="DLZ209" s="73"/>
      <c r="DMA209" s="73"/>
      <c r="DMB209" s="73"/>
      <c r="DMC209" s="73"/>
      <c r="DMD209" s="73"/>
      <c r="DME209" s="73"/>
      <c r="DMF209" s="73"/>
      <c r="DMG209" s="73"/>
      <c r="DMH209" s="73"/>
      <c r="DMI209" s="73"/>
      <c r="DMJ209" s="73"/>
      <c r="DMK209" s="73"/>
      <c r="DML209" s="73"/>
      <c r="DMM209" s="73"/>
      <c r="DMN209" s="73"/>
      <c r="DMO209" s="73"/>
      <c r="DMP209" s="73"/>
      <c r="DMQ209" s="73"/>
      <c r="DMR209" s="73"/>
      <c r="DMS209" s="73"/>
      <c r="DMT209" s="73"/>
      <c r="DMU209" s="73"/>
      <c r="DMV209" s="73"/>
      <c r="DMW209" s="73"/>
      <c r="DMX209" s="73"/>
      <c r="DMY209" s="73"/>
      <c r="DMZ209" s="73"/>
      <c r="DNA209" s="73"/>
      <c r="DNB209" s="73"/>
      <c r="DNC209" s="73"/>
      <c r="DND209" s="73"/>
      <c r="DNE209" s="73"/>
      <c r="DNF209" s="73"/>
      <c r="DNG209" s="73"/>
      <c r="DNH209" s="73"/>
      <c r="DNI209" s="73"/>
      <c r="DNJ209" s="73"/>
      <c r="DNK209" s="73"/>
      <c r="DNL209" s="73"/>
      <c r="DNM209" s="73"/>
      <c r="DNN209" s="73"/>
      <c r="DNO209" s="73"/>
      <c r="DNP209" s="73"/>
      <c r="DNQ209" s="73"/>
      <c r="DNR209" s="73"/>
      <c r="DNS209" s="73"/>
      <c r="DNT209" s="73"/>
      <c r="DNU209" s="73"/>
      <c r="DNV209" s="73"/>
      <c r="DNW209" s="73"/>
      <c r="DNX209" s="73"/>
      <c r="DNY209" s="73"/>
      <c r="DNZ209" s="73"/>
      <c r="DOA209" s="73"/>
      <c r="DOB209" s="73"/>
      <c r="DOC209" s="73"/>
      <c r="DOD209" s="73"/>
      <c r="DOE209" s="73"/>
      <c r="DOF209" s="73"/>
      <c r="DOG209" s="73"/>
      <c r="DOH209" s="73"/>
      <c r="DOI209" s="73"/>
      <c r="DOJ209" s="73"/>
      <c r="DOK209" s="73"/>
      <c r="DOL209" s="73"/>
      <c r="DOM209" s="73"/>
      <c r="DON209" s="73"/>
      <c r="DOO209" s="73"/>
      <c r="DOP209" s="73"/>
      <c r="DOQ209" s="73"/>
      <c r="DOR209" s="73"/>
      <c r="DOS209" s="73"/>
      <c r="DOT209" s="73"/>
      <c r="DOU209" s="73"/>
      <c r="DOV209" s="73"/>
      <c r="DOW209" s="73"/>
      <c r="DOX209" s="73"/>
      <c r="DOY209" s="73"/>
      <c r="DOZ209" s="73"/>
      <c r="DPA209" s="73"/>
      <c r="DPB209" s="73"/>
      <c r="DPC209" s="73"/>
      <c r="DPD209" s="73"/>
      <c r="DPE209" s="73"/>
      <c r="DPF209" s="73"/>
      <c r="DPG209" s="73"/>
      <c r="DPH209" s="73"/>
      <c r="DPI209" s="73"/>
      <c r="DPJ209" s="73"/>
      <c r="DPK209" s="73"/>
      <c r="DPL209" s="73"/>
      <c r="DPM209" s="73"/>
      <c r="DPN209" s="73"/>
      <c r="DPO209" s="73"/>
      <c r="DPP209" s="73"/>
      <c r="DPQ209" s="73"/>
      <c r="DPR209" s="73"/>
      <c r="DPS209" s="73"/>
      <c r="DPT209" s="73"/>
      <c r="DPU209" s="73"/>
      <c r="DPV209" s="73"/>
      <c r="DPW209" s="73"/>
      <c r="DPX209" s="73"/>
      <c r="DPY209" s="73"/>
      <c r="DPZ209" s="73"/>
      <c r="DQA209" s="73"/>
      <c r="DQB209" s="73"/>
      <c r="DQC209" s="73"/>
      <c r="DQD209" s="73"/>
      <c r="DQE209" s="73"/>
      <c r="DQF209" s="73"/>
      <c r="DQG209" s="73"/>
      <c r="DQH209" s="73"/>
      <c r="DQI209" s="73"/>
      <c r="DQJ209" s="73"/>
      <c r="DQK209" s="73"/>
      <c r="DQL209" s="73"/>
      <c r="DQM209" s="73"/>
      <c r="DQN209" s="73"/>
      <c r="DQO209" s="73"/>
      <c r="DQP209" s="73"/>
      <c r="DQQ209" s="73"/>
      <c r="DQR209" s="73"/>
      <c r="DQS209" s="73"/>
      <c r="DQT209" s="73"/>
      <c r="DQU209" s="73"/>
      <c r="DQV209" s="73"/>
      <c r="DQW209" s="73"/>
      <c r="DQX209" s="73"/>
      <c r="DQY209" s="73"/>
      <c r="DQZ209" s="73"/>
      <c r="DRA209" s="73"/>
      <c r="DRB209" s="73"/>
      <c r="DRC209" s="73"/>
      <c r="DRD209" s="73"/>
      <c r="DRE209" s="73"/>
      <c r="DRF209" s="73"/>
      <c r="DRG209" s="73"/>
      <c r="DRH209" s="73"/>
      <c r="DRI209" s="73"/>
      <c r="DRJ209" s="73"/>
      <c r="DRK209" s="73"/>
      <c r="DRL209" s="73"/>
      <c r="DRM209" s="73"/>
      <c r="DRN209" s="73"/>
      <c r="DRO209" s="73"/>
      <c r="DRP209" s="73"/>
      <c r="DRQ209" s="73"/>
      <c r="DRR209" s="73"/>
      <c r="DRS209" s="73"/>
      <c r="DRT209" s="73"/>
      <c r="DRU209" s="73"/>
      <c r="DRV209" s="73"/>
      <c r="DRW209" s="73"/>
      <c r="DRX209" s="73"/>
      <c r="DRY209" s="73"/>
      <c r="DRZ209" s="73"/>
      <c r="DSA209" s="73"/>
      <c r="DSB209" s="73"/>
      <c r="DSC209" s="73"/>
      <c r="DSD209" s="73"/>
      <c r="DSE209" s="73"/>
      <c r="DSF209" s="73"/>
      <c r="DSG209" s="73"/>
      <c r="DSH209" s="73"/>
      <c r="DSI209" s="73"/>
      <c r="DSJ209" s="73"/>
      <c r="DSK209" s="73"/>
      <c r="DSL209" s="73"/>
      <c r="DSM209" s="73"/>
      <c r="DSN209" s="73"/>
      <c r="DSO209" s="73"/>
      <c r="DSP209" s="73"/>
      <c r="DSQ209" s="73"/>
      <c r="DSR209" s="73"/>
      <c r="DSS209" s="73"/>
      <c r="DST209" s="73"/>
      <c r="DSU209" s="73"/>
      <c r="DSV209" s="73"/>
      <c r="DSW209" s="73"/>
      <c r="DSX209" s="73"/>
      <c r="DSY209" s="73"/>
      <c r="DSZ209" s="73"/>
      <c r="DTA209" s="73"/>
      <c r="DTB209" s="73"/>
      <c r="DTC209" s="73"/>
      <c r="DTD209" s="73"/>
      <c r="DTE209" s="73"/>
      <c r="DTF209" s="73"/>
      <c r="DTG209" s="73"/>
      <c r="DTH209" s="73"/>
      <c r="DTI209" s="73"/>
      <c r="DTJ209" s="73"/>
      <c r="DTK209" s="73"/>
      <c r="DTL209" s="73"/>
      <c r="DTM209" s="73"/>
      <c r="DTN209" s="73"/>
      <c r="DTO209" s="73"/>
      <c r="DTP209" s="73"/>
      <c r="DTQ209" s="73"/>
      <c r="DTR209" s="73"/>
      <c r="DTS209" s="73"/>
      <c r="DTT209" s="73"/>
      <c r="DTU209" s="73"/>
      <c r="DTV209" s="73"/>
      <c r="DTW209" s="73"/>
      <c r="DTX209" s="73"/>
      <c r="DTY209" s="73"/>
      <c r="DTZ209" s="73"/>
      <c r="DUA209" s="73"/>
      <c r="DUB209" s="73"/>
      <c r="DUC209" s="73"/>
      <c r="DUD209" s="73"/>
      <c r="DUE209" s="73"/>
      <c r="DUF209" s="73"/>
      <c r="DUG209" s="73"/>
      <c r="DUH209" s="73"/>
      <c r="DUI209" s="73"/>
      <c r="DUJ209" s="73"/>
      <c r="DUK209" s="73"/>
      <c r="DUL209" s="73"/>
      <c r="DUM209" s="73"/>
      <c r="DUN209" s="73"/>
      <c r="DUO209" s="73"/>
      <c r="DUP209" s="73"/>
      <c r="DUQ209" s="73"/>
      <c r="DUR209" s="73"/>
      <c r="DUS209" s="73"/>
      <c r="DUT209" s="73"/>
      <c r="DUU209" s="73"/>
      <c r="DUV209" s="73"/>
      <c r="DUW209" s="73"/>
      <c r="DUX209" s="73"/>
      <c r="DUY209" s="73"/>
      <c r="DUZ209" s="73"/>
      <c r="DVA209" s="73"/>
      <c r="DVB209" s="73"/>
      <c r="DVC209" s="73"/>
      <c r="DVD209" s="73"/>
      <c r="DVE209" s="73"/>
      <c r="DVF209" s="73"/>
      <c r="DVG209" s="73"/>
      <c r="DVH209" s="73"/>
      <c r="DVI209" s="73"/>
      <c r="DVJ209" s="73"/>
      <c r="DVK209" s="73"/>
      <c r="DVL209" s="73"/>
      <c r="DVM209" s="73"/>
      <c r="DVN209" s="73"/>
      <c r="DVO209" s="73"/>
      <c r="DVP209" s="73"/>
      <c r="DVQ209" s="73"/>
      <c r="DVR209" s="73"/>
      <c r="DVS209" s="73"/>
      <c r="DVT209" s="73"/>
      <c r="DVU209" s="73"/>
      <c r="DVV209" s="73"/>
      <c r="DVW209" s="73"/>
      <c r="DVX209" s="73"/>
      <c r="DVY209" s="73"/>
      <c r="DVZ209" s="73"/>
      <c r="DWA209" s="73"/>
      <c r="DWB209" s="73"/>
      <c r="DWC209" s="73"/>
      <c r="DWD209" s="73"/>
      <c r="DWE209" s="73"/>
      <c r="DWF209" s="73"/>
      <c r="DWG209" s="73"/>
      <c r="DWH209" s="73"/>
      <c r="DWI209" s="73"/>
      <c r="DWJ209" s="73"/>
      <c r="DWK209" s="73"/>
      <c r="DWL209" s="73"/>
      <c r="DWM209" s="73"/>
      <c r="DWN209" s="73"/>
      <c r="DWO209" s="73"/>
      <c r="DWP209" s="73"/>
      <c r="DWQ209" s="73"/>
      <c r="DWR209" s="73"/>
      <c r="DWS209" s="73"/>
      <c r="DWT209" s="73"/>
      <c r="DWU209" s="73"/>
      <c r="DWV209" s="73"/>
      <c r="DWW209" s="73"/>
      <c r="DWX209" s="73"/>
      <c r="DWY209" s="73"/>
      <c r="DWZ209" s="73"/>
      <c r="DXA209" s="73"/>
      <c r="DXB209" s="73"/>
      <c r="DXC209" s="73"/>
      <c r="DXD209" s="73"/>
      <c r="DXE209" s="73"/>
      <c r="DXF209" s="73"/>
      <c r="DXG209" s="73"/>
      <c r="DXH209" s="73"/>
      <c r="DXI209" s="73"/>
      <c r="DXJ209" s="73"/>
      <c r="DXK209" s="73"/>
      <c r="DXL209" s="73"/>
      <c r="DXM209" s="73"/>
      <c r="DXN209" s="73"/>
      <c r="DXO209" s="73"/>
      <c r="DXP209" s="73"/>
      <c r="DXQ209" s="73"/>
      <c r="DXR209" s="73"/>
      <c r="DXS209" s="73"/>
      <c r="DXT209" s="73"/>
      <c r="DXU209" s="73"/>
      <c r="DXV209" s="73"/>
      <c r="DXW209" s="73"/>
      <c r="DXX209" s="73"/>
      <c r="DXY209" s="73"/>
      <c r="DXZ209" s="73"/>
      <c r="DYA209" s="73"/>
      <c r="DYB209" s="73"/>
      <c r="DYC209" s="73"/>
      <c r="DYD209" s="73"/>
      <c r="DYE209" s="73"/>
      <c r="DYF209" s="73"/>
      <c r="DYG209" s="73"/>
      <c r="DYH209" s="73"/>
      <c r="DYI209" s="73"/>
      <c r="DYJ209" s="73"/>
      <c r="DYK209" s="73"/>
      <c r="DYL209" s="73"/>
      <c r="DYM209" s="73"/>
      <c r="DYN209" s="73"/>
      <c r="DYO209" s="73"/>
      <c r="DYP209" s="73"/>
      <c r="DYQ209" s="73"/>
      <c r="DYR209" s="73"/>
      <c r="DYS209" s="73"/>
      <c r="DYT209" s="73"/>
      <c r="DYU209" s="73"/>
      <c r="DYV209" s="73"/>
      <c r="DYW209" s="73"/>
      <c r="DYX209" s="73"/>
      <c r="DYY209" s="73"/>
      <c r="DYZ209" s="73"/>
      <c r="DZA209" s="73"/>
      <c r="DZB209" s="73"/>
      <c r="DZC209" s="73"/>
      <c r="DZD209" s="73"/>
      <c r="DZE209" s="73"/>
      <c r="DZF209" s="73"/>
      <c r="DZG209" s="73"/>
      <c r="DZH209" s="73"/>
      <c r="DZI209" s="73"/>
      <c r="DZJ209" s="73"/>
      <c r="DZK209" s="73"/>
      <c r="DZL209" s="73"/>
      <c r="DZM209" s="73"/>
      <c r="DZN209" s="73"/>
      <c r="DZO209" s="73"/>
      <c r="DZP209" s="73"/>
      <c r="DZQ209" s="73"/>
      <c r="DZR209" s="73"/>
      <c r="DZS209" s="73"/>
      <c r="DZT209" s="73"/>
      <c r="DZU209" s="73"/>
      <c r="DZV209" s="73"/>
      <c r="DZW209" s="73"/>
      <c r="DZX209" s="73"/>
      <c r="DZY209" s="73"/>
      <c r="DZZ209" s="73"/>
      <c r="EAA209" s="73"/>
      <c r="EAB209" s="73"/>
      <c r="EAC209" s="73"/>
      <c r="EAD209" s="73"/>
      <c r="EAE209" s="73"/>
      <c r="EAF209" s="73"/>
      <c r="EAG209" s="73"/>
      <c r="EAH209" s="73"/>
      <c r="EAI209" s="73"/>
      <c r="EAJ209" s="73"/>
      <c r="EAK209" s="73"/>
      <c r="EAL209" s="73"/>
      <c r="EAM209" s="73"/>
      <c r="EAN209" s="73"/>
      <c r="EAO209" s="73"/>
      <c r="EAP209" s="73"/>
      <c r="EAQ209" s="73"/>
      <c r="EAR209" s="73"/>
      <c r="EAS209" s="73"/>
      <c r="EAT209" s="73"/>
      <c r="EAU209" s="73"/>
      <c r="EAV209" s="73"/>
      <c r="EAW209" s="73"/>
      <c r="EAX209" s="73"/>
      <c r="EAY209" s="73"/>
      <c r="EAZ209" s="73"/>
      <c r="EBA209" s="73"/>
      <c r="EBB209" s="73"/>
      <c r="EBC209" s="73"/>
      <c r="EBD209" s="73"/>
      <c r="EBE209" s="73"/>
      <c r="EBF209" s="73"/>
      <c r="EBG209" s="73"/>
      <c r="EBH209" s="73"/>
      <c r="EBI209" s="73"/>
      <c r="EBJ209" s="73"/>
      <c r="EBK209" s="73"/>
      <c r="EBL209" s="73"/>
      <c r="EBM209" s="73"/>
      <c r="EBN209" s="73"/>
      <c r="EBO209" s="73"/>
      <c r="EBP209" s="73"/>
      <c r="EBQ209" s="73"/>
      <c r="EBR209" s="73"/>
      <c r="EBS209" s="73"/>
      <c r="EBT209" s="73"/>
      <c r="EBU209" s="73"/>
      <c r="EBV209" s="73"/>
      <c r="EBW209" s="73"/>
      <c r="EBX209" s="73"/>
      <c r="EBY209" s="73"/>
      <c r="EBZ209" s="73"/>
      <c r="ECA209" s="73"/>
      <c r="ECB209" s="73"/>
      <c r="ECC209" s="73"/>
      <c r="ECD209" s="73"/>
      <c r="ECE209" s="73"/>
      <c r="ECF209" s="73"/>
      <c r="ECG209" s="73"/>
      <c r="ECH209" s="73"/>
      <c r="ECI209" s="73"/>
      <c r="ECJ209" s="73"/>
      <c r="ECK209" s="73"/>
      <c r="ECL209" s="73"/>
      <c r="ECM209" s="73"/>
      <c r="ECN209" s="73"/>
      <c r="ECO209" s="73"/>
      <c r="ECP209" s="73"/>
      <c r="ECQ209" s="73"/>
      <c r="ECR209" s="73"/>
      <c r="ECS209" s="73"/>
      <c r="ECT209" s="73"/>
      <c r="ECU209" s="73"/>
      <c r="ECV209" s="73"/>
      <c r="ECW209" s="73"/>
      <c r="ECX209" s="73"/>
      <c r="ECY209" s="73"/>
      <c r="ECZ209" s="73"/>
      <c r="EDA209" s="73"/>
      <c r="EDB209" s="73"/>
      <c r="EDC209" s="73"/>
      <c r="EDD209" s="73"/>
      <c r="EDE209" s="73"/>
      <c r="EDF209" s="73"/>
      <c r="EDG209" s="73"/>
      <c r="EDH209" s="73"/>
      <c r="EDI209" s="73"/>
      <c r="EDJ209" s="73"/>
      <c r="EDK209" s="73"/>
      <c r="EDL209" s="73"/>
      <c r="EDM209" s="73"/>
      <c r="EDN209" s="73"/>
      <c r="EDO209" s="73"/>
      <c r="EDP209" s="73"/>
      <c r="EDQ209" s="73"/>
      <c r="EDR209" s="73"/>
      <c r="EDS209" s="73"/>
      <c r="EDT209" s="73"/>
      <c r="EDU209" s="73"/>
      <c r="EDV209" s="73"/>
      <c r="EDW209" s="73"/>
      <c r="EDX209" s="73"/>
      <c r="EDY209" s="73"/>
      <c r="EDZ209" s="73"/>
      <c r="EEA209" s="73"/>
      <c r="EEB209" s="73"/>
      <c r="EEC209" s="73"/>
      <c r="EED209" s="73"/>
      <c r="EEE209" s="73"/>
      <c r="EEF209" s="73"/>
      <c r="EEG209" s="73"/>
      <c r="EEH209" s="73"/>
      <c r="EEI209" s="73"/>
      <c r="EEJ209" s="73"/>
      <c r="EEK209" s="73"/>
      <c r="EEL209" s="73"/>
      <c r="EEM209" s="73"/>
      <c r="EEN209" s="73"/>
      <c r="EEO209" s="73"/>
      <c r="EEP209" s="73"/>
      <c r="EEQ209" s="73"/>
      <c r="EER209" s="73"/>
      <c r="EES209" s="73"/>
      <c r="EET209" s="73"/>
      <c r="EEU209" s="73"/>
      <c r="EEV209" s="73"/>
      <c r="EEW209" s="73"/>
      <c r="EEX209" s="73"/>
      <c r="EEY209" s="73"/>
      <c r="EEZ209" s="73"/>
      <c r="EFA209" s="73"/>
      <c r="EFB209" s="73"/>
      <c r="EFC209" s="73"/>
      <c r="EFD209" s="73"/>
      <c r="EFE209" s="73"/>
      <c r="EFF209" s="73"/>
      <c r="EFG209" s="73"/>
      <c r="EFH209" s="73"/>
      <c r="EFI209" s="73"/>
      <c r="EFJ209" s="73"/>
      <c r="EFK209" s="73"/>
      <c r="EFL209" s="73"/>
      <c r="EFM209" s="73"/>
      <c r="EFN209" s="73"/>
      <c r="EFO209" s="73"/>
      <c r="EFP209" s="73"/>
      <c r="EFQ209" s="73"/>
      <c r="EFR209" s="73"/>
      <c r="EFS209" s="73"/>
      <c r="EFT209" s="73"/>
      <c r="EFU209" s="73"/>
      <c r="EFV209" s="73"/>
      <c r="EFW209" s="73"/>
      <c r="EFX209" s="73"/>
      <c r="EFY209" s="73"/>
      <c r="EFZ209" s="73"/>
      <c r="EGA209" s="73"/>
      <c r="EGB209" s="73"/>
      <c r="EGC209" s="73"/>
      <c r="EGD209" s="73"/>
      <c r="EGE209" s="73"/>
      <c r="EGF209" s="73"/>
      <c r="EGG209" s="73"/>
      <c r="EGH209" s="73"/>
      <c r="EGI209" s="73"/>
      <c r="EGJ209" s="73"/>
      <c r="EGK209" s="73"/>
      <c r="EGL209" s="73"/>
      <c r="EGM209" s="73"/>
      <c r="EGN209" s="73"/>
      <c r="EGO209" s="73"/>
      <c r="EGP209" s="73"/>
      <c r="EGQ209" s="73"/>
      <c r="EGR209" s="73"/>
      <c r="EGS209" s="73"/>
      <c r="EGT209" s="73"/>
      <c r="EGU209" s="73"/>
      <c r="EGV209" s="73"/>
      <c r="EGW209" s="73"/>
      <c r="EGX209" s="73"/>
      <c r="EGY209" s="73"/>
      <c r="EGZ209" s="73"/>
      <c r="EHA209" s="73"/>
      <c r="EHB209" s="73"/>
      <c r="EHC209" s="73"/>
      <c r="EHD209" s="73"/>
      <c r="EHE209" s="73"/>
      <c r="EHF209" s="73"/>
      <c r="EHG209" s="73"/>
      <c r="EHH209" s="73"/>
      <c r="EHI209" s="73"/>
      <c r="EHJ209" s="73"/>
      <c r="EHK209" s="73"/>
      <c r="EHL209" s="73"/>
      <c r="EHM209" s="73"/>
      <c r="EHN209" s="73"/>
      <c r="EHO209" s="73"/>
      <c r="EHP209" s="73"/>
      <c r="EHQ209" s="73"/>
      <c r="EHR209" s="73"/>
      <c r="EHS209" s="73"/>
      <c r="EHT209" s="73"/>
      <c r="EHU209" s="73"/>
      <c r="EHV209" s="73"/>
      <c r="EHW209" s="73"/>
      <c r="EHX209" s="73"/>
      <c r="EHY209" s="73"/>
      <c r="EHZ209" s="73"/>
      <c r="EIA209" s="73"/>
      <c r="EIB209" s="73"/>
      <c r="EIC209" s="73"/>
      <c r="EID209" s="73"/>
      <c r="EIE209" s="73"/>
      <c r="EIF209" s="73"/>
      <c r="EIG209" s="73"/>
      <c r="EIH209" s="73"/>
      <c r="EII209" s="73"/>
      <c r="EIJ209" s="73"/>
      <c r="EIK209" s="73"/>
      <c r="EIL209" s="73"/>
      <c r="EIM209" s="73"/>
      <c r="EIN209" s="73"/>
      <c r="EIO209" s="73"/>
      <c r="EIP209" s="73"/>
      <c r="EIQ209" s="73"/>
      <c r="EIR209" s="73"/>
      <c r="EIS209" s="73"/>
      <c r="EIT209" s="73"/>
      <c r="EIU209" s="73"/>
      <c r="EIV209" s="73"/>
      <c r="EIW209" s="73"/>
      <c r="EIX209" s="73"/>
      <c r="EIY209" s="73"/>
      <c r="EIZ209" s="73"/>
      <c r="EJA209" s="73"/>
      <c r="EJB209" s="73"/>
      <c r="EJC209" s="73"/>
      <c r="EJD209" s="73"/>
      <c r="EJE209" s="73"/>
      <c r="EJF209" s="73"/>
      <c r="EJG209" s="73"/>
      <c r="EJH209" s="73"/>
      <c r="EJI209" s="73"/>
      <c r="EJJ209" s="73"/>
      <c r="EJK209" s="73"/>
      <c r="EJL209" s="73"/>
      <c r="EJM209" s="73"/>
      <c r="EJN209" s="73"/>
      <c r="EJO209" s="73"/>
      <c r="EJP209" s="73"/>
      <c r="EJQ209" s="73"/>
      <c r="EJR209" s="73"/>
      <c r="EJS209" s="73"/>
      <c r="EJT209" s="73"/>
      <c r="EJU209" s="73"/>
      <c r="EJV209" s="73"/>
      <c r="EJW209" s="73"/>
      <c r="EJX209" s="73"/>
      <c r="EJY209" s="73"/>
      <c r="EJZ209" s="73"/>
      <c r="EKA209" s="73"/>
      <c r="EKB209" s="73"/>
      <c r="EKC209" s="73"/>
      <c r="EKD209" s="73"/>
      <c r="EKE209" s="73"/>
      <c r="EKF209" s="73"/>
      <c r="EKG209" s="73"/>
      <c r="EKH209" s="73"/>
      <c r="EKI209" s="73"/>
      <c r="EKJ209" s="73"/>
      <c r="EKK209" s="73"/>
      <c r="EKL209" s="73"/>
      <c r="EKM209" s="73"/>
      <c r="EKN209" s="73"/>
      <c r="EKO209" s="73"/>
      <c r="EKP209" s="73"/>
      <c r="EKQ209" s="73"/>
      <c r="EKR209" s="73"/>
      <c r="EKS209" s="73"/>
      <c r="EKT209" s="73"/>
      <c r="EKU209" s="73"/>
      <c r="EKV209" s="73"/>
      <c r="EKW209" s="73"/>
      <c r="EKX209" s="73"/>
      <c r="EKY209" s="73"/>
      <c r="EKZ209" s="73"/>
      <c r="ELA209" s="73"/>
      <c r="ELB209" s="73"/>
      <c r="ELC209" s="73"/>
      <c r="ELD209" s="73"/>
      <c r="ELE209" s="73"/>
      <c r="ELF209" s="73"/>
      <c r="ELG209" s="73"/>
      <c r="ELH209" s="73"/>
      <c r="ELI209" s="73"/>
      <c r="ELJ209" s="73"/>
      <c r="ELK209" s="73"/>
      <c r="ELL209" s="73"/>
      <c r="ELM209" s="73"/>
      <c r="ELN209" s="73"/>
      <c r="ELO209" s="73"/>
      <c r="ELP209" s="73"/>
      <c r="ELQ209" s="73"/>
      <c r="ELR209" s="73"/>
      <c r="ELS209" s="73"/>
      <c r="ELT209" s="73"/>
      <c r="ELU209" s="73"/>
      <c r="ELV209" s="73"/>
      <c r="ELW209" s="73"/>
      <c r="ELX209" s="73"/>
      <c r="ELY209" s="73"/>
      <c r="ELZ209" s="73"/>
      <c r="EMA209" s="73"/>
      <c r="EMB209" s="73"/>
      <c r="EMC209" s="73"/>
      <c r="EMD209" s="73"/>
      <c r="EME209" s="73"/>
      <c r="EMF209" s="73"/>
      <c r="EMG209" s="73"/>
      <c r="EMH209" s="73"/>
      <c r="EMI209" s="73"/>
      <c r="EMJ209" s="73"/>
      <c r="EMK209" s="73"/>
      <c r="EML209" s="73"/>
      <c r="EMM209" s="73"/>
      <c r="EMN209" s="73"/>
      <c r="EMO209" s="73"/>
      <c r="EMP209" s="73"/>
      <c r="EMQ209" s="73"/>
      <c r="EMR209" s="73"/>
      <c r="EMS209" s="73"/>
      <c r="EMT209" s="73"/>
      <c r="EMU209" s="73"/>
      <c r="EMV209" s="73"/>
      <c r="EMW209" s="73"/>
      <c r="EMX209" s="73"/>
      <c r="EMY209" s="73"/>
      <c r="EMZ209" s="73"/>
      <c r="ENA209" s="73"/>
      <c r="ENB209" s="73"/>
      <c r="ENC209" s="73"/>
      <c r="END209" s="73"/>
      <c r="ENE209" s="73"/>
      <c r="ENF209" s="73"/>
      <c r="ENG209" s="73"/>
      <c r="ENH209" s="73"/>
      <c r="ENI209" s="73"/>
      <c r="ENJ209" s="73"/>
      <c r="ENK209" s="73"/>
      <c r="ENL209" s="73"/>
      <c r="ENM209" s="73"/>
      <c r="ENN209" s="73"/>
      <c r="ENO209" s="73"/>
      <c r="ENP209" s="73"/>
      <c r="ENQ209" s="73"/>
      <c r="ENR209" s="73"/>
      <c r="ENS209" s="73"/>
      <c r="ENT209" s="73"/>
      <c r="ENU209" s="73"/>
      <c r="ENV209" s="73"/>
      <c r="ENW209" s="73"/>
      <c r="ENX209" s="73"/>
      <c r="ENY209" s="73"/>
      <c r="ENZ209" s="73"/>
      <c r="EOA209" s="73"/>
      <c r="EOB209" s="73"/>
      <c r="EOC209" s="73"/>
      <c r="EOD209" s="73"/>
      <c r="EOE209" s="73"/>
      <c r="EOF209" s="73"/>
      <c r="EOG209" s="73"/>
      <c r="EOH209" s="73"/>
      <c r="EOI209" s="73"/>
      <c r="EOJ209" s="73"/>
      <c r="EOK209" s="73"/>
      <c r="EOL209" s="73"/>
      <c r="EOM209" s="73"/>
      <c r="EON209" s="73"/>
      <c r="EOO209" s="73"/>
      <c r="EOP209" s="73"/>
      <c r="EOQ209" s="73"/>
      <c r="EOR209" s="73"/>
      <c r="EOS209" s="73"/>
      <c r="EOT209" s="73"/>
      <c r="EOU209" s="73"/>
      <c r="EOV209" s="73"/>
      <c r="EOW209" s="73"/>
      <c r="EOX209" s="73"/>
      <c r="EOY209" s="73"/>
      <c r="EOZ209" s="73"/>
      <c r="EPA209" s="73"/>
      <c r="EPB209" s="73"/>
      <c r="EPC209" s="73"/>
      <c r="EPD209" s="73"/>
      <c r="EPE209" s="73"/>
      <c r="EPF209" s="73"/>
      <c r="EPG209" s="73"/>
      <c r="EPH209" s="73"/>
      <c r="EPI209" s="73"/>
      <c r="EPJ209" s="73"/>
      <c r="EPK209" s="73"/>
      <c r="EPL209" s="73"/>
      <c r="EPM209" s="73"/>
      <c r="EPN209" s="73"/>
      <c r="EPO209" s="73"/>
      <c r="EPP209" s="73"/>
      <c r="EPQ209" s="73"/>
      <c r="EPR209" s="73"/>
      <c r="EPS209" s="73"/>
      <c r="EPT209" s="73"/>
      <c r="EPU209" s="73"/>
      <c r="EPV209" s="73"/>
      <c r="EPW209" s="73"/>
      <c r="EPX209" s="73"/>
      <c r="EPY209" s="73"/>
      <c r="EPZ209" s="73"/>
      <c r="EQA209" s="73"/>
      <c r="EQB209" s="73"/>
      <c r="EQC209" s="73"/>
      <c r="EQD209" s="73"/>
      <c r="EQE209" s="73"/>
      <c r="EQF209" s="73"/>
      <c r="EQG209" s="73"/>
      <c r="EQH209" s="73"/>
      <c r="EQI209" s="73"/>
      <c r="EQJ209" s="73"/>
      <c r="EQK209" s="73"/>
      <c r="EQL209" s="73"/>
      <c r="EQM209" s="73"/>
      <c r="EQN209" s="73"/>
      <c r="EQO209" s="73"/>
      <c r="EQP209" s="73"/>
      <c r="EQQ209" s="73"/>
      <c r="EQR209" s="73"/>
      <c r="EQS209" s="73"/>
      <c r="EQT209" s="73"/>
      <c r="EQU209" s="73"/>
      <c r="EQV209" s="73"/>
      <c r="EQW209" s="73"/>
      <c r="EQX209" s="73"/>
      <c r="EQY209" s="73"/>
      <c r="EQZ209" s="73"/>
      <c r="ERA209" s="73"/>
      <c r="ERB209" s="73"/>
      <c r="ERC209" s="73"/>
      <c r="ERD209" s="73"/>
      <c r="ERE209" s="73"/>
      <c r="ERF209" s="73"/>
      <c r="ERG209" s="73"/>
      <c r="ERH209" s="73"/>
      <c r="ERI209" s="73"/>
      <c r="ERJ209" s="73"/>
      <c r="ERK209" s="73"/>
      <c r="ERL209" s="73"/>
      <c r="ERM209" s="73"/>
      <c r="ERN209" s="73"/>
      <c r="ERO209" s="73"/>
      <c r="ERP209" s="73"/>
      <c r="ERQ209" s="73"/>
      <c r="ERR209" s="73"/>
      <c r="ERS209" s="73"/>
      <c r="ERT209" s="73"/>
      <c r="ERU209" s="73"/>
      <c r="ERV209" s="73"/>
      <c r="ERW209" s="73"/>
      <c r="ERX209" s="73"/>
      <c r="ERY209" s="73"/>
      <c r="ERZ209" s="73"/>
      <c r="ESA209" s="73"/>
      <c r="ESB209" s="73"/>
      <c r="ESC209" s="73"/>
      <c r="ESD209" s="73"/>
      <c r="ESE209" s="73"/>
      <c r="ESF209" s="73"/>
      <c r="ESG209" s="73"/>
      <c r="ESH209" s="73"/>
      <c r="ESI209" s="73"/>
      <c r="ESJ209" s="73"/>
      <c r="ESK209" s="73"/>
      <c r="ESL209" s="73"/>
      <c r="ESM209" s="73"/>
      <c r="ESN209" s="73"/>
      <c r="ESO209" s="73"/>
      <c r="ESP209" s="73"/>
      <c r="ESQ209" s="73"/>
      <c r="ESR209" s="73"/>
      <c r="ESS209" s="73"/>
      <c r="EST209" s="73"/>
      <c r="ESU209" s="73"/>
      <c r="ESV209" s="73"/>
      <c r="ESW209" s="73"/>
      <c r="ESX209" s="73"/>
      <c r="ESY209" s="73"/>
      <c r="ESZ209" s="73"/>
      <c r="ETA209" s="73"/>
      <c r="ETB209" s="73"/>
      <c r="ETC209" s="73"/>
      <c r="ETD209" s="73"/>
      <c r="ETE209" s="73"/>
      <c r="ETF209" s="73"/>
      <c r="ETG209" s="73"/>
      <c r="ETH209" s="73"/>
      <c r="ETI209" s="73"/>
      <c r="ETJ209" s="73"/>
      <c r="ETK209" s="73"/>
      <c r="ETL209" s="73"/>
      <c r="ETM209" s="73"/>
      <c r="ETN209" s="73"/>
      <c r="ETO209" s="73"/>
      <c r="ETP209" s="73"/>
      <c r="ETQ209" s="73"/>
      <c r="ETR209" s="73"/>
      <c r="ETS209" s="73"/>
      <c r="ETT209" s="73"/>
      <c r="ETU209" s="73"/>
      <c r="ETV209" s="73"/>
      <c r="ETW209" s="73"/>
      <c r="ETX209" s="73"/>
      <c r="ETY209" s="73"/>
      <c r="ETZ209" s="73"/>
      <c r="EUA209" s="73"/>
      <c r="EUB209" s="73"/>
      <c r="EUC209" s="73"/>
      <c r="EUD209" s="73"/>
      <c r="EUE209" s="73"/>
      <c r="EUF209" s="73"/>
      <c r="EUG209" s="73"/>
      <c r="EUH209" s="73"/>
      <c r="EUI209" s="73"/>
      <c r="EUJ209" s="73"/>
      <c r="EUK209" s="73"/>
      <c r="EUL209" s="73"/>
      <c r="EUM209" s="73"/>
      <c r="EUN209" s="73"/>
      <c r="EUO209" s="73"/>
      <c r="EUP209" s="73"/>
      <c r="EUQ209" s="73"/>
      <c r="EUR209" s="73"/>
      <c r="EUS209" s="73"/>
      <c r="EUT209" s="73"/>
      <c r="EUU209" s="73"/>
      <c r="EUV209" s="73"/>
      <c r="EUW209" s="73"/>
      <c r="EUX209" s="73"/>
      <c r="EUY209" s="73"/>
      <c r="EUZ209" s="73"/>
      <c r="EVA209" s="73"/>
      <c r="EVB209" s="73"/>
      <c r="EVC209" s="73"/>
      <c r="EVD209" s="73"/>
      <c r="EVE209" s="73"/>
      <c r="EVF209" s="73"/>
      <c r="EVG209" s="73"/>
      <c r="EVH209" s="73"/>
      <c r="EVI209" s="73"/>
      <c r="EVJ209" s="73"/>
      <c r="EVK209" s="73"/>
      <c r="EVL209" s="73"/>
      <c r="EVM209" s="73"/>
      <c r="EVN209" s="73"/>
      <c r="EVO209" s="73"/>
      <c r="EVP209" s="73"/>
      <c r="EVQ209" s="73"/>
      <c r="EVR209" s="73"/>
      <c r="EVS209" s="73"/>
      <c r="EVT209" s="73"/>
      <c r="EVU209" s="73"/>
      <c r="EVV209" s="73"/>
      <c r="EVW209" s="73"/>
      <c r="EVX209" s="73"/>
      <c r="EVY209" s="73"/>
      <c r="EVZ209" s="73"/>
      <c r="EWA209" s="73"/>
      <c r="EWB209" s="73"/>
      <c r="EWC209" s="73"/>
      <c r="EWD209" s="73"/>
      <c r="EWE209" s="73"/>
      <c r="EWF209" s="73"/>
      <c r="EWG209" s="73"/>
      <c r="EWH209" s="73"/>
      <c r="EWI209" s="73"/>
      <c r="EWJ209" s="73"/>
      <c r="EWK209" s="73"/>
      <c r="EWL209" s="73"/>
      <c r="EWM209" s="73"/>
      <c r="EWN209" s="73"/>
      <c r="EWO209" s="73"/>
      <c r="EWP209" s="73"/>
      <c r="EWQ209" s="73"/>
      <c r="EWR209" s="73"/>
      <c r="EWS209" s="73"/>
      <c r="EWT209" s="73"/>
      <c r="EWU209" s="73"/>
      <c r="EWV209" s="73"/>
      <c r="EWW209" s="73"/>
      <c r="EWX209" s="73"/>
      <c r="EWY209" s="73"/>
      <c r="EWZ209" s="73"/>
      <c r="EXA209" s="73"/>
      <c r="EXB209" s="73"/>
      <c r="EXC209" s="73"/>
      <c r="EXD209" s="73"/>
      <c r="EXE209" s="73"/>
      <c r="EXF209" s="73"/>
      <c r="EXG209" s="73"/>
      <c r="EXH209" s="73"/>
      <c r="EXI209" s="73"/>
      <c r="EXJ209" s="73"/>
      <c r="EXK209" s="73"/>
      <c r="EXL209" s="73"/>
      <c r="EXM209" s="73"/>
      <c r="EXN209" s="73"/>
      <c r="EXO209" s="73"/>
      <c r="EXP209" s="73"/>
      <c r="EXQ209" s="73"/>
      <c r="EXR209" s="73"/>
      <c r="EXS209" s="73"/>
      <c r="EXT209" s="73"/>
      <c r="EXU209" s="73"/>
      <c r="EXV209" s="73"/>
      <c r="EXW209" s="73"/>
      <c r="EXX209" s="73"/>
      <c r="EXY209" s="73"/>
      <c r="EXZ209" s="73"/>
      <c r="EYA209" s="73"/>
      <c r="EYB209" s="73"/>
      <c r="EYC209" s="73"/>
      <c r="EYD209" s="73"/>
      <c r="EYE209" s="73"/>
      <c r="EYF209" s="73"/>
      <c r="EYG209" s="73"/>
      <c r="EYH209" s="73"/>
      <c r="EYI209" s="73"/>
      <c r="EYJ209" s="73"/>
      <c r="EYK209" s="73"/>
      <c r="EYL209" s="73"/>
      <c r="EYM209" s="73"/>
      <c r="EYN209" s="73"/>
      <c r="EYO209" s="73"/>
      <c r="EYP209" s="73"/>
      <c r="EYQ209" s="73"/>
      <c r="EYR209" s="73"/>
      <c r="EYS209" s="73"/>
      <c r="EYT209" s="73"/>
      <c r="EYU209" s="73"/>
      <c r="EYV209" s="73"/>
      <c r="EYW209" s="73"/>
      <c r="EYX209" s="73"/>
      <c r="EYY209" s="73"/>
      <c r="EYZ209" s="73"/>
      <c r="EZA209" s="73"/>
      <c r="EZB209" s="73"/>
      <c r="EZC209" s="73"/>
      <c r="EZD209" s="73"/>
      <c r="EZE209" s="73"/>
      <c r="EZF209" s="73"/>
      <c r="EZG209" s="73"/>
      <c r="EZH209" s="73"/>
      <c r="EZI209" s="73"/>
      <c r="EZJ209" s="73"/>
      <c r="EZK209" s="73"/>
      <c r="EZL209" s="73"/>
      <c r="EZM209" s="73"/>
      <c r="EZN209" s="73"/>
      <c r="EZO209" s="73"/>
      <c r="EZP209" s="73"/>
      <c r="EZQ209" s="73"/>
      <c r="EZR209" s="73"/>
      <c r="EZS209" s="73"/>
      <c r="EZT209" s="73"/>
      <c r="EZU209" s="73"/>
      <c r="EZV209" s="73"/>
      <c r="EZW209" s="73"/>
      <c r="EZX209" s="73"/>
      <c r="EZY209" s="73"/>
      <c r="EZZ209" s="73"/>
      <c r="FAA209" s="73"/>
      <c r="FAB209" s="73"/>
      <c r="FAC209" s="73"/>
      <c r="FAD209" s="73"/>
      <c r="FAE209" s="73"/>
      <c r="FAF209" s="73"/>
      <c r="FAG209" s="73"/>
      <c r="FAH209" s="73"/>
      <c r="FAI209" s="73"/>
      <c r="FAJ209" s="73"/>
      <c r="FAK209" s="73"/>
      <c r="FAL209" s="73"/>
      <c r="FAM209" s="73"/>
      <c r="FAN209" s="73"/>
      <c r="FAO209" s="73"/>
      <c r="FAP209" s="73"/>
      <c r="FAQ209" s="73"/>
      <c r="FAR209" s="73"/>
      <c r="FAS209" s="73"/>
      <c r="FAT209" s="73"/>
      <c r="FAU209" s="73"/>
      <c r="FAV209" s="73"/>
      <c r="FAW209" s="73"/>
      <c r="FAX209" s="73"/>
      <c r="FAY209" s="73"/>
      <c r="FAZ209" s="73"/>
      <c r="FBA209" s="73"/>
      <c r="FBB209" s="73"/>
      <c r="FBC209" s="73"/>
      <c r="FBD209" s="73"/>
      <c r="FBE209" s="73"/>
      <c r="FBF209" s="73"/>
      <c r="FBG209" s="73"/>
      <c r="FBH209" s="73"/>
      <c r="FBI209" s="73"/>
      <c r="FBJ209" s="73"/>
      <c r="FBK209" s="73"/>
      <c r="FBL209" s="73"/>
      <c r="FBM209" s="73"/>
      <c r="FBN209" s="73"/>
      <c r="FBO209" s="73"/>
      <c r="FBP209" s="73"/>
      <c r="FBQ209" s="73"/>
      <c r="FBR209" s="73"/>
      <c r="FBS209" s="73"/>
      <c r="FBT209" s="73"/>
      <c r="FBU209" s="73"/>
      <c r="FBV209" s="73"/>
      <c r="FBW209" s="73"/>
      <c r="FBX209" s="73"/>
      <c r="FBY209" s="73"/>
      <c r="FBZ209" s="73"/>
      <c r="FCA209" s="73"/>
      <c r="FCB209" s="73"/>
      <c r="FCC209" s="73"/>
      <c r="FCD209" s="73"/>
      <c r="FCE209" s="73"/>
      <c r="FCF209" s="73"/>
      <c r="FCG209" s="73"/>
      <c r="FCH209" s="73"/>
      <c r="FCI209" s="73"/>
      <c r="FCJ209" s="73"/>
      <c r="FCK209" s="73"/>
      <c r="FCL209" s="73"/>
      <c r="FCM209" s="73"/>
      <c r="FCN209" s="73"/>
      <c r="FCO209" s="73"/>
      <c r="FCP209" s="73"/>
      <c r="FCQ209" s="73"/>
      <c r="FCR209" s="73"/>
      <c r="FCS209" s="73"/>
      <c r="FCT209" s="73"/>
      <c r="FCU209" s="73"/>
      <c r="FCV209" s="73"/>
      <c r="FCW209" s="73"/>
      <c r="FCX209" s="73"/>
      <c r="FCY209" s="73"/>
      <c r="FCZ209" s="73"/>
      <c r="FDA209" s="73"/>
      <c r="FDB209" s="73"/>
      <c r="FDC209" s="73"/>
      <c r="FDD209" s="73"/>
      <c r="FDE209" s="73"/>
      <c r="FDF209" s="73"/>
      <c r="FDG209" s="73"/>
      <c r="FDH209" s="73"/>
      <c r="FDI209" s="73"/>
      <c r="FDJ209" s="73"/>
      <c r="FDK209" s="73"/>
      <c r="FDL209" s="73"/>
      <c r="FDM209" s="73"/>
      <c r="FDN209" s="73"/>
      <c r="FDO209" s="73"/>
      <c r="FDP209" s="73"/>
      <c r="FDQ209" s="73"/>
      <c r="FDR209" s="73"/>
      <c r="FDS209" s="73"/>
      <c r="FDT209" s="73"/>
      <c r="FDU209" s="73"/>
      <c r="FDV209" s="73"/>
      <c r="FDW209" s="73"/>
      <c r="FDX209" s="73"/>
      <c r="FDY209" s="73"/>
      <c r="FDZ209" s="73"/>
      <c r="FEA209" s="73"/>
      <c r="FEB209" s="73"/>
      <c r="FEC209" s="73"/>
      <c r="FED209" s="73"/>
      <c r="FEE209" s="73"/>
      <c r="FEF209" s="73"/>
      <c r="FEG209" s="73"/>
      <c r="FEH209" s="73"/>
      <c r="FEI209" s="73"/>
      <c r="FEJ209" s="73"/>
      <c r="FEK209" s="73"/>
      <c r="FEL209" s="73"/>
      <c r="FEM209" s="73"/>
      <c r="FEN209" s="73"/>
      <c r="FEO209" s="73"/>
      <c r="FEP209" s="73"/>
      <c r="FEQ209" s="73"/>
      <c r="FER209" s="73"/>
      <c r="FES209" s="73"/>
      <c r="FET209" s="73"/>
      <c r="FEU209" s="73"/>
      <c r="FEV209" s="73"/>
      <c r="FEW209" s="73"/>
      <c r="FEX209" s="73"/>
      <c r="FEY209" s="73"/>
      <c r="FEZ209" s="73"/>
      <c r="FFA209" s="73"/>
      <c r="FFB209" s="73"/>
      <c r="FFC209" s="73"/>
      <c r="FFD209" s="73"/>
      <c r="FFE209" s="73"/>
      <c r="FFF209" s="73"/>
      <c r="FFG209" s="73"/>
      <c r="FFH209" s="73"/>
      <c r="FFI209" s="73"/>
      <c r="FFJ209" s="73"/>
      <c r="FFK209" s="73"/>
      <c r="FFL209" s="73"/>
      <c r="FFM209" s="73"/>
      <c r="FFN209" s="73"/>
      <c r="FFO209" s="73"/>
      <c r="FFP209" s="73"/>
      <c r="FFQ209" s="73"/>
      <c r="FFR209" s="73"/>
      <c r="FFS209" s="73"/>
      <c r="FFT209" s="73"/>
      <c r="FFU209" s="73"/>
      <c r="FFV209" s="73"/>
      <c r="FFW209" s="73"/>
      <c r="FFX209" s="73"/>
      <c r="FFY209" s="73"/>
      <c r="FFZ209" s="73"/>
      <c r="FGA209" s="73"/>
      <c r="FGB209" s="73"/>
      <c r="FGC209" s="73"/>
      <c r="FGD209" s="73"/>
      <c r="FGE209" s="73"/>
      <c r="FGF209" s="73"/>
      <c r="FGG209" s="73"/>
      <c r="FGH209" s="73"/>
      <c r="FGI209" s="73"/>
      <c r="FGJ209" s="73"/>
      <c r="FGK209" s="73"/>
      <c r="FGL209" s="73"/>
      <c r="FGM209" s="73"/>
      <c r="FGN209" s="73"/>
      <c r="FGO209" s="73"/>
      <c r="FGP209" s="73"/>
      <c r="FGQ209" s="73"/>
      <c r="FGR209" s="73"/>
      <c r="FGS209" s="73"/>
      <c r="FGT209" s="73"/>
      <c r="FGU209" s="73"/>
      <c r="FGV209" s="73"/>
      <c r="FGW209" s="73"/>
      <c r="FGX209" s="73"/>
      <c r="FGY209" s="73"/>
      <c r="FGZ209" s="73"/>
      <c r="FHA209" s="73"/>
      <c r="FHB209" s="73"/>
      <c r="FHC209" s="73"/>
      <c r="FHD209" s="73"/>
      <c r="FHE209" s="73"/>
      <c r="FHF209" s="73"/>
      <c r="FHG209" s="73"/>
      <c r="FHH209" s="73"/>
      <c r="FHI209" s="73"/>
      <c r="FHJ209" s="73"/>
      <c r="FHK209" s="73"/>
      <c r="FHL209" s="73"/>
      <c r="FHM209" s="73"/>
      <c r="FHN209" s="73"/>
      <c r="FHO209" s="73"/>
      <c r="FHP209" s="73"/>
      <c r="FHQ209" s="73"/>
      <c r="FHR209" s="73"/>
      <c r="FHS209" s="73"/>
      <c r="FHT209" s="73"/>
      <c r="FHU209" s="73"/>
      <c r="FHV209" s="73"/>
      <c r="FHW209" s="73"/>
      <c r="FHX209" s="73"/>
      <c r="FHY209" s="73"/>
      <c r="FHZ209" s="73"/>
      <c r="FIA209" s="73"/>
      <c r="FIB209" s="73"/>
      <c r="FIC209" s="73"/>
      <c r="FID209" s="73"/>
      <c r="FIE209" s="73"/>
      <c r="FIF209" s="73"/>
      <c r="FIG209" s="73"/>
      <c r="FIH209" s="73"/>
      <c r="FII209" s="73"/>
      <c r="FIJ209" s="73"/>
      <c r="FIK209" s="73"/>
      <c r="FIL209" s="73"/>
      <c r="FIM209" s="73"/>
      <c r="FIN209" s="73"/>
      <c r="FIO209" s="73"/>
      <c r="FIP209" s="73"/>
      <c r="FIQ209" s="73"/>
      <c r="FIR209" s="73"/>
      <c r="FIS209" s="73"/>
      <c r="FIT209" s="73"/>
      <c r="FIU209" s="73"/>
      <c r="FIV209" s="73"/>
      <c r="FIW209" s="73"/>
      <c r="FIX209" s="73"/>
      <c r="FIY209" s="73"/>
      <c r="FIZ209" s="73"/>
      <c r="FJA209" s="73"/>
      <c r="FJB209" s="73"/>
      <c r="FJC209" s="73"/>
      <c r="FJD209" s="73"/>
      <c r="FJE209" s="73"/>
      <c r="FJF209" s="73"/>
      <c r="FJG209" s="73"/>
      <c r="FJH209" s="73"/>
      <c r="FJI209" s="73"/>
      <c r="FJJ209" s="73"/>
      <c r="FJK209" s="73"/>
      <c r="FJL209" s="73"/>
      <c r="FJM209" s="73"/>
      <c r="FJN209" s="73"/>
      <c r="FJO209" s="73"/>
      <c r="FJP209" s="73"/>
      <c r="FJQ209" s="73"/>
      <c r="FJR209" s="73"/>
      <c r="FJS209" s="73"/>
      <c r="FJT209" s="73"/>
      <c r="FJU209" s="73"/>
      <c r="FJV209" s="73"/>
      <c r="FJW209" s="73"/>
      <c r="FJX209" s="73"/>
      <c r="FJY209" s="73"/>
      <c r="FJZ209" s="73"/>
      <c r="FKA209" s="73"/>
      <c r="FKB209" s="73"/>
      <c r="FKC209" s="73"/>
      <c r="FKD209" s="73"/>
      <c r="FKE209" s="73"/>
      <c r="FKF209" s="73"/>
      <c r="FKG209" s="73"/>
      <c r="FKH209" s="73"/>
      <c r="FKI209" s="73"/>
      <c r="FKJ209" s="73"/>
      <c r="FKK209" s="73"/>
      <c r="FKL209" s="73"/>
      <c r="FKM209" s="73"/>
      <c r="FKN209" s="73"/>
      <c r="FKO209" s="73"/>
      <c r="FKP209" s="73"/>
      <c r="FKQ209" s="73"/>
      <c r="FKR209" s="73"/>
      <c r="FKS209" s="73"/>
      <c r="FKT209" s="73"/>
      <c r="FKU209" s="73"/>
      <c r="FKV209" s="73"/>
      <c r="FKW209" s="73"/>
      <c r="FKX209" s="73"/>
      <c r="FKY209" s="73"/>
      <c r="FKZ209" s="73"/>
      <c r="FLA209" s="73"/>
      <c r="FLB209" s="73"/>
      <c r="FLC209" s="73"/>
      <c r="FLD209" s="73"/>
      <c r="FLE209" s="73"/>
      <c r="FLF209" s="73"/>
      <c r="FLG209" s="73"/>
      <c r="FLH209" s="73"/>
      <c r="FLI209" s="73"/>
      <c r="FLJ209" s="73"/>
      <c r="FLK209" s="73"/>
      <c r="FLL209" s="73"/>
      <c r="FLM209" s="73"/>
      <c r="FLN209" s="73"/>
      <c r="FLO209" s="73"/>
      <c r="FLP209" s="73"/>
      <c r="FLQ209" s="73"/>
      <c r="FLR209" s="73"/>
      <c r="FLS209" s="73"/>
      <c r="FLT209" s="73"/>
      <c r="FLU209" s="73"/>
      <c r="FLV209" s="73"/>
      <c r="FLW209" s="73"/>
      <c r="FLX209" s="73"/>
      <c r="FLY209" s="73"/>
      <c r="FLZ209" s="73"/>
      <c r="FMA209" s="73"/>
      <c r="FMB209" s="73"/>
      <c r="FMC209" s="73"/>
      <c r="FMD209" s="73"/>
      <c r="FME209" s="73"/>
      <c r="FMF209" s="73"/>
      <c r="FMG209" s="73"/>
      <c r="FMH209" s="73"/>
      <c r="FMI209" s="73"/>
      <c r="FMJ209" s="73"/>
      <c r="FMK209" s="73"/>
      <c r="FML209" s="73"/>
      <c r="FMM209" s="73"/>
      <c r="FMN209" s="73"/>
      <c r="FMO209" s="73"/>
      <c r="FMP209" s="73"/>
      <c r="FMQ209" s="73"/>
      <c r="FMR209" s="73"/>
      <c r="FMS209" s="73"/>
      <c r="FMT209" s="73"/>
      <c r="FMU209" s="73"/>
      <c r="FMV209" s="73"/>
      <c r="FMW209" s="73"/>
      <c r="FMX209" s="73"/>
      <c r="FMY209" s="73"/>
      <c r="FMZ209" s="73"/>
      <c r="FNA209" s="73"/>
      <c r="FNB209" s="73"/>
      <c r="FNC209" s="73"/>
      <c r="FND209" s="73"/>
      <c r="FNE209" s="73"/>
      <c r="FNF209" s="73"/>
      <c r="FNG209" s="73"/>
      <c r="FNH209" s="73"/>
      <c r="FNI209" s="73"/>
      <c r="FNJ209" s="73"/>
      <c r="FNK209" s="73"/>
      <c r="FNL209" s="73"/>
      <c r="FNM209" s="73"/>
      <c r="FNN209" s="73"/>
      <c r="FNO209" s="73"/>
      <c r="FNP209" s="73"/>
      <c r="FNQ209" s="73"/>
      <c r="FNR209" s="73"/>
      <c r="FNS209" s="73"/>
      <c r="FNT209" s="73"/>
      <c r="FNU209" s="73"/>
      <c r="FNV209" s="73"/>
      <c r="FNW209" s="73"/>
      <c r="FNX209" s="73"/>
      <c r="FNY209" s="73"/>
      <c r="FNZ209" s="73"/>
      <c r="FOA209" s="73"/>
      <c r="FOB209" s="73"/>
      <c r="FOC209" s="73"/>
      <c r="FOD209" s="73"/>
      <c r="FOE209" s="73"/>
      <c r="FOF209" s="73"/>
      <c r="FOG209" s="73"/>
      <c r="FOH209" s="73"/>
      <c r="FOI209" s="73"/>
      <c r="FOJ209" s="73"/>
      <c r="FOK209" s="73"/>
      <c r="FOL209" s="73"/>
      <c r="FOM209" s="73"/>
      <c r="FON209" s="73"/>
      <c r="FOO209" s="73"/>
      <c r="FOP209" s="73"/>
      <c r="FOQ209" s="73"/>
      <c r="FOR209" s="73"/>
      <c r="FOS209" s="73"/>
      <c r="FOT209" s="73"/>
      <c r="FOU209" s="73"/>
      <c r="FOV209" s="73"/>
      <c r="FOW209" s="73"/>
      <c r="FOX209" s="73"/>
      <c r="FOY209" s="73"/>
      <c r="FOZ209" s="73"/>
      <c r="FPA209" s="73"/>
      <c r="FPB209" s="73"/>
      <c r="FPC209" s="73"/>
      <c r="FPD209" s="73"/>
      <c r="FPE209" s="73"/>
      <c r="FPF209" s="73"/>
      <c r="FPG209" s="73"/>
      <c r="FPH209" s="73"/>
      <c r="FPI209" s="73"/>
      <c r="FPJ209" s="73"/>
      <c r="FPK209" s="73"/>
      <c r="FPL209" s="73"/>
      <c r="FPM209" s="73"/>
      <c r="FPN209" s="73"/>
      <c r="FPO209" s="73"/>
      <c r="FPP209" s="73"/>
      <c r="FPQ209" s="73"/>
      <c r="FPR209" s="73"/>
      <c r="FPS209" s="73"/>
      <c r="FPT209" s="73"/>
      <c r="FPU209" s="73"/>
      <c r="FPV209" s="73"/>
      <c r="FPW209" s="73"/>
      <c r="FPX209" s="73"/>
      <c r="FPY209" s="73"/>
      <c r="FPZ209" s="73"/>
      <c r="FQA209" s="73"/>
      <c r="FQB209" s="73"/>
      <c r="FQC209" s="73"/>
      <c r="FQD209" s="73"/>
      <c r="FQE209" s="73"/>
      <c r="FQF209" s="73"/>
      <c r="FQG209" s="73"/>
      <c r="FQH209" s="73"/>
      <c r="FQI209" s="73"/>
      <c r="FQJ209" s="73"/>
      <c r="FQK209" s="73"/>
      <c r="FQL209" s="73"/>
      <c r="FQM209" s="73"/>
      <c r="FQN209" s="73"/>
      <c r="FQO209" s="73"/>
      <c r="FQP209" s="73"/>
      <c r="FQQ209" s="73"/>
      <c r="FQR209" s="73"/>
      <c r="FQS209" s="73"/>
      <c r="FQT209" s="73"/>
      <c r="FQU209" s="73"/>
      <c r="FQV209" s="73"/>
      <c r="FQW209" s="73"/>
      <c r="FQX209" s="73"/>
      <c r="FQY209" s="73"/>
      <c r="FQZ209" s="73"/>
      <c r="FRA209" s="73"/>
      <c r="FRB209" s="73"/>
      <c r="FRC209" s="73"/>
      <c r="FRD209" s="73"/>
      <c r="FRE209" s="73"/>
      <c r="FRF209" s="73"/>
      <c r="FRG209" s="73"/>
      <c r="FRH209" s="73"/>
      <c r="FRI209" s="73"/>
      <c r="FRJ209" s="73"/>
      <c r="FRK209" s="73"/>
      <c r="FRL209" s="73"/>
      <c r="FRM209" s="73"/>
      <c r="FRN209" s="73"/>
      <c r="FRO209" s="73"/>
      <c r="FRP209" s="73"/>
      <c r="FRQ209" s="73"/>
      <c r="FRR209" s="73"/>
      <c r="FRS209" s="73"/>
      <c r="FRT209" s="73"/>
      <c r="FRU209" s="73"/>
      <c r="FRV209" s="73"/>
      <c r="FRW209" s="73"/>
      <c r="FRX209" s="73"/>
      <c r="FRY209" s="73"/>
      <c r="FRZ209" s="73"/>
      <c r="FSA209" s="73"/>
      <c r="FSB209" s="73"/>
      <c r="FSC209" s="73"/>
      <c r="FSD209" s="73"/>
      <c r="FSE209" s="73"/>
      <c r="FSF209" s="73"/>
      <c r="FSG209" s="73"/>
      <c r="FSH209" s="73"/>
      <c r="FSI209" s="73"/>
      <c r="FSJ209" s="73"/>
      <c r="FSK209" s="73"/>
      <c r="FSL209" s="73"/>
      <c r="FSM209" s="73"/>
      <c r="FSN209" s="73"/>
      <c r="FSO209" s="73"/>
      <c r="FSP209" s="73"/>
      <c r="FSQ209" s="73"/>
      <c r="FSR209" s="73"/>
      <c r="FSS209" s="73"/>
      <c r="FST209" s="73"/>
      <c r="FSU209" s="73"/>
      <c r="FSV209" s="73"/>
      <c r="FSW209" s="73"/>
      <c r="FSX209" s="73"/>
      <c r="FSY209" s="73"/>
      <c r="FSZ209" s="73"/>
      <c r="FTA209" s="73"/>
      <c r="FTB209" s="73"/>
      <c r="FTC209" s="73"/>
      <c r="FTD209" s="73"/>
      <c r="FTE209" s="73"/>
      <c r="FTF209" s="73"/>
      <c r="FTG209" s="73"/>
      <c r="FTH209" s="73"/>
      <c r="FTI209" s="73"/>
      <c r="FTJ209" s="73"/>
      <c r="FTK209" s="73"/>
      <c r="FTL209" s="73"/>
      <c r="FTM209" s="73"/>
      <c r="FTN209" s="73"/>
      <c r="FTO209" s="73"/>
      <c r="FTP209" s="73"/>
      <c r="FTQ209" s="73"/>
      <c r="FTR209" s="73"/>
      <c r="FTS209" s="73"/>
      <c r="FTT209" s="73"/>
      <c r="FTU209" s="73"/>
      <c r="FTV209" s="73"/>
      <c r="FTW209" s="73"/>
      <c r="FTX209" s="73"/>
      <c r="FTY209" s="73"/>
      <c r="FTZ209" s="73"/>
      <c r="FUA209" s="73"/>
      <c r="FUB209" s="73"/>
      <c r="FUC209" s="73"/>
      <c r="FUD209" s="73"/>
      <c r="FUE209" s="73"/>
      <c r="FUF209" s="73"/>
      <c r="FUG209" s="73"/>
      <c r="FUH209" s="73"/>
      <c r="FUI209" s="73"/>
      <c r="FUJ209" s="73"/>
      <c r="FUK209" s="73"/>
      <c r="FUL209" s="73"/>
      <c r="FUM209" s="73"/>
      <c r="FUN209" s="73"/>
      <c r="FUO209" s="73"/>
      <c r="FUP209" s="73"/>
      <c r="FUQ209" s="73"/>
      <c r="FUR209" s="73"/>
      <c r="FUS209" s="73"/>
      <c r="FUT209" s="73"/>
      <c r="FUU209" s="73"/>
      <c r="FUV209" s="73"/>
      <c r="FUW209" s="73"/>
      <c r="FUX209" s="73"/>
      <c r="FUY209" s="73"/>
      <c r="FUZ209" s="73"/>
      <c r="FVA209" s="73"/>
      <c r="FVB209" s="73"/>
      <c r="FVC209" s="73"/>
      <c r="FVD209" s="73"/>
      <c r="FVE209" s="73"/>
      <c r="FVF209" s="73"/>
      <c r="FVG209" s="73"/>
      <c r="FVH209" s="73"/>
      <c r="FVI209" s="73"/>
      <c r="FVJ209" s="73"/>
      <c r="FVK209" s="73"/>
      <c r="FVL209" s="73"/>
      <c r="FVM209" s="73"/>
      <c r="FVN209" s="73"/>
      <c r="FVO209" s="73"/>
      <c r="FVP209" s="73"/>
      <c r="FVQ209" s="73"/>
      <c r="FVR209" s="73"/>
      <c r="FVS209" s="73"/>
      <c r="FVT209" s="73"/>
      <c r="FVU209" s="73"/>
      <c r="FVV209" s="73"/>
      <c r="FVW209" s="73"/>
      <c r="FVX209" s="73"/>
      <c r="FVY209" s="73"/>
      <c r="FVZ209" s="73"/>
      <c r="FWA209" s="73"/>
      <c r="FWB209" s="73"/>
      <c r="FWC209" s="73"/>
      <c r="FWD209" s="73"/>
      <c r="FWE209" s="73"/>
      <c r="FWF209" s="73"/>
      <c r="FWG209" s="73"/>
      <c r="FWH209" s="73"/>
      <c r="FWI209" s="73"/>
      <c r="FWJ209" s="73"/>
      <c r="FWK209" s="73"/>
      <c r="FWL209" s="73"/>
      <c r="FWM209" s="73"/>
      <c r="FWN209" s="73"/>
      <c r="FWO209" s="73"/>
      <c r="FWP209" s="73"/>
      <c r="FWQ209" s="73"/>
      <c r="FWR209" s="73"/>
      <c r="FWS209" s="73"/>
      <c r="FWT209" s="73"/>
      <c r="FWU209" s="73"/>
      <c r="FWV209" s="73"/>
      <c r="FWW209" s="73"/>
      <c r="FWX209" s="73"/>
      <c r="FWY209" s="73"/>
      <c r="FWZ209" s="73"/>
      <c r="FXA209" s="73"/>
      <c r="FXB209" s="73"/>
      <c r="FXC209" s="73"/>
      <c r="FXD209" s="73"/>
      <c r="FXE209" s="73"/>
      <c r="FXF209" s="73"/>
      <c r="FXG209" s="73"/>
      <c r="FXH209" s="73"/>
      <c r="FXI209" s="73"/>
      <c r="FXJ209" s="73"/>
      <c r="FXK209" s="73"/>
      <c r="FXL209" s="73"/>
      <c r="FXM209" s="73"/>
      <c r="FXN209" s="73"/>
      <c r="FXO209" s="73"/>
      <c r="FXP209" s="73"/>
      <c r="FXQ209" s="73"/>
      <c r="FXR209" s="73"/>
      <c r="FXS209" s="73"/>
      <c r="FXT209" s="73"/>
      <c r="FXU209" s="73"/>
      <c r="FXV209" s="73"/>
      <c r="FXW209" s="73"/>
      <c r="FXX209" s="73"/>
      <c r="FXY209" s="73"/>
      <c r="FXZ209" s="73"/>
      <c r="FYA209" s="73"/>
      <c r="FYB209" s="73"/>
      <c r="FYC209" s="73"/>
      <c r="FYD209" s="73"/>
      <c r="FYE209" s="73"/>
      <c r="FYF209" s="73"/>
      <c r="FYG209" s="73"/>
      <c r="FYH209" s="73"/>
      <c r="FYI209" s="73"/>
      <c r="FYJ209" s="73"/>
      <c r="FYK209" s="73"/>
      <c r="FYL209" s="73"/>
      <c r="FYM209" s="73"/>
      <c r="FYN209" s="73"/>
      <c r="FYO209" s="73"/>
      <c r="FYP209" s="73"/>
      <c r="FYQ209" s="73"/>
      <c r="FYR209" s="73"/>
      <c r="FYS209" s="73"/>
      <c r="FYT209" s="73"/>
      <c r="FYU209" s="73"/>
      <c r="FYV209" s="73"/>
      <c r="FYW209" s="73"/>
      <c r="FYX209" s="73"/>
      <c r="FYY209" s="73"/>
      <c r="FYZ209" s="73"/>
      <c r="FZA209" s="73"/>
      <c r="FZB209" s="73"/>
      <c r="FZC209" s="73"/>
      <c r="FZD209" s="73"/>
      <c r="FZE209" s="73"/>
      <c r="FZF209" s="73"/>
      <c r="FZG209" s="73"/>
      <c r="FZH209" s="73"/>
      <c r="FZI209" s="73"/>
      <c r="FZJ209" s="73"/>
      <c r="FZK209" s="73"/>
      <c r="FZL209" s="73"/>
      <c r="FZM209" s="73"/>
      <c r="FZN209" s="73"/>
      <c r="FZO209" s="73"/>
      <c r="FZP209" s="73"/>
      <c r="FZQ209" s="73"/>
      <c r="FZR209" s="73"/>
      <c r="FZS209" s="73"/>
      <c r="FZT209" s="73"/>
      <c r="FZU209" s="73"/>
      <c r="FZV209" s="73"/>
      <c r="FZW209" s="73"/>
      <c r="FZX209" s="73"/>
      <c r="FZY209" s="73"/>
      <c r="FZZ209" s="73"/>
      <c r="GAA209" s="73"/>
      <c r="GAB209" s="73"/>
      <c r="GAC209" s="73"/>
      <c r="GAD209" s="73"/>
      <c r="GAE209" s="73"/>
      <c r="GAF209" s="73"/>
      <c r="GAG209" s="73"/>
      <c r="GAH209" s="73"/>
      <c r="GAI209" s="73"/>
      <c r="GAJ209" s="73"/>
      <c r="GAK209" s="73"/>
      <c r="GAL209" s="73"/>
      <c r="GAM209" s="73"/>
      <c r="GAN209" s="73"/>
      <c r="GAO209" s="73"/>
      <c r="GAP209" s="73"/>
      <c r="GAQ209" s="73"/>
      <c r="GAR209" s="73"/>
      <c r="GAS209" s="73"/>
      <c r="GAT209" s="73"/>
      <c r="GAU209" s="73"/>
      <c r="GAV209" s="73"/>
      <c r="GAW209" s="73"/>
      <c r="GAX209" s="73"/>
      <c r="GAY209" s="73"/>
      <c r="GAZ209" s="73"/>
      <c r="GBA209" s="73"/>
      <c r="GBB209" s="73"/>
      <c r="GBC209" s="73"/>
      <c r="GBD209" s="73"/>
      <c r="GBE209" s="73"/>
      <c r="GBF209" s="73"/>
      <c r="GBG209" s="73"/>
      <c r="GBH209" s="73"/>
      <c r="GBI209" s="73"/>
      <c r="GBJ209" s="73"/>
      <c r="GBK209" s="73"/>
      <c r="GBL209" s="73"/>
      <c r="GBM209" s="73"/>
      <c r="GBN209" s="73"/>
      <c r="GBO209" s="73"/>
      <c r="GBP209" s="73"/>
      <c r="GBQ209" s="73"/>
      <c r="GBR209" s="73"/>
      <c r="GBS209" s="73"/>
      <c r="GBT209" s="73"/>
      <c r="GBU209" s="73"/>
      <c r="GBV209" s="73"/>
      <c r="GBW209" s="73"/>
      <c r="GBX209" s="73"/>
      <c r="GBY209" s="73"/>
      <c r="GBZ209" s="73"/>
      <c r="GCA209" s="73"/>
      <c r="GCB209" s="73"/>
      <c r="GCC209" s="73"/>
      <c r="GCD209" s="73"/>
      <c r="GCE209" s="73"/>
      <c r="GCF209" s="73"/>
      <c r="GCG209" s="73"/>
      <c r="GCH209" s="73"/>
      <c r="GCI209" s="73"/>
      <c r="GCJ209" s="73"/>
      <c r="GCK209" s="73"/>
      <c r="GCL209" s="73"/>
      <c r="GCM209" s="73"/>
      <c r="GCN209" s="73"/>
      <c r="GCO209" s="73"/>
      <c r="GCP209" s="73"/>
      <c r="GCQ209" s="73"/>
      <c r="GCR209" s="73"/>
      <c r="GCS209" s="73"/>
      <c r="GCT209" s="73"/>
      <c r="GCU209" s="73"/>
      <c r="GCV209" s="73"/>
      <c r="GCW209" s="73"/>
      <c r="GCX209" s="73"/>
      <c r="GCY209" s="73"/>
      <c r="GCZ209" s="73"/>
      <c r="GDA209" s="73"/>
      <c r="GDB209" s="73"/>
      <c r="GDC209" s="73"/>
      <c r="GDD209" s="73"/>
      <c r="GDE209" s="73"/>
      <c r="GDF209" s="73"/>
      <c r="GDG209" s="73"/>
      <c r="GDH209" s="73"/>
      <c r="GDI209" s="73"/>
      <c r="GDJ209" s="73"/>
      <c r="GDK209" s="73"/>
      <c r="GDL209" s="73"/>
      <c r="GDM209" s="73"/>
      <c r="GDN209" s="73"/>
      <c r="GDO209" s="73"/>
      <c r="GDP209" s="73"/>
      <c r="GDQ209" s="73"/>
      <c r="GDR209" s="73"/>
      <c r="GDS209" s="73"/>
      <c r="GDT209" s="73"/>
      <c r="GDU209" s="73"/>
      <c r="GDV209" s="73"/>
      <c r="GDW209" s="73"/>
      <c r="GDX209" s="73"/>
      <c r="GDY209" s="73"/>
      <c r="GDZ209" s="73"/>
      <c r="GEA209" s="73"/>
      <c r="GEB209" s="73"/>
      <c r="GEC209" s="73"/>
      <c r="GED209" s="73"/>
      <c r="GEE209" s="73"/>
      <c r="GEF209" s="73"/>
      <c r="GEG209" s="73"/>
      <c r="GEH209" s="73"/>
      <c r="GEI209" s="73"/>
      <c r="GEJ209" s="73"/>
      <c r="GEK209" s="73"/>
      <c r="GEL209" s="73"/>
      <c r="GEM209" s="73"/>
      <c r="GEN209" s="73"/>
      <c r="GEO209" s="73"/>
      <c r="GEP209" s="73"/>
      <c r="GEQ209" s="73"/>
      <c r="GER209" s="73"/>
      <c r="GES209" s="73"/>
      <c r="GET209" s="73"/>
      <c r="GEU209" s="73"/>
      <c r="GEV209" s="73"/>
      <c r="GEW209" s="73"/>
      <c r="GEX209" s="73"/>
      <c r="GEY209" s="73"/>
      <c r="GEZ209" s="73"/>
      <c r="GFA209" s="73"/>
      <c r="GFB209" s="73"/>
      <c r="GFC209" s="73"/>
      <c r="GFD209" s="73"/>
      <c r="GFE209" s="73"/>
      <c r="GFF209" s="73"/>
      <c r="GFG209" s="73"/>
      <c r="GFH209" s="73"/>
      <c r="GFI209" s="73"/>
      <c r="GFJ209" s="73"/>
      <c r="GFK209" s="73"/>
      <c r="GFL209" s="73"/>
      <c r="GFM209" s="73"/>
      <c r="GFN209" s="73"/>
      <c r="GFO209" s="73"/>
      <c r="GFP209" s="73"/>
      <c r="GFQ209" s="73"/>
      <c r="GFR209" s="73"/>
      <c r="GFS209" s="73"/>
      <c r="GFT209" s="73"/>
      <c r="GFU209" s="73"/>
      <c r="GFV209" s="73"/>
      <c r="GFW209" s="73"/>
      <c r="GFX209" s="73"/>
      <c r="GFY209" s="73"/>
      <c r="GFZ209" s="73"/>
      <c r="GGA209" s="73"/>
      <c r="GGB209" s="73"/>
      <c r="GGC209" s="73"/>
      <c r="GGD209" s="73"/>
      <c r="GGE209" s="73"/>
      <c r="GGF209" s="73"/>
      <c r="GGG209" s="73"/>
      <c r="GGH209" s="73"/>
      <c r="GGI209" s="73"/>
      <c r="GGJ209" s="73"/>
      <c r="GGK209" s="73"/>
      <c r="GGL209" s="73"/>
      <c r="GGM209" s="73"/>
      <c r="GGN209" s="73"/>
      <c r="GGO209" s="73"/>
      <c r="GGP209" s="73"/>
      <c r="GGQ209" s="73"/>
      <c r="GGR209" s="73"/>
      <c r="GGS209" s="73"/>
      <c r="GGT209" s="73"/>
      <c r="GGU209" s="73"/>
      <c r="GGV209" s="73"/>
      <c r="GGW209" s="73"/>
      <c r="GGX209" s="73"/>
      <c r="GGY209" s="73"/>
      <c r="GGZ209" s="73"/>
      <c r="GHA209" s="73"/>
      <c r="GHB209" s="73"/>
      <c r="GHC209" s="73"/>
      <c r="GHD209" s="73"/>
      <c r="GHE209" s="73"/>
      <c r="GHF209" s="73"/>
      <c r="GHG209" s="73"/>
      <c r="GHH209" s="73"/>
      <c r="GHI209" s="73"/>
      <c r="GHJ209" s="73"/>
      <c r="GHK209" s="73"/>
      <c r="GHL209" s="73"/>
      <c r="GHM209" s="73"/>
      <c r="GHN209" s="73"/>
      <c r="GHO209" s="73"/>
      <c r="GHP209" s="73"/>
      <c r="GHQ209" s="73"/>
      <c r="GHR209" s="73"/>
      <c r="GHS209" s="73"/>
      <c r="GHT209" s="73"/>
      <c r="GHU209" s="73"/>
      <c r="GHV209" s="73"/>
      <c r="GHW209" s="73"/>
      <c r="GHX209" s="73"/>
      <c r="GHY209" s="73"/>
      <c r="GHZ209" s="73"/>
      <c r="GIA209" s="73"/>
      <c r="GIB209" s="73"/>
      <c r="GIC209" s="73"/>
      <c r="GID209" s="73"/>
      <c r="GIE209" s="73"/>
      <c r="GIF209" s="73"/>
      <c r="GIG209" s="73"/>
      <c r="GIH209" s="73"/>
      <c r="GII209" s="73"/>
      <c r="GIJ209" s="73"/>
      <c r="GIK209" s="73"/>
      <c r="GIL209" s="73"/>
      <c r="GIM209" s="73"/>
      <c r="GIN209" s="73"/>
      <c r="GIO209" s="73"/>
      <c r="GIP209" s="73"/>
      <c r="GIQ209" s="73"/>
      <c r="GIR209" s="73"/>
      <c r="GIS209" s="73"/>
      <c r="GIT209" s="73"/>
      <c r="GIU209" s="73"/>
      <c r="GIV209" s="73"/>
      <c r="GIW209" s="73"/>
      <c r="GIX209" s="73"/>
      <c r="GIY209" s="73"/>
      <c r="GIZ209" s="73"/>
      <c r="GJA209" s="73"/>
      <c r="GJB209" s="73"/>
      <c r="GJC209" s="73"/>
      <c r="GJD209" s="73"/>
      <c r="GJE209" s="73"/>
      <c r="GJF209" s="73"/>
      <c r="GJG209" s="73"/>
      <c r="GJH209" s="73"/>
      <c r="GJI209" s="73"/>
      <c r="GJJ209" s="73"/>
      <c r="GJK209" s="73"/>
      <c r="GJL209" s="73"/>
      <c r="GJM209" s="73"/>
      <c r="GJN209" s="73"/>
      <c r="GJO209" s="73"/>
      <c r="GJP209" s="73"/>
      <c r="GJQ209" s="73"/>
      <c r="GJR209" s="73"/>
      <c r="GJS209" s="73"/>
      <c r="GJT209" s="73"/>
      <c r="GJU209" s="73"/>
      <c r="GJV209" s="73"/>
      <c r="GJW209" s="73"/>
      <c r="GJX209" s="73"/>
      <c r="GJY209" s="73"/>
      <c r="GJZ209" s="73"/>
      <c r="GKA209" s="73"/>
      <c r="GKB209" s="73"/>
      <c r="GKC209" s="73"/>
      <c r="GKD209" s="73"/>
      <c r="GKE209" s="73"/>
      <c r="GKF209" s="73"/>
      <c r="GKG209" s="73"/>
      <c r="GKH209" s="73"/>
      <c r="GKI209" s="73"/>
      <c r="GKJ209" s="73"/>
      <c r="GKK209" s="73"/>
      <c r="GKL209" s="73"/>
      <c r="GKM209" s="73"/>
      <c r="GKN209" s="73"/>
      <c r="GKO209" s="73"/>
      <c r="GKP209" s="73"/>
      <c r="GKQ209" s="73"/>
      <c r="GKR209" s="73"/>
      <c r="GKS209" s="73"/>
      <c r="GKT209" s="73"/>
      <c r="GKU209" s="73"/>
      <c r="GKV209" s="73"/>
      <c r="GKW209" s="73"/>
      <c r="GKX209" s="73"/>
      <c r="GKY209" s="73"/>
      <c r="GKZ209" s="73"/>
      <c r="GLA209" s="73"/>
      <c r="GLB209" s="73"/>
      <c r="GLC209" s="73"/>
      <c r="GLD209" s="73"/>
      <c r="GLE209" s="73"/>
      <c r="GLF209" s="73"/>
      <c r="GLG209" s="73"/>
      <c r="GLH209" s="73"/>
      <c r="GLI209" s="73"/>
      <c r="GLJ209" s="73"/>
      <c r="GLK209" s="73"/>
      <c r="GLL209" s="73"/>
      <c r="GLM209" s="73"/>
      <c r="GLN209" s="73"/>
      <c r="GLO209" s="73"/>
      <c r="GLP209" s="73"/>
      <c r="GLQ209" s="73"/>
      <c r="GLR209" s="73"/>
      <c r="GLS209" s="73"/>
      <c r="GLT209" s="73"/>
      <c r="GLU209" s="73"/>
      <c r="GLV209" s="73"/>
      <c r="GLW209" s="73"/>
      <c r="GLX209" s="73"/>
      <c r="GLY209" s="73"/>
      <c r="GLZ209" s="73"/>
      <c r="GMA209" s="73"/>
      <c r="GMB209" s="73"/>
      <c r="GMC209" s="73"/>
      <c r="GMD209" s="73"/>
      <c r="GME209" s="73"/>
      <c r="GMF209" s="73"/>
      <c r="GMG209" s="73"/>
      <c r="GMH209" s="73"/>
      <c r="GMI209" s="73"/>
      <c r="GMJ209" s="73"/>
      <c r="GMK209" s="73"/>
      <c r="GML209" s="73"/>
      <c r="GMM209" s="73"/>
      <c r="GMN209" s="73"/>
      <c r="GMO209" s="73"/>
      <c r="GMP209" s="73"/>
      <c r="GMQ209" s="73"/>
      <c r="GMR209" s="73"/>
      <c r="GMS209" s="73"/>
      <c r="GMT209" s="73"/>
      <c r="GMU209" s="73"/>
      <c r="GMV209" s="73"/>
      <c r="GMW209" s="73"/>
      <c r="GMX209" s="73"/>
      <c r="GMY209" s="73"/>
      <c r="GMZ209" s="73"/>
      <c r="GNA209" s="73"/>
      <c r="GNB209" s="73"/>
      <c r="GNC209" s="73"/>
      <c r="GND209" s="73"/>
      <c r="GNE209" s="73"/>
      <c r="GNF209" s="73"/>
      <c r="GNG209" s="73"/>
      <c r="GNH209" s="73"/>
      <c r="GNI209" s="73"/>
      <c r="GNJ209" s="73"/>
      <c r="GNK209" s="73"/>
      <c r="GNL209" s="73"/>
      <c r="GNM209" s="73"/>
      <c r="GNN209" s="73"/>
      <c r="GNO209" s="73"/>
      <c r="GNP209" s="73"/>
      <c r="GNQ209" s="73"/>
      <c r="GNR209" s="73"/>
      <c r="GNS209" s="73"/>
      <c r="GNT209" s="73"/>
      <c r="GNU209" s="73"/>
      <c r="GNV209" s="73"/>
      <c r="GNW209" s="73"/>
      <c r="GNX209" s="73"/>
      <c r="GNY209" s="73"/>
      <c r="GNZ209" s="73"/>
      <c r="GOA209" s="73"/>
      <c r="GOB209" s="73"/>
      <c r="GOC209" s="73"/>
      <c r="GOD209" s="73"/>
      <c r="GOE209" s="73"/>
      <c r="GOF209" s="73"/>
      <c r="GOG209" s="73"/>
      <c r="GOH209" s="73"/>
      <c r="GOI209" s="73"/>
      <c r="GOJ209" s="73"/>
      <c r="GOK209" s="73"/>
      <c r="GOL209" s="73"/>
      <c r="GOM209" s="73"/>
      <c r="GON209" s="73"/>
      <c r="GOO209" s="73"/>
      <c r="GOP209" s="73"/>
      <c r="GOQ209" s="73"/>
      <c r="GOR209" s="73"/>
      <c r="GOS209" s="73"/>
      <c r="GOT209" s="73"/>
      <c r="GOU209" s="73"/>
      <c r="GOV209" s="73"/>
      <c r="GOW209" s="73"/>
      <c r="GOX209" s="73"/>
      <c r="GOY209" s="73"/>
      <c r="GOZ209" s="73"/>
      <c r="GPA209" s="73"/>
      <c r="GPB209" s="73"/>
      <c r="GPC209" s="73"/>
      <c r="GPD209" s="73"/>
      <c r="GPE209" s="73"/>
      <c r="GPF209" s="73"/>
      <c r="GPG209" s="73"/>
      <c r="GPH209" s="73"/>
      <c r="GPI209" s="73"/>
      <c r="GPJ209" s="73"/>
      <c r="GPK209" s="73"/>
      <c r="GPL209" s="73"/>
      <c r="GPM209" s="73"/>
      <c r="GPN209" s="73"/>
      <c r="GPO209" s="73"/>
      <c r="GPP209" s="73"/>
      <c r="GPQ209" s="73"/>
      <c r="GPR209" s="73"/>
      <c r="GPS209" s="73"/>
      <c r="GPT209" s="73"/>
      <c r="GPU209" s="73"/>
      <c r="GPV209" s="73"/>
      <c r="GPW209" s="73"/>
      <c r="GPX209" s="73"/>
      <c r="GPY209" s="73"/>
      <c r="GPZ209" s="73"/>
      <c r="GQA209" s="73"/>
      <c r="GQB209" s="73"/>
      <c r="GQC209" s="73"/>
      <c r="GQD209" s="73"/>
      <c r="GQE209" s="73"/>
      <c r="GQF209" s="73"/>
      <c r="GQG209" s="73"/>
      <c r="GQH209" s="73"/>
      <c r="GQI209" s="73"/>
      <c r="GQJ209" s="73"/>
      <c r="GQK209" s="73"/>
      <c r="GQL209" s="73"/>
      <c r="GQM209" s="73"/>
      <c r="GQN209" s="73"/>
      <c r="GQO209" s="73"/>
      <c r="GQP209" s="73"/>
      <c r="GQQ209" s="73"/>
      <c r="GQR209" s="73"/>
      <c r="GQS209" s="73"/>
      <c r="GQT209" s="73"/>
      <c r="GQU209" s="73"/>
      <c r="GQV209" s="73"/>
      <c r="GQW209" s="73"/>
      <c r="GQX209" s="73"/>
      <c r="GQY209" s="73"/>
      <c r="GQZ209" s="73"/>
      <c r="GRA209" s="73"/>
      <c r="GRB209" s="73"/>
      <c r="GRC209" s="73"/>
      <c r="GRD209" s="73"/>
      <c r="GRE209" s="73"/>
      <c r="GRF209" s="73"/>
      <c r="GRG209" s="73"/>
      <c r="GRH209" s="73"/>
      <c r="GRI209" s="73"/>
      <c r="GRJ209" s="73"/>
      <c r="GRK209" s="73"/>
      <c r="GRL209" s="73"/>
      <c r="GRM209" s="73"/>
      <c r="GRN209" s="73"/>
      <c r="GRO209" s="73"/>
      <c r="GRP209" s="73"/>
      <c r="GRQ209" s="73"/>
      <c r="GRR209" s="73"/>
      <c r="GRS209" s="73"/>
      <c r="GRT209" s="73"/>
      <c r="GRU209" s="73"/>
      <c r="GRV209" s="73"/>
      <c r="GRW209" s="73"/>
      <c r="GRX209" s="73"/>
      <c r="GRY209" s="73"/>
      <c r="GRZ209" s="73"/>
      <c r="GSA209" s="73"/>
      <c r="GSB209" s="73"/>
      <c r="GSC209" s="73"/>
      <c r="GSD209" s="73"/>
      <c r="GSE209" s="73"/>
      <c r="GSF209" s="73"/>
      <c r="GSG209" s="73"/>
      <c r="GSH209" s="73"/>
      <c r="GSI209" s="73"/>
      <c r="GSJ209" s="73"/>
      <c r="GSK209" s="73"/>
      <c r="GSL209" s="73"/>
      <c r="GSM209" s="73"/>
      <c r="GSN209" s="73"/>
      <c r="GSO209" s="73"/>
      <c r="GSP209" s="73"/>
      <c r="GSQ209" s="73"/>
      <c r="GSR209" s="73"/>
      <c r="GSS209" s="73"/>
      <c r="GST209" s="73"/>
      <c r="GSU209" s="73"/>
      <c r="GSV209" s="73"/>
      <c r="GSW209" s="73"/>
      <c r="GSX209" s="73"/>
      <c r="GSY209" s="73"/>
      <c r="GSZ209" s="73"/>
      <c r="GTA209" s="73"/>
      <c r="GTB209" s="73"/>
      <c r="GTC209" s="73"/>
      <c r="GTD209" s="73"/>
      <c r="GTE209" s="73"/>
      <c r="GTF209" s="73"/>
      <c r="GTG209" s="73"/>
      <c r="GTH209" s="73"/>
      <c r="GTI209" s="73"/>
      <c r="GTJ209" s="73"/>
      <c r="GTK209" s="73"/>
      <c r="GTL209" s="73"/>
      <c r="GTM209" s="73"/>
      <c r="GTN209" s="73"/>
      <c r="GTO209" s="73"/>
      <c r="GTP209" s="73"/>
      <c r="GTQ209" s="73"/>
      <c r="GTR209" s="73"/>
      <c r="GTS209" s="73"/>
      <c r="GTT209" s="73"/>
      <c r="GTU209" s="73"/>
      <c r="GTV209" s="73"/>
      <c r="GTW209" s="73"/>
      <c r="GTX209" s="73"/>
      <c r="GTY209" s="73"/>
      <c r="GTZ209" s="73"/>
      <c r="GUA209" s="73"/>
      <c r="GUB209" s="73"/>
      <c r="GUC209" s="73"/>
      <c r="GUD209" s="73"/>
      <c r="GUE209" s="73"/>
      <c r="GUF209" s="73"/>
      <c r="GUG209" s="73"/>
      <c r="GUH209" s="73"/>
      <c r="GUI209" s="73"/>
      <c r="GUJ209" s="73"/>
      <c r="GUK209" s="73"/>
      <c r="GUL209" s="73"/>
      <c r="GUM209" s="73"/>
      <c r="GUN209" s="73"/>
      <c r="GUO209" s="73"/>
      <c r="GUP209" s="73"/>
      <c r="GUQ209" s="73"/>
      <c r="GUR209" s="73"/>
      <c r="GUS209" s="73"/>
      <c r="GUT209" s="73"/>
      <c r="GUU209" s="73"/>
      <c r="GUV209" s="73"/>
      <c r="GUW209" s="73"/>
      <c r="GUX209" s="73"/>
      <c r="GUY209" s="73"/>
      <c r="GUZ209" s="73"/>
      <c r="GVA209" s="73"/>
      <c r="GVB209" s="73"/>
      <c r="GVC209" s="73"/>
      <c r="GVD209" s="73"/>
      <c r="GVE209" s="73"/>
      <c r="GVF209" s="73"/>
      <c r="GVG209" s="73"/>
      <c r="GVH209" s="73"/>
      <c r="GVI209" s="73"/>
      <c r="GVJ209" s="73"/>
      <c r="GVK209" s="73"/>
      <c r="GVL209" s="73"/>
      <c r="GVM209" s="73"/>
      <c r="GVN209" s="73"/>
      <c r="GVO209" s="73"/>
      <c r="GVP209" s="73"/>
      <c r="GVQ209" s="73"/>
      <c r="GVR209" s="73"/>
      <c r="GVS209" s="73"/>
      <c r="GVT209" s="73"/>
      <c r="GVU209" s="73"/>
      <c r="GVV209" s="73"/>
      <c r="GVW209" s="73"/>
      <c r="GVX209" s="73"/>
      <c r="GVY209" s="73"/>
      <c r="GVZ209" s="73"/>
      <c r="GWA209" s="73"/>
      <c r="GWB209" s="73"/>
      <c r="GWC209" s="73"/>
      <c r="GWD209" s="73"/>
      <c r="GWE209" s="73"/>
      <c r="GWF209" s="73"/>
      <c r="GWG209" s="73"/>
      <c r="GWH209" s="73"/>
      <c r="GWI209" s="73"/>
      <c r="GWJ209" s="73"/>
      <c r="GWK209" s="73"/>
      <c r="GWL209" s="73"/>
      <c r="GWM209" s="73"/>
      <c r="GWN209" s="73"/>
      <c r="GWO209" s="73"/>
      <c r="GWP209" s="73"/>
      <c r="GWQ209" s="73"/>
      <c r="GWR209" s="73"/>
      <c r="GWS209" s="73"/>
      <c r="GWT209" s="73"/>
      <c r="GWU209" s="73"/>
      <c r="GWV209" s="73"/>
      <c r="GWW209" s="73"/>
      <c r="GWX209" s="73"/>
      <c r="GWY209" s="73"/>
      <c r="GWZ209" s="73"/>
      <c r="GXA209" s="73"/>
      <c r="GXB209" s="73"/>
      <c r="GXC209" s="73"/>
      <c r="GXD209" s="73"/>
      <c r="GXE209" s="73"/>
      <c r="GXF209" s="73"/>
      <c r="GXG209" s="73"/>
      <c r="GXH209" s="73"/>
      <c r="GXI209" s="73"/>
      <c r="GXJ209" s="73"/>
      <c r="GXK209" s="73"/>
      <c r="GXL209" s="73"/>
      <c r="GXM209" s="73"/>
      <c r="GXN209" s="73"/>
      <c r="GXO209" s="73"/>
      <c r="GXP209" s="73"/>
      <c r="GXQ209" s="73"/>
      <c r="GXR209" s="73"/>
      <c r="GXS209" s="73"/>
      <c r="GXT209" s="73"/>
      <c r="GXU209" s="73"/>
      <c r="GXV209" s="73"/>
      <c r="GXW209" s="73"/>
      <c r="GXX209" s="73"/>
      <c r="GXY209" s="73"/>
      <c r="GXZ209" s="73"/>
      <c r="GYA209" s="73"/>
      <c r="GYB209" s="73"/>
      <c r="GYC209" s="73"/>
      <c r="GYD209" s="73"/>
      <c r="GYE209" s="73"/>
      <c r="GYF209" s="73"/>
      <c r="GYG209" s="73"/>
      <c r="GYH209" s="73"/>
      <c r="GYI209" s="73"/>
      <c r="GYJ209" s="73"/>
      <c r="GYK209" s="73"/>
      <c r="GYL209" s="73"/>
      <c r="GYM209" s="73"/>
      <c r="GYN209" s="73"/>
      <c r="GYO209" s="73"/>
      <c r="GYP209" s="73"/>
      <c r="GYQ209" s="73"/>
      <c r="GYR209" s="73"/>
      <c r="GYS209" s="73"/>
      <c r="GYT209" s="73"/>
      <c r="GYU209" s="73"/>
      <c r="GYV209" s="73"/>
      <c r="GYW209" s="73"/>
      <c r="GYX209" s="73"/>
      <c r="GYY209" s="73"/>
      <c r="GYZ209" s="73"/>
      <c r="GZA209" s="73"/>
      <c r="GZB209" s="73"/>
      <c r="GZC209" s="73"/>
      <c r="GZD209" s="73"/>
      <c r="GZE209" s="73"/>
      <c r="GZF209" s="73"/>
      <c r="GZG209" s="73"/>
      <c r="GZH209" s="73"/>
      <c r="GZI209" s="73"/>
      <c r="GZJ209" s="73"/>
      <c r="GZK209" s="73"/>
      <c r="GZL209" s="73"/>
      <c r="GZM209" s="73"/>
      <c r="GZN209" s="73"/>
      <c r="GZO209" s="73"/>
      <c r="GZP209" s="73"/>
      <c r="GZQ209" s="73"/>
      <c r="GZR209" s="73"/>
      <c r="GZS209" s="73"/>
      <c r="GZT209" s="73"/>
      <c r="GZU209" s="73"/>
      <c r="GZV209" s="73"/>
      <c r="GZW209" s="73"/>
      <c r="GZX209" s="73"/>
      <c r="GZY209" s="73"/>
      <c r="GZZ209" s="73"/>
      <c r="HAA209" s="73"/>
      <c r="HAB209" s="73"/>
      <c r="HAC209" s="73"/>
      <c r="HAD209" s="73"/>
      <c r="HAE209" s="73"/>
      <c r="HAF209" s="73"/>
      <c r="HAG209" s="73"/>
      <c r="HAH209" s="73"/>
      <c r="HAI209" s="73"/>
      <c r="HAJ209" s="73"/>
      <c r="HAK209" s="73"/>
      <c r="HAL209" s="73"/>
      <c r="HAM209" s="73"/>
      <c r="HAN209" s="73"/>
      <c r="HAO209" s="73"/>
      <c r="HAP209" s="73"/>
      <c r="HAQ209" s="73"/>
      <c r="HAR209" s="73"/>
      <c r="HAS209" s="73"/>
      <c r="HAT209" s="73"/>
      <c r="HAU209" s="73"/>
      <c r="HAV209" s="73"/>
      <c r="HAW209" s="73"/>
      <c r="HAX209" s="73"/>
      <c r="HAY209" s="73"/>
      <c r="HAZ209" s="73"/>
      <c r="HBA209" s="73"/>
      <c r="HBB209" s="73"/>
      <c r="HBC209" s="73"/>
      <c r="HBD209" s="73"/>
      <c r="HBE209" s="73"/>
      <c r="HBF209" s="73"/>
      <c r="HBG209" s="73"/>
      <c r="HBH209" s="73"/>
      <c r="HBI209" s="73"/>
      <c r="HBJ209" s="73"/>
      <c r="HBK209" s="73"/>
      <c r="HBL209" s="73"/>
      <c r="HBM209" s="73"/>
      <c r="HBN209" s="73"/>
      <c r="HBO209" s="73"/>
      <c r="HBP209" s="73"/>
      <c r="HBQ209" s="73"/>
      <c r="HBR209" s="73"/>
      <c r="HBS209" s="73"/>
      <c r="HBT209" s="73"/>
      <c r="HBU209" s="73"/>
      <c r="HBV209" s="73"/>
      <c r="HBW209" s="73"/>
      <c r="HBX209" s="73"/>
      <c r="HBY209" s="73"/>
      <c r="HBZ209" s="73"/>
      <c r="HCA209" s="73"/>
      <c r="HCB209" s="73"/>
      <c r="HCC209" s="73"/>
      <c r="HCD209" s="73"/>
      <c r="HCE209" s="73"/>
      <c r="HCF209" s="73"/>
      <c r="HCG209" s="73"/>
      <c r="HCH209" s="73"/>
      <c r="HCI209" s="73"/>
      <c r="HCJ209" s="73"/>
      <c r="HCK209" s="73"/>
      <c r="HCL209" s="73"/>
      <c r="HCM209" s="73"/>
      <c r="HCN209" s="73"/>
      <c r="HCO209" s="73"/>
      <c r="HCP209" s="73"/>
      <c r="HCQ209" s="73"/>
      <c r="HCR209" s="73"/>
      <c r="HCS209" s="73"/>
      <c r="HCT209" s="73"/>
      <c r="HCU209" s="73"/>
      <c r="HCV209" s="73"/>
      <c r="HCW209" s="73"/>
      <c r="HCX209" s="73"/>
      <c r="HCY209" s="73"/>
      <c r="HCZ209" s="73"/>
      <c r="HDA209" s="73"/>
      <c r="HDB209" s="73"/>
      <c r="HDC209" s="73"/>
      <c r="HDD209" s="73"/>
      <c r="HDE209" s="73"/>
      <c r="HDF209" s="73"/>
      <c r="HDG209" s="73"/>
      <c r="HDH209" s="73"/>
      <c r="HDI209" s="73"/>
      <c r="HDJ209" s="73"/>
      <c r="HDK209" s="73"/>
      <c r="HDL209" s="73"/>
      <c r="HDM209" s="73"/>
      <c r="HDN209" s="73"/>
      <c r="HDO209" s="73"/>
      <c r="HDP209" s="73"/>
      <c r="HDQ209" s="73"/>
      <c r="HDR209" s="73"/>
      <c r="HDS209" s="73"/>
      <c r="HDT209" s="73"/>
      <c r="HDU209" s="73"/>
      <c r="HDV209" s="73"/>
      <c r="HDW209" s="73"/>
      <c r="HDX209" s="73"/>
      <c r="HDY209" s="73"/>
      <c r="HDZ209" s="73"/>
      <c r="HEA209" s="73"/>
      <c r="HEB209" s="73"/>
      <c r="HEC209" s="73"/>
      <c r="HED209" s="73"/>
      <c r="HEE209" s="73"/>
      <c r="HEF209" s="73"/>
      <c r="HEG209" s="73"/>
      <c r="HEH209" s="73"/>
      <c r="HEI209" s="73"/>
      <c r="HEJ209" s="73"/>
      <c r="HEK209" s="73"/>
      <c r="HEL209" s="73"/>
      <c r="HEM209" s="73"/>
      <c r="HEN209" s="73"/>
      <c r="HEO209" s="73"/>
      <c r="HEP209" s="73"/>
      <c r="HEQ209" s="73"/>
      <c r="HER209" s="73"/>
      <c r="HES209" s="73"/>
      <c r="HET209" s="73"/>
      <c r="HEU209" s="73"/>
      <c r="HEV209" s="73"/>
      <c r="HEW209" s="73"/>
      <c r="HEX209" s="73"/>
      <c r="HEY209" s="73"/>
      <c r="HEZ209" s="73"/>
      <c r="HFA209" s="73"/>
      <c r="HFB209" s="73"/>
      <c r="HFC209" s="73"/>
      <c r="HFD209" s="73"/>
      <c r="HFE209" s="73"/>
      <c r="HFF209" s="73"/>
      <c r="HFG209" s="73"/>
      <c r="HFH209" s="73"/>
      <c r="HFI209" s="73"/>
      <c r="HFJ209" s="73"/>
      <c r="HFK209" s="73"/>
      <c r="HFL209" s="73"/>
      <c r="HFM209" s="73"/>
      <c r="HFN209" s="73"/>
      <c r="HFO209" s="73"/>
      <c r="HFP209" s="73"/>
      <c r="HFQ209" s="73"/>
      <c r="HFR209" s="73"/>
      <c r="HFS209" s="73"/>
      <c r="HFT209" s="73"/>
      <c r="HFU209" s="73"/>
      <c r="HFV209" s="73"/>
      <c r="HFW209" s="73"/>
      <c r="HFX209" s="73"/>
      <c r="HFY209" s="73"/>
      <c r="HFZ209" s="73"/>
      <c r="HGA209" s="73"/>
      <c r="HGB209" s="73"/>
      <c r="HGC209" s="73"/>
      <c r="HGD209" s="73"/>
      <c r="HGE209" s="73"/>
      <c r="HGF209" s="73"/>
      <c r="HGG209" s="73"/>
      <c r="HGH209" s="73"/>
      <c r="HGI209" s="73"/>
      <c r="HGJ209" s="73"/>
      <c r="HGK209" s="73"/>
      <c r="HGL209" s="73"/>
      <c r="HGM209" s="73"/>
      <c r="HGN209" s="73"/>
      <c r="HGO209" s="73"/>
      <c r="HGP209" s="73"/>
      <c r="HGQ209" s="73"/>
      <c r="HGR209" s="73"/>
      <c r="HGS209" s="73"/>
      <c r="HGT209" s="73"/>
      <c r="HGU209" s="73"/>
      <c r="HGV209" s="73"/>
      <c r="HGW209" s="73"/>
      <c r="HGX209" s="73"/>
      <c r="HGY209" s="73"/>
      <c r="HGZ209" s="73"/>
      <c r="HHA209" s="73"/>
      <c r="HHB209" s="73"/>
      <c r="HHC209" s="73"/>
      <c r="HHD209" s="73"/>
      <c r="HHE209" s="73"/>
      <c r="HHF209" s="73"/>
      <c r="HHG209" s="73"/>
      <c r="HHH209" s="73"/>
      <c r="HHI209" s="73"/>
      <c r="HHJ209" s="73"/>
      <c r="HHK209" s="73"/>
      <c r="HHL209" s="73"/>
      <c r="HHM209" s="73"/>
      <c r="HHN209" s="73"/>
      <c r="HHO209" s="73"/>
      <c r="HHP209" s="73"/>
      <c r="HHQ209" s="73"/>
      <c r="HHR209" s="73"/>
      <c r="HHS209" s="73"/>
      <c r="HHT209" s="73"/>
      <c r="HHU209" s="73"/>
      <c r="HHV209" s="73"/>
      <c r="HHW209" s="73"/>
      <c r="HHX209" s="73"/>
      <c r="HHY209" s="73"/>
      <c r="HHZ209" s="73"/>
      <c r="HIA209" s="73"/>
      <c r="HIB209" s="73"/>
      <c r="HIC209" s="73"/>
      <c r="HID209" s="73"/>
      <c r="HIE209" s="73"/>
      <c r="HIF209" s="73"/>
      <c r="HIG209" s="73"/>
      <c r="HIH209" s="73"/>
      <c r="HII209" s="73"/>
      <c r="HIJ209" s="73"/>
      <c r="HIK209" s="73"/>
      <c r="HIL209" s="73"/>
      <c r="HIM209" s="73"/>
      <c r="HIN209" s="73"/>
      <c r="HIO209" s="73"/>
      <c r="HIP209" s="73"/>
      <c r="HIQ209" s="73"/>
      <c r="HIR209" s="73"/>
      <c r="HIS209" s="73"/>
      <c r="HIT209" s="73"/>
      <c r="HIU209" s="73"/>
      <c r="HIV209" s="73"/>
      <c r="HIW209" s="73"/>
      <c r="HIX209" s="73"/>
      <c r="HIY209" s="73"/>
      <c r="HIZ209" s="73"/>
      <c r="HJA209" s="73"/>
      <c r="HJB209" s="73"/>
      <c r="HJC209" s="73"/>
      <c r="HJD209" s="73"/>
      <c r="HJE209" s="73"/>
      <c r="HJF209" s="73"/>
      <c r="HJG209" s="73"/>
      <c r="HJH209" s="73"/>
      <c r="HJI209" s="73"/>
      <c r="HJJ209" s="73"/>
      <c r="HJK209" s="73"/>
      <c r="HJL209" s="73"/>
      <c r="HJM209" s="73"/>
      <c r="HJN209" s="73"/>
      <c r="HJO209" s="73"/>
      <c r="HJP209" s="73"/>
      <c r="HJQ209" s="73"/>
      <c r="HJR209" s="73"/>
      <c r="HJS209" s="73"/>
      <c r="HJT209" s="73"/>
      <c r="HJU209" s="73"/>
      <c r="HJV209" s="73"/>
      <c r="HJW209" s="73"/>
      <c r="HJX209" s="73"/>
      <c r="HJY209" s="73"/>
      <c r="HJZ209" s="73"/>
      <c r="HKA209" s="73"/>
      <c r="HKB209" s="73"/>
      <c r="HKC209" s="73"/>
      <c r="HKD209" s="73"/>
      <c r="HKE209" s="73"/>
      <c r="HKF209" s="73"/>
      <c r="HKG209" s="73"/>
      <c r="HKH209" s="73"/>
      <c r="HKI209" s="73"/>
      <c r="HKJ209" s="73"/>
      <c r="HKK209" s="73"/>
      <c r="HKL209" s="73"/>
      <c r="HKM209" s="73"/>
      <c r="HKN209" s="73"/>
      <c r="HKO209" s="73"/>
      <c r="HKP209" s="73"/>
      <c r="HKQ209" s="73"/>
      <c r="HKR209" s="73"/>
      <c r="HKS209" s="73"/>
      <c r="HKT209" s="73"/>
      <c r="HKU209" s="73"/>
      <c r="HKV209" s="73"/>
      <c r="HKW209" s="73"/>
      <c r="HKX209" s="73"/>
      <c r="HKY209" s="73"/>
      <c r="HKZ209" s="73"/>
      <c r="HLA209" s="73"/>
      <c r="HLB209" s="73"/>
      <c r="HLC209" s="73"/>
      <c r="HLD209" s="73"/>
      <c r="HLE209" s="73"/>
      <c r="HLF209" s="73"/>
      <c r="HLG209" s="73"/>
      <c r="HLH209" s="73"/>
      <c r="HLI209" s="73"/>
      <c r="HLJ209" s="73"/>
      <c r="HLK209" s="73"/>
      <c r="HLL209" s="73"/>
      <c r="HLM209" s="73"/>
      <c r="HLN209" s="73"/>
      <c r="HLO209" s="73"/>
      <c r="HLP209" s="73"/>
      <c r="HLQ209" s="73"/>
      <c r="HLR209" s="73"/>
      <c r="HLS209" s="73"/>
      <c r="HLT209" s="73"/>
      <c r="HLU209" s="73"/>
      <c r="HLV209" s="73"/>
      <c r="HLW209" s="73"/>
      <c r="HLX209" s="73"/>
      <c r="HLY209" s="73"/>
      <c r="HLZ209" s="73"/>
      <c r="HMA209" s="73"/>
      <c r="HMB209" s="73"/>
      <c r="HMC209" s="73"/>
      <c r="HMD209" s="73"/>
      <c r="HME209" s="73"/>
      <c r="HMF209" s="73"/>
      <c r="HMG209" s="73"/>
      <c r="HMH209" s="73"/>
      <c r="HMI209" s="73"/>
      <c r="HMJ209" s="73"/>
      <c r="HMK209" s="73"/>
      <c r="HML209" s="73"/>
      <c r="HMM209" s="73"/>
      <c r="HMN209" s="73"/>
      <c r="HMO209" s="73"/>
      <c r="HMP209" s="73"/>
      <c r="HMQ209" s="73"/>
      <c r="HMR209" s="73"/>
      <c r="HMS209" s="73"/>
      <c r="HMT209" s="73"/>
      <c r="HMU209" s="73"/>
      <c r="HMV209" s="73"/>
      <c r="HMW209" s="73"/>
      <c r="HMX209" s="73"/>
      <c r="HMY209" s="73"/>
      <c r="HMZ209" s="73"/>
      <c r="HNA209" s="73"/>
      <c r="HNB209" s="73"/>
      <c r="HNC209" s="73"/>
      <c r="HND209" s="73"/>
      <c r="HNE209" s="73"/>
      <c r="HNF209" s="73"/>
      <c r="HNG209" s="73"/>
      <c r="HNH209" s="73"/>
      <c r="HNI209" s="73"/>
      <c r="HNJ209" s="73"/>
      <c r="HNK209" s="73"/>
      <c r="HNL209" s="73"/>
      <c r="HNM209" s="73"/>
      <c r="HNN209" s="73"/>
      <c r="HNO209" s="73"/>
      <c r="HNP209" s="73"/>
      <c r="HNQ209" s="73"/>
      <c r="HNR209" s="73"/>
      <c r="HNS209" s="73"/>
      <c r="HNT209" s="73"/>
      <c r="HNU209" s="73"/>
      <c r="HNV209" s="73"/>
      <c r="HNW209" s="73"/>
      <c r="HNX209" s="73"/>
      <c r="HNY209" s="73"/>
      <c r="HNZ209" s="73"/>
      <c r="HOA209" s="73"/>
      <c r="HOB209" s="73"/>
      <c r="HOC209" s="73"/>
      <c r="HOD209" s="73"/>
      <c r="HOE209" s="73"/>
      <c r="HOF209" s="73"/>
      <c r="HOG209" s="73"/>
      <c r="HOH209" s="73"/>
      <c r="HOI209" s="73"/>
      <c r="HOJ209" s="73"/>
      <c r="HOK209" s="73"/>
      <c r="HOL209" s="73"/>
      <c r="HOM209" s="73"/>
      <c r="HON209" s="73"/>
      <c r="HOO209" s="73"/>
      <c r="HOP209" s="73"/>
      <c r="HOQ209" s="73"/>
      <c r="HOR209" s="73"/>
      <c r="HOS209" s="73"/>
      <c r="HOT209" s="73"/>
      <c r="HOU209" s="73"/>
      <c r="HOV209" s="73"/>
      <c r="HOW209" s="73"/>
      <c r="HOX209" s="73"/>
      <c r="HOY209" s="73"/>
      <c r="HOZ209" s="73"/>
      <c r="HPA209" s="73"/>
      <c r="HPB209" s="73"/>
      <c r="HPC209" s="73"/>
      <c r="HPD209" s="73"/>
      <c r="HPE209" s="73"/>
      <c r="HPF209" s="73"/>
      <c r="HPG209" s="73"/>
      <c r="HPH209" s="73"/>
      <c r="HPI209" s="73"/>
      <c r="HPJ209" s="73"/>
      <c r="HPK209" s="73"/>
      <c r="HPL209" s="73"/>
      <c r="HPM209" s="73"/>
      <c r="HPN209" s="73"/>
      <c r="HPO209" s="73"/>
      <c r="HPP209" s="73"/>
      <c r="HPQ209" s="73"/>
      <c r="HPR209" s="73"/>
      <c r="HPS209" s="73"/>
      <c r="HPT209" s="73"/>
      <c r="HPU209" s="73"/>
      <c r="HPV209" s="73"/>
      <c r="HPW209" s="73"/>
      <c r="HPX209" s="73"/>
      <c r="HPY209" s="73"/>
      <c r="HPZ209" s="73"/>
      <c r="HQA209" s="73"/>
      <c r="HQB209" s="73"/>
      <c r="HQC209" s="73"/>
      <c r="HQD209" s="73"/>
      <c r="HQE209" s="73"/>
      <c r="HQF209" s="73"/>
      <c r="HQG209" s="73"/>
      <c r="HQH209" s="73"/>
      <c r="HQI209" s="73"/>
      <c r="HQJ209" s="73"/>
      <c r="HQK209" s="73"/>
      <c r="HQL209" s="73"/>
      <c r="HQM209" s="73"/>
      <c r="HQN209" s="73"/>
      <c r="HQO209" s="73"/>
      <c r="HQP209" s="73"/>
      <c r="HQQ209" s="73"/>
      <c r="HQR209" s="73"/>
      <c r="HQS209" s="73"/>
      <c r="HQT209" s="73"/>
      <c r="HQU209" s="73"/>
      <c r="HQV209" s="73"/>
      <c r="HQW209" s="73"/>
      <c r="HQX209" s="73"/>
      <c r="HQY209" s="73"/>
      <c r="HQZ209" s="73"/>
      <c r="HRA209" s="73"/>
      <c r="HRB209" s="73"/>
      <c r="HRC209" s="73"/>
      <c r="HRD209" s="73"/>
      <c r="HRE209" s="73"/>
      <c r="HRF209" s="73"/>
      <c r="HRG209" s="73"/>
      <c r="HRH209" s="73"/>
      <c r="HRI209" s="73"/>
      <c r="HRJ209" s="73"/>
      <c r="HRK209" s="73"/>
      <c r="HRL209" s="73"/>
      <c r="HRM209" s="73"/>
      <c r="HRN209" s="73"/>
      <c r="HRO209" s="73"/>
      <c r="HRP209" s="73"/>
      <c r="HRQ209" s="73"/>
      <c r="HRR209" s="73"/>
      <c r="HRS209" s="73"/>
      <c r="HRT209" s="73"/>
      <c r="HRU209" s="73"/>
      <c r="HRV209" s="73"/>
      <c r="HRW209" s="73"/>
      <c r="HRX209" s="73"/>
      <c r="HRY209" s="73"/>
      <c r="HRZ209" s="73"/>
      <c r="HSA209" s="73"/>
      <c r="HSB209" s="73"/>
      <c r="HSC209" s="73"/>
      <c r="HSD209" s="73"/>
      <c r="HSE209" s="73"/>
      <c r="HSF209" s="73"/>
      <c r="HSG209" s="73"/>
      <c r="HSH209" s="73"/>
      <c r="HSI209" s="73"/>
      <c r="HSJ209" s="73"/>
      <c r="HSK209" s="73"/>
      <c r="HSL209" s="73"/>
      <c r="HSM209" s="73"/>
      <c r="HSN209" s="73"/>
      <c r="HSO209" s="73"/>
      <c r="HSP209" s="73"/>
      <c r="HSQ209" s="73"/>
      <c r="HSR209" s="73"/>
      <c r="HSS209" s="73"/>
      <c r="HST209" s="73"/>
      <c r="HSU209" s="73"/>
      <c r="HSV209" s="73"/>
      <c r="HSW209" s="73"/>
      <c r="HSX209" s="73"/>
      <c r="HSY209" s="73"/>
      <c r="HSZ209" s="73"/>
      <c r="HTA209" s="73"/>
      <c r="HTB209" s="73"/>
      <c r="HTC209" s="73"/>
      <c r="HTD209" s="73"/>
      <c r="HTE209" s="73"/>
      <c r="HTF209" s="73"/>
      <c r="HTG209" s="73"/>
      <c r="HTH209" s="73"/>
      <c r="HTI209" s="73"/>
      <c r="HTJ209" s="73"/>
      <c r="HTK209" s="73"/>
      <c r="HTL209" s="73"/>
      <c r="HTM209" s="73"/>
      <c r="HTN209" s="73"/>
      <c r="HTO209" s="73"/>
      <c r="HTP209" s="73"/>
      <c r="HTQ209" s="73"/>
      <c r="HTR209" s="73"/>
      <c r="HTS209" s="73"/>
      <c r="HTT209" s="73"/>
      <c r="HTU209" s="73"/>
      <c r="HTV209" s="73"/>
      <c r="HTW209" s="73"/>
      <c r="HTX209" s="73"/>
      <c r="HTY209" s="73"/>
      <c r="HTZ209" s="73"/>
      <c r="HUA209" s="73"/>
      <c r="HUB209" s="73"/>
      <c r="HUC209" s="73"/>
      <c r="HUD209" s="73"/>
      <c r="HUE209" s="73"/>
      <c r="HUF209" s="73"/>
      <c r="HUG209" s="73"/>
      <c r="HUH209" s="73"/>
      <c r="HUI209" s="73"/>
      <c r="HUJ209" s="73"/>
      <c r="HUK209" s="73"/>
      <c r="HUL209" s="73"/>
      <c r="HUM209" s="73"/>
      <c r="HUN209" s="73"/>
      <c r="HUO209" s="73"/>
      <c r="HUP209" s="73"/>
      <c r="HUQ209" s="73"/>
      <c r="HUR209" s="73"/>
      <c r="HUS209" s="73"/>
      <c r="HUT209" s="73"/>
      <c r="HUU209" s="73"/>
      <c r="HUV209" s="73"/>
      <c r="HUW209" s="73"/>
      <c r="HUX209" s="73"/>
      <c r="HUY209" s="73"/>
      <c r="HUZ209" s="73"/>
      <c r="HVA209" s="73"/>
      <c r="HVB209" s="73"/>
      <c r="HVC209" s="73"/>
      <c r="HVD209" s="73"/>
      <c r="HVE209" s="73"/>
      <c r="HVF209" s="73"/>
      <c r="HVG209" s="73"/>
      <c r="HVH209" s="73"/>
      <c r="HVI209" s="73"/>
      <c r="HVJ209" s="73"/>
      <c r="HVK209" s="73"/>
      <c r="HVL209" s="73"/>
      <c r="HVM209" s="73"/>
      <c r="HVN209" s="73"/>
      <c r="HVO209" s="73"/>
      <c r="HVP209" s="73"/>
      <c r="HVQ209" s="73"/>
      <c r="HVR209" s="73"/>
      <c r="HVS209" s="73"/>
      <c r="HVT209" s="73"/>
      <c r="HVU209" s="73"/>
      <c r="HVV209" s="73"/>
      <c r="HVW209" s="73"/>
      <c r="HVX209" s="73"/>
      <c r="HVY209" s="73"/>
      <c r="HVZ209" s="73"/>
      <c r="HWA209" s="73"/>
      <c r="HWB209" s="73"/>
      <c r="HWC209" s="73"/>
      <c r="HWD209" s="73"/>
      <c r="HWE209" s="73"/>
      <c r="HWF209" s="73"/>
      <c r="HWG209" s="73"/>
      <c r="HWH209" s="73"/>
      <c r="HWI209" s="73"/>
      <c r="HWJ209" s="73"/>
      <c r="HWK209" s="73"/>
      <c r="HWL209" s="73"/>
      <c r="HWM209" s="73"/>
      <c r="HWN209" s="73"/>
      <c r="HWO209" s="73"/>
      <c r="HWP209" s="73"/>
      <c r="HWQ209" s="73"/>
      <c r="HWR209" s="73"/>
      <c r="HWS209" s="73"/>
      <c r="HWT209" s="73"/>
      <c r="HWU209" s="73"/>
      <c r="HWV209" s="73"/>
      <c r="HWW209" s="73"/>
      <c r="HWX209" s="73"/>
      <c r="HWY209" s="73"/>
      <c r="HWZ209" s="73"/>
      <c r="HXA209" s="73"/>
      <c r="HXB209" s="73"/>
      <c r="HXC209" s="73"/>
      <c r="HXD209" s="73"/>
      <c r="HXE209" s="73"/>
      <c r="HXF209" s="73"/>
      <c r="HXG209" s="73"/>
      <c r="HXH209" s="73"/>
      <c r="HXI209" s="73"/>
      <c r="HXJ209" s="73"/>
      <c r="HXK209" s="73"/>
      <c r="HXL209" s="73"/>
      <c r="HXM209" s="73"/>
      <c r="HXN209" s="73"/>
      <c r="HXO209" s="73"/>
      <c r="HXP209" s="73"/>
      <c r="HXQ209" s="73"/>
      <c r="HXR209" s="73"/>
      <c r="HXS209" s="73"/>
      <c r="HXT209" s="73"/>
      <c r="HXU209" s="73"/>
      <c r="HXV209" s="73"/>
      <c r="HXW209" s="73"/>
      <c r="HXX209" s="73"/>
      <c r="HXY209" s="73"/>
      <c r="HXZ209" s="73"/>
      <c r="HYA209" s="73"/>
      <c r="HYB209" s="73"/>
      <c r="HYC209" s="73"/>
      <c r="HYD209" s="73"/>
      <c r="HYE209" s="73"/>
      <c r="HYF209" s="73"/>
      <c r="HYG209" s="73"/>
      <c r="HYH209" s="73"/>
      <c r="HYI209" s="73"/>
      <c r="HYJ209" s="73"/>
      <c r="HYK209" s="73"/>
      <c r="HYL209" s="73"/>
      <c r="HYM209" s="73"/>
      <c r="HYN209" s="73"/>
      <c r="HYO209" s="73"/>
      <c r="HYP209" s="73"/>
      <c r="HYQ209" s="73"/>
      <c r="HYR209" s="73"/>
      <c r="HYS209" s="73"/>
      <c r="HYT209" s="73"/>
      <c r="HYU209" s="73"/>
      <c r="HYV209" s="73"/>
      <c r="HYW209" s="73"/>
      <c r="HYX209" s="73"/>
      <c r="HYY209" s="73"/>
      <c r="HYZ209" s="73"/>
      <c r="HZA209" s="73"/>
      <c r="HZB209" s="73"/>
      <c r="HZC209" s="73"/>
      <c r="HZD209" s="73"/>
      <c r="HZE209" s="73"/>
      <c r="HZF209" s="73"/>
      <c r="HZG209" s="73"/>
      <c r="HZH209" s="73"/>
      <c r="HZI209" s="73"/>
      <c r="HZJ209" s="73"/>
      <c r="HZK209" s="73"/>
      <c r="HZL209" s="73"/>
      <c r="HZM209" s="73"/>
      <c r="HZN209" s="73"/>
      <c r="HZO209" s="73"/>
      <c r="HZP209" s="73"/>
      <c r="HZQ209" s="73"/>
      <c r="HZR209" s="73"/>
      <c r="HZS209" s="73"/>
      <c r="HZT209" s="73"/>
      <c r="HZU209" s="73"/>
      <c r="HZV209" s="73"/>
      <c r="HZW209" s="73"/>
      <c r="HZX209" s="73"/>
      <c r="HZY209" s="73"/>
      <c r="HZZ209" s="73"/>
      <c r="IAA209" s="73"/>
      <c r="IAB209" s="73"/>
      <c r="IAC209" s="73"/>
      <c r="IAD209" s="73"/>
      <c r="IAE209" s="73"/>
      <c r="IAF209" s="73"/>
      <c r="IAG209" s="73"/>
      <c r="IAH209" s="73"/>
      <c r="IAI209" s="73"/>
      <c r="IAJ209" s="73"/>
      <c r="IAK209" s="73"/>
      <c r="IAL209" s="73"/>
      <c r="IAM209" s="73"/>
      <c r="IAN209" s="73"/>
      <c r="IAO209" s="73"/>
      <c r="IAP209" s="73"/>
      <c r="IAQ209" s="73"/>
      <c r="IAR209" s="73"/>
      <c r="IAS209" s="73"/>
      <c r="IAT209" s="73"/>
      <c r="IAU209" s="73"/>
      <c r="IAV209" s="73"/>
      <c r="IAW209" s="73"/>
      <c r="IAX209" s="73"/>
      <c r="IAY209" s="73"/>
      <c r="IAZ209" s="73"/>
      <c r="IBA209" s="73"/>
      <c r="IBB209" s="73"/>
      <c r="IBC209" s="73"/>
      <c r="IBD209" s="73"/>
      <c r="IBE209" s="73"/>
      <c r="IBF209" s="73"/>
      <c r="IBG209" s="73"/>
      <c r="IBH209" s="73"/>
      <c r="IBI209" s="73"/>
      <c r="IBJ209" s="73"/>
      <c r="IBK209" s="73"/>
      <c r="IBL209" s="73"/>
      <c r="IBM209" s="73"/>
      <c r="IBN209" s="73"/>
      <c r="IBO209" s="73"/>
      <c r="IBP209" s="73"/>
      <c r="IBQ209" s="73"/>
      <c r="IBR209" s="73"/>
      <c r="IBS209" s="73"/>
      <c r="IBT209" s="73"/>
      <c r="IBU209" s="73"/>
      <c r="IBV209" s="73"/>
      <c r="IBW209" s="73"/>
      <c r="IBX209" s="73"/>
      <c r="IBY209" s="73"/>
      <c r="IBZ209" s="73"/>
      <c r="ICA209" s="73"/>
      <c r="ICB209" s="73"/>
      <c r="ICC209" s="73"/>
      <c r="ICD209" s="73"/>
      <c r="ICE209" s="73"/>
      <c r="ICF209" s="73"/>
      <c r="ICG209" s="73"/>
      <c r="ICH209" s="73"/>
      <c r="ICI209" s="73"/>
      <c r="ICJ209" s="73"/>
      <c r="ICK209" s="73"/>
      <c r="ICL209" s="73"/>
      <c r="ICM209" s="73"/>
      <c r="ICN209" s="73"/>
      <c r="ICO209" s="73"/>
      <c r="ICP209" s="73"/>
      <c r="ICQ209" s="73"/>
      <c r="ICR209" s="73"/>
      <c r="ICS209" s="73"/>
      <c r="ICT209" s="73"/>
      <c r="ICU209" s="73"/>
      <c r="ICV209" s="73"/>
      <c r="ICW209" s="73"/>
      <c r="ICX209" s="73"/>
      <c r="ICY209" s="73"/>
      <c r="ICZ209" s="73"/>
      <c r="IDA209" s="73"/>
      <c r="IDB209" s="73"/>
      <c r="IDC209" s="73"/>
      <c r="IDD209" s="73"/>
      <c r="IDE209" s="73"/>
      <c r="IDF209" s="73"/>
      <c r="IDG209" s="73"/>
      <c r="IDH209" s="73"/>
      <c r="IDI209" s="73"/>
      <c r="IDJ209" s="73"/>
      <c r="IDK209" s="73"/>
      <c r="IDL209" s="73"/>
      <c r="IDM209" s="73"/>
      <c r="IDN209" s="73"/>
      <c r="IDO209" s="73"/>
      <c r="IDP209" s="73"/>
      <c r="IDQ209" s="73"/>
      <c r="IDR209" s="73"/>
      <c r="IDS209" s="73"/>
      <c r="IDT209" s="73"/>
      <c r="IDU209" s="73"/>
      <c r="IDV209" s="73"/>
      <c r="IDW209" s="73"/>
      <c r="IDX209" s="73"/>
      <c r="IDY209" s="73"/>
      <c r="IDZ209" s="73"/>
      <c r="IEA209" s="73"/>
      <c r="IEB209" s="73"/>
      <c r="IEC209" s="73"/>
      <c r="IED209" s="73"/>
      <c r="IEE209" s="73"/>
      <c r="IEF209" s="73"/>
      <c r="IEG209" s="73"/>
      <c r="IEH209" s="73"/>
      <c r="IEI209" s="73"/>
      <c r="IEJ209" s="73"/>
      <c r="IEK209" s="73"/>
      <c r="IEL209" s="73"/>
      <c r="IEM209" s="73"/>
      <c r="IEN209" s="73"/>
      <c r="IEO209" s="73"/>
      <c r="IEP209" s="73"/>
      <c r="IEQ209" s="73"/>
      <c r="IER209" s="73"/>
      <c r="IES209" s="73"/>
      <c r="IET209" s="73"/>
      <c r="IEU209" s="73"/>
      <c r="IEV209" s="73"/>
      <c r="IEW209" s="73"/>
      <c r="IEX209" s="73"/>
      <c r="IEY209" s="73"/>
      <c r="IEZ209" s="73"/>
      <c r="IFA209" s="73"/>
      <c r="IFB209" s="73"/>
      <c r="IFC209" s="73"/>
      <c r="IFD209" s="73"/>
      <c r="IFE209" s="73"/>
      <c r="IFF209" s="73"/>
      <c r="IFG209" s="73"/>
      <c r="IFH209" s="73"/>
      <c r="IFI209" s="73"/>
      <c r="IFJ209" s="73"/>
      <c r="IFK209" s="73"/>
      <c r="IFL209" s="73"/>
      <c r="IFM209" s="73"/>
      <c r="IFN209" s="73"/>
      <c r="IFO209" s="73"/>
      <c r="IFP209" s="73"/>
      <c r="IFQ209" s="73"/>
      <c r="IFR209" s="73"/>
      <c r="IFS209" s="73"/>
      <c r="IFT209" s="73"/>
      <c r="IFU209" s="73"/>
      <c r="IFV209" s="73"/>
      <c r="IFW209" s="73"/>
      <c r="IFX209" s="73"/>
      <c r="IFY209" s="73"/>
      <c r="IFZ209" s="73"/>
      <c r="IGA209" s="73"/>
      <c r="IGB209" s="73"/>
      <c r="IGC209" s="73"/>
      <c r="IGD209" s="73"/>
      <c r="IGE209" s="73"/>
      <c r="IGF209" s="73"/>
      <c r="IGG209" s="73"/>
      <c r="IGH209" s="73"/>
      <c r="IGI209" s="73"/>
      <c r="IGJ209" s="73"/>
      <c r="IGK209" s="73"/>
      <c r="IGL209" s="73"/>
      <c r="IGM209" s="73"/>
      <c r="IGN209" s="73"/>
      <c r="IGO209" s="73"/>
      <c r="IGP209" s="73"/>
      <c r="IGQ209" s="73"/>
      <c r="IGR209" s="73"/>
      <c r="IGS209" s="73"/>
      <c r="IGT209" s="73"/>
      <c r="IGU209" s="73"/>
      <c r="IGV209" s="73"/>
      <c r="IGW209" s="73"/>
      <c r="IGX209" s="73"/>
      <c r="IGY209" s="73"/>
      <c r="IGZ209" s="73"/>
      <c r="IHA209" s="73"/>
      <c r="IHB209" s="73"/>
      <c r="IHC209" s="73"/>
      <c r="IHD209" s="73"/>
      <c r="IHE209" s="73"/>
      <c r="IHF209" s="73"/>
      <c r="IHG209" s="73"/>
      <c r="IHH209" s="73"/>
      <c r="IHI209" s="73"/>
      <c r="IHJ209" s="73"/>
      <c r="IHK209" s="73"/>
      <c r="IHL209" s="73"/>
      <c r="IHM209" s="73"/>
      <c r="IHN209" s="73"/>
      <c r="IHO209" s="73"/>
      <c r="IHP209" s="73"/>
      <c r="IHQ209" s="73"/>
      <c r="IHR209" s="73"/>
      <c r="IHS209" s="73"/>
      <c r="IHT209" s="73"/>
      <c r="IHU209" s="73"/>
      <c r="IHV209" s="73"/>
      <c r="IHW209" s="73"/>
      <c r="IHX209" s="73"/>
      <c r="IHY209" s="73"/>
      <c r="IHZ209" s="73"/>
      <c r="IIA209" s="73"/>
      <c r="IIB209" s="73"/>
      <c r="IIC209" s="73"/>
      <c r="IID209" s="73"/>
      <c r="IIE209" s="73"/>
      <c r="IIF209" s="73"/>
      <c r="IIG209" s="73"/>
      <c r="IIH209" s="73"/>
      <c r="III209" s="73"/>
      <c r="IIJ209" s="73"/>
      <c r="IIK209" s="73"/>
      <c r="IIL209" s="73"/>
      <c r="IIM209" s="73"/>
      <c r="IIN209" s="73"/>
      <c r="IIO209" s="73"/>
      <c r="IIP209" s="73"/>
      <c r="IIQ209" s="73"/>
      <c r="IIR209" s="73"/>
      <c r="IIS209" s="73"/>
      <c r="IIT209" s="73"/>
      <c r="IIU209" s="73"/>
      <c r="IIV209" s="73"/>
      <c r="IIW209" s="73"/>
      <c r="IIX209" s="73"/>
      <c r="IIY209" s="73"/>
      <c r="IIZ209" s="73"/>
      <c r="IJA209" s="73"/>
      <c r="IJB209" s="73"/>
      <c r="IJC209" s="73"/>
      <c r="IJD209" s="73"/>
      <c r="IJE209" s="73"/>
      <c r="IJF209" s="73"/>
      <c r="IJG209" s="73"/>
      <c r="IJH209" s="73"/>
      <c r="IJI209" s="73"/>
      <c r="IJJ209" s="73"/>
      <c r="IJK209" s="73"/>
      <c r="IJL209" s="73"/>
      <c r="IJM209" s="73"/>
      <c r="IJN209" s="73"/>
      <c r="IJO209" s="73"/>
      <c r="IJP209" s="73"/>
      <c r="IJQ209" s="73"/>
      <c r="IJR209" s="73"/>
      <c r="IJS209" s="73"/>
      <c r="IJT209" s="73"/>
      <c r="IJU209" s="73"/>
      <c r="IJV209" s="73"/>
      <c r="IJW209" s="73"/>
      <c r="IJX209" s="73"/>
      <c r="IJY209" s="73"/>
      <c r="IJZ209" s="73"/>
      <c r="IKA209" s="73"/>
      <c r="IKB209" s="73"/>
      <c r="IKC209" s="73"/>
      <c r="IKD209" s="73"/>
      <c r="IKE209" s="73"/>
      <c r="IKF209" s="73"/>
      <c r="IKG209" s="73"/>
      <c r="IKH209" s="73"/>
      <c r="IKI209" s="73"/>
      <c r="IKJ209" s="73"/>
      <c r="IKK209" s="73"/>
      <c r="IKL209" s="73"/>
      <c r="IKM209" s="73"/>
      <c r="IKN209" s="73"/>
      <c r="IKO209" s="73"/>
      <c r="IKP209" s="73"/>
      <c r="IKQ209" s="73"/>
      <c r="IKR209" s="73"/>
      <c r="IKS209" s="73"/>
      <c r="IKT209" s="73"/>
      <c r="IKU209" s="73"/>
      <c r="IKV209" s="73"/>
      <c r="IKW209" s="73"/>
      <c r="IKX209" s="73"/>
      <c r="IKY209" s="73"/>
      <c r="IKZ209" s="73"/>
      <c r="ILA209" s="73"/>
      <c r="ILB209" s="73"/>
      <c r="ILC209" s="73"/>
      <c r="ILD209" s="73"/>
      <c r="ILE209" s="73"/>
      <c r="ILF209" s="73"/>
      <c r="ILG209" s="73"/>
      <c r="ILH209" s="73"/>
      <c r="ILI209" s="73"/>
      <c r="ILJ209" s="73"/>
      <c r="ILK209" s="73"/>
      <c r="ILL209" s="73"/>
      <c r="ILM209" s="73"/>
      <c r="ILN209" s="73"/>
      <c r="ILO209" s="73"/>
      <c r="ILP209" s="73"/>
      <c r="ILQ209" s="73"/>
      <c r="ILR209" s="73"/>
      <c r="ILS209" s="73"/>
      <c r="ILT209" s="73"/>
      <c r="ILU209" s="73"/>
      <c r="ILV209" s="73"/>
      <c r="ILW209" s="73"/>
      <c r="ILX209" s="73"/>
      <c r="ILY209" s="73"/>
      <c r="ILZ209" s="73"/>
      <c r="IMA209" s="73"/>
      <c r="IMB209" s="73"/>
      <c r="IMC209" s="73"/>
      <c r="IMD209" s="73"/>
      <c r="IME209" s="73"/>
      <c r="IMF209" s="73"/>
      <c r="IMG209" s="73"/>
      <c r="IMH209" s="73"/>
      <c r="IMI209" s="73"/>
      <c r="IMJ209" s="73"/>
      <c r="IMK209" s="73"/>
      <c r="IML209" s="73"/>
      <c r="IMM209" s="73"/>
      <c r="IMN209" s="73"/>
      <c r="IMO209" s="73"/>
      <c r="IMP209" s="73"/>
      <c r="IMQ209" s="73"/>
      <c r="IMR209" s="73"/>
      <c r="IMS209" s="73"/>
      <c r="IMT209" s="73"/>
      <c r="IMU209" s="73"/>
      <c r="IMV209" s="73"/>
      <c r="IMW209" s="73"/>
      <c r="IMX209" s="73"/>
      <c r="IMY209" s="73"/>
      <c r="IMZ209" s="73"/>
      <c r="INA209" s="73"/>
      <c r="INB209" s="73"/>
      <c r="INC209" s="73"/>
      <c r="IND209" s="73"/>
      <c r="INE209" s="73"/>
      <c r="INF209" s="73"/>
      <c r="ING209" s="73"/>
      <c r="INH209" s="73"/>
      <c r="INI209" s="73"/>
      <c r="INJ209" s="73"/>
      <c r="INK209" s="73"/>
      <c r="INL209" s="73"/>
      <c r="INM209" s="73"/>
      <c r="INN209" s="73"/>
      <c r="INO209" s="73"/>
      <c r="INP209" s="73"/>
      <c r="INQ209" s="73"/>
      <c r="INR209" s="73"/>
      <c r="INS209" s="73"/>
      <c r="INT209" s="73"/>
      <c r="INU209" s="73"/>
      <c r="INV209" s="73"/>
      <c r="INW209" s="73"/>
      <c r="INX209" s="73"/>
      <c r="INY209" s="73"/>
      <c r="INZ209" s="73"/>
      <c r="IOA209" s="73"/>
      <c r="IOB209" s="73"/>
      <c r="IOC209" s="73"/>
      <c r="IOD209" s="73"/>
      <c r="IOE209" s="73"/>
      <c r="IOF209" s="73"/>
      <c r="IOG209" s="73"/>
      <c r="IOH209" s="73"/>
      <c r="IOI209" s="73"/>
      <c r="IOJ209" s="73"/>
      <c r="IOK209" s="73"/>
      <c r="IOL209" s="73"/>
      <c r="IOM209" s="73"/>
      <c r="ION209" s="73"/>
      <c r="IOO209" s="73"/>
      <c r="IOP209" s="73"/>
      <c r="IOQ209" s="73"/>
      <c r="IOR209" s="73"/>
      <c r="IOS209" s="73"/>
      <c r="IOT209" s="73"/>
      <c r="IOU209" s="73"/>
      <c r="IOV209" s="73"/>
      <c r="IOW209" s="73"/>
      <c r="IOX209" s="73"/>
      <c r="IOY209" s="73"/>
      <c r="IOZ209" s="73"/>
      <c r="IPA209" s="73"/>
      <c r="IPB209" s="73"/>
      <c r="IPC209" s="73"/>
      <c r="IPD209" s="73"/>
      <c r="IPE209" s="73"/>
      <c r="IPF209" s="73"/>
      <c r="IPG209" s="73"/>
      <c r="IPH209" s="73"/>
      <c r="IPI209" s="73"/>
      <c r="IPJ209" s="73"/>
      <c r="IPK209" s="73"/>
      <c r="IPL209" s="73"/>
      <c r="IPM209" s="73"/>
      <c r="IPN209" s="73"/>
      <c r="IPO209" s="73"/>
      <c r="IPP209" s="73"/>
      <c r="IPQ209" s="73"/>
      <c r="IPR209" s="73"/>
      <c r="IPS209" s="73"/>
      <c r="IPT209" s="73"/>
      <c r="IPU209" s="73"/>
      <c r="IPV209" s="73"/>
      <c r="IPW209" s="73"/>
      <c r="IPX209" s="73"/>
      <c r="IPY209" s="73"/>
      <c r="IPZ209" s="73"/>
      <c r="IQA209" s="73"/>
      <c r="IQB209" s="73"/>
      <c r="IQC209" s="73"/>
      <c r="IQD209" s="73"/>
      <c r="IQE209" s="73"/>
      <c r="IQF209" s="73"/>
      <c r="IQG209" s="73"/>
      <c r="IQH209" s="73"/>
      <c r="IQI209" s="73"/>
      <c r="IQJ209" s="73"/>
      <c r="IQK209" s="73"/>
      <c r="IQL209" s="73"/>
      <c r="IQM209" s="73"/>
      <c r="IQN209" s="73"/>
      <c r="IQO209" s="73"/>
      <c r="IQP209" s="73"/>
      <c r="IQQ209" s="73"/>
      <c r="IQR209" s="73"/>
      <c r="IQS209" s="73"/>
      <c r="IQT209" s="73"/>
      <c r="IQU209" s="73"/>
      <c r="IQV209" s="73"/>
      <c r="IQW209" s="73"/>
      <c r="IQX209" s="73"/>
      <c r="IQY209" s="73"/>
      <c r="IQZ209" s="73"/>
      <c r="IRA209" s="73"/>
      <c r="IRB209" s="73"/>
      <c r="IRC209" s="73"/>
      <c r="IRD209" s="73"/>
      <c r="IRE209" s="73"/>
      <c r="IRF209" s="73"/>
      <c r="IRG209" s="73"/>
      <c r="IRH209" s="73"/>
      <c r="IRI209" s="73"/>
      <c r="IRJ209" s="73"/>
      <c r="IRK209" s="73"/>
      <c r="IRL209" s="73"/>
      <c r="IRM209" s="73"/>
      <c r="IRN209" s="73"/>
      <c r="IRO209" s="73"/>
      <c r="IRP209" s="73"/>
      <c r="IRQ209" s="73"/>
      <c r="IRR209" s="73"/>
      <c r="IRS209" s="73"/>
      <c r="IRT209" s="73"/>
      <c r="IRU209" s="73"/>
      <c r="IRV209" s="73"/>
      <c r="IRW209" s="73"/>
      <c r="IRX209" s="73"/>
      <c r="IRY209" s="73"/>
      <c r="IRZ209" s="73"/>
      <c r="ISA209" s="73"/>
      <c r="ISB209" s="73"/>
      <c r="ISC209" s="73"/>
      <c r="ISD209" s="73"/>
      <c r="ISE209" s="73"/>
      <c r="ISF209" s="73"/>
      <c r="ISG209" s="73"/>
      <c r="ISH209" s="73"/>
      <c r="ISI209" s="73"/>
      <c r="ISJ209" s="73"/>
      <c r="ISK209" s="73"/>
      <c r="ISL209" s="73"/>
      <c r="ISM209" s="73"/>
      <c r="ISN209" s="73"/>
      <c r="ISO209" s="73"/>
      <c r="ISP209" s="73"/>
      <c r="ISQ209" s="73"/>
      <c r="ISR209" s="73"/>
      <c r="ISS209" s="73"/>
      <c r="IST209" s="73"/>
      <c r="ISU209" s="73"/>
      <c r="ISV209" s="73"/>
      <c r="ISW209" s="73"/>
      <c r="ISX209" s="73"/>
      <c r="ISY209" s="73"/>
      <c r="ISZ209" s="73"/>
      <c r="ITA209" s="73"/>
      <c r="ITB209" s="73"/>
      <c r="ITC209" s="73"/>
      <c r="ITD209" s="73"/>
      <c r="ITE209" s="73"/>
      <c r="ITF209" s="73"/>
      <c r="ITG209" s="73"/>
      <c r="ITH209" s="73"/>
      <c r="ITI209" s="73"/>
      <c r="ITJ209" s="73"/>
      <c r="ITK209" s="73"/>
      <c r="ITL209" s="73"/>
      <c r="ITM209" s="73"/>
      <c r="ITN209" s="73"/>
      <c r="ITO209" s="73"/>
      <c r="ITP209" s="73"/>
      <c r="ITQ209" s="73"/>
      <c r="ITR209" s="73"/>
      <c r="ITS209" s="73"/>
      <c r="ITT209" s="73"/>
      <c r="ITU209" s="73"/>
      <c r="ITV209" s="73"/>
      <c r="ITW209" s="73"/>
      <c r="ITX209" s="73"/>
      <c r="ITY209" s="73"/>
      <c r="ITZ209" s="73"/>
      <c r="IUA209" s="73"/>
      <c r="IUB209" s="73"/>
      <c r="IUC209" s="73"/>
      <c r="IUD209" s="73"/>
      <c r="IUE209" s="73"/>
      <c r="IUF209" s="73"/>
      <c r="IUG209" s="73"/>
      <c r="IUH209" s="73"/>
      <c r="IUI209" s="73"/>
      <c r="IUJ209" s="73"/>
      <c r="IUK209" s="73"/>
      <c r="IUL209" s="73"/>
      <c r="IUM209" s="73"/>
      <c r="IUN209" s="73"/>
      <c r="IUO209" s="73"/>
      <c r="IUP209" s="73"/>
      <c r="IUQ209" s="73"/>
      <c r="IUR209" s="73"/>
      <c r="IUS209" s="73"/>
      <c r="IUT209" s="73"/>
      <c r="IUU209" s="73"/>
      <c r="IUV209" s="73"/>
      <c r="IUW209" s="73"/>
      <c r="IUX209" s="73"/>
      <c r="IUY209" s="73"/>
      <c r="IUZ209" s="73"/>
      <c r="IVA209" s="73"/>
      <c r="IVB209" s="73"/>
      <c r="IVC209" s="73"/>
      <c r="IVD209" s="73"/>
      <c r="IVE209" s="73"/>
      <c r="IVF209" s="73"/>
      <c r="IVG209" s="73"/>
      <c r="IVH209" s="73"/>
      <c r="IVI209" s="73"/>
      <c r="IVJ209" s="73"/>
      <c r="IVK209" s="73"/>
      <c r="IVL209" s="73"/>
      <c r="IVM209" s="73"/>
      <c r="IVN209" s="73"/>
      <c r="IVO209" s="73"/>
      <c r="IVP209" s="73"/>
      <c r="IVQ209" s="73"/>
      <c r="IVR209" s="73"/>
      <c r="IVS209" s="73"/>
      <c r="IVT209" s="73"/>
      <c r="IVU209" s="73"/>
      <c r="IVV209" s="73"/>
      <c r="IVW209" s="73"/>
      <c r="IVX209" s="73"/>
      <c r="IVY209" s="73"/>
      <c r="IVZ209" s="73"/>
      <c r="IWA209" s="73"/>
      <c r="IWB209" s="73"/>
      <c r="IWC209" s="73"/>
      <c r="IWD209" s="73"/>
      <c r="IWE209" s="73"/>
      <c r="IWF209" s="73"/>
      <c r="IWG209" s="73"/>
      <c r="IWH209" s="73"/>
      <c r="IWI209" s="73"/>
      <c r="IWJ209" s="73"/>
      <c r="IWK209" s="73"/>
      <c r="IWL209" s="73"/>
      <c r="IWM209" s="73"/>
      <c r="IWN209" s="73"/>
      <c r="IWO209" s="73"/>
      <c r="IWP209" s="73"/>
      <c r="IWQ209" s="73"/>
      <c r="IWR209" s="73"/>
      <c r="IWS209" s="73"/>
      <c r="IWT209" s="73"/>
      <c r="IWU209" s="73"/>
      <c r="IWV209" s="73"/>
      <c r="IWW209" s="73"/>
      <c r="IWX209" s="73"/>
      <c r="IWY209" s="73"/>
      <c r="IWZ209" s="73"/>
      <c r="IXA209" s="73"/>
      <c r="IXB209" s="73"/>
      <c r="IXC209" s="73"/>
      <c r="IXD209" s="73"/>
      <c r="IXE209" s="73"/>
      <c r="IXF209" s="73"/>
      <c r="IXG209" s="73"/>
      <c r="IXH209" s="73"/>
      <c r="IXI209" s="73"/>
      <c r="IXJ209" s="73"/>
      <c r="IXK209" s="73"/>
      <c r="IXL209" s="73"/>
      <c r="IXM209" s="73"/>
      <c r="IXN209" s="73"/>
      <c r="IXO209" s="73"/>
      <c r="IXP209" s="73"/>
      <c r="IXQ209" s="73"/>
      <c r="IXR209" s="73"/>
      <c r="IXS209" s="73"/>
      <c r="IXT209" s="73"/>
      <c r="IXU209" s="73"/>
      <c r="IXV209" s="73"/>
      <c r="IXW209" s="73"/>
      <c r="IXX209" s="73"/>
      <c r="IXY209" s="73"/>
      <c r="IXZ209" s="73"/>
      <c r="IYA209" s="73"/>
      <c r="IYB209" s="73"/>
      <c r="IYC209" s="73"/>
      <c r="IYD209" s="73"/>
      <c r="IYE209" s="73"/>
      <c r="IYF209" s="73"/>
      <c r="IYG209" s="73"/>
      <c r="IYH209" s="73"/>
      <c r="IYI209" s="73"/>
      <c r="IYJ209" s="73"/>
      <c r="IYK209" s="73"/>
      <c r="IYL209" s="73"/>
      <c r="IYM209" s="73"/>
      <c r="IYN209" s="73"/>
      <c r="IYO209" s="73"/>
      <c r="IYP209" s="73"/>
      <c r="IYQ209" s="73"/>
      <c r="IYR209" s="73"/>
      <c r="IYS209" s="73"/>
      <c r="IYT209" s="73"/>
      <c r="IYU209" s="73"/>
      <c r="IYV209" s="73"/>
      <c r="IYW209" s="73"/>
      <c r="IYX209" s="73"/>
      <c r="IYY209" s="73"/>
      <c r="IYZ209" s="73"/>
      <c r="IZA209" s="73"/>
      <c r="IZB209" s="73"/>
      <c r="IZC209" s="73"/>
      <c r="IZD209" s="73"/>
      <c r="IZE209" s="73"/>
      <c r="IZF209" s="73"/>
      <c r="IZG209" s="73"/>
      <c r="IZH209" s="73"/>
      <c r="IZI209" s="73"/>
      <c r="IZJ209" s="73"/>
      <c r="IZK209" s="73"/>
      <c r="IZL209" s="73"/>
      <c r="IZM209" s="73"/>
      <c r="IZN209" s="73"/>
      <c r="IZO209" s="73"/>
      <c r="IZP209" s="73"/>
      <c r="IZQ209" s="73"/>
      <c r="IZR209" s="73"/>
      <c r="IZS209" s="73"/>
      <c r="IZT209" s="73"/>
      <c r="IZU209" s="73"/>
      <c r="IZV209" s="73"/>
      <c r="IZW209" s="73"/>
      <c r="IZX209" s="73"/>
      <c r="IZY209" s="73"/>
      <c r="IZZ209" s="73"/>
      <c r="JAA209" s="73"/>
      <c r="JAB209" s="73"/>
      <c r="JAC209" s="73"/>
      <c r="JAD209" s="73"/>
      <c r="JAE209" s="73"/>
      <c r="JAF209" s="73"/>
      <c r="JAG209" s="73"/>
      <c r="JAH209" s="73"/>
      <c r="JAI209" s="73"/>
      <c r="JAJ209" s="73"/>
      <c r="JAK209" s="73"/>
      <c r="JAL209" s="73"/>
      <c r="JAM209" s="73"/>
      <c r="JAN209" s="73"/>
      <c r="JAO209" s="73"/>
      <c r="JAP209" s="73"/>
      <c r="JAQ209" s="73"/>
      <c r="JAR209" s="73"/>
      <c r="JAS209" s="73"/>
      <c r="JAT209" s="73"/>
      <c r="JAU209" s="73"/>
      <c r="JAV209" s="73"/>
      <c r="JAW209" s="73"/>
      <c r="JAX209" s="73"/>
      <c r="JAY209" s="73"/>
      <c r="JAZ209" s="73"/>
      <c r="JBA209" s="73"/>
      <c r="JBB209" s="73"/>
      <c r="JBC209" s="73"/>
      <c r="JBD209" s="73"/>
      <c r="JBE209" s="73"/>
      <c r="JBF209" s="73"/>
      <c r="JBG209" s="73"/>
      <c r="JBH209" s="73"/>
      <c r="JBI209" s="73"/>
      <c r="JBJ209" s="73"/>
      <c r="JBK209" s="73"/>
      <c r="JBL209" s="73"/>
      <c r="JBM209" s="73"/>
      <c r="JBN209" s="73"/>
      <c r="JBO209" s="73"/>
      <c r="JBP209" s="73"/>
      <c r="JBQ209" s="73"/>
      <c r="JBR209" s="73"/>
      <c r="JBS209" s="73"/>
      <c r="JBT209" s="73"/>
      <c r="JBU209" s="73"/>
      <c r="JBV209" s="73"/>
      <c r="JBW209" s="73"/>
      <c r="JBX209" s="73"/>
      <c r="JBY209" s="73"/>
      <c r="JBZ209" s="73"/>
      <c r="JCA209" s="73"/>
      <c r="JCB209" s="73"/>
      <c r="JCC209" s="73"/>
      <c r="JCD209" s="73"/>
      <c r="JCE209" s="73"/>
      <c r="JCF209" s="73"/>
      <c r="JCG209" s="73"/>
      <c r="JCH209" s="73"/>
      <c r="JCI209" s="73"/>
      <c r="JCJ209" s="73"/>
      <c r="JCK209" s="73"/>
      <c r="JCL209" s="73"/>
      <c r="JCM209" s="73"/>
      <c r="JCN209" s="73"/>
      <c r="JCO209" s="73"/>
      <c r="JCP209" s="73"/>
      <c r="JCQ209" s="73"/>
      <c r="JCR209" s="73"/>
      <c r="JCS209" s="73"/>
      <c r="JCT209" s="73"/>
      <c r="JCU209" s="73"/>
      <c r="JCV209" s="73"/>
      <c r="JCW209" s="73"/>
      <c r="JCX209" s="73"/>
      <c r="JCY209" s="73"/>
      <c r="JCZ209" s="73"/>
      <c r="JDA209" s="73"/>
      <c r="JDB209" s="73"/>
      <c r="JDC209" s="73"/>
      <c r="JDD209" s="73"/>
      <c r="JDE209" s="73"/>
      <c r="JDF209" s="73"/>
      <c r="JDG209" s="73"/>
      <c r="JDH209" s="73"/>
      <c r="JDI209" s="73"/>
      <c r="JDJ209" s="73"/>
      <c r="JDK209" s="73"/>
      <c r="JDL209" s="73"/>
      <c r="JDM209" s="73"/>
      <c r="JDN209" s="73"/>
      <c r="JDO209" s="73"/>
      <c r="JDP209" s="73"/>
      <c r="JDQ209" s="73"/>
      <c r="JDR209" s="73"/>
      <c r="JDS209" s="73"/>
      <c r="JDT209" s="73"/>
      <c r="JDU209" s="73"/>
      <c r="JDV209" s="73"/>
      <c r="JDW209" s="73"/>
      <c r="JDX209" s="73"/>
      <c r="JDY209" s="73"/>
      <c r="JDZ209" s="73"/>
      <c r="JEA209" s="73"/>
      <c r="JEB209" s="73"/>
      <c r="JEC209" s="73"/>
      <c r="JED209" s="73"/>
      <c r="JEE209" s="73"/>
      <c r="JEF209" s="73"/>
      <c r="JEG209" s="73"/>
      <c r="JEH209" s="73"/>
      <c r="JEI209" s="73"/>
      <c r="JEJ209" s="73"/>
      <c r="JEK209" s="73"/>
      <c r="JEL209" s="73"/>
      <c r="JEM209" s="73"/>
      <c r="JEN209" s="73"/>
      <c r="JEO209" s="73"/>
      <c r="JEP209" s="73"/>
      <c r="JEQ209" s="73"/>
      <c r="JER209" s="73"/>
      <c r="JES209" s="73"/>
      <c r="JET209" s="73"/>
      <c r="JEU209" s="73"/>
      <c r="JEV209" s="73"/>
      <c r="JEW209" s="73"/>
      <c r="JEX209" s="73"/>
      <c r="JEY209" s="73"/>
      <c r="JEZ209" s="73"/>
      <c r="JFA209" s="73"/>
      <c r="JFB209" s="73"/>
      <c r="JFC209" s="73"/>
      <c r="JFD209" s="73"/>
      <c r="JFE209" s="73"/>
      <c r="JFF209" s="73"/>
      <c r="JFG209" s="73"/>
      <c r="JFH209" s="73"/>
      <c r="JFI209" s="73"/>
      <c r="JFJ209" s="73"/>
      <c r="JFK209" s="73"/>
      <c r="JFL209" s="73"/>
      <c r="JFM209" s="73"/>
      <c r="JFN209" s="73"/>
      <c r="JFO209" s="73"/>
      <c r="JFP209" s="73"/>
      <c r="JFQ209" s="73"/>
      <c r="JFR209" s="73"/>
      <c r="JFS209" s="73"/>
      <c r="JFT209" s="73"/>
      <c r="JFU209" s="73"/>
      <c r="JFV209" s="73"/>
      <c r="JFW209" s="73"/>
      <c r="JFX209" s="73"/>
      <c r="JFY209" s="73"/>
      <c r="JFZ209" s="73"/>
      <c r="JGA209" s="73"/>
      <c r="JGB209" s="73"/>
      <c r="JGC209" s="73"/>
      <c r="JGD209" s="73"/>
      <c r="JGE209" s="73"/>
      <c r="JGF209" s="73"/>
      <c r="JGG209" s="73"/>
      <c r="JGH209" s="73"/>
      <c r="JGI209" s="73"/>
      <c r="JGJ209" s="73"/>
      <c r="JGK209" s="73"/>
      <c r="JGL209" s="73"/>
      <c r="JGM209" s="73"/>
      <c r="JGN209" s="73"/>
      <c r="JGO209" s="73"/>
      <c r="JGP209" s="73"/>
      <c r="JGQ209" s="73"/>
      <c r="JGR209" s="73"/>
      <c r="JGS209" s="73"/>
      <c r="JGT209" s="73"/>
      <c r="JGU209" s="73"/>
      <c r="JGV209" s="73"/>
      <c r="JGW209" s="73"/>
      <c r="JGX209" s="73"/>
      <c r="JGY209" s="73"/>
      <c r="JGZ209" s="73"/>
      <c r="JHA209" s="73"/>
      <c r="JHB209" s="73"/>
      <c r="JHC209" s="73"/>
      <c r="JHD209" s="73"/>
      <c r="JHE209" s="73"/>
      <c r="JHF209" s="73"/>
      <c r="JHG209" s="73"/>
      <c r="JHH209" s="73"/>
      <c r="JHI209" s="73"/>
      <c r="JHJ209" s="73"/>
      <c r="JHK209" s="73"/>
      <c r="JHL209" s="73"/>
      <c r="JHM209" s="73"/>
      <c r="JHN209" s="73"/>
      <c r="JHO209" s="73"/>
      <c r="JHP209" s="73"/>
      <c r="JHQ209" s="73"/>
      <c r="JHR209" s="73"/>
      <c r="JHS209" s="73"/>
      <c r="JHT209" s="73"/>
      <c r="JHU209" s="73"/>
      <c r="JHV209" s="73"/>
      <c r="JHW209" s="73"/>
      <c r="JHX209" s="73"/>
      <c r="JHY209" s="73"/>
      <c r="JHZ209" s="73"/>
      <c r="JIA209" s="73"/>
      <c r="JIB209" s="73"/>
      <c r="JIC209" s="73"/>
      <c r="JID209" s="73"/>
      <c r="JIE209" s="73"/>
      <c r="JIF209" s="73"/>
      <c r="JIG209" s="73"/>
      <c r="JIH209" s="73"/>
      <c r="JII209" s="73"/>
      <c r="JIJ209" s="73"/>
      <c r="JIK209" s="73"/>
      <c r="JIL209" s="73"/>
      <c r="JIM209" s="73"/>
      <c r="JIN209" s="73"/>
      <c r="JIO209" s="73"/>
      <c r="JIP209" s="73"/>
      <c r="JIQ209" s="73"/>
      <c r="JIR209" s="73"/>
      <c r="JIS209" s="73"/>
      <c r="JIT209" s="73"/>
      <c r="JIU209" s="73"/>
      <c r="JIV209" s="73"/>
      <c r="JIW209" s="73"/>
      <c r="JIX209" s="73"/>
      <c r="JIY209" s="73"/>
      <c r="JIZ209" s="73"/>
      <c r="JJA209" s="73"/>
      <c r="JJB209" s="73"/>
      <c r="JJC209" s="73"/>
      <c r="JJD209" s="73"/>
      <c r="JJE209" s="73"/>
      <c r="JJF209" s="73"/>
      <c r="JJG209" s="73"/>
      <c r="JJH209" s="73"/>
      <c r="JJI209" s="73"/>
      <c r="JJJ209" s="73"/>
      <c r="JJK209" s="73"/>
      <c r="JJL209" s="73"/>
      <c r="JJM209" s="73"/>
      <c r="JJN209" s="73"/>
      <c r="JJO209" s="73"/>
      <c r="JJP209" s="73"/>
      <c r="JJQ209" s="73"/>
      <c r="JJR209" s="73"/>
      <c r="JJS209" s="73"/>
      <c r="JJT209" s="73"/>
      <c r="JJU209" s="73"/>
      <c r="JJV209" s="73"/>
      <c r="JJW209" s="73"/>
      <c r="JJX209" s="73"/>
      <c r="JJY209" s="73"/>
      <c r="JJZ209" s="73"/>
      <c r="JKA209" s="73"/>
      <c r="JKB209" s="73"/>
      <c r="JKC209" s="73"/>
      <c r="JKD209" s="73"/>
      <c r="JKE209" s="73"/>
      <c r="JKF209" s="73"/>
      <c r="JKG209" s="73"/>
      <c r="JKH209" s="73"/>
      <c r="JKI209" s="73"/>
      <c r="JKJ209" s="73"/>
      <c r="JKK209" s="73"/>
      <c r="JKL209" s="73"/>
      <c r="JKM209" s="73"/>
      <c r="JKN209" s="73"/>
      <c r="JKO209" s="73"/>
      <c r="JKP209" s="73"/>
      <c r="JKQ209" s="73"/>
      <c r="JKR209" s="73"/>
      <c r="JKS209" s="73"/>
      <c r="JKT209" s="73"/>
      <c r="JKU209" s="73"/>
      <c r="JKV209" s="73"/>
      <c r="JKW209" s="73"/>
      <c r="JKX209" s="73"/>
      <c r="JKY209" s="73"/>
      <c r="JKZ209" s="73"/>
      <c r="JLA209" s="73"/>
      <c r="JLB209" s="73"/>
      <c r="JLC209" s="73"/>
      <c r="JLD209" s="73"/>
      <c r="JLE209" s="73"/>
      <c r="JLF209" s="73"/>
      <c r="JLG209" s="73"/>
      <c r="JLH209" s="73"/>
      <c r="JLI209" s="73"/>
      <c r="JLJ209" s="73"/>
      <c r="JLK209" s="73"/>
      <c r="JLL209" s="73"/>
      <c r="JLM209" s="73"/>
      <c r="JLN209" s="73"/>
      <c r="JLO209" s="73"/>
      <c r="JLP209" s="73"/>
      <c r="JLQ209" s="73"/>
      <c r="JLR209" s="73"/>
      <c r="JLS209" s="73"/>
      <c r="JLT209" s="73"/>
      <c r="JLU209" s="73"/>
      <c r="JLV209" s="73"/>
      <c r="JLW209" s="73"/>
      <c r="JLX209" s="73"/>
      <c r="JLY209" s="73"/>
      <c r="JLZ209" s="73"/>
      <c r="JMA209" s="73"/>
      <c r="JMB209" s="73"/>
      <c r="JMC209" s="73"/>
      <c r="JMD209" s="73"/>
      <c r="JME209" s="73"/>
      <c r="JMF209" s="73"/>
      <c r="JMG209" s="73"/>
      <c r="JMH209" s="73"/>
      <c r="JMI209" s="73"/>
      <c r="JMJ209" s="73"/>
      <c r="JMK209" s="73"/>
      <c r="JML209" s="73"/>
      <c r="JMM209" s="73"/>
      <c r="JMN209" s="73"/>
      <c r="JMO209" s="73"/>
      <c r="JMP209" s="73"/>
      <c r="JMQ209" s="73"/>
      <c r="JMR209" s="73"/>
      <c r="JMS209" s="73"/>
      <c r="JMT209" s="73"/>
      <c r="JMU209" s="73"/>
      <c r="JMV209" s="73"/>
      <c r="JMW209" s="73"/>
      <c r="JMX209" s="73"/>
      <c r="JMY209" s="73"/>
      <c r="JMZ209" s="73"/>
      <c r="JNA209" s="73"/>
      <c r="JNB209" s="73"/>
      <c r="JNC209" s="73"/>
      <c r="JND209" s="73"/>
      <c r="JNE209" s="73"/>
      <c r="JNF209" s="73"/>
      <c r="JNG209" s="73"/>
      <c r="JNH209" s="73"/>
      <c r="JNI209" s="73"/>
      <c r="JNJ209" s="73"/>
      <c r="JNK209" s="73"/>
      <c r="JNL209" s="73"/>
      <c r="JNM209" s="73"/>
      <c r="JNN209" s="73"/>
      <c r="JNO209" s="73"/>
      <c r="JNP209" s="73"/>
      <c r="JNQ209" s="73"/>
      <c r="JNR209" s="73"/>
      <c r="JNS209" s="73"/>
      <c r="JNT209" s="73"/>
      <c r="JNU209" s="73"/>
      <c r="JNV209" s="73"/>
      <c r="JNW209" s="73"/>
      <c r="JNX209" s="73"/>
      <c r="JNY209" s="73"/>
      <c r="JNZ209" s="73"/>
      <c r="JOA209" s="73"/>
      <c r="JOB209" s="73"/>
      <c r="JOC209" s="73"/>
      <c r="JOD209" s="73"/>
      <c r="JOE209" s="73"/>
      <c r="JOF209" s="73"/>
      <c r="JOG209" s="73"/>
      <c r="JOH209" s="73"/>
      <c r="JOI209" s="73"/>
      <c r="JOJ209" s="73"/>
      <c r="JOK209" s="73"/>
      <c r="JOL209" s="73"/>
      <c r="JOM209" s="73"/>
      <c r="JON209" s="73"/>
      <c r="JOO209" s="73"/>
      <c r="JOP209" s="73"/>
      <c r="JOQ209" s="73"/>
      <c r="JOR209" s="73"/>
      <c r="JOS209" s="73"/>
      <c r="JOT209" s="73"/>
      <c r="JOU209" s="73"/>
      <c r="JOV209" s="73"/>
      <c r="JOW209" s="73"/>
      <c r="JOX209" s="73"/>
      <c r="JOY209" s="73"/>
      <c r="JOZ209" s="73"/>
      <c r="JPA209" s="73"/>
      <c r="JPB209" s="73"/>
      <c r="JPC209" s="73"/>
      <c r="JPD209" s="73"/>
      <c r="JPE209" s="73"/>
      <c r="JPF209" s="73"/>
      <c r="JPG209" s="73"/>
      <c r="JPH209" s="73"/>
      <c r="JPI209" s="73"/>
      <c r="JPJ209" s="73"/>
      <c r="JPK209" s="73"/>
      <c r="JPL209" s="73"/>
      <c r="JPM209" s="73"/>
      <c r="JPN209" s="73"/>
      <c r="JPO209" s="73"/>
      <c r="JPP209" s="73"/>
      <c r="JPQ209" s="73"/>
      <c r="JPR209" s="73"/>
      <c r="JPS209" s="73"/>
      <c r="JPT209" s="73"/>
      <c r="JPU209" s="73"/>
      <c r="JPV209" s="73"/>
      <c r="JPW209" s="73"/>
      <c r="JPX209" s="73"/>
      <c r="JPY209" s="73"/>
      <c r="JPZ209" s="73"/>
      <c r="JQA209" s="73"/>
      <c r="JQB209" s="73"/>
      <c r="JQC209" s="73"/>
      <c r="JQD209" s="73"/>
      <c r="JQE209" s="73"/>
      <c r="JQF209" s="73"/>
      <c r="JQG209" s="73"/>
      <c r="JQH209" s="73"/>
      <c r="JQI209" s="73"/>
      <c r="JQJ209" s="73"/>
      <c r="JQK209" s="73"/>
      <c r="JQL209" s="73"/>
      <c r="JQM209" s="73"/>
      <c r="JQN209" s="73"/>
      <c r="JQO209" s="73"/>
      <c r="JQP209" s="73"/>
      <c r="JQQ209" s="73"/>
      <c r="JQR209" s="73"/>
      <c r="JQS209" s="73"/>
      <c r="JQT209" s="73"/>
      <c r="JQU209" s="73"/>
      <c r="JQV209" s="73"/>
      <c r="JQW209" s="73"/>
      <c r="JQX209" s="73"/>
      <c r="JQY209" s="73"/>
      <c r="JQZ209" s="73"/>
      <c r="JRA209" s="73"/>
      <c r="JRB209" s="73"/>
      <c r="JRC209" s="73"/>
      <c r="JRD209" s="73"/>
      <c r="JRE209" s="73"/>
      <c r="JRF209" s="73"/>
      <c r="JRG209" s="73"/>
      <c r="JRH209" s="73"/>
      <c r="JRI209" s="73"/>
      <c r="JRJ209" s="73"/>
      <c r="JRK209" s="73"/>
      <c r="JRL209" s="73"/>
      <c r="JRM209" s="73"/>
      <c r="JRN209" s="73"/>
      <c r="JRO209" s="73"/>
      <c r="JRP209" s="73"/>
      <c r="JRQ209" s="73"/>
      <c r="JRR209" s="73"/>
      <c r="JRS209" s="73"/>
      <c r="JRT209" s="73"/>
      <c r="JRU209" s="73"/>
      <c r="JRV209" s="73"/>
      <c r="JRW209" s="73"/>
      <c r="JRX209" s="73"/>
      <c r="JRY209" s="73"/>
      <c r="JRZ209" s="73"/>
      <c r="JSA209" s="73"/>
      <c r="JSB209" s="73"/>
      <c r="JSC209" s="73"/>
      <c r="JSD209" s="73"/>
      <c r="JSE209" s="73"/>
      <c r="JSF209" s="73"/>
      <c r="JSG209" s="73"/>
      <c r="JSH209" s="73"/>
      <c r="JSI209" s="73"/>
      <c r="JSJ209" s="73"/>
      <c r="JSK209" s="73"/>
      <c r="JSL209" s="73"/>
      <c r="JSM209" s="73"/>
      <c r="JSN209" s="73"/>
      <c r="JSO209" s="73"/>
      <c r="JSP209" s="73"/>
      <c r="JSQ209" s="73"/>
      <c r="JSR209" s="73"/>
      <c r="JSS209" s="73"/>
      <c r="JST209" s="73"/>
      <c r="JSU209" s="73"/>
      <c r="JSV209" s="73"/>
      <c r="JSW209" s="73"/>
      <c r="JSX209" s="73"/>
      <c r="JSY209" s="73"/>
      <c r="JSZ209" s="73"/>
      <c r="JTA209" s="73"/>
      <c r="JTB209" s="73"/>
      <c r="JTC209" s="73"/>
      <c r="JTD209" s="73"/>
      <c r="JTE209" s="73"/>
      <c r="JTF209" s="73"/>
      <c r="JTG209" s="73"/>
      <c r="JTH209" s="73"/>
      <c r="JTI209" s="73"/>
      <c r="JTJ209" s="73"/>
      <c r="JTK209" s="73"/>
      <c r="JTL209" s="73"/>
      <c r="JTM209" s="73"/>
      <c r="JTN209" s="73"/>
      <c r="JTO209" s="73"/>
      <c r="JTP209" s="73"/>
      <c r="JTQ209" s="73"/>
      <c r="JTR209" s="73"/>
      <c r="JTS209" s="73"/>
      <c r="JTT209" s="73"/>
      <c r="JTU209" s="73"/>
      <c r="JTV209" s="73"/>
      <c r="JTW209" s="73"/>
      <c r="JTX209" s="73"/>
      <c r="JTY209" s="73"/>
      <c r="JTZ209" s="73"/>
      <c r="JUA209" s="73"/>
      <c r="JUB209" s="73"/>
      <c r="JUC209" s="73"/>
      <c r="JUD209" s="73"/>
      <c r="JUE209" s="73"/>
      <c r="JUF209" s="73"/>
      <c r="JUG209" s="73"/>
      <c r="JUH209" s="73"/>
      <c r="JUI209" s="73"/>
      <c r="JUJ209" s="73"/>
      <c r="JUK209" s="73"/>
      <c r="JUL209" s="73"/>
      <c r="JUM209" s="73"/>
      <c r="JUN209" s="73"/>
      <c r="JUO209" s="73"/>
      <c r="JUP209" s="73"/>
      <c r="JUQ209" s="73"/>
      <c r="JUR209" s="73"/>
      <c r="JUS209" s="73"/>
      <c r="JUT209" s="73"/>
      <c r="JUU209" s="73"/>
      <c r="JUV209" s="73"/>
      <c r="JUW209" s="73"/>
      <c r="JUX209" s="73"/>
      <c r="JUY209" s="73"/>
      <c r="JUZ209" s="73"/>
      <c r="JVA209" s="73"/>
      <c r="JVB209" s="73"/>
      <c r="JVC209" s="73"/>
      <c r="JVD209" s="73"/>
      <c r="JVE209" s="73"/>
      <c r="JVF209" s="73"/>
      <c r="JVG209" s="73"/>
      <c r="JVH209" s="73"/>
      <c r="JVI209" s="73"/>
      <c r="JVJ209" s="73"/>
      <c r="JVK209" s="73"/>
      <c r="JVL209" s="73"/>
      <c r="JVM209" s="73"/>
      <c r="JVN209" s="73"/>
      <c r="JVO209" s="73"/>
      <c r="JVP209" s="73"/>
      <c r="JVQ209" s="73"/>
      <c r="JVR209" s="73"/>
      <c r="JVS209" s="73"/>
      <c r="JVT209" s="73"/>
      <c r="JVU209" s="73"/>
      <c r="JVV209" s="73"/>
      <c r="JVW209" s="73"/>
      <c r="JVX209" s="73"/>
      <c r="JVY209" s="73"/>
      <c r="JVZ209" s="73"/>
      <c r="JWA209" s="73"/>
      <c r="JWB209" s="73"/>
      <c r="JWC209" s="73"/>
      <c r="JWD209" s="73"/>
      <c r="JWE209" s="73"/>
      <c r="JWF209" s="73"/>
      <c r="JWG209" s="73"/>
      <c r="JWH209" s="73"/>
      <c r="JWI209" s="73"/>
      <c r="JWJ209" s="73"/>
      <c r="JWK209" s="73"/>
      <c r="JWL209" s="73"/>
      <c r="JWM209" s="73"/>
      <c r="JWN209" s="73"/>
      <c r="JWO209" s="73"/>
      <c r="JWP209" s="73"/>
      <c r="JWQ209" s="73"/>
      <c r="JWR209" s="73"/>
      <c r="JWS209" s="73"/>
      <c r="JWT209" s="73"/>
      <c r="JWU209" s="73"/>
      <c r="JWV209" s="73"/>
      <c r="JWW209" s="73"/>
      <c r="JWX209" s="73"/>
      <c r="JWY209" s="73"/>
      <c r="JWZ209" s="73"/>
      <c r="JXA209" s="73"/>
      <c r="JXB209" s="73"/>
      <c r="JXC209" s="73"/>
      <c r="JXD209" s="73"/>
      <c r="JXE209" s="73"/>
      <c r="JXF209" s="73"/>
      <c r="JXG209" s="73"/>
      <c r="JXH209" s="73"/>
      <c r="JXI209" s="73"/>
      <c r="JXJ209" s="73"/>
      <c r="JXK209" s="73"/>
      <c r="JXL209" s="73"/>
      <c r="JXM209" s="73"/>
      <c r="JXN209" s="73"/>
      <c r="JXO209" s="73"/>
      <c r="JXP209" s="73"/>
      <c r="JXQ209" s="73"/>
      <c r="JXR209" s="73"/>
      <c r="JXS209" s="73"/>
      <c r="JXT209" s="73"/>
      <c r="JXU209" s="73"/>
      <c r="JXV209" s="73"/>
      <c r="JXW209" s="73"/>
      <c r="JXX209" s="73"/>
      <c r="JXY209" s="73"/>
      <c r="JXZ209" s="73"/>
      <c r="JYA209" s="73"/>
      <c r="JYB209" s="73"/>
      <c r="JYC209" s="73"/>
      <c r="JYD209" s="73"/>
      <c r="JYE209" s="73"/>
      <c r="JYF209" s="73"/>
      <c r="JYG209" s="73"/>
      <c r="JYH209" s="73"/>
      <c r="JYI209" s="73"/>
      <c r="JYJ209" s="73"/>
      <c r="JYK209" s="73"/>
      <c r="JYL209" s="73"/>
      <c r="JYM209" s="73"/>
      <c r="JYN209" s="73"/>
      <c r="JYO209" s="73"/>
      <c r="JYP209" s="73"/>
      <c r="JYQ209" s="73"/>
      <c r="JYR209" s="73"/>
      <c r="JYS209" s="73"/>
      <c r="JYT209" s="73"/>
      <c r="JYU209" s="73"/>
      <c r="JYV209" s="73"/>
      <c r="JYW209" s="73"/>
      <c r="JYX209" s="73"/>
      <c r="JYY209" s="73"/>
      <c r="JYZ209" s="73"/>
      <c r="JZA209" s="73"/>
      <c r="JZB209" s="73"/>
      <c r="JZC209" s="73"/>
      <c r="JZD209" s="73"/>
      <c r="JZE209" s="73"/>
      <c r="JZF209" s="73"/>
      <c r="JZG209" s="73"/>
      <c r="JZH209" s="73"/>
      <c r="JZI209" s="73"/>
      <c r="JZJ209" s="73"/>
      <c r="JZK209" s="73"/>
      <c r="JZL209" s="73"/>
      <c r="JZM209" s="73"/>
      <c r="JZN209" s="73"/>
      <c r="JZO209" s="73"/>
      <c r="JZP209" s="73"/>
      <c r="JZQ209" s="73"/>
      <c r="JZR209" s="73"/>
      <c r="JZS209" s="73"/>
      <c r="JZT209" s="73"/>
      <c r="JZU209" s="73"/>
      <c r="JZV209" s="73"/>
      <c r="JZW209" s="73"/>
      <c r="JZX209" s="73"/>
      <c r="JZY209" s="73"/>
      <c r="JZZ209" s="73"/>
      <c r="KAA209" s="73"/>
      <c r="KAB209" s="73"/>
      <c r="KAC209" s="73"/>
      <c r="KAD209" s="73"/>
      <c r="KAE209" s="73"/>
      <c r="KAF209" s="73"/>
      <c r="KAG209" s="73"/>
      <c r="KAH209" s="73"/>
      <c r="KAI209" s="73"/>
      <c r="KAJ209" s="73"/>
      <c r="KAK209" s="73"/>
      <c r="KAL209" s="73"/>
      <c r="KAM209" s="73"/>
      <c r="KAN209" s="73"/>
      <c r="KAO209" s="73"/>
      <c r="KAP209" s="73"/>
      <c r="KAQ209" s="73"/>
      <c r="KAR209" s="73"/>
      <c r="KAS209" s="73"/>
      <c r="KAT209" s="73"/>
      <c r="KAU209" s="73"/>
      <c r="KAV209" s="73"/>
      <c r="KAW209" s="73"/>
      <c r="KAX209" s="73"/>
      <c r="KAY209" s="73"/>
      <c r="KAZ209" s="73"/>
      <c r="KBA209" s="73"/>
      <c r="KBB209" s="73"/>
      <c r="KBC209" s="73"/>
      <c r="KBD209" s="73"/>
      <c r="KBE209" s="73"/>
      <c r="KBF209" s="73"/>
      <c r="KBG209" s="73"/>
      <c r="KBH209" s="73"/>
      <c r="KBI209" s="73"/>
      <c r="KBJ209" s="73"/>
      <c r="KBK209" s="73"/>
      <c r="KBL209" s="73"/>
      <c r="KBM209" s="73"/>
      <c r="KBN209" s="73"/>
      <c r="KBO209" s="73"/>
      <c r="KBP209" s="73"/>
      <c r="KBQ209" s="73"/>
      <c r="KBR209" s="73"/>
      <c r="KBS209" s="73"/>
      <c r="KBT209" s="73"/>
      <c r="KBU209" s="73"/>
      <c r="KBV209" s="73"/>
      <c r="KBW209" s="73"/>
      <c r="KBX209" s="73"/>
      <c r="KBY209" s="73"/>
      <c r="KBZ209" s="73"/>
      <c r="KCA209" s="73"/>
      <c r="KCB209" s="73"/>
      <c r="KCC209" s="73"/>
      <c r="KCD209" s="73"/>
      <c r="KCE209" s="73"/>
      <c r="KCF209" s="73"/>
      <c r="KCG209" s="73"/>
      <c r="KCH209" s="73"/>
      <c r="KCI209" s="73"/>
      <c r="KCJ209" s="73"/>
      <c r="KCK209" s="73"/>
      <c r="KCL209" s="73"/>
      <c r="KCM209" s="73"/>
      <c r="KCN209" s="73"/>
      <c r="KCO209" s="73"/>
      <c r="KCP209" s="73"/>
      <c r="KCQ209" s="73"/>
      <c r="KCR209" s="73"/>
      <c r="KCS209" s="73"/>
      <c r="KCT209" s="73"/>
      <c r="KCU209" s="73"/>
      <c r="KCV209" s="73"/>
      <c r="KCW209" s="73"/>
      <c r="KCX209" s="73"/>
      <c r="KCY209" s="73"/>
      <c r="KCZ209" s="73"/>
      <c r="KDA209" s="73"/>
      <c r="KDB209" s="73"/>
      <c r="KDC209" s="73"/>
      <c r="KDD209" s="73"/>
      <c r="KDE209" s="73"/>
      <c r="KDF209" s="73"/>
      <c r="KDG209" s="73"/>
      <c r="KDH209" s="73"/>
      <c r="KDI209" s="73"/>
      <c r="KDJ209" s="73"/>
      <c r="KDK209" s="73"/>
      <c r="KDL209" s="73"/>
      <c r="KDM209" s="73"/>
      <c r="KDN209" s="73"/>
      <c r="KDO209" s="73"/>
      <c r="KDP209" s="73"/>
      <c r="KDQ209" s="73"/>
      <c r="KDR209" s="73"/>
      <c r="KDS209" s="73"/>
      <c r="KDT209" s="73"/>
      <c r="KDU209" s="73"/>
      <c r="KDV209" s="73"/>
      <c r="KDW209" s="73"/>
      <c r="KDX209" s="73"/>
      <c r="KDY209" s="73"/>
      <c r="KDZ209" s="73"/>
      <c r="KEA209" s="73"/>
      <c r="KEB209" s="73"/>
      <c r="KEC209" s="73"/>
      <c r="KED209" s="73"/>
      <c r="KEE209" s="73"/>
      <c r="KEF209" s="73"/>
      <c r="KEG209" s="73"/>
      <c r="KEH209" s="73"/>
      <c r="KEI209" s="73"/>
      <c r="KEJ209" s="73"/>
      <c r="KEK209" s="73"/>
      <c r="KEL209" s="73"/>
      <c r="KEM209" s="73"/>
      <c r="KEN209" s="73"/>
      <c r="KEO209" s="73"/>
      <c r="KEP209" s="73"/>
      <c r="KEQ209" s="73"/>
      <c r="KER209" s="73"/>
      <c r="KES209" s="73"/>
      <c r="KET209" s="73"/>
      <c r="KEU209" s="73"/>
      <c r="KEV209" s="73"/>
      <c r="KEW209" s="73"/>
      <c r="KEX209" s="73"/>
      <c r="KEY209" s="73"/>
      <c r="KEZ209" s="73"/>
      <c r="KFA209" s="73"/>
      <c r="KFB209" s="73"/>
      <c r="KFC209" s="73"/>
      <c r="KFD209" s="73"/>
      <c r="KFE209" s="73"/>
      <c r="KFF209" s="73"/>
      <c r="KFG209" s="73"/>
      <c r="KFH209" s="73"/>
      <c r="KFI209" s="73"/>
      <c r="KFJ209" s="73"/>
      <c r="KFK209" s="73"/>
      <c r="KFL209" s="73"/>
      <c r="KFM209" s="73"/>
      <c r="KFN209" s="73"/>
      <c r="KFO209" s="73"/>
      <c r="KFP209" s="73"/>
      <c r="KFQ209" s="73"/>
      <c r="KFR209" s="73"/>
      <c r="KFS209" s="73"/>
      <c r="KFT209" s="73"/>
      <c r="KFU209" s="73"/>
      <c r="KFV209" s="73"/>
      <c r="KFW209" s="73"/>
      <c r="KFX209" s="73"/>
      <c r="KFY209" s="73"/>
      <c r="KFZ209" s="73"/>
      <c r="KGA209" s="73"/>
      <c r="KGB209" s="73"/>
      <c r="KGC209" s="73"/>
      <c r="KGD209" s="73"/>
      <c r="KGE209" s="73"/>
      <c r="KGF209" s="73"/>
      <c r="KGG209" s="73"/>
      <c r="KGH209" s="73"/>
      <c r="KGI209" s="73"/>
      <c r="KGJ209" s="73"/>
      <c r="KGK209" s="73"/>
      <c r="KGL209" s="73"/>
      <c r="KGM209" s="73"/>
      <c r="KGN209" s="73"/>
      <c r="KGO209" s="73"/>
      <c r="KGP209" s="73"/>
      <c r="KGQ209" s="73"/>
      <c r="KGR209" s="73"/>
      <c r="KGS209" s="73"/>
      <c r="KGT209" s="73"/>
      <c r="KGU209" s="73"/>
      <c r="KGV209" s="73"/>
      <c r="KGW209" s="73"/>
      <c r="KGX209" s="73"/>
      <c r="KGY209" s="73"/>
      <c r="KGZ209" s="73"/>
      <c r="KHA209" s="73"/>
      <c r="KHB209" s="73"/>
      <c r="KHC209" s="73"/>
      <c r="KHD209" s="73"/>
      <c r="KHE209" s="73"/>
      <c r="KHF209" s="73"/>
      <c r="KHG209" s="73"/>
      <c r="KHH209" s="73"/>
      <c r="KHI209" s="73"/>
      <c r="KHJ209" s="73"/>
      <c r="KHK209" s="73"/>
      <c r="KHL209" s="73"/>
      <c r="KHM209" s="73"/>
      <c r="KHN209" s="73"/>
      <c r="KHO209" s="73"/>
      <c r="KHP209" s="73"/>
      <c r="KHQ209" s="73"/>
      <c r="KHR209" s="73"/>
      <c r="KHS209" s="73"/>
      <c r="KHT209" s="73"/>
      <c r="KHU209" s="73"/>
      <c r="KHV209" s="73"/>
      <c r="KHW209" s="73"/>
      <c r="KHX209" s="73"/>
      <c r="KHY209" s="73"/>
      <c r="KHZ209" s="73"/>
      <c r="KIA209" s="73"/>
      <c r="KIB209" s="73"/>
      <c r="KIC209" s="73"/>
      <c r="KID209" s="73"/>
      <c r="KIE209" s="73"/>
      <c r="KIF209" s="73"/>
      <c r="KIG209" s="73"/>
      <c r="KIH209" s="73"/>
      <c r="KII209" s="73"/>
      <c r="KIJ209" s="73"/>
      <c r="KIK209" s="73"/>
      <c r="KIL209" s="73"/>
      <c r="KIM209" s="73"/>
      <c r="KIN209" s="73"/>
      <c r="KIO209" s="73"/>
      <c r="KIP209" s="73"/>
      <c r="KIQ209" s="73"/>
      <c r="KIR209" s="73"/>
      <c r="KIS209" s="73"/>
      <c r="KIT209" s="73"/>
      <c r="KIU209" s="73"/>
      <c r="KIV209" s="73"/>
      <c r="KIW209" s="73"/>
      <c r="KIX209" s="73"/>
      <c r="KIY209" s="73"/>
      <c r="KIZ209" s="73"/>
      <c r="KJA209" s="73"/>
      <c r="KJB209" s="73"/>
      <c r="KJC209" s="73"/>
      <c r="KJD209" s="73"/>
      <c r="KJE209" s="73"/>
      <c r="KJF209" s="73"/>
      <c r="KJG209" s="73"/>
      <c r="KJH209" s="73"/>
      <c r="KJI209" s="73"/>
      <c r="KJJ209" s="73"/>
      <c r="KJK209" s="73"/>
      <c r="KJL209" s="73"/>
      <c r="KJM209" s="73"/>
      <c r="KJN209" s="73"/>
      <c r="KJO209" s="73"/>
      <c r="KJP209" s="73"/>
      <c r="KJQ209" s="73"/>
      <c r="KJR209" s="73"/>
      <c r="KJS209" s="73"/>
      <c r="KJT209" s="73"/>
      <c r="KJU209" s="73"/>
      <c r="KJV209" s="73"/>
      <c r="KJW209" s="73"/>
      <c r="KJX209" s="73"/>
      <c r="KJY209" s="73"/>
      <c r="KJZ209" s="73"/>
      <c r="KKA209" s="73"/>
      <c r="KKB209" s="73"/>
      <c r="KKC209" s="73"/>
      <c r="KKD209" s="73"/>
      <c r="KKE209" s="73"/>
      <c r="KKF209" s="73"/>
      <c r="KKG209" s="73"/>
      <c r="KKH209" s="73"/>
      <c r="KKI209" s="73"/>
      <c r="KKJ209" s="73"/>
      <c r="KKK209" s="73"/>
      <c r="KKL209" s="73"/>
      <c r="KKM209" s="73"/>
      <c r="KKN209" s="73"/>
      <c r="KKO209" s="73"/>
      <c r="KKP209" s="73"/>
      <c r="KKQ209" s="73"/>
      <c r="KKR209" s="73"/>
      <c r="KKS209" s="73"/>
      <c r="KKT209" s="73"/>
      <c r="KKU209" s="73"/>
      <c r="KKV209" s="73"/>
      <c r="KKW209" s="73"/>
      <c r="KKX209" s="73"/>
      <c r="KKY209" s="73"/>
      <c r="KKZ209" s="73"/>
      <c r="KLA209" s="73"/>
      <c r="KLB209" s="73"/>
      <c r="KLC209" s="73"/>
      <c r="KLD209" s="73"/>
      <c r="KLE209" s="73"/>
      <c r="KLF209" s="73"/>
      <c r="KLG209" s="73"/>
      <c r="KLH209" s="73"/>
      <c r="KLI209" s="73"/>
      <c r="KLJ209" s="73"/>
      <c r="KLK209" s="73"/>
      <c r="KLL209" s="73"/>
      <c r="KLM209" s="73"/>
      <c r="KLN209" s="73"/>
      <c r="KLO209" s="73"/>
      <c r="KLP209" s="73"/>
      <c r="KLQ209" s="73"/>
      <c r="KLR209" s="73"/>
      <c r="KLS209" s="73"/>
      <c r="KLT209" s="73"/>
      <c r="KLU209" s="73"/>
      <c r="KLV209" s="73"/>
      <c r="KLW209" s="73"/>
      <c r="KLX209" s="73"/>
      <c r="KLY209" s="73"/>
      <c r="KLZ209" s="73"/>
      <c r="KMA209" s="73"/>
      <c r="KMB209" s="73"/>
      <c r="KMC209" s="73"/>
      <c r="KMD209" s="73"/>
      <c r="KME209" s="73"/>
      <c r="KMF209" s="73"/>
      <c r="KMG209" s="73"/>
      <c r="KMH209" s="73"/>
      <c r="KMI209" s="73"/>
      <c r="KMJ209" s="73"/>
      <c r="KMK209" s="73"/>
      <c r="KML209" s="73"/>
      <c r="KMM209" s="73"/>
      <c r="KMN209" s="73"/>
      <c r="KMO209" s="73"/>
      <c r="KMP209" s="73"/>
      <c r="KMQ209" s="73"/>
      <c r="KMR209" s="73"/>
      <c r="KMS209" s="73"/>
      <c r="KMT209" s="73"/>
      <c r="KMU209" s="73"/>
      <c r="KMV209" s="73"/>
      <c r="KMW209" s="73"/>
      <c r="KMX209" s="73"/>
      <c r="KMY209" s="73"/>
      <c r="KMZ209" s="73"/>
      <c r="KNA209" s="73"/>
      <c r="KNB209" s="73"/>
      <c r="KNC209" s="73"/>
      <c r="KND209" s="73"/>
      <c r="KNE209" s="73"/>
      <c r="KNF209" s="73"/>
      <c r="KNG209" s="73"/>
      <c r="KNH209" s="73"/>
      <c r="KNI209" s="73"/>
      <c r="KNJ209" s="73"/>
      <c r="KNK209" s="73"/>
      <c r="KNL209" s="73"/>
      <c r="KNM209" s="73"/>
      <c r="KNN209" s="73"/>
      <c r="KNO209" s="73"/>
      <c r="KNP209" s="73"/>
      <c r="KNQ209" s="73"/>
      <c r="KNR209" s="73"/>
      <c r="KNS209" s="73"/>
      <c r="KNT209" s="73"/>
      <c r="KNU209" s="73"/>
      <c r="KNV209" s="73"/>
      <c r="KNW209" s="73"/>
      <c r="KNX209" s="73"/>
      <c r="KNY209" s="73"/>
      <c r="KNZ209" s="73"/>
      <c r="KOA209" s="73"/>
      <c r="KOB209" s="73"/>
      <c r="KOC209" s="73"/>
      <c r="KOD209" s="73"/>
      <c r="KOE209" s="73"/>
      <c r="KOF209" s="73"/>
      <c r="KOG209" s="73"/>
      <c r="KOH209" s="73"/>
      <c r="KOI209" s="73"/>
      <c r="KOJ209" s="73"/>
      <c r="KOK209" s="73"/>
      <c r="KOL209" s="73"/>
      <c r="KOM209" s="73"/>
      <c r="KON209" s="73"/>
      <c r="KOO209" s="73"/>
      <c r="KOP209" s="73"/>
      <c r="KOQ209" s="73"/>
      <c r="KOR209" s="73"/>
      <c r="KOS209" s="73"/>
      <c r="KOT209" s="73"/>
      <c r="KOU209" s="73"/>
      <c r="KOV209" s="73"/>
      <c r="KOW209" s="73"/>
      <c r="KOX209" s="73"/>
      <c r="KOY209" s="73"/>
      <c r="KOZ209" s="73"/>
      <c r="KPA209" s="73"/>
      <c r="KPB209" s="73"/>
      <c r="KPC209" s="73"/>
      <c r="KPD209" s="73"/>
      <c r="KPE209" s="73"/>
      <c r="KPF209" s="73"/>
      <c r="KPG209" s="73"/>
      <c r="KPH209" s="73"/>
      <c r="KPI209" s="73"/>
      <c r="KPJ209" s="73"/>
      <c r="KPK209" s="73"/>
      <c r="KPL209" s="73"/>
      <c r="KPM209" s="73"/>
      <c r="KPN209" s="73"/>
      <c r="KPO209" s="73"/>
      <c r="KPP209" s="73"/>
      <c r="KPQ209" s="73"/>
      <c r="KPR209" s="73"/>
      <c r="KPS209" s="73"/>
      <c r="KPT209" s="73"/>
      <c r="KPU209" s="73"/>
      <c r="KPV209" s="73"/>
      <c r="KPW209" s="73"/>
      <c r="KPX209" s="73"/>
      <c r="KPY209" s="73"/>
      <c r="KPZ209" s="73"/>
      <c r="KQA209" s="73"/>
      <c r="KQB209" s="73"/>
      <c r="KQC209" s="73"/>
      <c r="KQD209" s="73"/>
      <c r="KQE209" s="73"/>
      <c r="KQF209" s="73"/>
      <c r="KQG209" s="73"/>
      <c r="KQH209" s="73"/>
      <c r="KQI209" s="73"/>
      <c r="KQJ209" s="73"/>
      <c r="KQK209" s="73"/>
      <c r="KQL209" s="73"/>
      <c r="KQM209" s="73"/>
      <c r="KQN209" s="73"/>
      <c r="KQO209" s="73"/>
      <c r="KQP209" s="73"/>
      <c r="KQQ209" s="73"/>
      <c r="KQR209" s="73"/>
      <c r="KQS209" s="73"/>
      <c r="KQT209" s="73"/>
      <c r="KQU209" s="73"/>
      <c r="KQV209" s="73"/>
      <c r="KQW209" s="73"/>
      <c r="KQX209" s="73"/>
      <c r="KQY209" s="73"/>
      <c r="KQZ209" s="73"/>
      <c r="KRA209" s="73"/>
      <c r="KRB209" s="73"/>
      <c r="KRC209" s="73"/>
      <c r="KRD209" s="73"/>
      <c r="KRE209" s="73"/>
      <c r="KRF209" s="73"/>
      <c r="KRG209" s="73"/>
      <c r="KRH209" s="73"/>
      <c r="KRI209" s="73"/>
      <c r="KRJ209" s="73"/>
      <c r="KRK209" s="73"/>
      <c r="KRL209" s="73"/>
      <c r="KRM209" s="73"/>
      <c r="KRN209" s="73"/>
      <c r="KRO209" s="73"/>
      <c r="KRP209" s="73"/>
      <c r="KRQ209" s="73"/>
      <c r="KRR209" s="73"/>
      <c r="KRS209" s="73"/>
      <c r="KRT209" s="73"/>
      <c r="KRU209" s="73"/>
      <c r="KRV209" s="73"/>
      <c r="KRW209" s="73"/>
      <c r="KRX209" s="73"/>
      <c r="KRY209" s="73"/>
      <c r="KRZ209" s="73"/>
      <c r="KSA209" s="73"/>
      <c r="KSB209" s="73"/>
      <c r="KSC209" s="73"/>
      <c r="KSD209" s="73"/>
      <c r="KSE209" s="73"/>
      <c r="KSF209" s="73"/>
      <c r="KSG209" s="73"/>
      <c r="KSH209" s="73"/>
      <c r="KSI209" s="73"/>
      <c r="KSJ209" s="73"/>
      <c r="KSK209" s="73"/>
      <c r="KSL209" s="73"/>
      <c r="KSM209" s="73"/>
      <c r="KSN209" s="73"/>
      <c r="KSO209" s="73"/>
      <c r="KSP209" s="73"/>
      <c r="KSQ209" s="73"/>
      <c r="KSR209" s="73"/>
      <c r="KSS209" s="73"/>
      <c r="KST209" s="73"/>
      <c r="KSU209" s="73"/>
      <c r="KSV209" s="73"/>
      <c r="KSW209" s="73"/>
      <c r="KSX209" s="73"/>
      <c r="KSY209" s="73"/>
      <c r="KSZ209" s="73"/>
      <c r="KTA209" s="73"/>
      <c r="KTB209" s="73"/>
      <c r="KTC209" s="73"/>
      <c r="KTD209" s="73"/>
      <c r="KTE209" s="73"/>
      <c r="KTF209" s="73"/>
      <c r="KTG209" s="73"/>
      <c r="KTH209" s="73"/>
      <c r="KTI209" s="73"/>
      <c r="KTJ209" s="73"/>
      <c r="KTK209" s="73"/>
      <c r="KTL209" s="73"/>
      <c r="KTM209" s="73"/>
      <c r="KTN209" s="73"/>
      <c r="KTO209" s="73"/>
      <c r="KTP209" s="73"/>
      <c r="KTQ209" s="73"/>
      <c r="KTR209" s="73"/>
      <c r="KTS209" s="73"/>
      <c r="KTT209" s="73"/>
      <c r="KTU209" s="73"/>
      <c r="KTV209" s="73"/>
      <c r="KTW209" s="73"/>
      <c r="KTX209" s="73"/>
      <c r="KTY209" s="73"/>
      <c r="KTZ209" s="73"/>
      <c r="KUA209" s="73"/>
      <c r="KUB209" s="73"/>
      <c r="KUC209" s="73"/>
      <c r="KUD209" s="73"/>
      <c r="KUE209" s="73"/>
      <c r="KUF209" s="73"/>
      <c r="KUG209" s="73"/>
      <c r="KUH209" s="73"/>
      <c r="KUI209" s="73"/>
      <c r="KUJ209" s="73"/>
      <c r="KUK209" s="73"/>
      <c r="KUL209" s="73"/>
      <c r="KUM209" s="73"/>
      <c r="KUN209" s="73"/>
      <c r="KUO209" s="73"/>
      <c r="KUP209" s="73"/>
      <c r="KUQ209" s="73"/>
      <c r="KUR209" s="73"/>
      <c r="KUS209" s="73"/>
      <c r="KUT209" s="73"/>
      <c r="KUU209" s="73"/>
      <c r="KUV209" s="73"/>
      <c r="KUW209" s="73"/>
      <c r="KUX209" s="73"/>
      <c r="KUY209" s="73"/>
      <c r="KUZ209" s="73"/>
      <c r="KVA209" s="73"/>
      <c r="KVB209" s="73"/>
      <c r="KVC209" s="73"/>
      <c r="KVD209" s="73"/>
      <c r="KVE209" s="73"/>
      <c r="KVF209" s="73"/>
      <c r="KVG209" s="73"/>
      <c r="KVH209" s="73"/>
      <c r="KVI209" s="73"/>
      <c r="KVJ209" s="73"/>
      <c r="KVK209" s="73"/>
      <c r="KVL209" s="73"/>
      <c r="KVM209" s="73"/>
      <c r="KVN209" s="73"/>
      <c r="KVO209" s="73"/>
      <c r="KVP209" s="73"/>
      <c r="KVQ209" s="73"/>
      <c r="KVR209" s="73"/>
      <c r="KVS209" s="73"/>
      <c r="KVT209" s="73"/>
      <c r="KVU209" s="73"/>
      <c r="KVV209" s="73"/>
      <c r="KVW209" s="73"/>
      <c r="KVX209" s="73"/>
      <c r="KVY209" s="73"/>
      <c r="KVZ209" s="73"/>
      <c r="KWA209" s="73"/>
      <c r="KWB209" s="73"/>
      <c r="KWC209" s="73"/>
      <c r="KWD209" s="73"/>
      <c r="KWE209" s="73"/>
      <c r="KWF209" s="73"/>
      <c r="KWG209" s="73"/>
      <c r="KWH209" s="73"/>
      <c r="KWI209" s="73"/>
      <c r="KWJ209" s="73"/>
      <c r="KWK209" s="73"/>
      <c r="KWL209" s="73"/>
      <c r="KWM209" s="73"/>
      <c r="KWN209" s="73"/>
      <c r="KWO209" s="73"/>
      <c r="KWP209" s="73"/>
      <c r="KWQ209" s="73"/>
      <c r="KWR209" s="73"/>
      <c r="KWS209" s="73"/>
      <c r="KWT209" s="73"/>
      <c r="KWU209" s="73"/>
      <c r="KWV209" s="73"/>
      <c r="KWW209" s="73"/>
      <c r="KWX209" s="73"/>
      <c r="KWY209" s="73"/>
      <c r="KWZ209" s="73"/>
      <c r="KXA209" s="73"/>
      <c r="KXB209" s="73"/>
      <c r="KXC209" s="73"/>
      <c r="KXD209" s="73"/>
      <c r="KXE209" s="73"/>
      <c r="KXF209" s="73"/>
      <c r="KXG209" s="73"/>
      <c r="KXH209" s="73"/>
      <c r="KXI209" s="73"/>
      <c r="KXJ209" s="73"/>
      <c r="KXK209" s="73"/>
      <c r="KXL209" s="73"/>
      <c r="KXM209" s="73"/>
      <c r="KXN209" s="73"/>
      <c r="KXO209" s="73"/>
      <c r="KXP209" s="73"/>
      <c r="KXQ209" s="73"/>
      <c r="KXR209" s="73"/>
      <c r="KXS209" s="73"/>
      <c r="KXT209" s="73"/>
      <c r="KXU209" s="73"/>
      <c r="KXV209" s="73"/>
      <c r="KXW209" s="73"/>
      <c r="KXX209" s="73"/>
      <c r="KXY209" s="73"/>
      <c r="KXZ209" s="73"/>
      <c r="KYA209" s="73"/>
      <c r="KYB209" s="73"/>
      <c r="KYC209" s="73"/>
      <c r="KYD209" s="73"/>
      <c r="KYE209" s="73"/>
      <c r="KYF209" s="73"/>
      <c r="KYG209" s="73"/>
      <c r="KYH209" s="73"/>
      <c r="KYI209" s="73"/>
      <c r="KYJ209" s="73"/>
      <c r="KYK209" s="73"/>
      <c r="KYL209" s="73"/>
      <c r="KYM209" s="73"/>
      <c r="KYN209" s="73"/>
      <c r="KYO209" s="73"/>
      <c r="KYP209" s="73"/>
      <c r="KYQ209" s="73"/>
      <c r="KYR209" s="73"/>
      <c r="KYS209" s="73"/>
      <c r="KYT209" s="73"/>
      <c r="KYU209" s="73"/>
      <c r="KYV209" s="73"/>
      <c r="KYW209" s="73"/>
      <c r="KYX209" s="73"/>
      <c r="KYY209" s="73"/>
      <c r="KYZ209" s="73"/>
      <c r="KZA209" s="73"/>
      <c r="KZB209" s="73"/>
      <c r="KZC209" s="73"/>
      <c r="KZD209" s="73"/>
      <c r="KZE209" s="73"/>
      <c r="KZF209" s="73"/>
      <c r="KZG209" s="73"/>
      <c r="KZH209" s="73"/>
      <c r="KZI209" s="73"/>
      <c r="KZJ209" s="73"/>
      <c r="KZK209" s="73"/>
      <c r="KZL209" s="73"/>
      <c r="KZM209" s="73"/>
      <c r="KZN209" s="73"/>
      <c r="KZO209" s="73"/>
      <c r="KZP209" s="73"/>
      <c r="KZQ209" s="73"/>
      <c r="KZR209" s="73"/>
      <c r="KZS209" s="73"/>
      <c r="KZT209" s="73"/>
      <c r="KZU209" s="73"/>
      <c r="KZV209" s="73"/>
      <c r="KZW209" s="73"/>
      <c r="KZX209" s="73"/>
      <c r="KZY209" s="73"/>
      <c r="KZZ209" s="73"/>
      <c r="LAA209" s="73"/>
      <c r="LAB209" s="73"/>
      <c r="LAC209" s="73"/>
      <c r="LAD209" s="73"/>
      <c r="LAE209" s="73"/>
      <c r="LAF209" s="73"/>
      <c r="LAG209" s="73"/>
      <c r="LAH209" s="73"/>
      <c r="LAI209" s="73"/>
      <c r="LAJ209" s="73"/>
      <c r="LAK209" s="73"/>
      <c r="LAL209" s="73"/>
      <c r="LAM209" s="73"/>
      <c r="LAN209" s="73"/>
      <c r="LAO209" s="73"/>
      <c r="LAP209" s="73"/>
      <c r="LAQ209" s="73"/>
      <c r="LAR209" s="73"/>
      <c r="LAS209" s="73"/>
      <c r="LAT209" s="73"/>
      <c r="LAU209" s="73"/>
      <c r="LAV209" s="73"/>
      <c r="LAW209" s="73"/>
      <c r="LAX209" s="73"/>
      <c r="LAY209" s="73"/>
      <c r="LAZ209" s="73"/>
      <c r="LBA209" s="73"/>
      <c r="LBB209" s="73"/>
      <c r="LBC209" s="73"/>
      <c r="LBD209" s="73"/>
      <c r="LBE209" s="73"/>
      <c r="LBF209" s="73"/>
      <c r="LBG209" s="73"/>
      <c r="LBH209" s="73"/>
      <c r="LBI209" s="73"/>
      <c r="LBJ209" s="73"/>
      <c r="LBK209" s="73"/>
      <c r="LBL209" s="73"/>
      <c r="LBM209" s="73"/>
      <c r="LBN209" s="73"/>
      <c r="LBO209" s="73"/>
      <c r="LBP209" s="73"/>
      <c r="LBQ209" s="73"/>
      <c r="LBR209" s="73"/>
      <c r="LBS209" s="73"/>
      <c r="LBT209" s="73"/>
      <c r="LBU209" s="73"/>
      <c r="LBV209" s="73"/>
      <c r="LBW209" s="73"/>
      <c r="LBX209" s="73"/>
      <c r="LBY209" s="73"/>
      <c r="LBZ209" s="73"/>
      <c r="LCA209" s="73"/>
      <c r="LCB209" s="73"/>
      <c r="LCC209" s="73"/>
      <c r="LCD209" s="73"/>
      <c r="LCE209" s="73"/>
      <c r="LCF209" s="73"/>
      <c r="LCG209" s="73"/>
      <c r="LCH209" s="73"/>
      <c r="LCI209" s="73"/>
      <c r="LCJ209" s="73"/>
      <c r="LCK209" s="73"/>
      <c r="LCL209" s="73"/>
      <c r="LCM209" s="73"/>
      <c r="LCN209" s="73"/>
      <c r="LCO209" s="73"/>
      <c r="LCP209" s="73"/>
      <c r="LCQ209" s="73"/>
      <c r="LCR209" s="73"/>
      <c r="LCS209" s="73"/>
      <c r="LCT209" s="73"/>
      <c r="LCU209" s="73"/>
      <c r="LCV209" s="73"/>
      <c r="LCW209" s="73"/>
      <c r="LCX209" s="73"/>
      <c r="LCY209" s="73"/>
      <c r="LCZ209" s="73"/>
      <c r="LDA209" s="73"/>
      <c r="LDB209" s="73"/>
      <c r="LDC209" s="73"/>
      <c r="LDD209" s="73"/>
      <c r="LDE209" s="73"/>
      <c r="LDF209" s="73"/>
      <c r="LDG209" s="73"/>
      <c r="LDH209" s="73"/>
      <c r="LDI209" s="73"/>
      <c r="LDJ209" s="73"/>
      <c r="LDK209" s="73"/>
      <c r="LDL209" s="73"/>
      <c r="LDM209" s="73"/>
      <c r="LDN209" s="73"/>
      <c r="LDO209" s="73"/>
      <c r="LDP209" s="73"/>
      <c r="LDQ209" s="73"/>
      <c r="LDR209" s="73"/>
      <c r="LDS209" s="73"/>
      <c r="LDT209" s="73"/>
      <c r="LDU209" s="73"/>
      <c r="LDV209" s="73"/>
      <c r="LDW209" s="73"/>
      <c r="LDX209" s="73"/>
      <c r="LDY209" s="73"/>
      <c r="LDZ209" s="73"/>
      <c r="LEA209" s="73"/>
      <c r="LEB209" s="73"/>
      <c r="LEC209" s="73"/>
      <c r="LED209" s="73"/>
      <c r="LEE209" s="73"/>
      <c r="LEF209" s="73"/>
      <c r="LEG209" s="73"/>
      <c r="LEH209" s="73"/>
      <c r="LEI209" s="73"/>
      <c r="LEJ209" s="73"/>
      <c r="LEK209" s="73"/>
      <c r="LEL209" s="73"/>
      <c r="LEM209" s="73"/>
      <c r="LEN209" s="73"/>
      <c r="LEO209" s="73"/>
      <c r="LEP209" s="73"/>
      <c r="LEQ209" s="73"/>
      <c r="LER209" s="73"/>
      <c r="LES209" s="73"/>
      <c r="LET209" s="73"/>
      <c r="LEU209" s="73"/>
      <c r="LEV209" s="73"/>
      <c r="LEW209" s="73"/>
      <c r="LEX209" s="73"/>
      <c r="LEY209" s="73"/>
      <c r="LEZ209" s="73"/>
      <c r="LFA209" s="73"/>
      <c r="LFB209" s="73"/>
      <c r="LFC209" s="73"/>
      <c r="LFD209" s="73"/>
      <c r="LFE209" s="73"/>
      <c r="LFF209" s="73"/>
      <c r="LFG209" s="73"/>
      <c r="LFH209" s="73"/>
      <c r="LFI209" s="73"/>
      <c r="LFJ209" s="73"/>
      <c r="LFK209" s="73"/>
      <c r="LFL209" s="73"/>
      <c r="LFM209" s="73"/>
      <c r="LFN209" s="73"/>
      <c r="LFO209" s="73"/>
      <c r="LFP209" s="73"/>
      <c r="LFQ209" s="73"/>
      <c r="LFR209" s="73"/>
      <c r="LFS209" s="73"/>
      <c r="LFT209" s="73"/>
      <c r="LFU209" s="73"/>
      <c r="LFV209" s="73"/>
      <c r="LFW209" s="73"/>
      <c r="LFX209" s="73"/>
      <c r="LFY209" s="73"/>
      <c r="LFZ209" s="73"/>
      <c r="LGA209" s="73"/>
      <c r="LGB209" s="73"/>
      <c r="LGC209" s="73"/>
      <c r="LGD209" s="73"/>
      <c r="LGE209" s="73"/>
      <c r="LGF209" s="73"/>
      <c r="LGG209" s="73"/>
      <c r="LGH209" s="73"/>
      <c r="LGI209" s="73"/>
      <c r="LGJ209" s="73"/>
      <c r="LGK209" s="73"/>
      <c r="LGL209" s="73"/>
      <c r="LGM209" s="73"/>
      <c r="LGN209" s="73"/>
      <c r="LGO209" s="73"/>
      <c r="LGP209" s="73"/>
      <c r="LGQ209" s="73"/>
      <c r="LGR209" s="73"/>
      <c r="LGS209" s="73"/>
      <c r="LGT209" s="73"/>
      <c r="LGU209" s="73"/>
      <c r="LGV209" s="73"/>
      <c r="LGW209" s="73"/>
      <c r="LGX209" s="73"/>
      <c r="LGY209" s="73"/>
      <c r="LGZ209" s="73"/>
      <c r="LHA209" s="73"/>
      <c r="LHB209" s="73"/>
      <c r="LHC209" s="73"/>
      <c r="LHD209" s="73"/>
      <c r="LHE209" s="73"/>
      <c r="LHF209" s="73"/>
      <c r="LHG209" s="73"/>
      <c r="LHH209" s="73"/>
      <c r="LHI209" s="73"/>
      <c r="LHJ209" s="73"/>
      <c r="LHK209" s="73"/>
      <c r="LHL209" s="73"/>
      <c r="LHM209" s="73"/>
      <c r="LHN209" s="73"/>
      <c r="LHO209" s="73"/>
      <c r="LHP209" s="73"/>
      <c r="LHQ209" s="73"/>
      <c r="LHR209" s="73"/>
      <c r="LHS209" s="73"/>
      <c r="LHT209" s="73"/>
      <c r="LHU209" s="73"/>
      <c r="LHV209" s="73"/>
      <c r="LHW209" s="73"/>
      <c r="LHX209" s="73"/>
      <c r="LHY209" s="73"/>
      <c r="LHZ209" s="73"/>
      <c r="LIA209" s="73"/>
      <c r="LIB209" s="73"/>
      <c r="LIC209" s="73"/>
      <c r="LID209" s="73"/>
      <c r="LIE209" s="73"/>
      <c r="LIF209" s="73"/>
      <c r="LIG209" s="73"/>
      <c r="LIH209" s="73"/>
      <c r="LII209" s="73"/>
      <c r="LIJ209" s="73"/>
      <c r="LIK209" s="73"/>
      <c r="LIL209" s="73"/>
      <c r="LIM209" s="73"/>
      <c r="LIN209" s="73"/>
      <c r="LIO209" s="73"/>
      <c r="LIP209" s="73"/>
      <c r="LIQ209" s="73"/>
      <c r="LIR209" s="73"/>
      <c r="LIS209" s="73"/>
      <c r="LIT209" s="73"/>
      <c r="LIU209" s="73"/>
      <c r="LIV209" s="73"/>
      <c r="LIW209" s="73"/>
      <c r="LIX209" s="73"/>
      <c r="LIY209" s="73"/>
      <c r="LIZ209" s="73"/>
      <c r="LJA209" s="73"/>
      <c r="LJB209" s="73"/>
      <c r="LJC209" s="73"/>
      <c r="LJD209" s="73"/>
      <c r="LJE209" s="73"/>
      <c r="LJF209" s="73"/>
      <c r="LJG209" s="73"/>
      <c r="LJH209" s="73"/>
      <c r="LJI209" s="73"/>
      <c r="LJJ209" s="73"/>
      <c r="LJK209" s="73"/>
      <c r="LJL209" s="73"/>
      <c r="LJM209" s="73"/>
      <c r="LJN209" s="73"/>
      <c r="LJO209" s="73"/>
      <c r="LJP209" s="73"/>
      <c r="LJQ209" s="73"/>
      <c r="LJR209" s="73"/>
      <c r="LJS209" s="73"/>
      <c r="LJT209" s="73"/>
      <c r="LJU209" s="73"/>
      <c r="LJV209" s="73"/>
      <c r="LJW209" s="73"/>
      <c r="LJX209" s="73"/>
      <c r="LJY209" s="73"/>
      <c r="LJZ209" s="73"/>
      <c r="LKA209" s="73"/>
      <c r="LKB209" s="73"/>
      <c r="LKC209" s="73"/>
      <c r="LKD209" s="73"/>
      <c r="LKE209" s="73"/>
      <c r="LKF209" s="73"/>
      <c r="LKG209" s="73"/>
      <c r="LKH209" s="73"/>
      <c r="LKI209" s="73"/>
      <c r="LKJ209" s="73"/>
      <c r="LKK209" s="73"/>
      <c r="LKL209" s="73"/>
      <c r="LKM209" s="73"/>
      <c r="LKN209" s="73"/>
      <c r="LKO209" s="73"/>
      <c r="LKP209" s="73"/>
      <c r="LKQ209" s="73"/>
      <c r="LKR209" s="73"/>
      <c r="LKS209" s="73"/>
      <c r="LKT209" s="73"/>
      <c r="LKU209" s="73"/>
      <c r="LKV209" s="73"/>
      <c r="LKW209" s="73"/>
      <c r="LKX209" s="73"/>
      <c r="LKY209" s="73"/>
      <c r="LKZ209" s="73"/>
      <c r="LLA209" s="73"/>
      <c r="LLB209" s="73"/>
      <c r="LLC209" s="73"/>
      <c r="LLD209" s="73"/>
      <c r="LLE209" s="73"/>
      <c r="LLF209" s="73"/>
      <c r="LLG209" s="73"/>
      <c r="LLH209" s="73"/>
      <c r="LLI209" s="73"/>
      <c r="LLJ209" s="73"/>
      <c r="LLK209" s="73"/>
      <c r="LLL209" s="73"/>
      <c r="LLM209" s="73"/>
      <c r="LLN209" s="73"/>
      <c r="LLO209" s="73"/>
      <c r="LLP209" s="73"/>
      <c r="LLQ209" s="73"/>
      <c r="LLR209" s="73"/>
      <c r="LLS209" s="73"/>
      <c r="LLT209" s="73"/>
      <c r="LLU209" s="73"/>
      <c r="LLV209" s="73"/>
      <c r="LLW209" s="73"/>
      <c r="LLX209" s="73"/>
      <c r="LLY209" s="73"/>
      <c r="LLZ209" s="73"/>
      <c r="LMA209" s="73"/>
      <c r="LMB209" s="73"/>
      <c r="LMC209" s="73"/>
      <c r="LMD209" s="73"/>
      <c r="LME209" s="73"/>
      <c r="LMF209" s="73"/>
      <c r="LMG209" s="73"/>
      <c r="LMH209" s="73"/>
      <c r="LMI209" s="73"/>
      <c r="LMJ209" s="73"/>
      <c r="LMK209" s="73"/>
      <c r="LML209" s="73"/>
      <c r="LMM209" s="73"/>
      <c r="LMN209" s="73"/>
      <c r="LMO209" s="73"/>
      <c r="LMP209" s="73"/>
      <c r="LMQ209" s="73"/>
      <c r="LMR209" s="73"/>
      <c r="LMS209" s="73"/>
      <c r="LMT209" s="73"/>
      <c r="LMU209" s="73"/>
      <c r="LMV209" s="73"/>
      <c r="LMW209" s="73"/>
      <c r="LMX209" s="73"/>
      <c r="LMY209" s="73"/>
      <c r="LMZ209" s="73"/>
      <c r="LNA209" s="73"/>
      <c r="LNB209" s="73"/>
      <c r="LNC209" s="73"/>
      <c r="LND209" s="73"/>
      <c r="LNE209" s="73"/>
      <c r="LNF209" s="73"/>
      <c r="LNG209" s="73"/>
      <c r="LNH209" s="73"/>
      <c r="LNI209" s="73"/>
      <c r="LNJ209" s="73"/>
      <c r="LNK209" s="73"/>
      <c r="LNL209" s="73"/>
      <c r="LNM209" s="73"/>
      <c r="LNN209" s="73"/>
      <c r="LNO209" s="73"/>
      <c r="LNP209" s="73"/>
      <c r="LNQ209" s="73"/>
      <c r="LNR209" s="73"/>
      <c r="LNS209" s="73"/>
      <c r="LNT209" s="73"/>
      <c r="LNU209" s="73"/>
      <c r="LNV209" s="73"/>
      <c r="LNW209" s="73"/>
      <c r="LNX209" s="73"/>
      <c r="LNY209" s="73"/>
      <c r="LNZ209" s="73"/>
      <c r="LOA209" s="73"/>
      <c r="LOB209" s="73"/>
      <c r="LOC209" s="73"/>
      <c r="LOD209" s="73"/>
      <c r="LOE209" s="73"/>
      <c r="LOF209" s="73"/>
      <c r="LOG209" s="73"/>
      <c r="LOH209" s="73"/>
      <c r="LOI209" s="73"/>
      <c r="LOJ209" s="73"/>
      <c r="LOK209" s="73"/>
      <c r="LOL209" s="73"/>
      <c r="LOM209" s="73"/>
      <c r="LON209" s="73"/>
      <c r="LOO209" s="73"/>
      <c r="LOP209" s="73"/>
      <c r="LOQ209" s="73"/>
      <c r="LOR209" s="73"/>
      <c r="LOS209" s="73"/>
      <c r="LOT209" s="73"/>
      <c r="LOU209" s="73"/>
      <c r="LOV209" s="73"/>
      <c r="LOW209" s="73"/>
      <c r="LOX209" s="73"/>
      <c r="LOY209" s="73"/>
      <c r="LOZ209" s="73"/>
      <c r="LPA209" s="73"/>
      <c r="LPB209" s="73"/>
      <c r="LPC209" s="73"/>
      <c r="LPD209" s="73"/>
      <c r="LPE209" s="73"/>
      <c r="LPF209" s="73"/>
      <c r="LPG209" s="73"/>
      <c r="LPH209" s="73"/>
      <c r="LPI209" s="73"/>
      <c r="LPJ209" s="73"/>
      <c r="LPK209" s="73"/>
      <c r="LPL209" s="73"/>
      <c r="LPM209" s="73"/>
      <c r="LPN209" s="73"/>
      <c r="LPO209" s="73"/>
      <c r="LPP209" s="73"/>
      <c r="LPQ209" s="73"/>
      <c r="LPR209" s="73"/>
      <c r="LPS209" s="73"/>
      <c r="LPT209" s="73"/>
      <c r="LPU209" s="73"/>
      <c r="LPV209" s="73"/>
      <c r="LPW209" s="73"/>
      <c r="LPX209" s="73"/>
      <c r="LPY209" s="73"/>
      <c r="LPZ209" s="73"/>
      <c r="LQA209" s="73"/>
      <c r="LQB209" s="73"/>
      <c r="LQC209" s="73"/>
      <c r="LQD209" s="73"/>
      <c r="LQE209" s="73"/>
      <c r="LQF209" s="73"/>
      <c r="LQG209" s="73"/>
      <c r="LQH209" s="73"/>
      <c r="LQI209" s="73"/>
      <c r="LQJ209" s="73"/>
      <c r="LQK209" s="73"/>
      <c r="LQL209" s="73"/>
      <c r="LQM209" s="73"/>
      <c r="LQN209" s="73"/>
      <c r="LQO209" s="73"/>
      <c r="LQP209" s="73"/>
      <c r="LQQ209" s="73"/>
      <c r="LQR209" s="73"/>
      <c r="LQS209" s="73"/>
      <c r="LQT209" s="73"/>
      <c r="LQU209" s="73"/>
      <c r="LQV209" s="73"/>
      <c r="LQW209" s="73"/>
      <c r="LQX209" s="73"/>
      <c r="LQY209" s="73"/>
      <c r="LQZ209" s="73"/>
      <c r="LRA209" s="73"/>
      <c r="LRB209" s="73"/>
      <c r="LRC209" s="73"/>
      <c r="LRD209" s="73"/>
      <c r="LRE209" s="73"/>
      <c r="LRF209" s="73"/>
      <c r="LRG209" s="73"/>
      <c r="LRH209" s="73"/>
      <c r="LRI209" s="73"/>
      <c r="LRJ209" s="73"/>
      <c r="LRK209" s="73"/>
      <c r="LRL209" s="73"/>
      <c r="LRM209" s="73"/>
      <c r="LRN209" s="73"/>
      <c r="LRO209" s="73"/>
      <c r="LRP209" s="73"/>
      <c r="LRQ209" s="73"/>
      <c r="LRR209" s="73"/>
      <c r="LRS209" s="73"/>
      <c r="LRT209" s="73"/>
      <c r="LRU209" s="73"/>
      <c r="LRV209" s="73"/>
      <c r="LRW209" s="73"/>
      <c r="LRX209" s="73"/>
      <c r="LRY209" s="73"/>
      <c r="LRZ209" s="73"/>
      <c r="LSA209" s="73"/>
      <c r="LSB209" s="73"/>
      <c r="LSC209" s="73"/>
      <c r="LSD209" s="73"/>
      <c r="LSE209" s="73"/>
      <c r="LSF209" s="73"/>
      <c r="LSG209" s="73"/>
      <c r="LSH209" s="73"/>
      <c r="LSI209" s="73"/>
      <c r="LSJ209" s="73"/>
      <c r="LSK209" s="73"/>
      <c r="LSL209" s="73"/>
      <c r="LSM209" s="73"/>
      <c r="LSN209" s="73"/>
      <c r="LSO209" s="73"/>
      <c r="LSP209" s="73"/>
      <c r="LSQ209" s="73"/>
      <c r="LSR209" s="73"/>
      <c r="LSS209" s="73"/>
      <c r="LST209" s="73"/>
      <c r="LSU209" s="73"/>
      <c r="LSV209" s="73"/>
      <c r="LSW209" s="73"/>
      <c r="LSX209" s="73"/>
      <c r="LSY209" s="73"/>
      <c r="LSZ209" s="73"/>
      <c r="LTA209" s="73"/>
      <c r="LTB209" s="73"/>
      <c r="LTC209" s="73"/>
      <c r="LTD209" s="73"/>
      <c r="LTE209" s="73"/>
      <c r="LTF209" s="73"/>
      <c r="LTG209" s="73"/>
      <c r="LTH209" s="73"/>
      <c r="LTI209" s="73"/>
      <c r="LTJ209" s="73"/>
      <c r="LTK209" s="73"/>
      <c r="LTL209" s="73"/>
      <c r="LTM209" s="73"/>
      <c r="LTN209" s="73"/>
      <c r="LTO209" s="73"/>
      <c r="LTP209" s="73"/>
      <c r="LTQ209" s="73"/>
      <c r="LTR209" s="73"/>
      <c r="LTS209" s="73"/>
      <c r="LTT209" s="73"/>
      <c r="LTU209" s="73"/>
      <c r="LTV209" s="73"/>
      <c r="LTW209" s="73"/>
      <c r="LTX209" s="73"/>
      <c r="LTY209" s="73"/>
      <c r="LTZ209" s="73"/>
      <c r="LUA209" s="73"/>
      <c r="LUB209" s="73"/>
      <c r="LUC209" s="73"/>
      <c r="LUD209" s="73"/>
      <c r="LUE209" s="73"/>
      <c r="LUF209" s="73"/>
      <c r="LUG209" s="73"/>
      <c r="LUH209" s="73"/>
      <c r="LUI209" s="73"/>
      <c r="LUJ209" s="73"/>
      <c r="LUK209" s="73"/>
      <c r="LUL209" s="73"/>
      <c r="LUM209" s="73"/>
      <c r="LUN209" s="73"/>
      <c r="LUO209" s="73"/>
      <c r="LUP209" s="73"/>
      <c r="LUQ209" s="73"/>
      <c r="LUR209" s="73"/>
      <c r="LUS209" s="73"/>
      <c r="LUT209" s="73"/>
      <c r="LUU209" s="73"/>
      <c r="LUV209" s="73"/>
      <c r="LUW209" s="73"/>
      <c r="LUX209" s="73"/>
      <c r="LUY209" s="73"/>
      <c r="LUZ209" s="73"/>
      <c r="LVA209" s="73"/>
      <c r="LVB209" s="73"/>
      <c r="LVC209" s="73"/>
      <c r="LVD209" s="73"/>
      <c r="LVE209" s="73"/>
      <c r="LVF209" s="73"/>
      <c r="LVG209" s="73"/>
      <c r="LVH209" s="73"/>
      <c r="LVI209" s="73"/>
      <c r="LVJ209" s="73"/>
      <c r="LVK209" s="73"/>
      <c r="LVL209" s="73"/>
      <c r="LVM209" s="73"/>
      <c r="LVN209" s="73"/>
      <c r="LVO209" s="73"/>
      <c r="LVP209" s="73"/>
      <c r="LVQ209" s="73"/>
      <c r="LVR209" s="73"/>
      <c r="LVS209" s="73"/>
      <c r="LVT209" s="73"/>
      <c r="LVU209" s="73"/>
      <c r="LVV209" s="73"/>
      <c r="LVW209" s="73"/>
      <c r="LVX209" s="73"/>
      <c r="LVY209" s="73"/>
      <c r="LVZ209" s="73"/>
      <c r="LWA209" s="73"/>
      <c r="LWB209" s="73"/>
      <c r="LWC209" s="73"/>
      <c r="LWD209" s="73"/>
      <c r="LWE209" s="73"/>
      <c r="LWF209" s="73"/>
      <c r="LWG209" s="73"/>
      <c r="LWH209" s="73"/>
      <c r="LWI209" s="73"/>
      <c r="LWJ209" s="73"/>
      <c r="LWK209" s="73"/>
      <c r="LWL209" s="73"/>
      <c r="LWM209" s="73"/>
      <c r="LWN209" s="73"/>
      <c r="LWO209" s="73"/>
      <c r="LWP209" s="73"/>
      <c r="LWQ209" s="73"/>
      <c r="LWR209" s="73"/>
      <c r="LWS209" s="73"/>
      <c r="LWT209" s="73"/>
      <c r="LWU209" s="73"/>
      <c r="LWV209" s="73"/>
      <c r="LWW209" s="73"/>
      <c r="LWX209" s="73"/>
      <c r="LWY209" s="73"/>
      <c r="LWZ209" s="73"/>
      <c r="LXA209" s="73"/>
      <c r="LXB209" s="73"/>
      <c r="LXC209" s="73"/>
      <c r="LXD209" s="73"/>
      <c r="LXE209" s="73"/>
      <c r="LXF209" s="73"/>
      <c r="LXG209" s="73"/>
      <c r="LXH209" s="73"/>
      <c r="LXI209" s="73"/>
      <c r="LXJ209" s="73"/>
      <c r="LXK209" s="73"/>
      <c r="LXL209" s="73"/>
      <c r="LXM209" s="73"/>
      <c r="LXN209" s="73"/>
      <c r="LXO209" s="73"/>
      <c r="LXP209" s="73"/>
      <c r="LXQ209" s="73"/>
      <c r="LXR209" s="73"/>
      <c r="LXS209" s="73"/>
      <c r="LXT209" s="73"/>
      <c r="LXU209" s="73"/>
      <c r="LXV209" s="73"/>
      <c r="LXW209" s="73"/>
      <c r="LXX209" s="73"/>
      <c r="LXY209" s="73"/>
      <c r="LXZ209" s="73"/>
      <c r="LYA209" s="73"/>
      <c r="LYB209" s="73"/>
      <c r="LYC209" s="73"/>
      <c r="LYD209" s="73"/>
      <c r="LYE209" s="73"/>
      <c r="LYF209" s="73"/>
      <c r="LYG209" s="73"/>
      <c r="LYH209" s="73"/>
      <c r="LYI209" s="73"/>
      <c r="LYJ209" s="73"/>
      <c r="LYK209" s="73"/>
      <c r="LYL209" s="73"/>
      <c r="LYM209" s="73"/>
      <c r="LYN209" s="73"/>
      <c r="LYO209" s="73"/>
      <c r="LYP209" s="73"/>
      <c r="LYQ209" s="73"/>
      <c r="LYR209" s="73"/>
      <c r="LYS209" s="73"/>
      <c r="LYT209" s="73"/>
      <c r="LYU209" s="73"/>
      <c r="LYV209" s="73"/>
      <c r="LYW209" s="73"/>
      <c r="LYX209" s="73"/>
      <c r="LYY209" s="73"/>
      <c r="LYZ209" s="73"/>
      <c r="LZA209" s="73"/>
      <c r="LZB209" s="73"/>
      <c r="LZC209" s="73"/>
      <c r="LZD209" s="73"/>
      <c r="LZE209" s="73"/>
      <c r="LZF209" s="73"/>
      <c r="LZG209" s="73"/>
      <c r="LZH209" s="73"/>
      <c r="LZI209" s="73"/>
      <c r="LZJ209" s="73"/>
      <c r="LZK209" s="73"/>
      <c r="LZL209" s="73"/>
      <c r="LZM209" s="73"/>
      <c r="LZN209" s="73"/>
      <c r="LZO209" s="73"/>
      <c r="LZP209" s="73"/>
      <c r="LZQ209" s="73"/>
      <c r="LZR209" s="73"/>
      <c r="LZS209" s="73"/>
      <c r="LZT209" s="73"/>
      <c r="LZU209" s="73"/>
      <c r="LZV209" s="73"/>
      <c r="LZW209" s="73"/>
      <c r="LZX209" s="73"/>
      <c r="LZY209" s="73"/>
      <c r="LZZ209" s="73"/>
      <c r="MAA209" s="73"/>
      <c r="MAB209" s="73"/>
      <c r="MAC209" s="73"/>
      <c r="MAD209" s="73"/>
      <c r="MAE209" s="73"/>
      <c r="MAF209" s="73"/>
      <c r="MAG209" s="73"/>
      <c r="MAH209" s="73"/>
      <c r="MAI209" s="73"/>
      <c r="MAJ209" s="73"/>
      <c r="MAK209" s="73"/>
      <c r="MAL209" s="73"/>
      <c r="MAM209" s="73"/>
      <c r="MAN209" s="73"/>
      <c r="MAO209" s="73"/>
      <c r="MAP209" s="73"/>
      <c r="MAQ209" s="73"/>
      <c r="MAR209" s="73"/>
      <c r="MAS209" s="73"/>
      <c r="MAT209" s="73"/>
      <c r="MAU209" s="73"/>
      <c r="MAV209" s="73"/>
      <c r="MAW209" s="73"/>
      <c r="MAX209" s="73"/>
      <c r="MAY209" s="73"/>
      <c r="MAZ209" s="73"/>
      <c r="MBA209" s="73"/>
      <c r="MBB209" s="73"/>
      <c r="MBC209" s="73"/>
      <c r="MBD209" s="73"/>
      <c r="MBE209" s="73"/>
      <c r="MBF209" s="73"/>
      <c r="MBG209" s="73"/>
      <c r="MBH209" s="73"/>
      <c r="MBI209" s="73"/>
      <c r="MBJ209" s="73"/>
      <c r="MBK209" s="73"/>
      <c r="MBL209" s="73"/>
      <c r="MBM209" s="73"/>
      <c r="MBN209" s="73"/>
      <c r="MBO209" s="73"/>
      <c r="MBP209" s="73"/>
      <c r="MBQ209" s="73"/>
      <c r="MBR209" s="73"/>
      <c r="MBS209" s="73"/>
      <c r="MBT209" s="73"/>
      <c r="MBU209" s="73"/>
      <c r="MBV209" s="73"/>
      <c r="MBW209" s="73"/>
      <c r="MBX209" s="73"/>
      <c r="MBY209" s="73"/>
      <c r="MBZ209" s="73"/>
      <c r="MCA209" s="73"/>
      <c r="MCB209" s="73"/>
      <c r="MCC209" s="73"/>
      <c r="MCD209" s="73"/>
      <c r="MCE209" s="73"/>
      <c r="MCF209" s="73"/>
      <c r="MCG209" s="73"/>
      <c r="MCH209" s="73"/>
      <c r="MCI209" s="73"/>
      <c r="MCJ209" s="73"/>
      <c r="MCK209" s="73"/>
      <c r="MCL209" s="73"/>
      <c r="MCM209" s="73"/>
      <c r="MCN209" s="73"/>
      <c r="MCO209" s="73"/>
      <c r="MCP209" s="73"/>
      <c r="MCQ209" s="73"/>
      <c r="MCR209" s="73"/>
      <c r="MCS209" s="73"/>
      <c r="MCT209" s="73"/>
      <c r="MCU209" s="73"/>
      <c r="MCV209" s="73"/>
      <c r="MCW209" s="73"/>
      <c r="MCX209" s="73"/>
      <c r="MCY209" s="73"/>
      <c r="MCZ209" s="73"/>
      <c r="MDA209" s="73"/>
      <c r="MDB209" s="73"/>
      <c r="MDC209" s="73"/>
      <c r="MDD209" s="73"/>
      <c r="MDE209" s="73"/>
      <c r="MDF209" s="73"/>
      <c r="MDG209" s="73"/>
      <c r="MDH209" s="73"/>
      <c r="MDI209" s="73"/>
      <c r="MDJ209" s="73"/>
      <c r="MDK209" s="73"/>
      <c r="MDL209" s="73"/>
      <c r="MDM209" s="73"/>
      <c r="MDN209" s="73"/>
      <c r="MDO209" s="73"/>
      <c r="MDP209" s="73"/>
      <c r="MDQ209" s="73"/>
      <c r="MDR209" s="73"/>
      <c r="MDS209" s="73"/>
      <c r="MDT209" s="73"/>
      <c r="MDU209" s="73"/>
      <c r="MDV209" s="73"/>
      <c r="MDW209" s="73"/>
      <c r="MDX209" s="73"/>
      <c r="MDY209" s="73"/>
      <c r="MDZ209" s="73"/>
      <c r="MEA209" s="73"/>
      <c r="MEB209" s="73"/>
      <c r="MEC209" s="73"/>
      <c r="MED209" s="73"/>
      <c r="MEE209" s="73"/>
      <c r="MEF209" s="73"/>
      <c r="MEG209" s="73"/>
      <c r="MEH209" s="73"/>
      <c r="MEI209" s="73"/>
      <c r="MEJ209" s="73"/>
      <c r="MEK209" s="73"/>
      <c r="MEL209" s="73"/>
      <c r="MEM209" s="73"/>
      <c r="MEN209" s="73"/>
      <c r="MEO209" s="73"/>
      <c r="MEP209" s="73"/>
      <c r="MEQ209" s="73"/>
      <c r="MER209" s="73"/>
      <c r="MES209" s="73"/>
      <c r="MET209" s="73"/>
      <c r="MEU209" s="73"/>
      <c r="MEV209" s="73"/>
      <c r="MEW209" s="73"/>
      <c r="MEX209" s="73"/>
      <c r="MEY209" s="73"/>
      <c r="MEZ209" s="73"/>
      <c r="MFA209" s="73"/>
      <c r="MFB209" s="73"/>
      <c r="MFC209" s="73"/>
      <c r="MFD209" s="73"/>
      <c r="MFE209" s="73"/>
      <c r="MFF209" s="73"/>
      <c r="MFG209" s="73"/>
      <c r="MFH209" s="73"/>
      <c r="MFI209" s="73"/>
      <c r="MFJ209" s="73"/>
      <c r="MFK209" s="73"/>
      <c r="MFL209" s="73"/>
      <c r="MFM209" s="73"/>
      <c r="MFN209" s="73"/>
      <c r="MFO209" s="73"/>
      <c r="MFP209" s="73"/>
      <c r="MFQ209" s="73"/>
      <c r="MFR209" s="73"/>
      <c r="MFS209" s="73"/>
      <c r="MFT209" s="73"/>
      <c r="MFU209" s="73"/>
      <c r="MFV209" s="73"/>
      <c r="MFW209" s="73"/>
      <c r="MFX209" s="73"/>
      <c r="MFY209" s="73"/>
      <c r="MFZ209" s="73"/>
      <c r="MGA209" s="73"/>
      <c r="MGB209" s="73"/>
      <c r="MGC209" s="73"/>
      <c r="MGD209" s="73"/>
      <c r="MGE209" s="73"/>
      <c r="MGF209" s="73"/>
      <c r="MGG209" s="73"/>
      <c r="MGH209" s="73"/>
      <c r="MGI209" s="73"/>
      <c r="MGJ209" s="73"/>
      <c r="MGK209" s="73"/>
      <c r="MGL209" s="73"/>
      <c r="MGM209" s="73"/>
      <c r="MGN209" s="73"/>
      <c r="MGO209" s="73"/>
      <c r="MGP209" s="73"/>
      <c r="MGQ209" s="73"/>
      <c r="MGR209" s="73"/>
      <c r="MGS209" s="73"/>
      <c r="MGT209" s="73"/>
      <c r="MGU209" s="73"/>
      <c r="MGV209" s="73"/>
      <c r="MGW209" s="73"/>
      <c r="MGX209" s="73"/>
      <c r="MGY209" s="73"/>
      <c r="MGZ209" s="73"/>
      <c r="MHA209" s="73"/>
      <c r="MHB209" s="73"/>
      <c r="MHC209" s="73"/>
      <c r="MHD209" s="73"/>
      <c r="MHE209" s="73"/>
      <c r="MHF209" s="73"/>
      <c r="MHG209" s="73"/>
      <c r="MHH209" s="73"/>
      <c r="MHI209" s="73"/>
      <c r="MHJ209" s="73"/>
      <c r="MHK209" s="73"/>
      <c r="MHL209" s="73"/>
      <c r="MHM209" s="73"/>
      <c r="MHN209" s="73"/>
      <c r="MHO209" s="73"/>
      <c r="MHP209" s="73"/>
      <c r="MHQ209" s="73"/>
      <c r="MHR209" s="73"/>
      <c r="MHS209" s="73"/>
      <c r="MHT209" s="73"/>
      <c r="MHU209" s="73"/>
      <c r="MHV209" s="73"/>
      <c r="MHW209" s="73"/>
      <c r="MHX209" s="73"/>
      <c r="MHY209" s="73"/>
      <c r="MHZ209" s="73"/>
      <c r="MIA209" s="73"/>
      <c r="MIB209" s="73"/>
      <c r="MIC209" s="73"/>
      <c r="MID209" s="73"/>
      <c r="MIE209" s="73"/>
      <c r="MIF209" s="73"/>
      <c r="MIG209" s="73"/>
      <c r="MIH209" s="73"/>
      <c r="MII209" s="73"/>
      <c r="MIJ209" s="73"/>
      <c r="MIK209" s="73"/>
      <c r="MIL209" s="73"/>
      <c r="MIM209" s="73"/>
      <c r="MIN209" s="73"/>
      <c r="MIO209" s="73"/>
      <c r="MIP209" s="73"/>
      <c r="MIQ209" s="73"/>
      <c r="MIR209" s="73"/>
      <c r="MIS209" s="73"/>
      <c r="MIT209" s="73"/>
      <c r="MIU209" s="73"/>
      <c r="MIV209" s="73"/>
      <c r="MIW209" s="73"/>
      <c r="MIX209" s="73"/>
      <c r="MIY209" s="73"/>
      <c r="MIZ209" s="73"/>
      <c r="MJA209" s="73"/>
      <c r="MJB209" s="73"/>
      <c r="MJC209" s="73"/>
      <c r="MJD209" s="73"/>
      <c r="MJE209" s="73"/>
      <c r="MJF209" s="73"/>
      <c r="MJG209" s="73"/>
      <c r="MJH209" s="73"/>
      <c r="MJI209" s="73"/>
      <c r="MJJ209" s="73"/>
      <c r="MJK209" s="73"/>
      <c r="MJL209" s="73"/>
      <c r="MJM209" s="73"/>
      <c r="MJN209" s="73"/>
      <c r="MJO209" s="73"/>
      <c r="MJP209" s="73"/>
      <c r="MJQ209" s="73"/>
      <c r="MJR209" s="73"/>
      <c r="MJS209" s="73"/>
      <c r="MJT209" s="73"/>
      <c r="MJU209" s="73"/>
      <c r="MJV209" s="73"/>
      <c r="MJW209" s="73"/>
      <c r="MJX209" s="73"/>
      <c r="MJY209" s="73"/>
      <c r="MJZ209" s="73"/>
      <c r="MKA209" s="73"/>
      <c r="MKB209" s="73"/>
      <c r="MKC209" s="73"/>
      <c r="MKD209" s="73"/>
      <c r="MKE209" s="73"/>
      <c r="MKF209" s="73"/>
      <c r="MKG209" s="73"/>
      <c r="MKH209" s="73"/>
      <c r="MKI209" s="73"/>
      <c r="MKJ209" s="73"/>
      <c r="MKK209" s="73"/>
      <c r="MKL209" s="73"/>
      <c r="MKM209" s="73"/>
      <c r="MKN209" s="73"/>
      <c r="MKO209" s="73"/>
      <c r="MKP209" s="73"/>
      <c r="MKQ209" s="73"/>
      <c r="MKR209" s="73"/>
      <c r="MKS209" s="73"/>
      <c r="MKT209" s="73"/>
      <c r="MKU209" s="73"/>
      <c r="MKV209" s="73"/>
      <c r="MKW209" s="73"/>
      <c r="MKX209" s="73"/>
      <c r="MKY209" s="73"/>
      <c r="MKZ209" s="73"/>
      <c r="MLA209" s="73"/>
      <c r="MLB209" s="73"/>
      <c r="MLC209" s="73"/>
      <c r="MLD209" s="73"/>
      <c r="MLE209" s="73"/>
      <c r="MLF209" s="73"/>
      <c r="MLG209" s="73"/>
      <c r="MLH209" s="73"/>
      <c r="MLI209" s="73"/>
      <c r="MLJ209" s="73"/>
      <c r="MLK209" s="73"/>
      <c r="MLL209" s="73"/>
      <c r="MLM209" s="73"/>
      <c r="MLN209" s="73"/>
      <c r="MLO209" s="73"/>
      <c r="MLP209" s="73"/>
      <c r="MLQ209" s="73"/>
      <c r="MLR209" s="73"/>
      <c r="MLS209" s="73"/>
      <c r="MLT209" s="73"/>
      <c r="MLU209" s="73"/>
      <c r="MLV209" s="73"/>
      <c r="MLW209" s="73"/>
      <c r="MLX209" s="73"/>
      <c r="MLY209" s="73"/>
      <c r="MLZ209" s="73"/>
      <c r="MMA209" s="73"/>
      <c r="MMB209" s="73"/>
      <c r="MMC209" s="73"/>
      <c r="MMD209" s="73"/>
      <c r="MME209" s="73"/>
      <c r="MMF209" s="73"/>
      <c r="MMG209" s="73"/>
      <c r="MMH209" s="73"/>
      <c r="MMI209" s="73"/>
      <c r="MMJ209" s="73"/>
      <c r="MMK209" s="73"/>
      <c r="MML209" s="73"/>
      <c r="MMM209" s="73"/>
      <c r="MMN209" s="73"/>
      <c r="MMO209" s="73"/>
      <c r="MMP209" s="73"/>
      <c r="MMQ209" s="73"/>
      <c r="MMR209" s="73"/>
      <c r="MMS209" s="73"/>
      <c r="MMT209" s="73"/>
      <c r="MMU209" s="73"/>
      <c r="MMV209" s="73"/>
      <c r="MMW209" s="73"/>
      <c r="MMX209" s="73"/>
      <c r="MMY209" s="73"/>
      <c r="MMZ209" s="73"/>
      <c r="MNA209" s="73"/>
      <c r="MNB209" s="73"/>
      <c r="MNC209" s="73"/>
      <c r="MND209" s="73"/>
      <c r="MNE209" s="73"/>
      <c r="MNF209" s="73"/>
      <c r="MNG209" s="73"/>
      <c r="MNH209" s="73"/>
      <c r="MNI209" s="73"/>
      <c r="MNJ209" s="73"/>
      <c r="MNK209" s="73"/>
      <c r="MNL209" s="73"/>
      <c r="MNM209" s="73"/>
      <c r="MNN209" s="73"/>
      <c r="MNO209" s="73"/>
      <c r="MNP209" s="73"/>
      <c r="MNQ209" s="73"/>
      <c r="MNR209" s="73"/>
      <c r="MNS209" s="73"/>
      <c r="MNT209" s="73"/>
      <c r="MNU209" s="73"/>
      <c r="MNV209" s="73"/>
      <c r="MNW209" s="73"/>
      <c r="MNX209" s="73"/>
      <c r="MNY209" s="73"/>
      <c r="MNZ209" s="73"/>
      <c r="MOA209" s="73"/>
      <c r="MOB209" s="73"/>
      <c r="MOC209" s="73"/>
      <c r="MOD209" s="73"/>
      <c r="MOE209" s="73"/>
      <c r="MOF209" s="73"/>
      <c r="MOG209" s="73"/>
      <c r="MOH209" s="73"/>
      <c r="MOI209" s="73"/>
      <c r="MOJ209" s="73"/>
      <c r="MOK209" s="73"/>
      <c r="MOL209" s="73"/>
      <c r="MOM209" s="73"/>
      <c r="MON209" s="73"/>
      <c r="MOO209" s="73"/>
      <c r="MOP209" s="73"/>
      <c r="MOQ209" s="73"/>
      <c r="MOR209" s="73"/>
      <c r="MOS209" s="73"/>
      <c r="MOT209" s="73"/>
      <c r="MOU209" s="73"/>
      <c r="MOV209" s="73"/>
      <c r="MOW209" s="73"/>
      <c r="MOX209" s="73"/>
      <c r="MOY209" s="73"/>
      <c r="MOZ209" s="73"/>
      <c r="MPA209" s="73"/>
      <c r="MPB209" s="73"/>
      <c r="MPC209" s="73"/>
      <c r="MPD209" s="73"/>
      <c r="MPE209" s="73"/>
      <c r="MPF209" s="73"/>
      <c r="MPG209" s="73"/>
      <c r="MPH209" s="73"/>
      <c r="MPI209" s="73"/>
      <c r="MPJ209" s="73"/>
      <c r="MPK209" s="73"/>
      <c r="MPL209" s="73"/>
      <c r="MPM209" s="73"/>
      <c r="MPN209" s="73"/>
      <c r="MPO209" s="73"/>
      <c r="MPP209" s="73"/>
      <c r="MPQ209" s="73"/>
      <c r="MPR209" s="73"/>
      <c r="MPS209" s="73"/>
      <c r="MPT209" s="73"/>
      <c r="MPU209" s="73"/>
      <c r="MPV209" s="73"/>
      <c r="MPW209" s="73"/>
      <c r="MPX209" s="73"/>
      <c r="MPY209" s="73"/>
      <c r="MPZ209" s="73"/>
      <c r="MQA209" s="73"/>
      <c r="MQB209" s="73"/>
      <c r="MQC209" s="73"/>
      <c r="MQD209" s="73"/>
      <c r="MQE209" s="73"/>
      <c r="MQF209" s="73"/>
      <c r="MQG209" s="73"/>
      <c r="MQH209" s="73"/>
      <c r="MQI209" s="73"/>
      <c r="MQJ209" s="73"/>
      <c r="MQK209" s="73"/>
      <c r="MQL209" s="73"/>
      <c r="MQM209" s="73"/>
      <c r="MQN209" s="73"/>
      <c r="MQO209" s="73"/>
      <c r="MQP209" s="73"/>
      <c r="MQQ209" s="73"/>
      <c r="MQR209" s="73"/>
      <c r="MQS209" s="73"/>
      <c r="MQT209" s="73"/>
      <c r="MQU209" s="73"/>
      <c r="MQV209" s="73"/>
      <c r="MQW209" s="73"/>
      <c r="MQX209" s="73"/>
      <c r="MQY209" s="73"/>
      <c r="MQZ209" s="73"/>
      <c r="MRA209" s="73"/>
      <c r="MRB209" s="73"/>
      <c r="MRC209" s="73"/>
      <c r="MRD209" s="73"/>
      <c r="MRE209" s="73"/>
      <c r="MRF209" s="73"/>
      <c r="MRG209" s="73"/>
      <c r="MRH209" s="73"/>
      <c r="MRI209" s="73"/>
      <c r="MRJ209" s="73"/>
      <c r="MRK209" s="73"/>
      <c r="MRL209" s="73"/>
      <c r="MRM209" s="73"/>
      <c r="MRN209" s="73"/>
      <c r="MRO209" s="73"/>
      <c r="MRP209" s="73"/>
      <c r="MRQ209" s="73"/>
      <c r="MRR209" s="73"/>
      <c r="MRS209" s="73"/>
      <c r="MRT209" s="73"/>
      <c r="MRU209" s="73"/>
      <c r="MRV209" s="73"/>
      <c r="MRW209" s="73"/>
      <c r="MRX209" s="73"/>
      <c r="MRY209" s="73"/>
      <c r="MRZ209" s="73"/>
      <c r="MSA209" s="73"/>
      <c r="MSB209" s="73"/>
      <c r="MSC209" s="73"/>
      <c r="MSD209" s="73"/>
      <c r="MSE209" s="73"/>
      <c r="MSF209" s="73"/>
      <c r="MSG209" s="73"/>
      <c r="MSH209" s="73"/>
      <c r="MSI209" s="73"/>
      <c r="MSJ209" s="73"/>
      <c r="MSK209" s="73"/>
      <c r="MSL209" s="73"/>
      <c r="MSM209" s="73"/>
      <c r="MSN209" s="73"/>
      <c r="MSO209" s="73"/>
      <c r="MSP209" s="73"/>
      <c r="MSQ209" s="73"/>
      <c r="MSR209" s="73"/>
      <c r="MSS209" s="73"/>
      <c r="MST209" s="73"/>
      <c r="MSU209" s="73"/>
      <c r="MSV209" s="73"/>
      <c r="MSW209" s="73"/>
      <c r="MSX209" s="73"/>
      <c r="MSY209" s="73"/>
      <c r="MSZ209" s="73"/>
      <c r="MTA209" s="73"/>
      <c r="MTB209" s="73"/>
      <c r="MTC209" s="73"/>
      <c r="MTD209" s="73"/>
      <c r="MTE209" s="73"/>
      <c r="MTF209" s="73"/>
      <c r="MTG209" s="73"/>
      <c r="MTH209" s="73"/>
      <c r="MTI209" s="73"/>
      <c r="MTJ209" s="73"/>
      <c r="MTK209" s="73"/>
      <c r="MTL209" s="73"/>
      <c r="MTM209" s="73"/>
      <c r="MTN209" s="73"/>
      <c r="MTO209" s="73"/>
      <c r="MTP209" s="73"/>
      <c r="MTQ209" s="73"/>
      <c r="MTR209" s="73"/>
      <c r="MTS209" s="73"/>
      <c r="MTT209" s="73"/>
      <c r="MTU209" s="73"/>
      <c r="MTV209" s="73"/>
      <c r="MTW209" s="73"/>
      <c r="MTX209" s="73"/>
      <c r="MTY209" s="73"/>
      <c r="MTZ209" s="73"/>
      <c r="MUA209" s="73"/>
      <c r="MUB209" s="73"/>
      <c r="MUC209" s="73"/>
      <c r="MUD209" s="73"/>
      <c r="MUE209" s="73"/>
      <c r="MUF209" s="73"/>
      <c r="MUG209" s="73"/>
      <c r="MUH209" s="73"/>
      <c r="MUI209" s="73"/>
      <c r="MUJ209" s="73"/>
      <c r="MUK209" s="73"/>
      <c r="MUL209" s="73"/>
      <c r="MUM209" s="73"/>
      <c r="MUN209" s="73"/>
      <c r="MUO209" s="73"/>
      <c r="MUP209" s="73"/>
      <c r="MUQ209" s="73"/>
      <c r="MUR209" s="73"/>
      <c r="MUS209" s="73"/>
      <c r="MUT209" s="73"/>
      <c r="MUU209" s="73"/>
      <c r="MUV209" s="73"/>
      <c r="MUW209" s="73"/>
      <c r="MUX209" s="73"/>
      <c r="MUY209" s="73"/>
      <c r="MUZ209" s="73"/>
      <c r="MVA209" s="73"/>
      <c r="MVB209" s="73"/>
      <c r="MVC209" s="73"/>
      <c r="MVD209" s="73"/>
      <c r="MVE209" s="73"/>
      <c r="MVF209" s="73"/>
      <c r="MVG209" s="73"/>
      <c r="MVH209" s="73"/>
      <c r="MVI209" s="73"/>
      <c r="MVJ209" s="73"/>
      <c r="MVK209" s="73"/>
      <c r="MVL209" s="73"/>
      <c r="MVM209" s="73"/>
      <c r="MVN209" s="73"/>
      <c r="MVO209" s="73"/>
      <c r="MVP209" s="73"/>
      <c r="MVQ209" s="73"/>
      <c r="MVR209" s="73"/>
      <c r="MVS209" s="73"/>
      <c r="MVT209" s="73"/>
      <c r="MVU209" s="73"/>
      <c r="MVV209" s="73"/>
      <c r="MVW209" s="73"/>
      <c r="MVX209" s="73"/>
      <c r="MVY209" s="73"/>
      <c r="MVZ209" s="73"/>
      <c r="MWA209" s="73"/>
      <c r="MWB209" s="73"/>
      <c r="MWC209" s="73"/>
      <c r="MWD209" s="73"/>
      <c r="MWE209" s="73"/>
      <c r="MWF209" s="73"/>
      <c r="MWG209" s="73"/>
      <c r="MWH209" s="73"/>
      <c r="MWI209" s="73"/>
      <c r="MWJ209" s="73"/>
      <c r="MWK209" s="73"/>
      <c r="MWL209" s="73"/>
      <c r="MWM209" s="73"/>
      <c r="MWN209" s="73"/>
      <c r="MWO209" s="73"/>
      <c r="MWP209" s="73"/>
      <c r="MWQ209" s="73"/>
      <c r="MWR209" s="73"/>
      <c r="MWS209" s="73"/>
      <c r="MWT209" s="73"/>
      <c r="MWU209" s="73"/>
      <c r="MWV209" s="73"/>
      <c r="MWW209" s="73"/>
      <c r="MWX209" s="73"/>
      <c r="MWY209" s="73"/>
      <c r="MWZ209" s="73"/>
      <c r="MXA209" s="73"/>
      <c r="MXB209" s="73"/>
      <c r="MXC209" s="73"/>
      <c r="MXD209" s="73"/>
      <c r="MXE209" s="73"/>
      <c r="MXF209" s="73"/>
      <c r="MXG209" s="73"/>
      <c r="MXH209" s="73"/>
      <c r="MXI209" s="73"/>
      <c r="MXJ209" s="73"/>
      <c r="MXK209" s="73"/>
      <c r="MXL209" s="73"/>
      <c r="MXM209" s="73"/>
      <c r="MXN209" s="73"/>
      <c r="MXO209" s="73"/>
      <c r="MXP209" s="73"/>
      <c r="MXQ209" s="73"/>
      <c r="MXR209" s="73"/>
      <c r="MXS209" s="73"/>
      <c r="MXT209" s="73"/>
      <c r="MXU209" s="73"/>
      <c r="MXV209" s="73"/>
      <c r="MXW209" s="73"/>
      <c r="MXX209" s="73"/>
      <c r="MXY209" s="73"/>
      <c r="MXZ209" s="73"/>
      <c r="MYA209" s="73"/>
      <c r="MYB209" s="73"/>
      <c r="MYC209" s="73"/>
      <c r="MYD209" s="73"/>
      <c r="MYE209" s="73"/>
      <c r="MYF209" s="73"/>
      <c r="MYG209" s="73"/>
      <c r="MYH209" s="73"/>
      <c r="MYI209" s="73"/>
      <c r="MYJ209" s="73"/>
      <c r="MYK209" s="73"/>
      <c r="MYL209" s="73"/>
      <c r="MYM209" s="73"/>
      <c r="MYN209" s="73"/>
      <c r="MYO209" s="73"/>
      <c r="MYP209" s="73"/>
      <c r="MYQ209" s="73"/>
      <c r="MYR209" s="73"/>
      <c r="MYS209" s="73"/>
      <c r="MYT209" s="73"/>
      <c r="MYU209" s="73"/>
      <c r="MYV209" s="73"/>
      <c r="MYW209" s="73"/>
      <c r="MYX209" s="73"/>
      <c r="MYY209" s="73"/>
      <c r="MYZ209" s="73"/>
      <c r="MZA209" s="73"/>
      <c r="MZB209" s="73"/>
      <c r="MZC209" s="73"/>
      <c r="MZD209" s="73"/>
      <c r="MZE209" s="73"/>
      <c r="MZF209" s="73"/>
      <c r="MZG209" s="73"/>
      <c r="MZH209" s="73"/>
      <c r="MZI209" s="73"/>
      <c r="MZJ209" s="73"/>
      <c r="MZK209" s="73"/>
      <c r="MZL209" s="73"/>
      <c r="MZM209" s="73"/>
      <c r="MZN209" s="73"/>
      <c r="MZO209" s="73"/>
      <c r="MZP209" s="73"/>
      <c r="MZQ209" s="73"/>
      <c r="MZR209" s="73"/>
      <c r="MZS209" s="73"/>
      <c r="MZT209" s="73"/>
      <c r="MZU209" s="73"/>
      <c r="MZV209" s="73"/>
      <c r="MZW209" s="73"/>
      <c r="MZX209" s="73"/>
      <c r="MZY209" s="73"/>
      <c r="MZZ209" s="73"/>
      <c r="NAA209" s="73"/>
      <c r="NAB209" s="73"/>
      <c r="NAC209" s="73"/>
      <c r="NAD209" s="73"/>
      <c r="NAE209" s="73"/>
      <c r="NAF209" s="73"/>
      <c r="NAG209" s="73"/>
      <c r="NAH209" s="73"/>
      <c r="NAI209" s="73"/>
      <c r="NAJ209" s="73"/>
      <c r="NAK209" s="73"/>
      <c r="NAL209" s="73"/>
      <c r="NAM209" s="73"/>
      <c r="NAN209" s="73"/>
      <c r="NAO209" s="73"/>
      <c r="NAP209" s="73"/>
      <c r="NAQ209" s="73"/>
      <c r="NAR209" s="73"/>
      <c r="NAS209" s="73"/>
      <c r="NAT209" s="73"/>
      <c r="NAU209" s="73"/>
      <c r="NAV209" s="73"/>
      <c r="NAW209" s="73"/>
      <c r="NAX209" s="73"/>
      <c r="NAY209" s="73"/>
      <c r="NAZ209" s="73"/>
      <c r="NBA209" s="73"/>
      <c r="NBB209" s="73"/>
      <c r="NBC209" s="73"/>
      <c r="NBD209" s="73"/>
      <c r="NBE209" s="73"/>
      <c r="NBF209" s="73"/>
      <c r="NBG209" s="73"/>
      <c r="NBH209" s="73"/>
      <c r="NBI209" s="73"/>
      <c r="NBJ209" s="73"/>
      <c r="NBK209" s="73"/>
      <c r="NBL209" s="73"/>
      <c r="NBM209" s="73"/>
      <c r="NBN209" s="73"/>
      <c r="NBO209" s="73"/>
      <c r="NBP209" s="73"/>
      <c r="NBQ209" s="73"/>
      <c r="NBR209" s="73"/>
      <c r="NBS209" s="73"/>
      <c r="NBT209" s="73"/>
      <c r="NBU209" s="73"/>
      <c r="NBV209" s="73"/>
      <c r="NBW209" s="73"/>
      <c r="NBX209" s="73"/>
      <c r="NBY209" s="73"/>
      <c r="NBZ209" s="73"/>
      <c r="NCA209" s="73"/>
      <c r="NCB209" s="73"/>
      <c r="NCC209" s="73"/>
      <c r="NCD209" s="73"/>
      <c r="NCE209" s="73"/>
      <c r="NCF209" s="73"/>
      <c r="NCG209" s="73"/>
      <c r="NCH209" s="73"/>
      <c r="NCI209" s="73"/>
      <c r="NCJ209" s="73"/>
      <c r="NCK209" s="73"/>
      <c r="NCL209" s="73"/>
      <c r="NCM209" s="73"/>
      <c r="NCN209" s="73"/>
      <c r="NCO209" s="73"/>
      <c r="NCP209" s="73"/>
      <c r="NCQ209" s="73"/>
      <c r="NCR209" s="73"/>
      <c r="NCS209" s="73"/>
      <c r="NCT209" s="73"/>
      <c r="NCU209" s="73"/>
      <c r="NCV209" s="73"/>
      <c r="NCW209" s="73"/>
      <c r="NCX209" s="73"/>
      <c r="NCY209" s="73"/>
      <c r="NCZ209" s="73"/>
      <c r="NDA209" s="73"/>
      <c r="NDB209" s="73"/>
      <c r="NDC209" s="73"/>
      <c r="NDD209" s="73"/>
      <c r="NDE209" s="73"/>
      <c r="NDF209" s="73"/>
      <c r="NDG209" s="73"/>
      <c r="NDH209" s="73"/>
      <c r="NDI209" s="73"/>
      <c r="NDJ209" s="73"/>
      <c r="NDK209" s="73"/>
      <c r="NDL209" s="73"/>
      <c r="NDM209" s="73"/>
      <c r="NDN209" s="73"/>
      <c r="NDO209" s="73"/>
      <c r="NDP209" s="73"/>
      <c r="NDQ209" s="73"/>
      <c r="NDR209" s="73"/>
      <c r="NDS209" s="73"/>
    </row>
    <row r="210" spans="1:9587">
      <c r="A210" s="153"/>
      <c r="B210" s="153"/>
      <c r="C210" s="147" t="s">
        <v>821</v>
      </c>
      <c r="D210" s="34" t="s">
        <v>822</v>
      </c>
      <c r="E210" s="31" t="s">
        <v>823</v>
      </c>
      <c r="F210" s="152" t="s">
        <v>71</v>
      </c>
      <c r="G210" s="152" t="s">
        <v>72</v>
      </c>
      <c r="H210" s="153">
        <v>2</v>
      </c>
      <c r="I210" s="153">
        <v>3</v>
      </c>
      <c r="J210" s="30">
        <v>1</v>
      </c>
      <c r="K210" s="154" t="s">
        <v>585</v>
      </c>
      <c r="L210" s="153"/>
      <c r="M210" s="153" t="s">
        <v>74</v>
      </c>
      <c r="N210" s="153" t="s">
        <v>586</v>
      </c>
      <c r="O210" s="161" t="s">
        <v>76</v>
      </c>
      <c r="P210" s="147" t="str">
        <f>SUBSTITUTE(IF(C210="","",C210),"-","")</f>
        <v>6200MLO11802B</v>
      </c>
      <c r="Q210" s="149" t="s">
        <v>825</v>
      </c>
      <c r="R210" s="147" t="s">
        <v>824</v>
      </c>
      <c r="S210" s="164" t="s">
        <v>589</v>
      </c>
      <c r="T210" s="149" t="s">
        <v>826</v>
      </c>
      <c r="U210" s="31" t="str">
        <f>IF(E210="","",E210)</f>
        <v>A塔循环浆液泵B入口门已开</v>
      </c>
      <c r="V210" s="153"/>
      <c r="W210" s="152"/>
      <c r="X210" s="152"/>
      <c r="Y210" s="152"/>
      <c r="Z210" s="153" t="str">
        <f>"%Z"&amp;TEXT(H210,"00")&amp;TEXT(I210,"0")&amp;"1"&amp;TEXT(J210,"00")</f>
        <v>%Z023101</v>
      </c>
      <c r="AA210" s="153"/>
      <c r="AB210" s="153"/>
      <c r="AC210" s="171" t="s">
        <v>76</v>
      </c>
      <c r="AD210" s="172" t="s">
        <v>591</v>
      </c>
      <c r="AE210" s="163"/>
      <c r="AF210" s="153"/>
      <c r="AG210" s="153"/>
      <c r="AH210" s="153"/>
      <c r="AI210" s="153"/>
      <c r="AJ210" s="153"/>
      <c r="AK210" s="153"/>
      <c r="AL210" s="153"/>
      <c r="AM210" s="161"/>
      <c r="AN210" s="161"/>
      <c r="AO210" s="153"/>
      <c r="AP210" s="153"/>
      <c r="AQ210" s="153"/>
      <c r="AR210" s="153" t="s">
        <v>592</v>
      </c>
      <c r="AS210" s="153"/>
      <c r="AT210" s="153"/>
      <c r="AU210" s="153" t="s">
        <v>593</v>
      </c>
      <c r="AV210" s="153" t="s">
        <v>827</v>
      </c>
      <c r="AW210" s="153"/>
      <c r="AX210" s="153"/>
      <c r="AY210" s="153"/>
      <c r="AZ210" s="153"/>
      <c r="BA210" s="153"/>
      <c r="BB210" s="153"/>
      <c r="BC210" s="153" t="s">
        <v>139</v>
      </c>
      <c r="BD210" s="153">
        <f>IF(AL210&lt;&gt;"4W",J210*2-1,J210*2)</f>
        <v>1</v>
      </c>
      <c r="BE210" s="153">
        <f>IF(AL210&lt;&gt;"4W",J210*2,J210*2-1)</f>
        <v>2</v>
      </c>
      <c r="BF210" s="153"/>
      <c r="BG210" s="153"/>
      <c r="BH210" s="153"/>
      <c r="BI210" s="153"/>
      <c r="BJ210" s="153"/>
      <c r="BK210" s="153"/>
      <c r="BL210" s="153"/>
      <c r="BM210" s="153"/>
      <c r="BN210" s="153"/>
      <c r="BO210" s="153"/>
      <c r="BP210" s="153"/>
      <c r="BQ210" s="153"/>
      <c r="BR210" s="153"/>
    </row>
    <row r="211" spans="1:9587">
      <c r="A211" s="153"/>
      <c r="B211" s="153"/>
      <c r="C211" s="147" t="s">
        <v>828</v>
      </c>
      <c r="D211" s="34" t="s">
        <v>829</v>
      </c>
      <c r="E211" s="31" t="s">
        <v>830</v>
      </c>
      <c r="F211" s="152" t="s">
        <v>71</v>
      </c>
      <c r="G211" s="152" t="s">
        <v>72</v>
      </c>
      <c r="H211" s="153">
        <v>2</v>
      </c>
      <c r="I211" s="153">
        <v>3</v>
      </c>
      <c r="J211" s="30">
        <v>2</v>
      </c>
      <c r="K211" s="154" t="s">
        <v>585</v>
      </c>
      <c r="L211" s="153"/>
      <c r="M211" s="153" t="s">
        <v>74</v>
      </c>
      <c r="N211" s="153" t="s">
        <v>586</v>
      </c>
      <c r="O211" s="161" t="s">
        <v>76</v>
      </c>
      <c r="P211" s="147" t="str">
        <f>SUBSTITUTE(IF(C211="","",C211),"-","")</f>
        <v>6200MLC11802B</v>
      </c>
      <c r="Q211" s="149" t="s">
        <v>825</v>
      </c>
      <c r="R211" s="147" t="s">
        <v>831</v>
      </c>
      <c r="S211" s="164" t="s">
        <v>589</v>
      </c>
      <c r="T211" s="149" t="s">
        <v>826</v>
      </c>
      <c r="U211" s="31" t="str">
        <f>IF(E211="","",E211)</f>
        <v>A塔循环浆液泵B入口门已关</v>
      </c>
      <c r="V211" s="153"/>
      <c r="W211" s="152"/>
      <c r="X211" s="152"/>
      <c r="Y211" s="152"/>
      <c r="Z211" s="153" t="str">
        <f>"%Z"&amp;TEXT(H211,"00")&amp;TEXT(I211,"0")&amp;"1"&amp;TEXT(J211,"00")</f>
        <v>%Z023102</v>
      </c>
      <c r="AA211" s="153"/>
      <c r="AB211" s="153"/>
      <c r="AC211" s="171" t="s">
        <v>76</v>
      </c>
      <c r="AD211" s="172" t="s">
        <v>591</v>
      </c>
      <c r="AE211" s="163"/>
      <c r="AF211" s="153"/>
      <c r="AG211" s="153"/>
      <c r="AH211" s="153"/>
      <c r="AI211" s="153"/>
      <c r="AJ211" s="153"/>
      <c r="AK211" s="153"/>
      <c r="AL211" s="153"/>
      <c r="AM211" s="161"/>
      <c r="AN211" s="161"/>
      <c r="AO211" s="153"/>
      <c r="AP211" s="153"/>
      <c r="AQ211" s="153"/>
      <c r="AR211" s="153" t="s">
        <v>592</v>
      </c>
      <c r="AS211" s="153"/>
      <c r="AT211" s="153"/>
      <c r="AU211" s="153" t="s">
        <v>593</v>
      </c>
      <c r="AV211" s="153" t="s">
        <v>827</v>
      </c>
      <c r="AW211" s="153"/>
      <c r="AX211" s="153"/>
      <c r="AY211" s="153"/>
      <c r="AZ211" s="153"/>
      <c r="BA211" s="153"/>
      <c r="BB211" s="153"/>
      <c r="BC211" s="153" t="s">
        <v>139</v>
      </c>
      <c r="BD211" s="153">
        <f>IF(AL211&lt;&gt;"4W",J211*2-1,J211*2)</f>
        <v>3</v>
      </c>
      <c r="BE211" s="153">
        <f>IF(AL211&lt;&gt;"4W",J211*2,J211*2-1)</f>
        <v>4</v>
      </c>
      <c r="BF211" s="153"/>
      <c r="BG211" s="153"/>
      <c r="BH211" s="153"/>
      <c r="BI211" s="153"/>
      <c r="BJ211" s="153"/>
      <c r="BK211" s="153"/>
      <c r="BL211" s="153"/>
      <c r="BM211" s="153"/>
      <c r="BN211" s="153"/>
      <c r="BO211" s="153"/>
      <c r="BP211" s="153"/>
      <c r="BQ211" s="153"/>
      <c r="BR211" s="153"/>
    </row>
    <row r="212" spans="1:9587">
      <c r="A212" s="153"/>
      <c r="B212" s="153"/>
      <c r="C212" s="147" t="s">
        <v>832</v>
      </c>
      <c r="D212" s="34" t="s">
        <v>833</v>
      </c>
      <c r="E212" s="31" t="s">
        <v>834</v>
      </c>
      <c r="F212" s="152" t="s">
        <v>71</v>
      </c>
      <c r="G212" s="152" t="s">
        <v>72</v>
      </c>
      <c r="H212" s="153">
        <v>2</v>
      </c>
      <c r="I212" s="153">
        <v>3</v>
      </c>
      <c r="J212" s="30">
        <v>3</v>
      </c>
      <c r="K212" s="154" t="s">
        <v>585</v>
      </c>
      <c r="L212" s="153"/>
      <c r="M212" s="153" t="s">
        <v>74</v>
      </c>
      <c r="N212" s="153" t="s">
        <v>586</v>
      </c>
      <c r="O212" s="161" t="s">
        <v>76</v>
      </c>
      <c r="P212" s="147" t="str">
        <f>SUBSTITUTE(IF(C212="","",C212),"-","")</f>
        <v>6200MLA11802B</v>
      </c>
      <c r="Q212" s="149" t="s">
        <v>825</v>
      </c>
      <c r="R212" s="147" t="s">
        <v>835</v>
      </c>
      <c r="S212" s="164" t="s">
        <v>589</v>
      </c>
      <c r="T212" s="149" t="s">
        <v>826</v>
      </c>
      <c r="U212" s="31" t="str">
        <f>IF(E212="","",E212)</f>
        <v>A塔循环浆液泵B入口门故障</v>
      </c>
      <c r="V212" s="153"/>
      <c r="W212" s="152"/>
      <c r="X212" s="152"/>
      <c r="Y212" s="152"/>
      <c r="Z212" s="153" t="str">
        <f>"%Z"&amp;TEXT(H212,"00")&amp;TEXT(I212,"0")&amp;"1"&amp;TEXT(J212,"00")</f>
        <v>%Z023103</v>
      </c>
      <c r="AA212" s="153"/>
      <c r="AB212" s="153"/>
      <c r="AC212" s="171" t="s">
        <v>76</v>
      </c>
      <c r="AD212" s="172" t="s">
        <v>591</v>
      </c>
      <c r="AE212" s="163"/>
      <c r="AF212" s="153"/>
      <c r="AG212" s="153"/>
      <c r="AH212" s="153"/>
      <c r="AI212" s="153"/>
      <c r="AJ212" s="153"/>
      <c r="AK212" s="153"/>
      <c r="AL212" s="153"/>
      <c r="AM212" s="161"/>
      <c r="AN212" s="161"/>
      <c r="AO212" s="153"/>
      <c r="AP212" s="153"/>
      <c r="AQ212" s="153"/>
      <c r="AR212" s="153" t="s">
        <v>592</v>
      </c>
      <c r="AS212" s="153"/>
      <c r="AT212" s="153"/>
      <c r="AU212" s="153" t="s">
        <v>593</v>
      </c>
      <c r="AV212" s="153" t="s">
        <v>827</v>
      </c>
      <c r="AW212" s="153"/>
      <c r="AX212" s="153"/>
      <c r="AY212" s="153"/>
      <c r="AZ212" s="153"/>
      <c r="BA212" s="153"/>
      <c r="BB212" s="153"/>
      <c r="BC212" s="153" t="s">
        <v>139</v>
      </c>
      <c r="BD212" s="153">
        <f>IF(AL212&lt;&gt;"4W",J212*2-1,J212*2)</f>
        <v>5</v>
      </c>
      <c r="BE212" s="153">
        <f>IF(AL212&lt;&gt;"4W",J212*2,J212*2-1)</f>
        <v>6</v>
      </c>
      <c r="BF212" s="153"/>
      <c r="BG212" s="153"/>
      <c r="BH212" s="153"/>
      <c r="BI212" s="153"/>
      <c r="BJ212" s="153"/>
      <c r="BK212" s="153"/>
      <c r="BL212" s="153"/>
      <c r="BM212" s="153"/>
      <c r="BN212" s="153"/>
      <c r="BO212" s="153"/>
      <c r="BP212" s="153"/>
      <c r="BQ212" s="153"/>
      <c r="BR212" s="153"/>
    </row>
    <row r="213" spans="1:9587">
      <c r="A213" s="153"/>
      <c r="B213" s="153"/>
      <c r="C213" s="147" t="s">
        <v>836</v>
      </c>
      <c r="D213" s="34" t="s">
        <v>837</v>
      </c>
      <c r="E213" s="31" t="s">
        <v>838</v>
      </c>
      <c r="F213" s="152" t="s">
        <v>71</v>
      </c>
      <c r="G213" s="152" t="s">
        <v>72</v>
      </c>
      <c r="H213" s="153">
        <v>2</v>
      </c>
      <c r="I213" s="153">
        <v>3</v>
      </c>
      <c r="J213" s="30">
        <v>4</v>
      </c>
      <c r="K213" s="154" t="s">
        <v>585</v>
      </c>
      <c r="L213" s="153"/>
      <c r="M213" s="153" t="s">
        <v>74</v>
      </c>
      <c r="N213" s="153" t="s">
        <v>586</v>
      </c>
      <c r="O213" s="161" t="s">
        <v>76</v>
      </c>
      <c r="P213" s="147" t="str">
        <f>SUBSTITUTE(IF(C213="","",C213),"-","")</f>
        <v>6200MLO11803B</v>
      </c>
      <c r="Q213" s="149" t="s">
        <v>840</v>
      </c>
      <c r="R213" s="147" t="s">
        <v>839</v>
      </c>
      <c r="S213" s="164" t="s">
        <v>589</v>
      </c>
      <c r="T213" s="149" t="s">
        <v>826</v>
      </c>
      <c r="U213" s="31" t="str">
        <f>IF(E213="","",E213)</f>
        <v>A塔循环浆液泵B排空门已开</v>
      </c>
      <c r="V213" s="153"/>
      <c r="W213" s="152"/>
      <c r="X213" s="152"/>
      <c r="Y213" s="152"/>
      <c r="Z213" s="153" t="str">
        <f>"%Z"&amp;TEXT(H213,"00")&amp;TEXT(I213,"0")&amp;"1"&amp;TEXT(J213,"00")</f>
        <v>%Z023104</v>
      </c>
      <c r="AA213" s="153"/>
      <c r="AB213" s="153"/>
      <c r="AC213" s="171" t="s">
        <v>76</v>
      </c>
      <c r="AD213" s="172" t="s">
        <v>591</v>
      </c>
      <c r="AE213" s="163"/>
      <c r="AF213" s="153"/>
      <c r="AG213" s="153"/>
      <c r="AH213" s="153"/>
      <c r="AI213" s="153"/>
      <c r="AJ213" s="153"/>
      <c r="AK213" s="153"/>
      <c r="AL213" s="153"/>
      <c r="AM213" s="161"/>
      <c r="AN213" s="161"/>
      <c r="AO213" s="153"/>
      <c r="AP213" s="153"/>
      <c r="AQ213" s="153"/>
      <c r="AR213" s="153" t="s">
        <v>592</v>
      </c>
      <c r="AS213" s="153"/>
      <c r="AT213" s="153"/>
      <c r="AU213" s="153" t="s">
        <v>593</v>
      </c>
      <c r="AV213" s="153" t="s">
        <v>827</v>
      </c>
      <c r="AW213" s="153"/>
      <c r="AX213" s="153"/>
      <c r="AY213" s="153"/>
      <c r="AZ213" s="153"/>
      <c r="BA213" s="153"/>
      <c r="BB213" s="153"/>
      <c r="BC213" s="153" t="s">
        <v>139</v>
      </c>
      <c r="BD213" s="153">
        <f>IF(AL213&lt;&gt;"4W",J213*2-1,J213*2)</f>
        <v>7</v>
      </c>
      <c r="BE213" s="153">
        <f>IF(AL213&lt;&gt;"4W",J213*2,J213*2-1)</f>
        <v>8</v>
      </c>
      <c r="BF213" s="153"/>
      <c r="BG213" s="153"/>
      <c r="BH213" s="153"/>
      <c r="BI213" s="153"/>
      <c r="BJ213" s="153"/>
      <c r="BK213" s="153"/>
      <c r="BL213" s="153"/>
      <c r="BM213" s="153"/>
      <c r="BN213" s="153"/>
      <c r="BO213" s="153"/>
      <c r="BP213" s="153"/>
      <c r="BQ213" s="153"/>
      <c r="BR213" s="153"/>
    </row>
    <row r="214" spans="1:9587">
      <c r="A214" s="153"/>
      <c r="B214" s="153"/>
      <c r="C214" s="147" t="s">
        <v>841</v>
      </c>
      <c r="D214" s="34" t="s">
        <v>842</v>
      </c>
      <c r="E214" s="31" t="s">
        <v>843</v>
      </c>
      <c r="F214" s="152" t="s">
        <v>71</v>
      </c>
      <c r="G214" s="152" t="s">
        <v>72</v>
      </c>
      <c r="H214" s="153">
        <v>2</v>
      </c>
      <c r="I214" s="153">
        <v>3</v>
      </c>
      <c r="J214" s="30">
        <v>5</v>
      </c>
      <c r="K214" s="154" t="s">
        <v>585</v>
      </c>
      <c r="L214" s="153"/>
      <c r="M214" s="153" t="s">
        <v>74</v>
      </c>
      <c r="N214" s="153" t="s">
        <v>586</v>
      </c>
      <c r="O214" s="161" t="s">
        <v>76</v>
      </c>
      <c r="P214" s="147" t="str">
        <f>SUBSTITUTE(IF(C214="","",C214),"-","")</f>
        <v>6200MLC11803B</v>
      </c>
      <c r="Q214" s="149" t="s">
        <v>840</v>
      </c>
      <c r="R214" s="147" t="s">
        <v>844</v>
      </c>
      <c r="S214" s="164" t="s">
        <v>589</v>
      </c>
      <c r="T214" s="149" t="s">
        <v>826</v>
      </c>
      <c r="U214" s="31" t="str">
        <f>IF(E214="","",E214)</f>
        <v>A塔循环浆液泵B排空门已关</v>
      </c>
      <c r="V214" s="153"/>
      <c r="W214" s="152"/>
      <c r="X214" s="152"/>
      <c r="Y214" s="152"/>
      <c r="Z214" s="153" t="str">
        <f>"%Z"&amp;TEXT(H214,"00")&amp;TEXT(I214,"0")&amp;"1"&amp;TEXT(J214,"00")</f>
        <v>%Z023105</v>
      </c>
      <c r="AA214" s="153"/>
      <c r="AB214" s="153"/>
      <c r="AC214" s="171" t="s">
        <v>76</v>
      </c>
      <c r="AD214" s="172" t="s">
        <v>591</v>
      </c>
      <c r="AE214" s="163"/>
      <c r="AF214" s="153"/>
      <c r="AG214" s="153"/>
      <c r="AH214" s="153"/>
      <c r="AI214" s="153"/>
      <c r="AJ214" s="153"/>
      <c r="AK214" s="153"/>
      <c r="AL214" s="153"/>
      <c r="AM214" s="161"/>
      <c r="AN214" s="161"/>
      <c r="AO214" s="153"/>
      <c r="AP214" s="153"/>
      <c r="AQ214" s="153"/>
      <c r="AR214" s="153" t="s">
        <v>592</v>
      </c>
      <c r="AS214" s="153"/>
      <c r="AT214" s="153"/>
      <c r="AU214" s="153" t="s">
        <v>593</v>
      </c>
      <c r="AV214" s="153" t="s">
        <v>827</v>
      </c>
      <c r="AW214" s="153"/>
      <c r="AX214" s="153"/>
      <c r="AY214" s="153"/>
      <c r="AZ214" s="153"/>
      <c r="BA214" s="153"/>
      <c r="BB214" s="153"/>
      <c r="BC214" s="153" t="s">
        <v>139</v>
      </c>
      <c r="BD214" s="153">
        <f>IF(AL214&lt;&gt;"4W",J214*2-1,J214*2)</f>
        <v>9</v>
      </c>
      <c r="BE214" s="153">
        <f>IF(AL214&lt;&gt;"4W",J214*2,J214*2-1)</f>
        <v>10</v>
      </c>
      <c r="BF214" s="153"/>
      <c r="BG214" s="153"/>
      <c r="BH214" s="153"/>
      <c r="BI214" s="153"/>
      <c r="BJ214" s="153"/>
      <c r="BK214" s="153"/>
      <c r="BL214" s="153"/>
      <c r="BM214" s="153"/>
      <c r="BN214" s="153"/>
      <c r="BO214" s="153"/>
      <c r="BP214" s="153"/>
      <c r="BQ214" s="153"/>
      <c r="BR214" s="153"/>
    </row>
    <row r="215" spans="1:9587">
      <c r="A215" s="153"/>
      <c r="B215" s="153"/>
      <c r="C215" s="147" t="s">
        <v>845</v>
      </c>
      <c r="D215" s="34" t="s">
        <v>846</v>
      </c>
      <c r="E215" s="31" t="s">
        <v>847</v>
      </c>
      <c r="F215" s="152" t="s">
        <v>71</v>
      </c>
      <c r="G215" s="152" t="s">
        <v>72</v>
      </c>
      <c r="H215" s="153">
        <v>2</v>
      </c>
      <c r="I215" s="153">
        <v>3</v>
      </c>
      <c r="J215" s="30">
        <v>6</v>
      </c>
      <c r="K215" s="154" t="s">
        <v>585</v>
      </c>
      <c r="L215" s="153"/>
      <c r="M215" s="153" t="s">
        <v>74</v>
      </c>
      <c r="N215" s="153" t="s">
        <v>586</v>
      </c>
      <c r="O215" s="161" t="s">
        <v>76</v>
      </c>
      <c r="P215" s="147" t="str">
        <f>SUBSTITUTE(IF(C215="","",C215),"-","")</f>
        <v>6200MLA11803B</v>
      </c>
      <c r="Q215" s="149" t="s">
        <v>840</v>
      </c>
      <c r="R215" s="147" t="s">
        <v>848</v>
      </c>
      <c r="S215" s="164" t="s">
        <v>589</v>
      </c>
      <c r="T215" s="149" t="s">
        <v>826</v>
      </c>
      <c r="U215" s="31" t="str">
        <f>IF(E215="","",E215)</f>
        <v>A塔循环浆液泵B排空门故障</v>
      </c>
      <c r="V215" s="153"/>
      <c r="W215" s="152"/>
      <c r="X215" s="152"/>
      <c r="Y215" s="152"/>
      <c r="Z215" s="153" t="str">
        <f>"%Z"&amp;TEXT(H215,"00")&amp;TEXT(I215,"0")&amp;"1"&amp;TEXT(J215,"00")</f>
        <v>%Z023106</v>
      </c>
      <c r="AA215" s="153"/>
      <c r="AB215" s="153"/>
      <c r="AC215" s="171" t="s">
        <v>76</v>
      </c>
      <c r="AD215" s="172" t="s">
        <v>591</v>
      </c>
      <c r="AE215" s="163"/>
      <c r="AF215" s="153"/>
      <c r="AG215" s="153"/>
      <c r="AH215" s="153"/>
      <c r="AI215" s="153"/>
      <c r="AJ215" s="153"/>
      <c r="AK215" s="153"/>
      <c r="AL215" s="153"/>
      <c r="AM215" s="161"/>
      <c r="AN215" s="161"/>
      <c r="AO215" s="153"/>
      <c r="AP215" s="153"/>
      <c r="AQ215" s="153"/>
      <c r="AR215" s="153" t="s">
        <v>592</v>
      </c>
      <c r="AS215" s="153"/>
      <c r="AT215" s="153"/>
      <c r="AU215" s="153" t="s">
        <v>593</v>
      </c>
      <c r="AV215" s="153" t="s">
        <v>827</v>
      </c>
      <c r="AW215" s="153"/>
      <c r="AX215" s="153"/>
      <c r="AY215" s="153"/>
      <c r="AZ215" s="153"/>
      <c r="BA215" s="153"/>
      <c r="BB215" s="153"/>
      <c r="BC215" s="153" t="s">
        <v>139</v>
      </c>
      <c r="BD215" s="153">
        <f>IF(AL215&lt;&gt;"4W",J215*2-1,J215*2)</f>
        <v>11</v>
      </c>
      <c r="BE215" s="153">
        <f>IF(AL215&lt;&gt;"4W",J215*2,J215*2-1)</f>
        <v>12</v>
      </c>
      <c r="BF215" s="153"/>
      <c r="BG215" s="153"/>
      <c r="BH215" s="153"/>
      <c r="BI215" s="153"/>
      <c r="BJ215" s="153"/>
      <c r="BK215" s="153"/>
      <c r="BL215" s="153"/>
      <c r="BM215" s="153"/>
      <c r="BN215" s="153"/>
      <c r="BO215" s="153"/>
      <c r="BP215" s="153"/>
      <c r="BQ215" s="153"/>
      <c r="BR215" s="153"/>
    </row>
    <row r="216" spans="1:9587">
      <c r="A216" s="153"/>
      <c r="B216" s="153"/>
      <c r="C216" s="147" t="s">
        <v>849</v>
      </c>
      <c r="D216" s="34" t="s">
        <v>850</v>
      </c>
      <c r="E216" s="31" t="s">
        <v>851</v>
      </c>
      <c r="F216" s="152" t="s">
        <v>71</v>
      </c>
      <c r="G216" s="152" t="s">
        <v>72</v>
      </c>
      <c r="H216" s="153">
        <v>2</v>
      </c>
      <c r="I216" s="153">
        <v>3</v>
      </c>
      <c r="J216" s="30">
        <v>7</v>
      </c>
      <c r="K216" s="154" t="s">
        <v>585</v>
      </c>
      <c r="L216" s="153"/>
      <c r="M216" s="153" t="s">
        <v>74</v>
      </c>
      <c r="N216" s="153" t="s">
        <v>586</v>
      </c>
      <c r="O216" s="161" t="s">
        <v>76</v>
      </c>
      <c r="P216" s="147" t="str">
        <f>SUBSTITUTE(IF(C216="","",C216),"-","")</f>
        <v>6200MLO11804B</v>
      </c>
      <c r="Q216" s="149" t="s">
        <v>853</v>
      </c>
      <c r="R216" s="147" t="s">
        <v>852</v>
      </c>
      <c r="S216" s="164" t="s">
        <v>589</v>
      </c>
      <c r="T216" s="149" t="s">
        <v>826</v>
      </c>
      <c r="U216" s="31" t="str">
        <f>IF(E216="","",E216)</f>
        <v>A塔循环浆液泵B冲洗门已开</v>
      </c>
      <c r="V216" s="153"/>
      <c r="W216" s="152"/>
      <c r="X216" s="152"/>
      <c r="Y216" s="152"/>
      <c r="Z216" s="153" t="str">
        <f>"%Z"&amp;TEXT(H216,"00")&amp;TEXT(I216,"0")&amp;"1"&amp;TEXT(J216,"00")</f>
        <v>%Z023107</v>
      </c>
      <c r="AA216" s="153"/>
      <c r="AB216" s="153"/>
      <c r="AC216" s="171" t="s">
        <v>76</v>
      </c>
      <c r="AD216" s="172" t="s">
        <v>591</v>
      </c>
      <c r="AE216" s="163"/>
      <c r="AF216" s="153"/>
      <c r="AG216" s="153"/>
      <c r="AH216" s="153"/>
      <c r="AI216" s="153"/>
      <c r="AJ216" s="153"/>
      <c r="AK216" s="153"/>
      <c r="AL216" s="153"/>
      <c r="AM216" s="161"/>
      <c r="AN216" s="161"/>
      <c r="AO216" s="153"/>
      <c r="AP216" s="153"/>
      <c r="AQ216" s="153"/>
      <c r="AR216" s="153" t="s">
        <v>592</v>
      </c>
      <c r="AS216" s="153"/>
      <c r="AT216" s="153"/>
      <c r="AU216" s="153" t="s">
        <v>593</v>
      </c>
      <c r="AV216" s="153" t="s">
        <v>827</v>
      </c>
      <c r="AW216" s="153"/>
      <c r="AX216" s="153"/>
      <c r="AY216" s="153"/>
      <c r="AZ216" s="153"/>
      <c r="BA216" s="153"/>
      <c r="BB216" s="153"/>
      <c r="BC216" s="153" t="s">
        <v>139</v>
      </c>
      <c r="BD216" s="153">
        <f>IF(AL216&lt;&gt;"4W",J216*2-1,J216*2)</f>
        <v>13</v>
      </c>
      <c r="BE216" s="153">
        <f>IF(AL216&lt;&gt;"4W",J216*2,J216*2-1)</f>
        <v>14</v>
      </c>
      <c r="BF216" s="153"/>
      <c r="BG216" s="153"/>
      <c r="BH216" s="153"/>
      <c r="BI216" s="153"/>
      <c r="BJ216" s="153"/>
      <c r="BK216" s="153"/>
      <c r="BL216" s="153"/>
      <c r="BM216" s="153"/>
      <c r="BN216" s="153"/>
      <c r="BO216" s="153"/>
      <c r="BP216" s="153"/>
      <c r="BQ216" s="153"/>
      <c r="BR216" s="153"/>
    </row>
    <row r="217" spans="1:9587">
      <c r="A217" s="153"/>
      <c r="B217" s="153"/>
      <c r="C217" s="147" t="s">
        <v>854</v>
      </c>
      <c r="D217" s="34" t="s">
        <v>855</v>
      </c>
      <c r="E217" s="31" t="s">
        <v>856</v>
      </c>
      <c r="F217" s="152" t="s">
        <v>71</v>
      </c>
      <c r="G217" s="152" t="s">
        <v>72</v>
      </c>
      <c r="H217" s="153">
        <v>2</v>
      </c>
      <c r="I217" s="153">
        <v>3</v>
      </c>
      <c r="J217" s="30">
        <v>8</v>
      </c>
      <c r="K217" s="154" t="s">
        <v>585</v>
      </c>
      <c r="L217" s="153"/>
      <c r="M217" s="153" t="s">
        <v>74</v>
      </c>
      <c r="N217" s="153" t="s">
        <v>586</v>
      </c>
      <c r="O217" s="161" t="s">
        <v>76</v>
      </c>
      <c r="P217" s="147" t="str">
        <f>SUBSTITUTE(IF(C217="","",C217),"-","")</f>
        <v>6200MLC11804B</v>
      </c>
      <c r="Q217" s="149" t="s">
        <v>853</v>
      </c>
      <c r="R217" s="147" t="s">
        <v>857</v>
      </c>
      <c r="S217" s="164" t="s">
        <v>589</v>
      </c>
      <c r="T217" s="149" t="s">
        <v>826</v>
      </c>
      <c r="U217" s="31" t="str">
        <f>IF(E217="","",E217)</f>
        <v>A塔循环浆液泵B冲洗门已关</v>
      </c>
      <c r="V217" s="153"/>
      <c r="W217" s="152"/>
      <c r="X217" s="152"/>
      <c r="Y217" s="152"/>
      <c r="Z217" s="153" t="str">
        <f>"%Z"&amp;TEXT(H217,"00")&amp;TEXT(I217,"0")&amp;"1"&amp;TEXT(J217,"00")</f>
        <v>%Z023108</v>
      </c>
      <c r="AA217" s="153"/>
      <c r="AB217" s="153"/>
      <c r="AC217" s="171" t="s">
        <v>76</v>
      </c>
      <c r="AD217" s="172" t="s">
        <v>591</v>
      </c>
      <c r="AE217" s="163"/>
      <c r="AF217" s="153"/>
      <c r="AG217" s="153"/>
      <c r="AH217" s="153"/>
      <c r="AI217" s="153"/>
      <c r="AJ217" s="153"/>
      <c r="AK217" s="153"/>
      <c r="AL217" s="153"/>
      <c r="AM217" s="161"/>
      <c r="AN217" s="161"/>
      <c r="AO217" s="153"/>
      <c r="AP217" s="153"/>
      <c r="AQ217" s="153"/>
      <c r="AR217" s="153" t="s">
        <v>592</v>
      </c>
      <c r="AS217" s="153"/>
      <c r="AT217" s="153"/>
      <c r="AU217" s="153" t="s">
        <v>593</v>
      </c>
      <c r="AV217" s="153" t="s">
        <v>827</v>
      </c>
      <c r="AW217" s="153"/>
      <c r="AX217" s="153"/>
      <c r="AY217" s="153"/>
      <c r="AZ217" s="153"/>
      <c r="BA217" s="153"/>
      <c r="BB217" s="153"/>
      <c r="BC217" s="153" t="s">
        <v>139</v>
      </c>
      <c r="BD217" s="153">
        <f>IF(AL217&lt;&gt;"4W",J217*2-1,J217*2)</f>
        <v>15</v>
      </c>
      <c r="BE217" s="153">
        <f>IF(AL217&lt;&gt;"4W",J217*2,J217*2-1)</f>
        <v>16</v>
      </c>
      <c r="BF217" s="153"/>
      <c r="BG217" s="153"/>
      <c r="BH217" s="153"/>
      <c r="BI217" s="153"/>
      <c r="BJ217" s="153"/>
      <c r="BK217" s="153"/>
      <c r="BL217" s="153"/>
      <c r="BM217" s="153"/>
      <c r="BN217" s="153"/>
      <c r="BO217" s="153"/>
      <c r="BP217" s="153"/>
      <c r="BQ217" s="153"/>
      <c r="BR217" s="153"/>
    </row>
    <row r="218" spans="1:9587">
      <c r="A218" s="153"/>
      <c r="B218" s="153"/>
      <c r="C218" s="147" t="s">
        <v>858</v>
      </c>
      <c r="D218" s="34" t="s">
        <v>859</v>
      </c>
      <c r="E218" s="31" t="s">
        <v>860</v>
      </c>
      <c r="F218" s="152" t="s">
        <v>71</v>
      </c>
      <c r="G218" s="152" t="s">
        <v>72</v>
      </c>
      <c r="H218" s="153">
        <v>2</v>
      </c>
      <c r="I218" s="153">
        <v>3</v>
      </c>
      <c r="J218" s="30">
        <v>9</v>
      </c>
      <c r="K218" s="154" t="s">
        <v>585</v>
      </c>
      <c r="L218" s="153"/>
      <c r="M218" s="153" t="s">
        <v>74</v>
      </c>
      <c r="N218" s="153" t="s">
        <v>586</v>
      </c>
      <c r="O218" s="161" t="s">
        <v>76</v>
      </c>
      <c r="P218" s="147" t="str">
        <f>SUBSTITUTE(IF(C218="","",C218),"-","")</f>
        <v>6200MLA11804B</v>
      </c>
      <c r="Q218" s="149" t="s">
        <v>853</v>
      </c>
      <c r="R218" s="147" t="s">
        <v>861</v>
      </c>
      <c r="S218" s="164" t="s">
        <v>589</v>
      </c>
      <c r="T218" s="149" t="s">
        <v>826</v>
      </c>
      <c r="U218" s="31" t="str">
        <f>IF(E218="","",E218)</f>
        <v>A塔循环浆液泵B冲洗门故障</v>
      </c>
      <c r="V218" s="153"/>
      <c r="W218" s="152"/>
      <c r="X218" s="152"/>
      <c r="Y218" s="152"/>
      <c r="Z218" s="153" t="str">
        <f>"%Z"&amp;TEXT(H218,"00")&amp;TEXT(I218,"0")&amp;"1"&amp;TEXT(J218,"00")</f>
        <v>%Z023109</v>
      </c>
      <c r="AA218" s="153"/>
      <c r="AB218" s="153"/>
      <c r="AC218" s="171" t="s">
        <v>76</v>
      </c>
      <c r="AD218" s="172" t="s">
        <v>591</v>
      </c>
      <c r="AE218" s="163"/>
      <c r="AF218" s="153"/>
      <c r="AG218" s="153"/>
      <c r="AH218" s="153"/>
      <c r="AI218" s="153"/>
      <c r="AJ218" s="153"/>
      <c r="AK218" s="153"/>
      <c r="AL218" s="153"/>
      <c r="AM218" s="161"/>
      <c r="AN218" s="161"/>
      <c r="AO218" s="153"/>
      <c r="AP218" s="153"/>
      <c r="AQ218" s="153"/>
      <c r="AR218" s="153" t="s">
        <v>592</v>
      </c>
      <c r="AS218" s="153"/>
      <c r="AT218" s="153"/>
      <c r="AU218" s="153" t="s">
        <v>593</v>
      </c>
      <c r="AV218" s="153" t="s">
        <v>827</v>
      </c>
      <c r="AW218" s="153"/>
      <c r="AX218" s="153"/>
      <c r="AY218" s="153"/>
      <c r="AZ218" s="153"/>
      <c r="BA218" s="153"/>
      <c r="BB218" s="153"/>
      <c r="BC218" s="153" t="s">
        <v>139</v>
      </c>
      <c r="BD218" s="153">
        <f>IF(AL218&lt;&gt;"4W",J218*2-1,J218*2)</f>
        <v>17</v>
      </c>
      <c r="BE218" s="153">
        <f>IF(AL218&lt;&gt;"4W",J218*2,J218*2-1)</f>
        <v>18</v>
      </c>
      <c r="BF218" s="153"/>
      <c r="BG218" s="153"/>
      <c r="BH218" s="153"/>
      <c r="BI218" s="153"/>
      <c r="BJ218" s="153"/>
      <c r="BK218" s="153"/>
      <c r="BL218" s="153"/>
      <c r="BM218" s="153"/>
      <c r="BN218" s="153"/>
      <c r="BO218" s="153"/>
      <c r="BP218" s="153"/>
      <c r="BQ218" s="153"/>
      <c r="BR218" s="153"/>
    </row>
    <row r="219" spans="1:9587">
      <c r="A219" s="153"/>
      <c r="B219" s="153"/>
      <c r="C219" s="147" t="s">
        <v>862</v>
      </c>
      <c r="D219" s="34" t="s">
        <v>863</v>
      </c>
      <c r="E219" s="31" t="s">
        <v>864</v>
      </c>
      <c r="F219" s="152" t="s">
        <v>71</v>
      </c>
      <c r="G219" s="152" t="s">
        <v>72</v>
      </c>
      <c r="H219" s="153">
        <v>2</v>
      </c>
      <c r="I219" s="153">
        <v>3</v>
      </c>
      <c r="J219" s="30">
        <v>10</v>
      </c>
      <c r="K219" s="154" t="s">
        <v>585</v>
      </c>
      <c r="L219" s="153"/>
      <c r="M219" s="153" t="s">
        <v>74</v>
      </c>
      <c r="N219" s="153" t="s">
        <v>586</v>
      </c>
      <c r="O219" s="161" t="s">
        <v>76</v>
      </c>
      <c r="P219" s="147" t="str">
        <f>SUBSTITUTE(IF(C219="","",C219),"-","")</f>
        <v>6200MLO11805B</v>
      </c>
      <c r="Q219" s="149" t="s">
        <v>866</v>
      </c>
      <c r="R219" s="147" t="s">
        <v>865</v>
      </c>
      <c r="S219" s="164" t="s">
        <v>589</v>
      </c>
      <c r="T219" s="149" t="s">
        <v>867</v>
      </c>
      <c r="U219" s="31" t="str">
        <f>IF(E219="","",E219)</f>
        <v>A塔石膏排出泵B入口门已开</v>
      </c>
      <c r="V219" s="153"/>
      <c r="W219" s="152"/>
      <c r="X219" s="152"/>
      <c r="Y219" s="152"/>
      <c r="Z219" s="153" t="str">
        <f>"%Z"&amp;TEXT(H219,"00")&amp;TEXT(I219,"0")&amp;"1"&amp;TEXT(J219,"00")</f>
        <v>%Z023110</v>
      </c>
      <c r="AA219" s="153"/>
      <c r="AB219" s="153"/>
      <c r="AC219" s="171" t="s">
        <v>76</v>
      </c>
      <c r="AD219" s="172" t="s">
        <v>591</v>
      </c>
      <c r="AE219" s="163"/>
      <c r="AF219" s="153"/>
      <c r="AG219" s="153"/>
      <c r="AH219" s="153"/>
      <c r="AI219" s="153"/>
      <c r="AJ219" s="153"/>
      <c r="AK219" s="153"/>
      <c r="AL219" s="153"/>
      <c r="AM219" s="161"/>
      <c r="AN219" s="161"/>
      <c r="AO219" s="153"/>
      <c r="AP219" s="153"/>
      <c r="AQ219" s="153"/>
      <c r="AR219" s="153" t="s">
        <v>592</v>
      </c>
      <c r="AS219" s="153"/>
      <c r="AT219" s="153"/>
      <c r="AU219" s="153" t="s">
        <v>593</v>
      </c>
      <c r="AV219" s="153" t="s">
        <v>827</v>
      </c>
      <c r="AW219" s="153"/>
      <c r="AX219" s="153"/>
      <c r="AY219" s="153"/>
      <c r="AZ219" s="153"/>
      <c r="BA219" s="153"/>
      <c r="BB219" s="153"/>
      <c r="BC219" s="153" t="s">
        <v>139</v>
      </c>
      <c r="BD219" s="153">
        <f>IF(AL219&lt;&gt;"4W",J219*2-1,J219*2)</f>
        <v>19</v>
      </c>
      <c r="BE219" s="153">
        <f>IF(AL219&lt;&gt;"4W",J219*2,J219*2-1)</f>
        <v>20</v>
      </c>
      <c r="BF219" s="153"/>
      <c r="BG219" s="153"/>
      <c r="BH219" s="153"/>
      <c r="BI219" s="153"/>
      <c r="BJ219" s="153"/>
      <c r="BK219" s="153"/>
      <c r="BL219" s="153"/>
      <c r="BM219" s="153"/>
      <c r="BN219" s="153"/>
      <c r="BO219" s="153"/>
      <c r="BP219" s="153"/>
      <c r="BQ219" s="153"/>
      <c r="BR219" s="153"/>
    </row>
    <row r="220" spans="1:9587">
      <c r="A220" s="153"/>
      <c r="B220" s="153"/>
      <c r="C220" s="147" t="s">
        <v>868</v>
      </c>
      <c r="D220" s="34" t="s">
        <v>869</v>
      </c>
      <c r="E220" s="31" t="s">
        <v>870</v>
      </c>
      <c r="F220" s="152" t="s">
        <v>71</v>
      </c>
      <c r="G220" s="152" t="s">
        <v>72</v>
      </c>
      <c r="H220" s="153">
        <v>2</v>
      </c>
      <c r="I220" s="153">
        <v>3</v>
      </c>
      <c r="J220" s="30">
        <v>11</v>
      </c>
      <c r="K220" s="154" t="s">
        <v>585</v>
      </c>
      <c r="L220" s="153"/>
      <c r="M220" s="153" t="s">
        <v>74</v>
      </c>
      <c r="N220" s="153" t="s">
        <v>586</v>
      </c>
      <c r="O220" s="161" t="s">
        <v>76</v>
      </c>
      <c r="P220" s="147" t="str">
        <f>SUBSTITUTE(IF(C220="","",C220),"-","")</f>
        <v>6200MLC11805B</v>
      </c>
      <c r="Q220" s="149" t="s">
        <v>866</v>
      </c>
      <c r="R220" s="147" t="s">
        <v>871</v>
      </c>
      <c r="S220" s="164" t="s">
        <v>589</v>
      </c>
      <c r="T220" s="149" t="s">
        <v>867</v>
      </c>
      <c r="U220" s="31" t="str">
        <f>IF(E220="","",E220)</f>
        <v>A塔石膏排出泵B入口门已关</v>
      </c>
      <c r="V220" s="153"/>
      <c r="W220" s="152"/>
      <c r="X220" s="152"/>
      <c r="Y220" s="152"/>
      <c r="Z220" s="153" t="str">
        <f>"%Z"&amp;TEXT(H220,"00")&amp;TEXT(I220,"0")&amp;"1"&amp;TEXT(J220,"00")</f>
        <v>%Z023111</v>
      </c>
      <c r="AA220" s="153"/>
      <c r="AB220" s="153"/>
      <c r="AC220" s="171" t="s">
        <v>76</v>
      </c>
      <c r="AD220" s="172" t="s">
        <v>591</v>
      </c>
      <c r="AE220" s="163"/>
      <c r="AF220" s="153"/>
      <c r="AG220" s="153"/>
      <c r="AH220" s="153"/>
      <c r="AI220" s="153"/>
      <c r="AJ220" s="153"/>
      <c r="AK220" s="153"/>
      <c r="AL220" s="153"/>
      <c r="AM220" s="161"/>
      <c r="AN220" s="161"/>
      <c r="AO220" s="153"/>
      <c r="AP220" s="153"/>
      <c r="AQ220" s="153"/>
      <c r="AR220" s="153" t="s">
        <v>592</v>
      </c>
      <c r="AS220" s="153"/>
      <c r="AT220" s="153"/>
      <c r="AU220" s="153" t="s">
        <v>593</v>
      </c>
      <c r="AV220" s="153" t="s">
        <v>827</v>
      </c>
      <c r="AW220" s="153"/>
      <c r="AX220" s="153"/>
      <c r="AY220" s="153"/>
      <c r="AZ220" s="153"/>
      <c r="BA220" s="153"/>
      <c r="BB220" s="153"/>
      <c r="BC220" s="153" t="s">
        <v>139</v>
      </c>
      <c r="BD220" s="153">
        <f>IF(AL220&lt;&gt;"4W",J220*2-1,J220*2)</f>
        <v>21</v>
      </c>
      <c r="BE220" s="153">
        <f>IF(AL220&lt;&gt;"4W",J220*2,J220*2-1)</f>
        <v>22</v>
      </c>
      <c r="BF220" s="153"/>
      <c r="BG220" s="153"/>
      <c r="BH220" s="153"/>
      <c r="BI220" s="153"/>
      <c r="BJ220" s="153"/>
      <c r="BK220" s="153"/>
      <c r="BL220" s="153"/>
      <c r="BM220" s="153"/>
      <c r="BN220" s="153"/>
      <c r="BO220" s="153"/>
      <c r="BP220" s="153"/>
      <c r="BQ220" s="153"/>
      <c r="BR220" s="153"/>
    </row>
    <row r="221" spans="1:9587">
      <c r="A221" s="153"/>
      <c r="B221" s="153"/>
      <c r="C221" s="147" t="s">
        <v>872</v>
      </c>
      <c r="D221" s="34" t="s">
        <v>873</v>
      </c>
      <c r="E221" s="31" t="s">
        <v>874</v>
      </c>
      <c r="F221" s="152" t="s">
        <v>71</v>
      </c>
      <c r="G221" s="152" t="s">
        <v>72</v>
      </c>
      <c r="H221" s="153">
        <v>2</v>
      </c>
      <c r="I221" s="153">
        <v>3</v>
      </c>
      <c r="J221" s="30">
        <v>12</v>
      </c>
      <c r="K221" s="154" t="s">
        <v>585</v>
      </c>
      <c r="L221" s="153"/>
      <c r="M221" s="153" t="s">
        <v>74</v>
      </c>
      <c r="N221" s="153" t="s">
        <v>586</v>
      </c>
      <c r="O221" s="161" t="s">
        <v>76</v>
      </c>
      <c r="P221" s="147" t="str">
        <f>SUBSTITUTE(IF(C221="","",C221),"-","")</f>
        <v>6200MLA11805B</v>
      </c>
      <c r="Q221" s="149" t="s">
        <v>866</v>
      </c>
      <c r="R221" s="147" t="s">
        <v>875</v>
      </c>
      <c r="S221" s="164" t="s">
        <v>589</v>
      </c>
      <c r="T221" s="149" t="s">
        <v>867</v>
      </c>
      <c r="U221" s="31" t="str">
        <f>IF(E221="","",E221)</f>
        <v>A塔石膏排出泵B入口门故障</v>
      </c>
      <c r="V221" s="153"/>
      <c r="W221" s="152"/>
      <c r="X221" s="152"/>
      <c r="Y221" s="152"/>
      <c r="Z221" s="153" t="str">
        <f>"%Z"&amp;TEXT(H221,"00")&amp;TEXT(I221,"0")&amp;"1"&amp;TEXT(J221,"00")</f>
        <v>%Z023112</v>
      </c>
      <c r="AA221" s="153"/>
      <c r="AB221" s="153"/>
      <c r="AC221" s="171" t="s">
        <v>76</v>
      </c>
      <c r="AD221" s="172" t="s">
        <v>591</v>
      </c>
      <c r="AE221" s="163"/>
      <c r="AF221" s="153"/>
      <c r="AG221" s="153"/>
      <c r="AH221" s="153"/>
      <c r="AI221" s="153"/>
      <c r="AJ221" s="153"/>
      <c r="AK221" s="153"/>
      <c r="AL221" s="153"/>
      <c r="AM221" s="161"/>
      <c r="AN221" s="161"/>
      <c r="AO221" s="153"/>
      <c r="AP221" s="153"/>
      <c r="AQ221" s="153"/>
      <c r="AR221" s="153" t="s">
        <v>592</v>
      </c>
      <c r="AS221" s="153"/>
      <c r="AT221" s="153"/>
      <c r="AU221" s="153" t="s">
        <v>593</v>
      </c>
      <c r="AV221" s="153" t="s">
        <v>827</v>
      </c>
      <c r="AW221" s="153"/>
      <c r="AX221" s="153"/>
      <c r="AY221" s="153"/>
      <c r="AZ221" s="153"/>
      <c r="BA221" s="153"/>
      <c r="BB221" s="153"/>
      <c r="BC221" s="153" t="s">
        <v>139</v>
      </c>
      <c r="BD221" s="153">
        <f>IF(AL221&lt;&gt;"4W",J221*2-1,J221*2)</f>
        <v>23</v>
      </c>
      <c r="BE221" s="153">
        <f>IF(AL221&lt;&gt;"4W",J221*2,J221*2-1)</f>
        <v>24</v>
      </c>
      <c r="BF221" s="153"/>
      <c r="BG221" s="153"/>
      <c r="BH221" s="153"/>
      <c r="BI221" s="153"/>
      <c r="BJ221" s="153"/>
      <c r="BK221" s="153"/>
      <c r="BL221" s="153"/>
      <c r="BM221" s="153"/>
      <c r="BN221" s="153"/>
      <c r="BO221" s="153"/>
      <c r="BP221" s="153"/>
      <c r="BQ221" s="153"/>
      <c r="BR221" s="153"/>
    </row>
    <row r="222" spans="1:9587">
      <c r="A222" s="153"/>
      <c r="B222" s="153"/>
      <c r="C222" s="147" t="s">
        <v>876</v>
      </c>
      <c r="D222" s="34" t="s">
        <v>877</v>
      </c>
      <c r="E222" s="31" t="s">
        <v>878</v>
      </c>
      <c r="F222" s="152" t="s">
        <v>71</v>
      </c>
      <c r="G222" s="152" t="s">
        <v>72</v>
      </c>
      <c r="H222" s="153">
        <v>2</v>
      </c>
      <c r="I222" s="153">
        <v>3</v>
      </c>
      <c r="J222" s="30">
        <v>13</v>
      </c>
      <c r="K222" s="154" t="s">
        <v>585</v>
      </c>
      <c r="L222" s="153"/>
      <c r="M222" s="153" t="s">
        <v>74</v>
      </c>
      <c r="N222" s="153" t="s">
        <v>586</v>
      </c>
      <c r="O222" s="161" t="s">
        <v>76</v>
      </c>
      <c r="P222" s="147" t="str">
        <f>SUBSTITUTE(IF(C222="","",C222),"-","")</f>
        <v>6200MLO11806B</v>
      </c>
      <c r="Q222" s="149" t="s">
        <v>880</v>
      </c>
      <c r="R222" s="147" t="s">
        <v>879</v>
      </c>
      <c r="S222" s="164" t="s">
        <v>589</v>
      </c>
      <c r="T222" s="149" t="s">
        <v>867</v>
      </c>
      <c r="U222" s="31" t="str">
        <f>IF(E222="","",E222)</f>
        <v>A塔石膏排出泵B出口门已开</v>
      </c>
      <c r="V222" s="153"/>
      <c r="W222" s="152"/>
      <c r="X222" s="152"/>
      <c r="Y222" s="152"/>
      <c r="Z222" s="153" t="str">
        <f>"%Z"&amp;TEXT(H222,"00")&amp;TEXT(I222,"0")&amp;"1"&amp;TEXT(J222,"00")</f>
        <v>%Z023113</v>
      </c>
      <c r="AA222" s="153"/>
      <c r="AB222" s="153"/>
      <c r="AC222" s="171" t="s">
        <v>76</v>
      </c>
      <c r="AD222" s="172" t="s">
        <v>591</v>
      </c>
      <c r="AE222" s="163"/>
      <c r="AF222" s="153"/>
      <c r="AG222" s="153"/>
      <c r="AH222" s="153"/>
      <c r="AI222" s="153"/>
      <c r="AJ222" s="153"/>
      <c r="AK222" s="153"/>
      <c r="AL222" s="153"/>
      <c r="AM222" s="161"/>
      <c r="AN222" s="161"/>
      <c r="AO222" s="153"/>
      <c r="AP222" s="153"/>
      <c r="AQ222" s="153"/>
      <c r="AR222" s="153" t="s">
        <v>592</v>
      </c>
      <c r="AS222" s="153"/>
      <c r="AT222" s="153"/>
      <c r="AU222" s="153" t="s">
        <v>593</v>
      </c>
      <c r="AV222" s="153" t="s">
        <v>827</v>
      </c>
      <c r="AW222" s="153"/>
      <c r="AX222" s="153"/>
      <c r="AY222" s="153"/>
      <c r="AZ222" s="153"/>
      <c r="BA222" s="153"/>
      <c r="BB222" s="153"/>
      <c r="BC222" s="153" t="s">
        <v>139</v>
      </c>
      <c r="BD222" s="153">
        <f>IF(AL222&lt;&gt;"4W",J222*2-1,J222*2)</f>
        <v>25</v>
      </c>
      <c r="BE222" s="153">
        <f>IF(AL222&lt;&gt;"4W",J222*2,J222*2-1)</f>
        <v>26</v>
      </c>
      <c r="BF222" s="153"/>
      <c r="BG222" s="153"/>
      <c r="BH222" s="153"/>
      <c r="BI222" s="153"/>
      <c r="BJ222" s="153"/>
      <c r="BK222" s="153"/>
      <c r="BL222" s="153"/>
      <c r="BM222" s="153"/>
      <c r="BN222" s="153"/>
      <c r="BO222" s="153"/>
      <c r="BP222" s="153"/>
      <c r="BQ222" s="153"/>
      <c r="BR222" s="153"/>
    </row>
    <row r="223" spans="1:9587">
      <c r="A223" s="153"/>
      <c r="B223" s="153"/>
      <c r="C223" s="147" t="s">
        <v>881</v>
      </c>
      <c r="D223" s="34" t="s">
        <v>882</v>
      </c>
      <c r="E223" s="31" t="s">
        <v>883</v>
      </c>
      <c r="F223" s="152" t="s">
        <v>71</v>
      </c>
      <c r="G223" s="152" t="s">
        <v>72</v>
      </c>
      <c r="H223" s="153">
        <v>2</v>
      </c>
      <c r="I223" s="153">
        <v>3</v>
      </c>
      <c r="J223" s="30">
        <v>14</v>
      </c>
      <c r="K223" s="154" t="s">
        <v>585</v>
      </c>
      <c r="L223" s="153"/>
      <c r="M223" s="153" t="s">
        <v>74</v>
      </c>
      <c r="N223" s="153" t="s">
        <v>586</v>
      </c>
      <c r="O223" s="161" t="s">
        <v>76</v>
      </c>
      <c r="P223" s="147" t="str">
        <f>SUBSTITUTE(IF(C223="","",C223),"-","")</f>
        <v>6200MLC11806B</v>
      </c>
      <c r="Q223" s="149" t="s">
        <v>880</v>
      </c>
      <c r="R223" s="147" t="s">
        <v>884</v>
      </c>
      <c r="S223" s="164" t="s">
        <v>589</v>
      </c>
      <c r="T223" s="149" t="s">
        <v>867</v>
      </c>
      <c r="U223" s="31" t="str">
        <f>IF(E223="","",E223)</f>
        <v>A塔石膏排出泵B出口门已关</v>
      </c>
      <c r="V223" s="153"/>
      <c r="W223" s="152"/>
      <c r="X223" s="152"/>
      <c r="Y223" s="152"/>
      <c r="Z223" s="153" t="str">
        <f>"%Z"&amp;TEXT(H223,"00")&amp;TEXT(I223,"0")&amp;"1"&amp;TEXT(J223,"00")</f>
        <v>%Z023114</v>
      </c>
      <c r="AA223" s="153"/>
      <c r="AB223" s="153"/>
      <c r="AC223" s="171" t="s">
        <v>76</v>
      </c>
      <c r="AD223" s="172" t="s">
        <v>591</v>
      </c>
      <c r="AE223" s="163"/>
      <c r="AF223" s="153"/>
      <c r="AG223" s="153"/>
      <c r="AH223" s="153"/>
      <c r="AI223" s="153"/>
      <c r="AJ223" s="153"/>
      <c r="AK223" s="153"/>
      <c r="AL223" s="153"/>
      <c r="AM223" s="161"/>
      <c r="AN223" s="161"/>
      <c r="AO223" s="153"/>
      <c r="AP223" s="153"/>
      <c r="AQ223" s="153"/>
      <c r="AR223" s="153" t="s">
        <v>592</v>
      </c>
      <c r="AS223" s="153"/>
      <c r="AT223" s="153"/>
      <c r="AU223" s="153" t="s">
        <v>593</v>
      </c>
      <c r="AV223" s="153" t="s">
        <v>827</v>
      </c>
      <c r="AW223" s="153"/>
      <c r="AX223" s="153"/>
      <c r="AY223" s="153"/>
      <c r="AZ223" s="153"/>
      <c r="BA223" s="153"/>
      <c r="BB223" s="153"/>
      <c r="BC223" s="153" t="s">
        <v>139</v>
      </c>
      <c r="BD223" s="153">
        <f>IF(AL223&lt;&gt;"4W",J223*2-1,J223*2)</f>
        <v>27</v>
      </c>
      <c r="BE223" s="153">
        <f>IF(AL223&lt;&gt;"4W",J223*2,J223*2-1)</f>
        <v>28</v>
      </c>
      <c r="BF223" s="153"/>
      <c r="BG223" s="153"/>
      <c r="BH223" s="153"/>
      <c r="BI223" s="153"/>
      <c r="BJ223" s="153"/>
      <c r="BK223" s="153"/>
      <c r="BL223" s="153"/>
      <c r="BM223" s="153"/>
      <c r="BN223" s="153"/>
      <c r="BO223" s="153"/>
      <c r="BP223" s="153"/>
      <c r="BQ223" s="153"/>
      <c r="BR223" s="153"/>
    </row>
    <row r="224" spans="1:9587">
      <c r="A224" s="153"/>
      <c r="B224" s="153"/>
      <c r="C224" s="147" t="s">
        <v>885</v>
      </c>
      <c r="D224" s="34" t="s">
        <v>886</v>
      </c>
      <c r="E224" s="31" t="s">
        <v>887</v>
      </c>
      <c r="F224" s="152" t="s">
        <v>71</v>
      </c>
      <c r="G224" s="152" t="s">
        <v>72</v>
      </c>
      <c r="H224" s="153">
        <v>2</v>
      </c>
      <c r="I224" s="153">
        <v>3</v>
      </c>
      <c r="J224" s="30">
        <v>15</v>
      </c>
      <c r="K224" s="154" t="s">
        <v>585</v>
      </c>
      <c r="L224" s="153"/>
      <c r="M224" s="153" t="s">
        <v>74</v>
      </c>
      <c r="N224" s="153" t="s">
        <v>586</v>
      </c>
      <c r="O224" s="161" t="s">
        <v>76</v>
      </c>
      <c r="P224" s="147" t="str">
        <f>SUBSTITUTE(IF(C224="","",C224),"-","")</f>
        <v>6200MLA11806B</v>
      </c>
      <c r="Q224" s="149" t="s">
        <v>880</v>
      </c>
      <c r="R224" s="147" t="s">
        <v>888</v>
      </c>
      <c r="S224" s="164" t="s">
        <v>589</v>
      </c>
      <c r="T224" s="149" t="s">
        <v>867</v>
      </c>
      <c r="U224" s="31" t="str">
        <f>IF(E224="","",E224)</f>
        <v>A塔石膏排出泵B出口门故障</v>
      </c>
      <c r="V224" s="153"/>
      <c r="W224" s="152"/>
      <c r="X224" s="152"/>
      <c r="Y224" s="152"/>
      <c r="Z224" s="153" t="str">
        <f>"%Z"&amp;TEXT(H224,"00")&amp;TEXT(I224,"0")&amp;"1"&amp;TEXT(J224,"00")</f>
        <v>%Z023115</v>
      </c>
      <c r="AA224" s="153"/>
      <c r="AB224" s="153"/>
      <c r="AC224" s="171" t="s">
        <v>76</v>
      </c>
      <c r="AD224" s="172" t="s">
        <v>591</v>
      </c>
      <c r="AE224" s="163"/>
      <c r="AF224" s="153"/>
      <c r="AG224" s="153"/>
      <c r="AH224" s="153"/>
      <c r="AI224" s="153"/>
      <c r="AJ224" s="153"/>
      <c r="AK224" s="153"/>
      <c r="AL224" s="153"/>
      <c r="AM224" s="161"/>
      <c r="AN224" s="161"/>
      <c r="AO224" s="153"/>
      <c r="AP224" s="153"/>
      <c r="AQ224" s="153"/>
      <c r="AR224" s="153" t="s">
        <v>592</v>
      </c>
      <c r="AS224" s="153"/>
      <c r="AT224" s="153"/>
      <c r="AU224" s="153" t="s">
        <v>593</v>
      </c>
      <c r="AV224" s="153" t="s">
        <v>827</v>
      </c>
      <c r="AW224" s="153"/>
      <c r="AX224" s="153"/>
      <c r="AY224" s="153"/>
      <c r="AZ224" s="153"/>
      <c r="BA224" s="153"/>
      <c r="BB224" s="153"/>
      <c r="BC224" s="153" t="s">
        <v>139</v>
      </c>
      <c r="BD224" s="153">
        <f>IF(AL224&lt;&gt;"4W",J224*2-1,J224*2)</f>
        <v>29</v>
      </c>
      <c r="BE224" s="153">
        <f>IF(AL224&lt;&gt;"4W",J224*2,J224*2-1)</f>
        <v>30</v>
      </c>
      <c r="BF224" s="153"/>
      <c r="BG224" s="153"/>
      <c r="BH224" s="153"/>
      <c r="BI224" s="153"/>
      <c r="BJ224" s="153"/>
      <c r="BK224" s="153"/>
      <c r="BL224" s="153"/>
      <c r="BM224" s="153"/>
      <c r="BN224" s="153"/>
      <c r="BO224" s="153"/>
      <c r="BP224" s="153"/>
      <c r="BQ224" s="153"/>
      <c r="BR224" s="153"/>
    </row>
    <row r="225" spans="1:70">
      <c r="A225" s="153"/>
      <c r="B225" s="153"/>
      <c r="C225" s="147" t="s">
        <v>889</v>
      </c>
      <c r="D225" s="34" t="s">
        <v>890</v>
      </c>
      <c r="E225" s="31" t="s">
        <v>891</v>
      </c>
      <c r="F225" s="152" t="s">
        <v>71</v>
      </c>
      <c r="G225" s="152" t="s">
        <v>72</v>
      </c>
      <c r="H225" s="153">
        <v>2</v>
      </c>
      <c r="I225" s="153">
        <v>3</v>
      </c>
      <c r="J225" s="30">
        <v>16</v>
      </c>
      <c r="K225" s="154" t="s">
        <v>585</v>
      </c>
      <c r="L225" s="153"/>
      <c r="M225" s="153" t="s">
        <v>74</v>
      </c>
      <c r="N225" s="153" t="s">
        <v>586</v>
      </c>
      <c r="O225" s="161" t="s">
        <v>76</v>
      </c>
      <c r="P225" s="147" t="str">
        <f>SUBSTITUTE(IF(C225="","",C225),"-","")</f>
        <v>6200MLO11807B</v>
      </c>
      <c r="Q225" s="149" t="s">
        <v>893</v>
      </c>
      <c r="R225" s="147" t="s">
        <v>892</v>
      </c>
      <c r="S225" s="164" t="s">
        <v>589</v>
      </c>
      <c r="T225" s="149" t="s">
        <v>867</v>
      </c>
      <c r="U225" s="150" t="str">
        <f>IF(E225="","",E225)</f>
        <v>A塔石膏排出泵B冲洗门已开</v>
      </c>
      <c r="V225" s="153"/>
      <c r="W225" s="152"/>
      <c r="X225" s="152"/>
      <c r="Y225" s="152"/>
      <c r="Z225" s="153" t="str">
        <f>"%Z"&amp;TEXT(H225,"00")&amp;TEXT(I225,"0")&amp;"1"&amp;TEXT(J225,"00")</f>
        <v>%Z023116</v>
      </c>
      <c r="AA225" s="153"/>
      <c r="AB225" s="153"/>
      <c r="AC225" s="171" t="s">
        <v>76</v>
      </c>
      <c r="AD225" s="172" t="s">
        <v>591</v>
      </c>
      <c r="AE225" s="163"/>
      <c r="AF225" s="153"/>
      <c r="AG225" s="153"/>
      <c r="AH225" s="153"/>
      <c r="AI225" s="153"/>
      <c r="AJ225" s="153"/>
      <c r="AK225" s="153"/>
      <c r="AL225" s="153"/>
      <c r="AM225" s="161"/>
      <c r="AN225" s="161"/>
      <c r="AO225" s="153"/>
      <c r="AP225" s="153"/>
      <c r="AQ225" s="153"/>
      <c r="AR225" s="153" t="s">
        <v>592</v>
      </c>
      <c r="AS225" s="153"/>
      <c r="AT225" s="153"/>
      <c r="AU225" s="153" t="s">
        <v>593</v>
      </c>
      <c r="AV225" s="153" t="s">
        <v>827</v>
      </c>
      <c r="AW225" s="153"/>
      <c r="AX225" s="153"/>
      <c r="AY225" s="153"/>
      <c r="AZ225" s="153"/>
      <c r="BA225" s="153"/>
      <c r="BB225" s="153"/>
      <c r="BC225" s="153" t="s">
        <v>139</v>
      </c>
      <c r="BD225" s="153">
        <f>IF(AL225&lt;&gt;"4W",J225*2-1,J225*2)</f>
        <v>31</v>
      </c>
      <c r="BE225" s="153">
        <f>IF(AL225&lt;&gt;"4W",J225*2,J225*2-1)</f>
        <v>32</v>
      </c>
      <c r="BF225" s="153"/>
      <c r="BG225" s="153"/>
      <c r="BH225" s="153"/>
      <c r="BI225" s="153"/>
      <c r="BJ225" s="153"/>
      <c r="BK225" s="153"/>
      <c r="BL225" s="153"/>
      <c r="BM225" s="153"/>
      <c r="BN225" s="153"/>
      <c r="BO225" s="153"/>
      <c r="BP225" s="153"/>
      <c r="BQ225" s="153"/>
      <c r="BR225" s="153"/>
    </row>
    <row r="226" spans="1:70">
      <c r="A226" s="153"/>
      <c r="B226" s="153"/>
      <c r="C226" s="147" t="s">
        <v>894</v>
      </c>
      <c r="D226" s="34" t="s">
        <v>895</v>
      </c>
      <c r="E226" s="31" t="s">
        <v>896</v>
      </c>
      <c r="F226" s="152" t="s">
        <v>71</v>
      </c>
      <c r="G226" s="152" t="s">
        <v>72</v>
      </c>
      <c r="H226" s="153">
        <v>2</v>
      </c>
      <c r="I226" s="153">
        <v>3</v>
      </c>
      <c r="J226" s="30">
        <v>17</v>
      </c>
      <c r="K226" s="154" t="s">
        <v>585</v>
      </c>
      <c r="L226" s="153"/>
      <c r="M226" s="153" t="s">
        <v>74</v>
      </c>
      <c r="N226" s="153" t="s">
        <v>586</v>
      </c>
      <c r="O226" s="161" t="s">
        <v>76</v>
      </c>
      <c r="P226" s="147" t="str">
        <f>SUBSTITUTE(IF(C226="","",C226),"-","")</f>
        <v>6200MLC11807B</v>
      </c>
      <c r="Q226" s="149" t="s">
        <v>893</v>
      </c>
      <c r="R226" s="147" t="s">
        <v>897</v>
      </c>
      <c r="S226" s="164" t="s">
        <v>589</v>
      </c>
      <c r="T226" s="149" t="s">
        <v>867</v>
      </c>
      <c r="U226" s="31" t="str">
        <f>IF(E226="","",E226)</f>
        <v>A塔石膏排出泵B冲洗门已关</v>
      </c>
      <c r="V226" s="153"/>
      <c r="W226" s="152"/>
      <c r="X226" s="152"/>
      <c r="Y226" s="152"/>
      <c r="Z226" s="153" t="str">
        <f>"%Z"&amp;TEXT(H226,"00")&amp;TEXT(I226,"0")&amp;"1"&amp;TEXT(J226,"00")</f>
        <v>%Z023117</v>
      </c>
      <c r="AA226" s="153"/>
      <c r="AB226" s="153"/>
      <c r="AC226" s="171" t="s">
        <v>76</v>
      </c>
      <c r="AD226" s="172" t="s">
        <v>591</v>
      </c>
      <c r="AE226" s="163"/>
      <c r="AF226" s="153"/>
      <c r="AG226" s="153"/>
      <c r="AH226" s="153"/>
      <c r="AI226" s="153"/>
      <c r="AJ226" s="153"/>
      <c r="AK226" s="153"/>
      <c r="AL226" s="153"/>
      <c r="AM226" s="161"/>
      <c r="AN226" s="161"/>
      <c r="AO226" s="153"/>
      <c r="AP226" s="153"/>
      <c r="AQ226" s="153"/>
      <c r="AR226" s="153" t="s">
        <v>592</v>
      </c>
      <c r="AS226" s="153"/>
      <c r="AT226" s="153"/>
      <c r="AU226" s="153" t="s">
        <v>593</v>
      </c>
      <c r="AV226" s="153" t="s">
        <v>827</v>
      </c>
      <c r="AW226" s="153"/>
      <c r="AX226" s="153"/>
      <c r="AY226" s="153"/>
      <c r="AZ226" s="153"/>
      <c r="BA226" s="153"/>
      <c r="BB226" s="153"/>
      <c r="BC226" s="153" t="s">
        <v>139</v>
      </c>
      <c r="BD226" s="153">
        <f>IF(AL226&lt;&gt;"4W",J226*2-1,J226*2)</f>
        <v>33</v>
      </c>
      <c r="BE226" s="153">
        <f>IF(AL226&lt;&gt;"4W",J226*2,J226*2-1)</f>
        <v>34</v>
      </c>
      <c r="BF226" s="153"/>
      <c r="BG226" s="153"/>
      <c r="BH226" s="153"/>
      <c r="BI226" s="153"/>
      <c r="BJ226" s="153"/>
      <c r="BK226" s="153"/>
      <c r="BL226" s="153"/>
      <c r="BM226" s="153"/>
      <c r="BN226" s="153"/>
      <c r="BO226" s="153"/>
      <c r="BP226" s="153"/>
      <c r="BQ226" s="153"/>
      <c r="BR226" s="153"/>
    </row>
    <row r="227" spans="1:70">
      <c r="A227" s="153"/>
      <c r="B227" s="153"/>
      <c r="C227" s="147" t="s">
        <v>898</v>
      </c>
      <c r="D227" s="34" t="s">
        <v>899</v>
      </c>
      <c r="E227" s="31" t="s">
        <v>900</v>
      </c>
      <c r="F227" s="152" t="s">
        <v>71</v>
      </c>
      <c r="G227" s="152" t="s">
        <v>72</v>
      </c>
      <c r="H227" s="153">
        <v>2</v>
      </c>
      <c r="I227" s="153">
        <v>3</v>
      </c>
      <c r="J227" s="30">
        <v>18</v>
      </c>
      <c r="K227" s="154" t="s">
        <v>585</v>
      </c>
      <c r="L227" s="153"/>
      <c r="M227" s="153" t="s">
        <v>74</v>
      </c>
      <c r="N227" s="153" t="s">
        <v>586</v>
      </c>
      <c r="O227" s="161" t="s">
        <v>76</v>
      </c>
      <c r="P227" s="147" t="str">
        <f>SUBSTITUTE(IF(C227="","",C227),"-","")</f>
        <v>6200MLA11807B</v>
      </c>
      <c r="Q227" s="149" t="s">
        <v>893</v>
      </c>
      <c r="R227" s="147" t="s">
        <v>901</v>
      </c>
      <c r="S227" s="164" t="s">
        <v>589</v>
      </c>
      <c r="T227" s="149" t="s">
        <v>867</v>
      </c>
      <c r="U227" s="31" t="str">
        <f>IF(E227="","",E227)</f>
        <v>A塔石膏排出泵B冲洗门故障</v>
      </c>
      <c r="V227" s="153"/>
      <c r="W227" s="152"/>
      <c r="X227" s="152"/>
      <c r="Y227" s="152"/>
      <c r="Z227" s="153" t="str">
        <f>"%Z"&amp;TEXT(H227,"00")&amp;TEXT(I227,"0")&amp;"1"&amp;TEXT(J227,"00")</f>
        <v>%Z023118</v>
      </c>
      <c r="AA227" s="153"/>
      <c r="AB227" s="153"/>
      <c r="AC227" s="171" t="s">
        <v>76</v>
      </c>
      <c r="AD227" s="172" t="s">
        <v>591</v>
      </c>
      <c r="AE227" s="163"/>
      <c r="AF227" s="153"/>
      <c r="AG227" s="153"/>
      <c r="AH227" s="153"/>
      <c r="AI227" s="153"/>
      <c r="AJ227" s="153"/>
      <c r="AK227" s="153"/>
      <c r="AL227" s="153"/>
      <c r="AM227" s="161"/>
      <c r="AN227" s="161"/>
      <c r="AO227" s="153"/>
      <c r="AP227" s="153"/>
      <c r="AQ227" s="153"/>
      <c r="AR227" s="153" t="s">
        <v>592</v>
      </c>
      <c r="AS227" s="153"/>
      <c r="AT227" s="153"/>
      <c r="AU227" s="153" t="s">
        <v>593</v>
      </c>
      <c r="AV227" s="153" t="s">
        <v>827</v>
      </c>
      <c r="AW227" s="153"/>
      <c r="AX227" s="153"/>
      <c r="AY227" s="153"/>
      <c r="AZ227" s="153"/>
      <c r="BA227" s="153"/>
      <c r="BB227" s="153"/>
      <c r="BC227" s="153" t="s">
        <v>139</v>
      </c>
      <c r="BD227" s="153">
        <f>IF(AL227&lt;&gt;"4W",J227*2-1,J227*2)</f>
        <v>35</v>
      </c>
      <c r="BE227" s="153">
        <f>IF(AL227&lt;&gt;"4W",J227*2,J227*2-1)</f>
        <v>36</v>
      </c>
      <c r="BF227" s="153"/>
      <c r="BG227" s="153"/>
      <c r="BH227" s="153"/>
      <c r="BI227" s="153"/>
      <c r="BJ227" s="153"/>
      <c r="BK227" s="153"/>
      <c r="BL227" s="153"/>
      <c r="BM227" s="153"/>
      <c r="BN227" s="153"/>
      <c r="BO227" s="153"/>
      <c r="BP227" s="153"/>
      <c r="BQ227" s="153"/>
      <c r="BR227" s="153"/>
    </row>
    <row r="228" spans="1:70">
      <c r="A228" s="153"/>
      <c r="B228" s="153"/>
      <c r="C228" s="147" t="s">
        <v>902</v>
      </c>
      <c r="D228" s="34" t="s">
        <v>903</v>
      </c>
      <c r="E228" s="31" t="s">
        <v>903</v>
      </c>
      <c r="F228" s="152" t="s">
        <v>71</v>
      </c>
      <c r="G228" s="152" t="s">
        <v>72</v>
      </c>
      <c r="H228" s="153">
        <v>2</v>
      </c>
      <c r="I228" s="153">
        <v>3</v>
      </c>
      <c r="J228" s="30">
        <v>19</v>
      </c>
      <c r="K228" s="154" t="s">
        <v>585</v>
      </c>
      <c r="L228" s="153"/>
      <c r="M228" s="153" t="s">
        <v>74</v>
      </c>
      <c r="N228" s="153" t="s">
        <v>586</v>
      </c>
      <c r="O228" s="161" t="s">
        <v>76</v>
      </c>
      <c r="P228" s="147" t="str">
        <f>SUBSTITUTE(IF(C228="","",C228),"-","")</f>
        <v>6200MLO11810</v>
      </c>
      <c r="Q228" s="149" t="s">
        <v>905</v>
      </c>
      <c r="R228" s="153" t="s">
        <v>904</v>
      </c>
      <c r="S228" s="164" t="s">
        <v>589</v>
      </c>
      <c r="T228" s="149" t="s">
        <v>673</v>
      </c>
      <c r="U228" s="31" t="str">
        <f>IF(E228="","",E228)</f>
        <v>A塔滤液电动门已开</v>
      </c>
      <c r="V228" s="153"/>
      <c r="W228" s="152"/>
      <c r="X228" s="152"/>
      <c r="Y228" s="152"/>
      <c r="Z228" s="153" t="str">
        <f>"%Z"&amp;TEXT(H228,"00")&amp;TEXT(I228,"0")&amp;"1"&amp;TEXT(J228,"00")</f>
        <v>%Z023119</v>
      </c>
      <c r="AA228" s="153"/>
      <c r="AB228" s="153"/>
      <c r="AC228" s="171" t="s">
        <v>76</v>
      </c>
      <c r="AD228" s="172" t="s">
        <v>591</v>
      </c>
      <c r="AE228" s="163"/>
      <c r="AF228" s="153"/>
      <c r="AG228" s="153"/>
      <c r="AH228" s="153"/>
      <c r="AI228" s="153"/>
      <c r="AJ228" s="153"/>
      <c r="AK228" s="153"/>
      <c r="AL228" s="153"/>
      <c r="AM228" s="161"/>
      <c r="AN228" s="161"/>
      <c r="AO228" s="153"/>
      <c r="AP228" s="153"/>
      <c r="AQ228" s="153"/>
      <c r="AR228" s="153" t="s">
        <v>592</v>
      </c>
      <c r="AS228" s="153"/>
      <c r="AT228" s="153"/>
      <c r="AU228" s="153" t="s">
        <v>593</v>
      </c>
      <c r="AV228" s="153" t="s">
        <v>827</v>
      </c>
      <c r="AW228" s="153"/>
      <c r="AX228" s="153"/>
      <c r="AY228" s="153"/>
      <c r="AZ228" s="153"/>
      <c r="BA228" s="153"/>
      <c r="BB228" s="153"/>
      <c r="BC228" s="153" t="s">
        <v>139</v>
      </c>
      <c r="BD228" s="153">
        <f>IF(AL228&lt;&gt;"4W",J228*2-1,J228*2)</f>
        <v>37</v>
      </c>
      <c r="BE228" s="153">
        <f>IF(AL228&lt;&gt;"4W",J228*2,J228*2-1)</f>
        <v>38</v>
      </c>
      <c r="BF228" s="153"/>
      <c r="BG228" s="153"/>
      <c r="BH228" s="153"/>
      <c r="BI228" s="153"/>
      <c r="BJ228" s="153"/>
      <c r="BK228" s="153"/>
      <c r="BL228" s="153"/>
      <c r="BM228" s="153"/>
      <c r="BN228" s="153"/>
      <c r="BO228" s="153"/>
      <c r="BP228" s="153"/>
      <c r="BQ228" s="153"/>
      <c r="BR228" s="153"/>
    </row>
    <row r="229" spans="1:70">
      <c r="A229" s="153"/>
      <c r="B229" s="153"/>
      <c r="C229" s="147" t="s">
        <v>906</v>
      </c>
      <c r="D229" s="34" t="s">
        <v>907</v>
      </c>
      <c r="E229" s="31" t="s">
        <v>907</v>
      </c>
      <c r="F229" s="152" t="s">
        <v>71</v>
      </c>
      <c r="G229" s="152" t="s">
        <v>72</v>
      </c>
      <c r="H229" s="153">
        <v>2</v>
      </c>
      <c r="I229" s="153">
        <v>3</v>
      </c>
      <c r="J229" s="30">
        <v>20</v>
      </c>
      <c r="K229" s="154" t="s">
        <v>585</v>
      </c>
      <c r="L229" s="153"/>
      <c r="M229" s="153" t="s">
        <v>74</v>
      </c>
      <c r="N229" s="153" t="s">
        <v>586</v>
      </c>
      <c r="O229" s="161" t="s">
        <v>76</v>
      </c>
      <c r="P229" s="147" t="str">
        <f>SUBSTITUTE(IF(C229="","",C229),"-","")</f>
        <v>6200MLC11810</v>
      </c>
      <c r="Q229" s="149" t="s">
        <v>905</v>
      </c>
      <c r="R229" s="153" t="s">
        <v>908</v>
      </c>
      <c r="S229" s="164" t="s">
        <v>589</v>
      </c>
      <c r="T229" s="149" t="s">
        <v>673</v>
      </c>
      <c r="U229" s="31" t="str">
        <f>IF(E229="","",E229)</f>
        <v>A塔滤液电动门已关</v>
      </c>
      <c r="V229" s="153"/>
      <c r="W229" s="152"/>
      <c r="X229" s="152"/>
      <c r="Y229" s="152"/>
      <c r="Z229" s="153" t="str">
        <f>"%Z"&amp;TEXT(H229,"00")&amp;TEXT(I229,"0")&amp;"1"&amp;TEXT(J229,"00")</f>
        <v>%Z023120</v>
      </c>
      <c r="AA229" s="153"/>
      <c r="AB229" s="153"/>
      <c r="AC229" s="171" t="s">
        <v>76</v>
      </c>
      <c r="AD229" s="172" t="s">
        <v>591</v>
      </c>
      <c r="AE229" s="163"/>
      <c r="AF229" s="153"/>
      <c r="AG229" s="153"/>
      <c r="AH229" s="153"/>
      <c r="AI229" s="153"/>
      <c r="AJ229" s="153"/>
      <c r="AK229" s="153"/>
      <c r="AL229" s="153"/>
      <c r="AM229" s="161"/>
      <c r="AN229" s="161"/>
      <c r="AO229" s="153"/>
      <c r="AP229" s="153"/>
      <c r="AQ229" s="153"/>
      <c r="AR229" s="153" t="s">
        <v>592</v>
      </c>
      <c r="AS229" s="153"/>
      <c r="AT229" s="153"/>
      <c r="AU229" s="153" t="s">
        <v>593</v>
      </c>
      <c r="AV229" s="153" t="s">
        <v>827</v>
      </c>
      <c r="AW229" s="153"/>
      <c r="AX229" s="153"/>
      <c r="AY229" s="153"/>
      <c r="AZ229" s="153"/>
      <c r="BA229" s="153"/>
      <c r="BB229" s="153"/>
      <c r="BC229" s="153" t="s">
        <v>139</v>
      </c>
      <c r="BD229" s="153">
        <f>IF(AL229&lt;&gt;"4W",J229*2-1,J229*2)</f>
        <v>39</v>
      </c>
      <c r="BE229" s="153">
        <f>IF(AL229&lt;&gt;"4W",J229*2,J229*2-1)</f>
        <v>40</v>
      </c>
      <c r="BF229" s="153"/>
      <c r="BG229" s="153"/>
      <c r="BH229" s="153"/>
      <c r="BI229" s="153"/>
      <c r="BJ229" s="153"/>
      <c r="BK229" s="153"/>
      <c r="BL229" s="153"/>
      <c r="BM229" s="153"/>
      <c r="BN229" s="153"/>
      <c r="BO229" s="153"/>
      <c r="BP229" s="153"/>
      <c r="BQ229" s="153"/>
      <c r="BR229" s="153"/>
    </row>
    <row r="230" spans="1:70">
      <c r="A230" s="153"/>
      <c r="B230" s="153"/>
      <c r="C230" s="147" t="s">
        <v>909</v>
      </c>
      <c r="D230" s="34" t="s">
        <v>910</v>
      </c>
      <c r="E230" s="31" t="s">
        <v>910</v>
      </c>
      <c r="F230" s="152" t="s">
        <v>71</v>
      </c>
      <c r="G230" s="152" t="s">
        <v>72</v>
      </c>
      <c r="H230" s="153">
        <v>2</v>
      </c>
      <c r="I230" s="153">
        <v>3</v>
      </c>
      <c r="J230" s="30">
        <v>21</v>
      </c>
      <c r="K230" s="154" t="s">
        <v>585</v>
      </c>
      <c r="L230" s="153"/>
      <c r="M230" s="153" t="s">
        <v>74</v>
      </c>
      <c r="N230" s="153" t="s">
        <v>586</v>
      </c>
      <c r="O230" s="161" t="s">
        <v>76</v>
      </c>
      <c r="P230" s="147" t="str">
        <f>SUBSTITUTE(IF(C230="","",C230),"-","")</f>
        <v>6200MLA11810</v>
      </c>
      <c r="Q230" s="149" t="s">
        <v>905</v>
      </c>
      <c r="R230" s="153" t="s">
        <v>911</v>
      </c>
      <c r="S230" s="164" t="s">
        <v>589</v>
      </c>
      <c r="T230" s="149" t="s">
        <v>673</v>
      </c>
      <c r="U230" s="31" t="str">
        <f>IF(E230="","",E230)</f>
        <v>A塔滤液电动门故障</v>
      </c>
      <c r="V230" s="153"/>
      <c r="W230" s="152"/>
      <c r="X230" s="152"/>
      <c r="Y230" s="152"/>
      <c r="Z230" s="153" t="str">
        <f>"%Z"&amp;TEXT(H230,"00")&amp;TEXT(I230,"0")&amp;"1"&amp;TEXT(J230,"00")</f>
        <v>%Z023121</v>
      </c>
      <c r="AA230" s="153"/>
      <c r="AB230" s="153"/>
      <c r="AC230" s="171" t="s">
        <v>76</v>
      </c>
      <c r="AD230" s="172" t="s">
        <v>591</v>
      </c>
      <c r="AE230" s="163"/>
      <c r="AF230" s="153"/>
      <c r="AG230" s="153"/>
      <c r="AH230" s="153"/>
      <c r="AI230" s="153"/>
      <c r="AJ230" s="153"/>
      <c r="AK230" s="153"/>
      <c r="AL230" s="153"/>
      <c r="AM230" s="161"/>
      <c r="AN230" s="161"/>
      <c r="AO230" s="153"/>
      <c r="AP230" s="153"/>
      <c r="AQ230" s="153"/>
      <c r="AR230" s="153" t="s">
        <v>592</v>
      </c>
      <c r="AS230" s="153"/>
      <c r="AT230" s="153"/>
      <c r="AU230" s="153" t="s">
        <v>593</v>
      </c>
      <c r="AV230" s="153" t="s">
        <v>827</v>
      </c>
      <c r="AW230" s="153"/>
      <c r="AX230" s="153"/>
      <c r="AY230" s="153"/>
      <c r="AZ230" s="153"/>
      <c r="BA230" s="153"/>
      <c r="BB230" s="153"/>
      <c r="BC230" s="153" t="s">
        <v>139</v>
      </c>
      <c r="BD230" s="153">
        <f>IF(AL230&lt;&gt;"4W",J230*2-1,J230*2)</f>
        <v>41</v>
      </c>
      <c r="BE230" s="153">
        <f>IF(AL230&lt;&gt;"4W",J230*2,J230*2-1)</f>
        <v>42</v>
      </c>
      <c r="BF230" s="153"/>
      <c r="BG230" s="153"/>
      <c r="BH230" s="153"/>
      <c r="BI230" s="153"/>
      <c r="BJ230" s="153"/>
      <c r="BK230" s="153"/>
      <c r="BL230" s="153"/>
      <c r="BM230" s="153"/>
      <c r="BN230" s="153"/>
      <c r="BO230" s="153"/>
      <c r="BP230" s="153"/>
      <c r="BQ230" s="153"/>
      <c r="BR230" s="153"/>
    </row>
    <row r="231" spans="1:70" s="227" customFormat="1">
      <c r="A231" s="214"/>
      <c r="B231" s="214"/>
      <c r="C231" s="215" t="s">
        <v>912</v>
      </c>
      <c r="D231" s="232" t="s">
        <v>913</v>
      </c>
      <c r="E231" s="232" t="s">
        <v>913</v>
      </c>
      <c r="F231" s="217" t="s">
        <v>71</v>
      </c>
      <c r="G231" s="217" t="s">
        <v>72</v>
      </c>
      <c r="H231" s="214">
        <v>2</v>
      </c>
      <c r="I231" s="214">
        <v>3</v>
      </c>
      <c r="J231" s="218">
        <v>22</v>
      </c>
      <c r="K231" s="219" t="s">
        <v>585</v>
      </c>
      <c r="L231" s="214"/>
      <c r="M231" s="214" t="s">
        <v>74</v>
      </c>
      <c r="N231" s="214" t="s">
        <v>586</v>
      </c>
      <c r="O231" s="218" t="s">
        <v>76</v>
      </c>
      <c r="P231" s="216" t="s">
        <v>915</v>
      </c>
      <c r="Q231" s="216" t="s">
        <v>914</v>
      </c>
      <c r="R231" s="214" t="s">
        <v>915</v>
      </c>
      <c r="S231" s="220"/>
      <c r="T231" s="220"/>
      <c r="U231" s="221" t="str">
        <f>IF(E231="","",E231)</f>
        <v>MAD-307机柜24V电源报警</v>
      </c>
      <c r="V231" s="214"/>
      <c r="W231" s="217"/>
      <c r="X231" s="217"/>
      <c r="Y231" s="217"/>
      <c r="Z231" s="214" t="str">
        <f>"%Z"&amp;TEXT(H231,"00")&amp;TEXT(I231,"0")&amp;"1"&amp;TEXT(J231,"00")</f>
        <v>%Z023122</v>
      </c>
      <c r="AA231" s="214"/>
      <c r="AB231" s="214"/>
      <c r="AC231" s="223" t="s">
        <v>76</v>
      </c>
      <c r="AD231" s="224" t="s">
        <v>591</v>
      </c>
      <c r="AE231" s="225"/>
      <c r="AF231" s="214"/>
      <c r="AG231" s="214"/>
      <c r="AH231" s="214"/>
      <c r="AI231" s="214"/>
      <c r="AJ231" s="214"/>
      <c r="AK231" s="214"/>
      <c r="AL231" s="214"/>
      <c r="AM231" s="218"/>
      <c r="AN231" s="218"/>
      <c r="AO231" s="214"/>
      <c r="AP231" s="214"/>
      <c r="AQ231" s="214"/>
      <c r="AR231" s="214" t="s">
        <v>592</v>
      </c>
      <c r="AS231" s="214"/>
      <c r="AT231" s="214"/>
      <c r="AU231" s="214" t="s">
        <v>593</v>
      </c>
      <c r="AV231" s="214" t="s">
        <v>827</v>
      </c>
      <c r="AW231" s="214"/>
      <c r="AX231" s="214"/>
      <c r="AY231" s="214"/>
      <c r="AZ231" s="214"/>
      <c r="BA231" s="214"/>
      <c r="BB231" s="214"/>
      <c r="BC231" s="214" t="s">
        <v>139</v>
      </c>
      <c r="BD231" s="214">
        <f>IF(AL231&lt;&gt;"4W",J231*2-1,J231*2)</f>
        <v>43</v>
      </c>
      <c r="BE231" s="214">
        <f>IF(AL231&lt;&gt;"4W",J231*2,J231*2-1)</f>
        <v>44</v>
      </c>
      <c r="BF231" s="214"/>
      <c r="BG231" s="214"/>
      <c r="BH231" s="214"/>
      <c r="BI231" s="214"/>
      <c r="BJ231" s="214"/>
      <c r="BK231" s="214"/>
      <c r="BL231" s="214"/>
      <c r="BM231" s="214"/>
      <c r="BN231" s="214"/>
      <c r="BO231" s="214"/>
      <c r="BP231" s="214"/>
      <c r="BQ231" s="214"/>
      <c r="BR231" s="214" t="s">
        <v>1896</v>
      </c>
    </row>
    <row r="232" spans="1:70" s="227" customFormat="1">
      <c r="A232" s="214"/>
      <c r="B232" s="214"/>
      <c r="C232" s="215" t="s">
        <v>916</v>
      </c>
      <c r="D232" s="232" t="s">
        <v>917</v>
      </c>
      <c r="E232" s="232" t="s">
        <v>917</v>
      </c>
      <c r="F232" s="217" t="s">
        <v>71</v>
      </c>
      <c r="G232" s="217" t="s">
        <v>72</v>
      </c>
      <c r="H232" s="214">
        <v>2</v>
      </c>
      <c r="I232" s="214">
        <v>3</v>
      </c>
      <c r="J232" s="218">
        <v>23</v>
      </c>
      <c r="K232" s="219" t="s">
        <v>585</v>
      </c>
      <c r="L232" s="214"/>
      <c r="M232" s="214" t="s">
        <v>74</v>
      </c>
      <c r="N232" s="214" t="s">
        <v>586</v>
      </c>
      <c r="O232" s="218" t="s">
        <v>76</v>
      </c>
      <c r="P232" s="216" t="s">
        <v>919</v>
      </c>
      <c r="Q232" s="216" t="s">
        <v>918</v>
      </c>
      <c r="R232" s="214" t="s">
        <v>919</v>
      </c>
      <c r="S232" s="220"/>
      <c r="T232" s="220"/>
      <c r="U232" s="221" t="str">
        <f>IF(E232="","",E232)</f>
        <v>MAD-307机柜温度报警</v>
      </c>
      <c r="V232" s="214"/>
      <c r="W232" s="217"/>
      <c r="X232" s="217"/>
      <c r="Y232" s="217"/>
      <c r="Z232" s="214" t="str">
        <f>"%Z"&amp;TEXT(H232,"00")&amp;TEXT(I232,"0")&amp;"1"&amp;TEXT(J232,"00")</f>
        <v>%Z023123</v>
      </c>
      <c r="AA232" s="214"/>
      <c r="AB232" s="214"/>
      <c r="AC232" s="223" t="s">
        <v>76</v>
      </c>
      <c r="AD232" s="224" t="s">
        <v>591</v>
      </c>
      <c r="AE232" s="225"/>
      <c r="AF232" s="214"/>
      <c r="AG232" s="214"/>
      <c r="AH232" s="214"/>
      <c r="AI232" s="214"/>
      <c r="AJ232" s="214"/>
      <c r="AK232" s="214"/>
      <c r="AL232" s="214"/>
      <c r="AM232" s="218"/>
      <c r="AN232" s="218"/>
      <c r="AO232" s="214"/>
      <c r="AP232" s="214"/>
      <c r="AQ232" s="214"/>
      <c r="AR232" s="214" t="s">
        <v>592</v>
      </c>
      <c r="AS232" s="214"/>
      <c r="AT232" s="214"/>
      <c r="AU232" s="214" t="s">
        <v>593</v>
      </c>
      <c r="AV232" s="214" t="s">
        <v>827</v>
      </c>
      <c r="AW232" s="214"/>
      <c r="AX232" s="214"/>
      <c r="AY232" s="214"/>
      <c r="AZ232" s="214"/>
      <c r="BA232" s="214"/>
      <c r="BB232" s="214"/>
      <c r="BC232" s="214" t="s">
        <v>139</v>
      </c>
      <c r="BD232" s="214">
        <f>IF(AL232&lt;&gt;"4W",J232*2-1,J232*2)</f>
        <v>45</v>
      </c>
      <c r="BE232" s="214">
        <f>IF(AL232&lt;&gt;"4W",J232*2,J232*2-1)</f>
        <v>46</v>
      </c>
      <c r="BF232" s="214"/>
      <c r="BG232" s="214"/>
      <c r="BH232" s="214"/>
      <c r="BI232" s="214"/>
      <c r="BJ232" s="214"/>
      <c r="BK232" s="214"/>
      <c r="BL232" s="214"/>
      <c r="BM232" s="214"/>
      <c r="BN232" s="214"/>
      <c r="BO232" s="214"/>
      <c r="BP232" s="214"/>
      <c r="BQ232" s="214"/>
      <c r="BR232" s="214" t="s">
        <v>1896</v>
      </c>
    </row>
    <row r="233" spans="1:70" s="227" customFormat="1">
      <c r="A233" s="214"/>
      <c r="B233" s="214"/>
      <c r="C233" s="215" t="s">
        <v>920</v>
      </c>
      <c r="D233" s="230" t="s">
        <v>921</v>
      </c>
      <c r="E233" s="230" t="s">
        <v>921</v>
      </c>
      <c r="F233" s="217" t="s">
        <v>71</v>
      </c>
      <c r="G233" s="217" t="s">
        <v>72</v>
      </c>
      <c r="H233" s="214">
        <v>2</v>
      </c>
      <c r="I233" s="214">
        <v>3</v>
      </c>
      <c r="J233" s="218">
        <v>24</v>
      </c>
      <c r="K233" s="219" t="s">
        <v>585</v>
      </c>
      <c r="L233" s="214"/>
      <c r="M233" s="214" t="s">
        <v>74</v>
      </c>
      <c r="N233" s="214" t="s">
        <v>586</v>
      </c>
      <c r="O233" s="218" t="s">
        <v>76</v>
      </c>
      <c r="P233" s="216" t="s">
        <v>923</v>
      </c>
      <c r="Q233" s="216" t="s">
        <v>922</v>
      </c>
      <c r="R233" s="214" t="s">
        <v>923</v>
      </c>
      <c r="S233" s="220"/>
      <c r="T233" s="220"/>
      <c r="U233" s="221" t="str">
        <f>IF(E233="","",E233)</f>
        <v>SYS-304机柜温度报警</v>
      </c>
      <c r="V233" s="214"/>
      <c r="W233" s="217"/>
      <c r="X233" s="217"/>
      <c r="Y233" s="217"/>
      <c r="Z233" s="214" t="str">
        <f>"%Z"&amp;TEXT(H233,"00")&amp;TEXT(I233,"0")&amp;"1"&amp;TEXT(J233,"00")</f>
        <v>%Z023124</v>
      </c>
      <c r="AA233" s="214"/>
      <c r="AB233" s="214"/>
      <c r="AC233" s="223" t="s">
        <v>76</v>
      </c>
      <c r="AD233" s="224" t="s">
        <v>591</v>
      </c>
      <c r="AE233" s="225"/>
      <c r="AF233" s="214"/>
      <c r="AG233" s="214"/>
      <c r="AH233" s="214"/>
      <c r="AI233" s="214"/>
      <c r="AJ233" s="214"/>
      <c r="AK233" s="214"/>
      <c r="AL233" s="214"/>
      <c r="AM233" s="218"/>
      <c r="AN233" s="218"/>
      <c r="AO233" s="214"/>
      <c r="AP233" s="214"/>
      <c r="AQ233" s="214"/>
      <c r="AR233" s="214" t="s">
        <v>592</v>
      </c>
      <c r="AS233" s="214"/>
      <c r="AT233" s="214"/>
      <c r="AU233" s="214" t="s">
        <v>593</v>
      </c>
      <c r="AV233" s="214" t="s">
        <v>827</v>
      </c>
      <c r="AW233" s="214"/>
      <c r="AX233" s="214"/>
      <c r="AY233" s="214"/>
      <c r="AZ233" s="214"/>
      <c r="BA233" s="214"/>
      <c r="BB233" s="214"/>
      <c r="BC233" s="214" t="s">
        <v>139</v>
      </c>
      <c r="BD233" s="214">
        <f>IF(AL233&lt;&gt;"4W",J233*2-1,J233*2)</f>
        <v>47</v>
      </c>
      <c r="BE233" s="214">
        <f>IF(AL233&lt;&gt;"4W",J233*2,J233*2-1)</f>
        <v>48</v>
      </c>
      <c r="BF233" s="214"/>
      <c r="BG233" s="214"/>
      <c r="BH233" s="214"/>
      <c r="BI233" s="214"/>
      <c r="BJ233" s="214"/>
      <c r="BK233" s="214"/>
      <c r="BL233" s="214"/>
      <c r="BM233" s="214"/>
      <c r="BN233" s="214"/>
      <c r="BO233" s="214"/>
      <c r="BP233" s="214"/>
      <c r="BQ233" s="214"/>
      <c r="BR233" s="214" t="s">
        <v>1896</v>
      </c>
    </row>
    <row r="234" spans="1:70" s="227" customFormat="1">
      <c r="A234" s="214"/>
      <c r="B234" s="214"/>
      <c r="C234" s="215" t="s">
        <v>924</v>
      </c>
      <c r="D234" s="230" t="s">
        <v>925</v>
      </c>
      <c r="E234" s="230" t="s">
        <v>925</v>
      </c>
      <c r="F234" s="217" t="s">
        <v>71</v>
      </c>
      <c r="G234" s="217" t="s">
        <v>72</v>
      </c>
      <c r="H234" s="214">
        <v>2</v>
      </c>
      <c r="I234" s="214">
        <v>3</v>
      </c>
      <c r="J234" s="218">
        <v>25</v>
      </c>
      <c r="K234" s="219" t="s">
        <v>585</v>
      </c>
      <c r="L234" s="214"/>
      <c r="M234" s="214" t="s">
        <v>74</v>
      </c>
      <c r="N234" s="214" t="s">
        <v>586</v>
      </c>
      <c r="O234" s="218" t="s">
        <v>76</v>
      </c>
      <c r="P234" s="216" t="s">
        <v>927</v>
      </c>
      <c r="Q234" s="216" t="s">
        <v>926</v>
      </c>
      <c r="R234" s="214" t="s">
        <v>927</v>
      </c>
      <c r="S234" s="220"/>
      <c r="T234" s="220"/>
      <c r="U234" s="221" t="str">
        <f>IF(E234="","",E234)</f>
        <v>MAR-304机柜24V电源报警</v>
      </c>
      <c r="V234" s="214"/>
      <c r="W234" s="217"/>
      <c r="X234" s="217"/>
      <c r="Y234" s="217"/>
      <c r="Z234" s="214" t="str">
        <f>"%Z"&amp;TEXT(H234,"00")&amp;TEXT(I234,"0")&amp;"1"&amp;TEXT(J234,"00")</f>
        <v>%Z023125</v>
      </c>
      <c r="AA234" s="214"/>
      <c r="AB234" s="214"/>
      <c r="AC234" s="223" t="s">
        <v>76</v>
      </c>
      <c r="AD234" s="224" t="s">
        <v>591</v>
      </c>
      <c r="AE234" s="225"/>
      <c r="AF234" s="214"/>
      <c r="AG234" s="214"/>
      <c r="AH234" s="214"/>
      <c r="AI234" s="214"/>
      <c r="AJ234" s="214"/>
      <c r="AK234" s="214"/>
      <c r="AL234" s="214"/>
      <c r="AM234" s="218"/>
      <c r="AN234" s="218"/>
      <c r="AO234" s="214"/>
      <c r="AP234" s="214"/>
      <c r="AQ234" s="214"/>
      <c r="AR234" s="214" t="s">
        <v>592</v>
      </c>
      <c r="AS234" s="214"/>
      <c r="AT234" s="214"/>
      <c r="AU234" s="214" t="s">
        <v>593</v>
      </c>
      <c r="AV234" s="214" t="s">
        <v>827</v>
      </c>
      <c r="AW234" s="214"/>
      <c r="AX234" s="214"/>
      <c r="AY234" s="214"/>
      <c r="AZ234" s="214"/>
      <c r="BA234" s="214"/>
      <c r="BB234" s="214"/>
      <c r="BC234" s="214" t="s">
        <v>139</v>
      </c>
      <c r="BD234" s="214">
        <f>IF(AL234&lt;&gt;"4W",J234*2-1,J234*2)</f>
        <v>49</v>
      </c>
      <c r="BE234" s="214">
        <f>IF(AL234&lt;&gt;"4W",J234*2,J234*2-1)</f>
        <v>50</v>
      </c>
      <c r="BF234" s="214"/>
      <c r="BG234" s="214"/>
      <c r="BH234" s="214"/>
      <c r="BI234" s="214"/>
      <c r="BJ234" s="214"/>
      <c r="BK234" s="214"/>
      <c r="BL234" s="214"/>
      <c r="BM234" s="214"/>
      <c r="BN234" s="214"/>
      <c r="BO234" s="214"/>
      <c r="BP234" s="214"/>
      <c r="BQ234" s="214"/>
      <c r="BR234" s="214" t="s">
        <v>1896</v>
      </c>
    </row>
    <row r="235" spans="1:70" s="227" customFormat="1">
      <c r="A235" s="214"/>
      <c r="B235" s="214"/>
      <c r="C235" s="215" t="s">
        <v>928</v>
      </c>
      <c r="D235" s="230" t="s">
        <v>929</v>
      </c>
      <c r="E235" s="230" t="s">
        <v>929</v>
      </c>
      <c r="F235" s="217" t="s">
        <v>71</v>
      </c>
      <c r="G235" s="217" t="s">
        <v>72</v>
      </c>
      <c r="H235" s="214">
        <v>2</v>
      </c>
      <c r="I235" s="214">
        <v>3</v>
      </c>
      <c r="J235" s="218">
        <v>26</v>
      </c>
      <c r="K235" s="219" t="s">
        <v>585</v>
      </c>
      <c r="L235" s="214"/>
      <c r="M235" s="214" t="s">
        <v>74</v>
      </c>
      <c r="N235" s="214" t="s">
        <v>586</v>
      </c>
      <c r="O235" s="218" t="s">
        <v>76</v>
      </c>
      <c r="P235" s="216" t="s">
        <v>931</v>
      </c>
      <c r="Q235" s="216" t="s">
        <v>930</v>
      </c>
      <c r="R235" s="214" t="s">
        <v>931</v>
      </c>
      <c r="S235" s="220"/>
      <c r="T235" s="220"/>
      <c r="U235" s="221" t="str">
        <f>IF(E235="","",E235)</f>
        <v>MAR-304机柜温度报警</v>
      </c>
      <c r="V235" s="214"/>
      <c r="W235" s="217"/>
      <c r="X235" s="217"/>
      <c r="Y235" s="217"/>
      <c r="Z235" s="214" t="str">
        <f>"%Z"&amp;TEXT(H235,"00")&amp;TEXT(I235,"0")&amp;"1"&amp;TEXT(J235,"00")</f>
        <v>%Z023126</v>
      </c>
      <c r="AA235" s="214"/>
      <c r="AB235" s="214"/>
      <c r="AC235" s="223" t="s">
        <v>76</v>
      </c>
      <c r="AD235" s="224" t="s">
        <v>591</v>
      </c>
      <c r="AE235" s="225"/>
      <c r="AF235" s="214"/>
      <c r="AG235" s="234"/>
      <c r="AH235" s="214"/>
      <c r="AI235" s="214"/>
      <c r="AJ235" s="214"/>
      <c r="AK235" s="214"/>
      <c r="AL235" s="214"/>
      <c r="AM235" s="218"/>
      <c r="AN235" s="218"/>
      <c r="AO235" s="214"/>
      <c r="AP235" s="214"/>
      <c r="AQ235" s="214"/>
      <c r="AR235" s="214" t="s">
        <v>592</v>
      </c>
      <c r="AS235" s="214"/>
      <c r="AT235" s="214"/>
      <c r="AU235" s="214" t="s">
        <v>593</v>
      </c>
      <c r="AV235" s="214" t="s">
        <v>827</v>
      </c>
      <c r="AW235" s="214"/>
      <c r="AX235" s="214"/>
      <c r="AY235" s="214"/>
      <c r="AZ235" s="214"/>
      <c r="BA235" s="214"/>
      <c r="BB235" s="214"/>
      <c r="BC235" s="214" t="s">
        <v>139</v>
      </c>
      <c r="BD235" s="214">
        <f>IF(AL235&lt;&gt;"4W",J235*2-1,J235*2)</f>
        <v>51</v>
      </c>
      <c r="BE235" s="214">
        <f>IF(AL235&lt;&gt;"4W",J235*2,J235*2-1)</f>
        <v>52</v>
      </c>
      <c r="BF235" s="214"/>
      <c r="BG235" s="214"/>
      <c r="BH235" s="214"/>
      <c r="BI235" s="214"/>
      <c r="BJ235" s="214"/>
      <c r="BK235" s="214"/>
      <c r="BL235" s="214"/>
      <c r="BM235" s="214"/>
      <c r="BN235" s="214"/>
      <c r="BO235" s="214"/>
      <c r="BP235" s="214"/>
      <c r="BQ235" s="214"/>
      <c r="BR235" s="214" t="s">
        <v>1896</v>
      </c>
    </row>
    <row r="236" spans="1:70" s="27" customFormat="1">
      <c r="A236" s="153"/>
      <c r="B236" s="19"/>
      <c r="C236" s="147" t="str">
        <f>LEFT(G236,1)&amp;RIGHT(G236,4)&amp;"N"&amp;H236&amp;"S"&amp;I236&amp;"C"&amp;J236</f>
        <v>F0115N2S3C27</v>
      </c>
      <c r="D236" s="31" t="s">
        <v>705</v>
      </c>
      <c r="E236" s="31" t="s">
        <v>705</v>
      </c>
      <c r="F236" s="152" t="s">
        <v>71</v>
      </c>
      <c r="G236" s="152" t="s">
        <v>72</v>
      </c>
      <c r="H236" s="19">
        <v>2</v>
      </c>
      <c r="I236" s="19">
        <v>3</v>
      </c>
      <c r="J236" s="30">
        <v>27</v>
      </c>
      <c r="K236" s="18" t="s">
        <v>585</v>
      </c>
      <c r="L236" s="19"/>
      <c r="M236" s="19" t="s">
        <v>74</v>
      </c>
      <c r="N236" s="19" t="s">
        <v>586</v>
      </c>
      <c r="O236" s="30" t="s">
        <v>76</v>
      </c>
      <c r="P236" s="147" t="s">
        <v>932</v>
      </c>
      <c r="Q236" s="153"/>
      <c r="R236" s="153" t="s">
        <v>932</v>
      </c>
      <c r="S236" s="164"/>
      <c r="T236" s="164"/>
      <c r="U236" s="31" t="str">
        <f>IF(E236="","",E236)</f>
        <v>DI spare</v>
      </c>
      <c r="V236" s="19"/>
      <c r="W236" s="21"/>
      <c r="X236" s="21"/>
      <c r="Y236" s="21"/>
      <c r="Z236" s="19" t="str">
        <f>"%Z"&amp;TEXT(H236,"00")&amp;TEXT(I236,"0")&amp;"1"&amp;TEXT(J236,"00")</f>
        <v>%Z023127</v>
      </c>
      <c r="AA236" s="19"/>
      <c r="AB236" s="19"/>
      <c r="AC236" s="32" t="s">
        <v>76</v>
      </c>
      <c r="AD236" s="33" t="s">
        <v>591</v>
      </c>
      <c r="AE236" s="24"/>
      <c r="AF236" s="19"/>
      <c r="AG236" s="173"/>
      <c r="AH236" s="19"/>
      <c r="AI236" s="19"/>
      <c r="AJ236" s="19"/>
      <c r="AK236" s="19"/>
      <c r="AL236" s="19"/>
      <c r="AM236" s="30"/>
      <c r="AN236" s="30"/>
      <c r="AO236" s="19"/>
      <c r="AP236" s="19"/>
      <c r="AQ236" s="19"/>
      <c r="AR236" s="153" t="s">
        <v>592</v>
      </c>
      <c r="AS236" s="19"/>
      <c r="AT236" s="19"/>
      <c r="AU236" s="19" t="s">
        <v>593</v>
      </c>
      <c r="AV236" s="19" t="s">
        <v>827</v>
      </c>
      <c r="AW236" s="19"/>
      <c r="AX236" s="19"/>
      <c r="AY236" s="19"/>
      <c r="AZ236" s="19"/>
      <c r="BA236" s="19"/>
      <c r="BB236" s="19"/>
      <c r="BC236" s="19" t="s">
        <v>139</v>
      </c>
      <c r="BD236" s="19">
        <f>IF(AL236&lt;&gt;"4W",J236*2-1,J236*2)</f>
        <v>53</v>
      </c>
      <c r="BE236" s="19">
        <f>IF(AL236&lt;&gt;"4W",J236*2,J236*2-1)</f>
        <v>54</v>
      </c>
      <c r="BF236" s="19"/>
      <c r="BG236" s="19"/>
      <c r="BH236" s="19"/>
      <c r="BI236" s="19"/>
      <c r="BJ236" s="19"/>
      <c r="BK236" s="19"/>
      <c r="BL236" s="19"/>
      <c r="BM236" s="19"/>
      <c r="BN236" s="19"/>
      <c r="BO236" s="19"/>
      <c r="BP236" s="19"/>
      <c r="BQ236" s="19"/>
      <c r="BR236" s="19"/>
    </row>
    <row r="237" spans="1:70" s="27" customFormat="1">
      <c r="A237" s="153"/>
      <c r="B237" s="19"/>
      <c r="C237" s="147" t="str">
        <f>LEFT(G237,1)&amp;RIGHT(G237,4)&amp;"N"&amp;H237&amp;"S"&amp;I237&amp;"C"&amp;J237</f>
        <v>F0115N2S3C28</v>
      </c>
      <c r="D237" s="31" t="s">
        <v>705</v>
      </c>
      <c r="E237" s="31" t="s">
        <v>705</v>
      </c>
      <c r="F237" s="152" t="s">
        <v>71</v>
      </c>
      <c r="G237" s="152" t="s">
        <v>72</v>
      </c>
      <c r="H237" s="19">
        <v>2</v>
      </c>
      <c r="I237" s="19">
        <v>3</v>
      </c>
      <c r="J237" s="30">
        <v>28</v>
      </c>
      <c r="K237" s="18" t="s">
        <v>585</v>
      </c>
      <c r="L237" s="19"/>
      <c r="M237" s="19" t="s">
        <v>74</v>
      </c>
      <c r="N237" s="19" t="s">
        <v>586</v>
      </c>
      <c r="O237" s="30" t="s">
        <v>76</v>
      </c>
      <c r="P237" s="147" t="s">
        <v>933</v>
      </c>
      <c r="Q237" s="153"/>
      <c r="R237" s="153" t="s">
        <v>933</v>
      </c>
      <c r="S237" s="164"/>
      <c r="T237" s="164"/>
      <c r="U237" s="31" t="str">
        <f>IF(E237="","",E237)</f>
        <v>DI spare</v>
      </c>
      <c r="V237" s="19"/>
      <c r="W237" s="21"/>
      <c r="X237" s="21"/>
      <c r="Y237" s="21"/>
      <c r="Z237" s="19" t="str">
        <f>"%Z"&amp;TEXT(H237,"00")&amp;TEXT(I237,"0")&amp;"1"&amp;TEXT(J237,"00")</f>
        <v>%Z023128</v>
      </c>
      <c r="AA237" s="19"/>
      <c r="AB237" s="19"/>
      <c r="AC237" s="32" t="s">
        <v>76</v>
      </c>
      <c r="AD237" s="33" t="s">
        <v>591</v>
      </c>
      <c r="AE237" s="24"/>
      <c r="AF237" s="19"/>
      <c r="AG237" s="173"/>
      <c r="AH237" s="19"/>
      <c r="AI237" s="19"/>
      <c r="AJ237" s="19"/>
      <c r="AK237" s="19"/>
      <c r="AL237" s="19"/>
      <c r="AM237" s="30"/>
      <c r="AN237" s="30"/>
      <c r="AO237" s="19"/>
      <c r="AP237" s="19"/>
      <c r="AQ237" s="19"/>
      <c r="AR237" s="153" t="s">
        <v>592</v>
      </c>
      <c r="AS237" s="19"/>
      <c r="AT237" s="19"/>
      <c r="AU237" s="19" t="s">
        <v>593</v>
      </c>
      <c r="AV237" s="19" t="s">
        <v>827</v>
      </c>
      <c r="AW237" s="19"/>
      <c r="AX237" s="19"/>
      <c r="AY237" s="19"/>
      <c r="AZ237" s="19"/>
      <c r="BA237" s="19"/>
      <c r="BB237" s="19"/>
      <c r="BC237" s="19" t="s">
        <v>139</v>
      </c>
      <c r="BD237" s="19">
        <f>IF(AL237&lt;&gt;"4W",J237*2-1,J237*2)</f>
        <v>55</v>
      </c>
      <c r="BE237" s="19">
        <f>IF(AL237&lt;&gt;"4W",J237*2,J237*2-1)</f>
        <v>56</v>
      </c>
      <c r="BF237" s="19"/>
      <c r="BG237" s="19"/>
      <c r="BH237" s="19"/>
      <c r="BI237" s="19"/>
      <c r="BJ237" s="19"/>
      <c r="BK237" s="19"/>
      <c r="BL237" s="19"/>
      <c r="BM237" s="19"/>
      <c r="BN237" s="19"/>
      <c r="BO237" s="19"/>
      <c r="BP237" s="19"/>
      <c r="BQ237" s="19"/>
      <c r="BR237" s="19"/>
    </row>
    <row r="238" spans="1:70" s="27" customFormat="1">
      <c r="A238" s="153"/>
      <c r="B238" s="19"/>
      <c r="C238" s="147" t="str">
        <f>LEFT(G238,1)&amp;RIGHT(G238,4)&amp;"N"&amp;H238&amp;"S"&amp;I238&amp;"C"&amp;J238</f>
        <v>F0115N2S3C29</v>
      </c>
      <c r="D238" s="31" t="s">
        <v>705</v>
      </c>
      <c r="E238" s="31" t="s">
        <v>705</v>
      </c>
      <c r="F238" s="152" t="s">
        <v>71</v>
      </c>
      <c r="G238" s="152" t="s">
        <v>72</v>
      </c>
      <c r="H238" s="19">
        <v>2</v>
      </c>
      <c r="I238" s="19">
        <v>3</v>
      </c>
      <c r="J238" s="30">
        <v>29</v>
      </c>
      <c r="K238" s="18" t="s">
        <v>585</v>
      </c>
      <c r="L238" s="19"/>
      <c r="M238" s="19" t="s">
        <v>74</v>
      </c>
      <c r="N238" s="19" t="s">
        <v>586</v>
      </c>
      <c r="O238" s="30" t="s">
        <v>76</v>
      </c>
      <c r="P238" s="147" t="s">
        <v>934</v>
      </c>
      <c r="Q238" s="153"/>
      <c r="R238" s="153" t="s">
        <v>934</v>
      </c>
      <c r="S238" s="164"/>
      <c r="T238" s="164"/>
      <c r="U238" s="31" t="str">
        <f>IF(E238="","",E238)</f>
        <v>DI spare</v>
      </c>
      <c r="V238" s="19"/>
      <c r="W238" s="21"/>
      <c r="X238" s="21"/>
      <c r="Y238" s="21"/>
      <c r="Z238" s="19" t="str">
        <f>"%Z"&amp;TEXT(H238,"00")&amp;TEXT(I238,"0")&amp;"1"&amp;TEXT(J238,"00")</f>
        <v>%Z023129</v>
      </c>
      <c r="AA238" s="19"/>
      <c r="AB238" s="19"/>
      <c r="AC238" s="32" t="s">
        <v>76</v>
      </c>
      <c r="AD238" s="33" t="s">
        <v>591</v>
      </c>
      <c r="AE238" s="24"/>
      <c r="AF238" s="19"/>
      <c r="AG238" s="173"/>
      <c r="AH238" s="19"/>
      <c r="AI238" s="19"/>
      <c r="AJ238" s="19"/>
      <c r="AK238" s="19"/>
      <c r="AL238" s="19"/>
      <c r="AM238" s="30"/>
      <c r="AN238" s="30"/>
      <c r="AO238" s="19"/>
      <c r="AP238" s="19"/>
      <c r="AQ238" s="19"/>
      <c r="AR238" s="153" t="s">
        <v>592</v>
      </c>
      <c r="AS238" s="19"/>
      <c r="AT238" s="19"/>
      <c r="AU238" s="19" t="s">
        <v>593</v>
      </c>
      <c r="AV238" s="19" t="s">
        <v>827</v>
      </c>
      <c r="AW238" s="19"/>
      <c r="AX238" s="19"/>
      <c r="AY238" s="19"/>
      <c r="AZ238" s="19"/>
      <c r="BA238" s="19"/>
      <c r="BB238" s="19"/>
      <c r="BC238" s="19" t="s">
        <v>139</v>
      </c>
      <c r="BD238" s="19">
        <f>IF(AL238&lt;&gt;"4W",J238*2-1,J238*2)</f>
        <v>57</v>
      </c>
      <c r="BE238" s="19">
        <f>IF(AL238&lt;&gt;"4W",J238*2,J238*2-1)</f>
        <v>58</v>
      </c>
      <c r="BF238" s="19"/>
      <c r="BG238" s="19"/>
      <c r="BH238" s="19"/>
      <c r="BI238" s="19"/>
      <c r="BJ238" s="19"/>
      <c r="BK238" s="19"/>
      <c r="BL238" s="19"/>
      <c r="BM238" s="19"/>
      <c r="BN238" s="19"/>
      <c r="BO238" s="19"/>
      <c r="BP238" s="19"/>
      <c r="BQ238" s="19"/>
      <c r="BR238" s="19"/>
    </row>
    <row r="239" spans="1:70" s="27" customFormat="1">
      <c r="A239" s="153"/>
      <c r="B239" s="19"/>
      <c r="C239" s="147" t="str">
        <f>LEFT(G239,1)&amp;RIGHT(G239,4)&amp;"N"&amp;H239&amp;"S"&amp;I239&amp;"C"&amp;J239</f>
        <v>F0115N2S3C30</v>
      </c>
      <c r="D239" s="31" t="s">
        <v>705</v>
      </c>
      <c r="E239" s="31" t="s">
        <v>705</v>
      </c>
      <c r="F239" s="152" t="s">
        <v>71</v>
      </c>
      <c r="G239" s="152" t="s">
        <v>72</v>
      </c>
      <c r="H239" s="19">
        <v>2</v>
      </c>
      <c r="I239" s="19">
        <v>3</v>
      </c>
      <c r="J239" s="30">
        <v>30</v>
      </c>
      <c r="K239" s="18" t="s">
        <v>585</v>
      </c>
      <c r="L239" s="19"/>
      <c r="M239" s="19" t="s">
        <v>74</v>
      </c>
      <c r="N239" s="19" t="s">
        <v>586</v>
      </c>
      <c r="O239" s="30" t="s">
        <v>76</v>
      </c>
      <c r="P239" s="147" t="s">
        <v>935</v>
      </c>
      <c r="Q239" s="153"/>
      <c r="R239" s="147" t="s">
        <v>935</v>
      </c>
      <c r="S239" s="164"/>
      <c r="T239" s="164"/>
      <c r="U239" s="31" t="str">
        <f>IF(E239="","",E239)</f>
        <v>DI spare</v>
      </c>
      <c r="V239" s="19"/>
      <c r="W239" s="21"/>
      <c r="X239" s="21"/>
      <c r="Y239" s="21"/>
      <c r="Z239" s="19" t="str">
        <f>"%Z"&amp;TEXT(H239,"00")&amp;TEXT(I239,"0")&amp;"1"&amp;TEXT(J239,"00")</f>
        <v>%Z023130</v>
      </c>
      <c r="AA239" s="19"/>
      <c r="AB239" s="19"/>
      <c r="AC239" s="32" t="s">
        <v>76</v>
      </c>
      <c r="AD239" s="33" t="s">
        <v>591</v>
      </c>
      <c r="AE239" s="24"/>
      <c r="AF239" s="19"/>
      <c r="AG239" s="173"/>
      <c r="AH239" s="19"/>
      <c r="AI239" s="19"/>
      <c r="AJ239" s="19"/>
      <c r="AK239" s="19"/>
      <c r="AL239" s="19"/>
      <c r="AM239" s="30"/>
      <c r="AN239" s="30"/>
      <c r="AO239" s="19"/>
      <c r="AP239" s="19"/>
      <c r="AQ239" s="19"/>
      <c r="AR239" s="153" t="s">
        <v>592</v>
      </c>
      <c r="AS239" s="19"/>
      <c r="AT239" s="19"/>
      <c r="AU239" s="19" t="s">
        <v>593</v>
      </c>
      <c r="AV239" s="19" t="s">
        <v>827</v>
      </c>
      <c r="AW239" s="19"/>
      <c r="AX239" s="19"/>
      <c r="AY239" s="19"/>
      <c r="AZ239" s="19"/>
      <c r="BA239" s="19"/>
      <c r="BB239" s="19"/>
      <c r="BC239" s="19" t="s">
        <v>139</v>
      </c>
      <c r="BD239" s="19">
        <f>IF(AL239&lt;&gt;"4W",J239*2-1,J239*2)</f>
        <v>59</v>
      </c>
      <c r="BE239" s="19">
        <f>IF(AL239&lt;&gt;"4W",J239*2,J239*2-1)</f>
        <v>60</v>
      </c>
      <c r="BF239" s="19"/>
      <c r="BG239" s="19"/>
      <c r="BH239" s="19"/>
      <c r="BI239" s="19"/>
      <c r="BJ239" s="19"/>
      <c r="BK239" s="19"/>
      <c r="BL239" s="19"/>
      <c r="BM239" s="19"/>
      <c r="BN239" s="19"/>
      <c r="BO239" s="19"/>
      <c r="BP239" s="19"/>
      <c r="BQ239" s="19"/>
      <c r="BR239" s="19"/>
    </row>
    <row r="240" spans="1:70" s="27" customFormat="1">
      <c r="A240" s="19"/>
      <c r="B240" s="19"/>
      <c r="C240" s="147" t="str">
        <f>LEFT(G240,1)&amp;RIGHT(G240,4)&amp;"N"&amp;H240&amp;"S"&amp;I240&amp;"C"&amp;J240</f>
        <v>F0115N2S3C31</v>
      </c>
      <c r="D240" s="31" t="s">
        <v>705</v>
      </c>
      <c r="E240" s="31" t="s">
        <v>705</v>
      </c>
      <c r="F240" s="152" t="s">
        <v>71</v>
      </c>
      <c r="G240" s="152" t="s">
        <v>72</v>
      </c>
      <c r="H240" s="19">
        <v>2</v>
      </c>
      <c r="I240" s="19">
        <v>3</v>
      </c>
      <c r="J240" s="30">
        <v>31</v>
      </c>
      <c r="K240" s="18" t="s">
        <v>585</v>
      </c>
      <c r="L240" s="19"/>
      <c r="M240" s="19" t="s">
        <v>74</v>
      </c>
      <c r="N240" s="19" t="s">
        <v>586</v>
      </c>
      <c r="O240" s="30" t="s">
        <v>76</v>
      </c>
      <c r="P240" s="147" t="s">
        <v>936</v>
      </c>
      <c r="Q240" s="153"/>
      <c r="R240" s="147" t="s">
        <v>936</v>
      </c>
      <c r="S240" s="164"/>
      <c r="T240" s="164"/>
      <c r="U240" s="31" t="str">
        <f>IF(E240="","",E240)</f>
        <v>DI spare</v>
      </c>
      <c r="V240" s="19"/>
      <c r="W240" s="21"/>
      <c r="X240" s="21"/>
      <c r="Y240" s="21"/>
      <c r="Z240" s="19" t="str">
        <f>"%Z"&amp;TEXT(H240,"00")&amp;TEXT(I240,"0")&amp;"1"&amp;TEXT(J240,"00")</f>
        <v>%Z023131</v>
      </c>
      <c r="AA240" s="19"/>
      <c r="AB240" s="19"/>
      <c r="AC240" s="32" t="s">
        <v>76</v>
      </c>
      <c r="AD240" s="33" t="s">
        <v>591</v>
      </c>
      <c r="AE240" s="24"/>
      <c r="AF240" s="19"/>
      <c r="AG240" s="173"/>
      <c r="AH240" s="19"/>
      <c r="AI240" s="19"/>
      <c r="AJ240" s="19"/>
      <c r="AK240" s="19"/>
      <c r="AL240" s="19"/>
      <c r="AM240" s="30"/>
      <c r="AN240" s="30"/>
      <c r="AO240" s="19"/>
      <c r="AP240" s="19"/>
      <c r="AQ240" s="19"/>
      <c r="AR240" s="153" t="s">
        <v>592</v>
      </c>
      <c r="AS240" s="19"/>
      <c r="AT240" s="19"/>
      <c r="AU240" s="19" t="s">
        <v>593</v>
      </c>
      <c r="AV240" s="19" t="s">
        <v>827</v>
      </c>
      <c r="AW240" s="19"/>
      <c r="AX240" s="19"/>
      <c r="AY240" s="19"/>
      <c r="AZ240" s="19"/>
      <c r="BA240" s="19"/>
      <c r="BB240" s="19"/>
      <c r="BC240" s="19" t="s">
        <v>139</v>
      </c>
      <c r="BD240" s="19">
        <f>IF(AL240&lt;&gt;"4W",J240*2-1,J240*2)</f>
        <v>61</v>
      </c>
      <c r="BE240" s="19">
        <f>IF(AL240&lt;&gt;"4W",J240*2,J240*2-1)</f>
        <v>62</v>
      </c>
      <c r="BF240" s="19"/>
      <c r="BG240" s="19"/>
      <c r="BH240" s="19"/>
      <c r="BI240" s="19"/>
      <c r="BJ240" s="19"/>
      <c r="BK240" s="19"/>
      <c r="BL240" s="19"/>
      <c r="BM240" s="19"/>
      <c r="BN240" s="19"/>
      <c r="BO240" s="19"/>
      <c r="BP240" s="19"/>
      <c r="BQ240" s="19"/>
      <c r="BR240" s="19"/>
    </row>
    <row r="241" spans="1:9587" s="29" customFormat="1">
      <c r="A241" s="61"/>
      <c r="B241" s="67"/>
      <c r="C241" s="62" t="str">
        <f>LEFT(G241,1)&amp;RIGHT(G241,4)&amp;"N"&amp;H241&amp;"S"&amp;I241&amp;"C"&amp;J241</f>
        <v>F0115N2S3C32</v>
      </c>
      <c r="D241" s="63" t="s">
        <v>705</v>
      </c>
      <c r="E241" s="63" t="s">
        <v>705</v>
      </c>
      <c r="F241" s="64" t="s">
        <v>71</v>
      </c>
      <c r="G241" s="64" t="s">
        <v>72</v>
      </c>
      <c r="H241" s="67">
        <v>2</v>
      </c>
      <c r="I241" s="67">
        <v>3</v>
      </c>
      <c r="J241" s="71">
        <v>32</v>
      </c>
      <c r="K241" s="65" t="s">
        <v>585</v>
      </c>
      <c r="L241" s="67"/>
      <c r="M241" s="67" t="s">
        <v>74</v>
      </c>
      <c r="N241" s="67" t="s">
        <v>586</v>
      </c>
      <c r="O241" s="71" t="s">
        <v>76</v>
      </c>
      <c r="P241" s="62" t="s">
        <v>937</v>
      </c>
      <c r="Q241" s="67"/>
      <c r="R241" s="67" t="s">
        <v>937</v>
      </c>
      <c r="S241" s="66"/>
      <c r="T241" s="66"/>
      <c r="U241" s="67" t="str">
        <f>IF(E241="","",E241)</f>
        <v>DI spare</v>
      </c>
      <c r="V241" s="64"/>
      <c r="W241" s="67"/>
      <c r="X241" s="67"/>
      <c r="Y241" s="67"/>
      <c r="Z241" s="68" t="str">
        <f>"%Z"&amp;TEXT(H241,"00")&amp;TEXT(I241,"0")&amp;"1"&amp;TEXT(J241,"00")</f>
        <v>%Z023132</v>
      </c>
      <c r="AA241" s="69"/>
      <c r="AB241" s="70"/>
      <c r="AC241" s="67" t="s">
        <v>76</v>
      </c>
      <c r="AD241" s="67" t="s">
        <v>591</v>
      </c>
      <c r="AE241" s="67"/>
      <c r="AF241" s="67"/>
      <c r="AG241" s="67"/>
      <c r="AH241" s="67"/>
      <c r="AI241" s="67"/>
      <c r="AJ241" s="71"/>
      <c r="AK241" s="71"/>
      <c r="AL241" s="67"/>
      <c r="AM241" s="67"/>
      <c r="AN241" s="67"/>
      <c r="AO241" s="67"/>
      <c r="AP241" s="67"/>
      <c r="AQ241" s="67"/>
      <c r="AR241" s="67" t="s">
        <v>592</v>
      </c>
      <c r="AS241" s="67"/>
      <c r="AT241" s="67"/>
      <c r="AU241" s="67" t="s">
        <v>593</v>
      </c>
      <c r="AV241" s="67" t="s">
        <v>827</v>
      </c>
      <c r="AW241" s="67"/>
      <c r="AX241" s="239"/>
      <c r="AY241" s="239"/>
      <c r="AZ241" s="239"/>
      <c r="BA241" s="239"/>
      <c r="BB241" s="239"/>
      <c r="BC241" s="239" t="s">
        <v>139</v>
      </c>
      <c r="BD241" s="239">
        <f>IF(AL241&lt;&gt;"4W",J241*2-1,J241*2)</f>
        <v>63</v>
      </c>
      <c r="BE241" s="239">
        <f>IF(AL241&lt;&gt;"4W",J241*2,J241*2-1)</f>
        <v>64</v>
      </c>
      <c r="BF241" s="239"/>
      <c r="BG241" s="239"/>
      <c r="BH241" s="239"/>
      <c r="BI241" s="239"/>
      <c r="BJ241" s="239"/>
      <c r="BK241" s="239"/>
      <c r="BL241" s="239"/>
      <c r="BM241" s="239"/>
      <c r="BN241" s="239"/>
      <c r="BO241" s="239"/>
      <c r="BP241" s="239"/>
      <c r="BQ241" s="239"/>
      <c r="BR241" s="239"/>
      <c r="BS241" s="73"/>
      <c r="BT241" s="73"/>
      <c r="BU241" s="73"/>
      <c r="BV241" s="73"/>
      <c r="BW241" s="73"/>
      <c r="BX241" s="73"/>
      <c r="BY241" s="73"/>
      <c r="BZ241" s="73"/>
      <c r="CA241" s="73"/>
      <c r="CB241" s="73"/>
      <c r="CC241" s="73"/>
      <c r="CD241" s="73"/>
      <c r="CE241" s="73"/>
      <c r="CF241" s="73"/>
      <c r="CG241" s="73"/>
      <c r="CH241" s="73"/>
      <c r="CI241" s="73"/>
      <c r="CJ241" s="73"/>
      <c r="CK241" s="73"/>
      <c r="CL241" s="73"/>
      <c r="CM241" s="73"/>
      <c r="CN241" s="73"/>
      <c r="CO241" s="73"/>
      <c r="CP241" s="73"/>
      <c r="CQ241" s="73"/>
      <c r="CR241" s="73"/>
      <c r="CS241" s="73"/>
      <c r="CT241" s="73"/>
      <c r="CU241" s="73"/>
      <c r="CV241" s="73"/>
      <c r="CW241" s="73"/>
      <c r="CX241" s="73"/>
      <c r="CY241" s="73"/>
      <c r="CZ241" s="73"/>
      <c r="DA241" s="73"/>
      <c r="DB241" s="73"/>
      <c r="DC241" s="73"/>
      <c r="DD241" s="73"/>
      <c r="DE241" s="73"/>
      <c r="DF241" s="73"/>
      <c r="DG241" s="73"/>
      <c r="DH241" s="73"/>
      <c r="DI241" s="73"/>
      <c r="DJ241" s="73"/>
      <c r="DK241" s="73"/>
      <c r="DL241" s="73"/>
      <c r="DM241" s="73"/>
      <c r="DN241" s="73"/>
      <c r="DO241" s="73"/>
      <c r="DP241" s="73"/>
      <c r="DQ241" s="73"/>
      <c r="DR241" s="73"/>
      <c r="DS241" s="73"/>
      <c r="DT241" s="73"/>
      <c r="DU241" s="73"/>
      <c r="DV241" s="73"/>
      <c r="DW241" s="73"/>
      <c r="DX241" s="73"/>
      <c r="DY241" s="73"/>
      <c r="DZ241" s="73"/>
      <c r="EA241" s="73"/>
      <c r="EB241" s="73"/>
      <c r="EC241" s="73"/>
      <c r="ED241" s="73"/>
      <c r="EE241" s="73"/>
      <c r="EF241" s="73"/>
      <c r="EG241" s="73"/>
      <c r="EH241" s="73"/>
      <c r="EI241" s="73"/>
      <c r="EJ241" s="73"/>
      <c r="EK241" s="73"/>
      <c r="EL241" s="73"/>
      <c r="EM241" s="73"/>
      <c r="EN241" s="73"/>
      <c r="EO241" s="73"/>
      <c r="EP241" s="73"/>
      <c r="EQ241" s="73"/>
      <c r="ER241" s="73"/>
      <c r="ES241" s="73"/>
      <c r="ET241" s="73"/>
      <c r="EU241" s="73"/>
      <c r="EV241" s="73"/>
      <c r="EW241" s="73"/>
      <c r="EX241" s="73"/>
      <c r="EY241" s="73"/>
      <c r="EZ241" s="73"/>
      <c r="FA241" s="73"/>
      <c r="FB241" s="73"/>
      <c r="FC241" s="73"/>
      <c r="FD241" s="73"/>
      <c r="FE241" s="73"/>
      <c r="FF241" s="73"/>
      <c r="FG241" s="73"/>
      <c r="FH241" s="73"/>
      <c r="FI241" s="73"/>
      <c r="FJ241" s="73"/>
      <c r="FK241" s="73"/>
      <c r="FL241" s="73"/>
      <c r="FM241" s="73"/>
      <c r="FN241" s="73"/>
      <c r="FO241" s="73"/>
      <c r="FP241" s="73"/>
      <c r="FQ241" s="73"/>
      <c r="FR241" s="73"/>
      <c r="FS241" s="73"/>
      <c r="FT241" s="73"/>
      <c r="FU241" s="73"/>
      <c r="FV241" s="73"/>
      <c r="FW241" s="73"/>
      <c r="FX241" s="73"/>
      <c r="FY241" s="73"/>
      <c r="FZ241" s="73"/>
      <c r="GA241" s="73"/>
      <c r="GB241" s="73"/>
      <c r="GC241" s="73"/>
      <c r="GD241" s="73"/>
      <c r="GE241" s="73"/>
      <c r="GF241" s="73"/>
      <c r="GG241" s="73"/>
      <c r="GH241" s="73"/>
      <c r="GI241" s="73"/>
      <c r="GJ241" s="73"/>
      <c r="GK241" s="73"/>
      <c r="GL241" s="73"/>
      <c r="GM241" s="73"/>
      <c r="GN241" s="73"/>
      <c r="GO241" s="73"/>
      <c r="GP241" s="73"/>
      <c r="GQ241" s="73"/>
      <c r="GR241" s="73"/>
      <c r="GS241" s="73"/>
      <c r="GT241" s="73"/>
      <c r="GU241" s="73"/>
      <c r="GV241" s="73"/>
      <c r="GW241" s="73"/>
      <c r="GX241" s="73"/>
      <c r="GY241" s="73"/>
      <c r="GZ241" s="73"/>
      <c r="HA241" s="73"/>
      <c r="HB241" s="73"/>
      <c r="HC241" s="73"/>
      <c r="HD241" s="73"/>
      <c r="HE241" s="73"/>
      <c r="HF241" s="73"/>
      <c r="HG241" s="73"/>
      <c r="HH241" s="73"/>
      <c r="HI241" s="73"/>
      <c r="HJ241" s="73"/>
      <c r="HK241" s="73"/>
      <c r="HL241" s="73"/>
      <c r="HM241" s="73"/>
      <c r="HN241" s="73"/>
      <c r="HO241" s="73"/>
      <c r="HP241" s="73"/>
      <c r="HQ241" s="73"/>
      <c r="HR241" s="73"/>
      <c r="HS241" s="73"/>
      <c r="HT241" s="73"/>
      <c r="HU241" s="73"/>
      <c r="HV241" s="73"/>
      <c r="HW241" s="73"/>
      <c r="HX241" s="73"/>
      <c r="HY241" s="73"/>
      <c r="HZ241" s="73"/>
      <c r="IA241" s="73"/>
      <c r="IB241" s="73"/>
      <c r="IC241" s="73"/>
      <c r="ID241" s="73"/>
      <c r="IE241" s="73"/>
      <c r="IF241" s="73"/>
      <c r="IG241" s="73"/>
      <c r="IH241" s="73"/>
      <c r="II241" s="73"/>
      <c r="IJ241" s="73"/>
      <c r="IK241" s="73"/>
      <c r="IL241" s="73"/>
      <c r="IM241" s="73"/>
      <c r="IN241" s="73"/>
      <c r="IO241" s="73"/>
      <c r="IP241" s="73"/>
      <c r="IQ241" s="73"/>
      <c r="IR241" s="73"/>
      <c r="IS241" s="73"/>
      <c r="IT241" s="73"/>
      <c r="IU241" s="73"/>
      <c r="IV241" s="73"/>
      <c r="IW241" s="73"/>
      <c r="IX241" s="73"/>
      <c r="IY241" s="73"/>
      <c r="IZ241" s="73"/>
      <c r="JA241" s="73"/>
      <c r="JB241" s="73"/>
      <c r="JC241" s="73"/>
      <c r="JD241" s="73"/>
      <c r="JE241" s="73"/>
      <c r="JF241" s="73"/>
      <c r="JG241" s="73"/>
      <c r="JH241" s="73"/>
      <c r="JI241" s="73"/>
      <c r="JJ241" s="73"/>
      <c r="JK241" s="73"/>
      <c r="JL241" s="73"/>
      <c r="JM241" s="73"/>
      <c r="JN241" s="73"/>
      <c r="JO241" s="73"/>
      <c r="JP241" s="73"/>
      <c r="JQ241" s="73"/>
      <c r="JR241" s="73"/>
      <c r="JS241" s="73"/>
      <c r="JT241" s="73"/>
      <c r="JU241" s="73"/>
      <c r="JV241" s="73"/>
      <c r="JW241" s="73"/>
      <c r="JX241" s="73"/>
      <c r="JY241" s="73"/>
      <c r="JZ241" s="73"/>
      <c r="KA241" s="73"/>
      <c r="KB241" s="73"/>
      <c r="KC241" s="73"/>
      <c r="KD241" s="73"/>
      <c r="KE241" s="73"/>
      <c r="KF241" s="73"/>
      <c r="KG241" s="73"/>
      <c r="KH241" s="73"/>
      <c r="KI241" s="73"/>
      <c r="KJ241" s="73"/>
      <c r="KK241" s="73"/>
      <c r="KL241" s="73"/>
      <c r="KM241" s="73"/>
      <c r="KN241" s="73"/>
      <c r="KO241" s="73"/>
      <c r="KP241" s="73"/>
      <c r="KQ241" s="73"/>
      <c r="KR241" s="73"/>
      <c r="KS241" s="73"/>
      <c r="KT241" s="73"/>
      <c r="KU241" s="73"/>
      <c r="KV241" s="73"/>
      <c r="KW241" s="73"/>
      <c r="KX241" s="73"/>
      <c r="KY241" s="73"/>
      <c r="KZ241" s="73"/>
      <c r="LA241" s="73"/>
      <c r="LB241" s="73"/>
      <c r="LC241" s="73"/>
      <c r="LD241" s="73"/>
      <c r="LE241" s="73"/>
      <c r="LF241" s="73"/>
      <c r="LG241" s="73"/>
      <c r="LH241" s="73"/>
      <c r="LI241" s="73"/>
      <c r="LJ241" s="73"/>
      <c r="LK241" s="73"/>
      <c r="LL241" s="73"/>
      <c r="LM241" s="73"/>
      <c r="LN241" s="73"/>
      <c r="LO241" s="73"/>
      <c r="LP241" s="73"/>
      <c r="LQ241" s="73"/>
      <c r="LR241" s="73"/>
      <c r="LS241" s="73"/>
      <c r="LT241" s="73"/>
      <c r="LU241" s="73"/>
      <c r="LV241" s="73"/>
      <c r="LW241" s="73"/>
      <c r="LX241" s="73"/>
      <c r="LY241" s="73"/>
      <c r="LZ241" s="73"/>
      <c r="MA241" s="73"/>
      <c r="MB241" s="73"/>
      <c r="MC241" s="73"/>
      <c r="MD241" s="73"/>
      <c r="ME241" s="73"/>
      <c r="MF241" s="73"/>
      <c r="MG241" s="73"/>
      <c r="MH241" s="73"/>
      <c r="MI241" s="73"/>
      <c r="MJ241" s="73"/>
      <c r="MK241" s="73"/>
      <c r="ML241" s="73"/>
      <c r="MM241" s="73"/>
      <c r="MN241" s="73"/>
      <c r="MO241" s="73"/>
      <c r="MP241" s="73"/>
      <c r="MQ241" s="73"/>
      <c r="MR241" s="73"/>
      <c r="MS241" s="73"/>
      <c r="MT241" s="73"/>
      <c r="MU241" s="73"/>
      <c r="MV241" s="73"/>
      <c r="MW241" s="73"/>
      <c r="MX241" s="73"/>
      <c r="MY241" s="73"/>
      <c r="MZ241" s="73"/>
      <c r="NA241" s="73"/>
      <c r="NB241" s="73"/>
      <c r="NC241" s="73"/>
      <c r="ND241" s="73"/>
      <c r="NE241" s="73"/>
      <c r="NF241" s="73"/>
      <c r="NG241" s="73"/>
      <c r="NH241" s="73"/>
      <c r="NI241" s="73"/>
      <c r="NJ241" s="73"/>
      <c r="NK241" s="73"/>
      <c r="NL241" s="73"/>
      <c r="NM241" s="73"/>
      <c r="NN241" s="73"/>
      <c r="NO241" s="73"/>
      <c r="NP241" s="73"/>
      <c r="NQ241" s="73"/>
      <c r="NR241" s="73"/>
      <c r="NS241" s="73"/>
      <c r="NT241" s="73"/>
      <c r="NU241" s="73"/>
      <c r="NV241" s="73"/>
      <c r="NW241" s="73"/>
      <c r="NX241" s="73"/>
      <c r="NY241" s="73"/>
      <c r="NZ241" s="73"/>
      <c r="OA241" s="73"/>
      <c r="OB241" s="73"/>
      <c r="OC241" s="73"/>
      <c r="OD241" s="73"/>
      <c r="OE241" s="73"/>
      <c r="OF241" s="73"/>
      <c r="OG241" s="73"/>
      <c r="OH241" s="73"/>
      <c r="OI241" s="73"/>
      <c r="OJ241" s="73"/>
      <c r="OK241" s="73"/>
      <c r="OL241" s="73"/>
      <c r="OM241" s="73"/>
      <c r="ON241" s="73"/>
      <c r="OO241" s="73"/>
      <c r="OP241" s="73"/>
      <c r="OQ241" s="73"/>
      <c r="OR241" s="73"/>
      <c r="OS241" s="73"/>
      <c r="OT241" s="73"/>
      <c r="OU241" s="73"/>
      <c r="OV241" s="73"/>
      <c r="OW241" s="73"/>
      <c r="OX241" s="73"/>
      <c r="OY241" s="73"/>
      <c r="OZ241" s="73"/>
      <c r="PA241" s="73"/>
      <c r="PB241" s="73"/>
      <c r="PC241" s="73"/>
      <c r="PD241" s="73"/>
      <c r="PE241" s="73"/>
      <c r="PF241" s="73"/>
      <c r="PG241" s="73"/>
      <c r="PH241" s="73"/>
      <c r="PI241" s="73"/>
      <c r="PJ241" s="73"/>
      <c r="PK241" s="73"/>
      <c r="PL241" s="73"/>
      <c r="PM241" s="73"/>
      <c r="PN241" s="73"/>
      <c r="PO241" s="73"/>
      <c r="PP241" s="73"/>
      <c r="PQ241" s="73"/>
      <c r="PR241" s="73"/>
      <c r="PS241" s="73"/>
      <c r="PT241" s="73"/>
      <c r="PU241" s="73"/>
      <c r="PV241" s="73"/>
      <c r="PW241" s="73"/>
      <c r="PX241" s="73"/>
      <c r="PY241" s="73"/>
      <c r="PZ241" s="73"/>
      <c r="QA241" s="73"/>
      <c r="QB241" s="73"/>
      <c r="QC241" s="73"/>
      <c r="QD241" s="73"/>
      <c r="QE241" s="73"/>
      <c r="QF241" s="73"/>
      <c r="QG241" s="73"/>
      <c r="QH241" s="73"/>
      <c r="QI241" s="73"/>
      <c r="QJ241" s="73"/>
      <c r="QK241" s="73"/>
      <c r="QL241" s="73"/>
      <c r="QM241" s="73"/>
      <c r="QN241" s="73"/>
      <c r="QO241" s="73"/>
      <c r="QP241" s="73"/>
      <c r="QQ241" s="73"/>
      <c r="QR241" s="73"/>
      <c r="QS241" s="73"/>
      <c r="QT241" s="73"/>
      <c r="QU241" s="73"/>
      <c r="QV241" s="73"/>
      <c r="QW241" s="73"/>
      <c r="QX241" s="73"/>
      <c r="QY241" s="73"/>
      <c r="QZ241" s="73"/>
      <c r="RA241" s="73"/>
      <c r="RB241" s="73"/>
      <c r="RC241" s="73"/>
      <c r="RD241" s="73"/>
      <c r="RE241" s="73"/>
      <c r="RF241" s="73"/>
      <c r="RG241" s="73"/>
      <c r="RH241" s="73"/>
      <c r="RI241" s="73"/>
      <c r="RJ241" s="73"/>
      <c r="RK241" s="73"/>
      <c r="RL241" s="73"/>
      <c r="RM241" s="73"/>
      <c r="RN241" s="73"/>
      <c r="RO241" s="73"/>
      <c r="RP241" s="73"/>
      <c r="RQ241" s="73"/>
      <c r="RR241" s="73"/>
      <c r="RS241" s="73"/>
      <c r="RT241" s="73"/>
      <c r="RU241" s="73"/>
      <c r="RV241" s="73"/>
      <c r="RW241" s="73"/>
      <c r="RX241" s="73"/>
      <c r="RY241" s="73"/>
      <c r="RZ241" s="73"/>
      <c r="SA241" s="73"/>
      <c r="SB241" s="73"/>
      <c r="SC241" s="73"/>
      <c r="SD241" s="73"/>
      <c r="SE241" s="73"/>
      <c r="SF241" s="73"/>
      <c r="SG241" s="73"/>
      <c r="SH241" s="73"/>
      <c r="SI241" s="73"/>
      <c r="SJ241" s="73"/>
      <c r="SK241" s="73"/>
      <c r="SL241" s="73"/>
      <c r="SM241" s="73"/>
      <c r="SN241" s="73"/>
      <c r="SO241" s="73"/>
      <c r="SP241" s="73"/>
      <c r="SQ241" s="73"/>
      <c r="SR241" s="73"/>
      <c r="SS241" s="73"/>
      <c r="ST241" s="73"/>
      <c r="SU241" s="73"/>
      <c r="SV241" s="73"/>
      <c r="SW241" s="73"/>
      <c r="SX241" s="73"/>
      <c r="SY241" s="73"/>
      <c r="SZ241" s="73"/>
      <c r="TA241" s="73"/>
      <c r="TB241" s="73"/>
      <c r="TC241" s="73"/>
      <c r="TD241" s="73"/>
      <c r="TE241" s="73"/>
      <c r="TF241" s="73"/>
      <c r="TG241" s="73"/>
      <c r="TH241" s="73"/>
      <c r="TI241" s="73"/>
      <c r="TJ241" s="73"/>
      <c r="TK241" s="73"/>
      <c r="TL241" s="73"/>
      <c r="TM241" s="73"/>
      <c r="TN241" s="73"/>
      <c r="TO241" s="73"/>
      <c r="TP241" s="73"/>
      <c r="TQ241" s="73"/>
      <c r="TR241" s="73"/>
      <c r="TS241" s="73"/>
      <c r="TT241" s="73"/>
      <c r="TU241" s="73"/>
      <c r="TV241" s="73"/>
      <c r="TW241" s="73"/>
      <c r="TX241" s="73"/>
      <c r="TY241" s="73"/>
      <c r="TZ241" s="73"/>
      <c r="UA241" s="73"/>
      <c r="UB241" s="73"/>
      <c r="UC241" s="73"/>
      <c r="UD241" s="73"/>
      <c r="UE241" s="73"/>
      <c r="UF241" s="73"/>
      <c r="UG241" s="73"/>
      <c r="UH241" s="73"/>
      <c r="UI241" s="73"/>
      <c r="UJ241" s="73"/>
      <c r="UK241" s="73"/>
      <c r="UL241" s="73"/>
      <c r="UM241" s="73"/>
      <c r="UN241" s="73"/>
      <c r="UO241" s="73"/>
      <c r="UP241" s="73"/>
      <c r="UQ241" s="73"/>
      <c r="UR241" s="73"/>
      <c r="US241" s="73"/>
      <c r="UT241" s="73"/>
      <c r="UU241" s="73"/>
      <c r="UV241" s="73"/>
      <c r="UW241" s="73"/>
      <c r="UX241" s="73"/>
      <c r="UY241" s="73"/>
      <c r="UZ241" s="73"/>
      <c r="VA241" s="73"/>
      <c r="VB241" s="73"/>
      <c r="VC241" s="73"/>
      <c r="VD241" s="73"/>
      <c r="VE241" s="73"/>
      <c r="VF241" s="73"/>
      <c r="VG241" s="73"/>
      <c r="VH241" s="73"/>
      <c r="VI241" s="73"/>
      <c r="VJ241" s="73"/>
      <c r="VK241" s="73"/>
      <c r="VL241" s="73"/>
      <c r="VM241" s="73"/>
      <c r="VN241" s="73"/>
      <c r="VO241" s="73"/>
      <c r="VP241" s="73"/>
      <c r="VQ241" s="73"/>
      <c r="VR241" s="73"/>
      <c r="VS241" s="73"/>
      <c r="VT241" s="73"/>
      <c r="VU241" s="73"/>
      <c r="VV241" s="73"/>
      <c r="VW241" s="73"/>
      <c r="VX241" s="73"/>
      <c r="VY241" s="73"/>
      <c r="VZ241" s="73"/>
      <c r="WA241" s="73"/>
      <c r="WB241" s="73"/>
      <c r="WC241" s="73"/>
      <c r="WD241" s="73"/>
      <c r="WE241" s="73"/>
      <c r="WF241" s="73"/>
      <c r="WG241" s="73"/>
      <c r="WH241" s="73"/>
      <c r="WI241" s="73"/>
      <c r="WJ241" s="73"/>
      <c r="WK241" s="73"/>
      <c r="WL241" s="73"/>
      <c r="WM241" s="73"/>
      <c r="WN241" s="73"/>
      <c r="WO241" s="73"/>
      <c r="WP241" s="73"/>
      <c r="WQ241" s="73"/>
      <c r="WR241" s="73"/>
      <c r="WS241" s="73"/>
      <c r="WT241" s="73"/>
      <c r="WU241" s="73"/>
      <c r="WV241" s="73"/>
      <c r="WW241" s="73"/>
      <c r="WX241" s="73"/>
      <c r="WY241" s="73"/>
      <c r="WZ241" s="73"/>
      <c r="XA241" s="73"/>
      <c r="XB241" s="73"/>
      <c r="XC241" s="73"/>
      <c r="XD241" s="73"/>
      <c r="XE241" s="73"/>
      <c r="XF241" s="73"/>
      <c r="XG241" s="73"/>
      <c r="XH241" s="73"/>
      <c r="XI241" s="73"/>
      <c r="XJ241" s="73"/>
      <c r="XK241" s="73"/>
      <c r="XL241" s="73"/>
      <c r="XM241" s="73"/>
      <c r="XN241" s="73"/>
      <c r="XO241" s="73"/>
      <c r="XP241" s="73"/>
      <c r="XQ241" s="73"/>
      <c r="XR241" s="73"/>
      <c r="XS241" s="73"/>
      <c r="XT241" s="73"/>
      <c r="XU241" s="73"/>
      <c r="XV241" s="73"/>
      <c r="XW241" s="73"/>
      <c r="XX241" s="73"/>
      <c r="XY241" s="73"/>
      <c r="XZ241" s="73"/>
      <c r="YA241" s="73"/>
      <c r="YB241" s="73"/>
      <c r="YC241" s="73"/>
      <c r="YD241" s="73"/>
      <c r="YE241" s="73"/>
      <c r="YF241" s="73"/>
      <c r="YG241" s="73"/>
      <c r="YH241" s="73"/>
      <c r="YI241" s="73"/>
      <c r="YJ241" s="73"/>
      <c r="YK241" s="73"/>
      <c r="YL241" s="73"/>
      <c r="YM241" s="73"/>
      <c r="YN241" s="73"/>
      <c r="YO241" s="73"/>
      <c r="YP241" s="73"/>
      <c r="YQ241" s="73"/>
      <c r="YR241" s="73"/>
      <c r="YS241" s="73"/>
      <c r="YT241" s="73"/>
      <c r="YU241" s="73"/>
      <c r="YV241" s="73"/>
      <c r="YW241" s="73"/>
      <c r="YX241" s="73"/>
      <c r="YY241" s="73"/>
      <c r="YZ241" s="73"/>
      <c r="ZA241" s="73"/>
      <c r="ZB241" s="73"/>
      <c r="ZC241" s="73"/>
      <c r="ZD241" s="73"/>
      <c r="ZE241" s="73"/>
      <c r="ZF241" s="73"/>
      <c r="ZG241" s="73"/>
      <c r="ZH241" s="73"/>
      <c r="ZI241" s="73"/>
      <c r="ZJ241" s="73"/>
      <c r="ZK241" s="73"/>
      <c r="ZL241" s="73"/>
      <c r="ZM241" s="73"/>
      <c r="ZN241" s="73"/>
      <c r="ZO241" s="73"/>
      <c r="ZP241" s="73"/>
      <c r="ZQ241" s="73"/>
      <c r="ZR241" s="73"/>
      <c r="ZS241" s="73"/>
      <c r="ZT241" s="73"/>
      <c r="ZU241" s="73"/>
      <c r="ZV241" s="73"/>
      <c r="ZW241" s="73"/>
      <c r="ZX241" s="73"/>
      <c r="ZY241" s="73"/>
      <c r="ZZ241" s="73"/>
      <c r="AAA241" s="73"/>
      <c r="AAB241" s="73"/>
      <c r="AAC241" s="73"/>
      <c r="AAD241" s="73"/>
      <c r="AAE241" s="73"/>
      <c r="AAF241" s="73"/>
      <c r="AAG241" s="73"/>
      <c r="AAH241" s="73"/>
      <c r="AAI241" s="73"/>
      <c r="AAJ241" s="73"/>
      <c r="AAK241" s="73"/>
      <c r="AAL241" s="73"/>
      <c r="AAM241" s="73"/>
      <c r="AAN241" s="73"/>
      <c r="AAO241" s="73"/>
      <c r="AAP241" s="73"/>
      <c r="AAQ241" s="73"/>
      <c r="AAR241" s="73"/>
      <c r="AAS241" s="73"/>
      <c r="AAT241" s="73"/>
      <c r="AAU241" s="73"/>
      <c r="AAV241" s="73"/>
      <c r="AAW241" s="73"/>
      <c r="AAX241" s="73"/>
      <c r="AAY241" s="73"/>
      <c r="AAZ241" s="73"/>
      <c r="ABA241" s="73"/>
      <c r="ABB241" s="73"/>
      <c r="ABC241" s="73"/>
      <c r="ABD241" s="73"/>
      <c r="ABE241" s="73"/>
      <c r="ABF241" s="73"/>
      <c r="ABG241" s="73"/>
      <c r="ABH241" s="73"/>
      <c r="ABI241" s="73"/>
      <c r="ABJ241" s="73"/>
      <c r="ABK241" s="73"/>
      <c r="ABL241" s="73"/>
      <c r="ABM241" s="73"/>
      <c r="ABN241" s="73"/>
      <c r="ABO241" s="73"/>
      <c r="ABP241" s="73"/>
      <c r="ABQ241" s="73"/>
      <c r="ABR241" s="73"/>
      <c r="ABS241" s="73"/>
      <c r="ABT241" s="73"/>
      <c r="ABU241" s="73"/>
      <c r="ABV241" s="73"/>
      <c r="ABW241" s="73"/>
      <c r="ABX241" s="73"/>
      <c r="ABY241" s="73"/>
      <c r="ABZ241" s="73"/>
      <c r="ACA241" s="73"/>
      <c r="ACB241" s="73"/>
      <c r="ACC241" s="73"/>
      <c r="ACD241" s="73"/>
      <c r="ACE241" s="73"/>
      <c r="ACF241" s="73"/>
      <c r="ACG241" s="73"/>
      <c r="ACH241" s="73"/>
      <c r="ACI241" s="73"/>
      <c r="ACJ241" s="73"/>
      <c r="ACK241" s="73"/>
      <c r="ACL241" s="73"/>
      <c r="ACM241" s="73"/>
      <c r="ACN241" s="73"/>
      <c r="ACO241" s="73"/>
      <c r="ACP241" s="73"/>
      <c r="ACQ241" s="73"/>
      <c r="ACR241" s="73"/>
      <c r="ACS241" s="73"/>
      <c r="ACT241" s="73"/>
      <c r="ACU241" s="73"/>
      <c r="ACV241" s="73"/>
      <c r="ACW241" s="73"/>
      <c r="ACX241" s="73"/>
      <c r="ACY241" s="73"/>
      <c r="ACZ241" s="73"/>
      <c r="ADA241" s="73"/>
      <c r="ADB241" s="73"/>
      <c r="ADC241" s="73"/>
      <c r="ADD241" s="73"/>
      <c r="ADE241" s="73"/>
      <c r="ADF241" s="73"/>
      <c r="ADG241" s="73"/>
      <c r="ADH241" s="73"/>
      <c r="ADI241" s="73"/>
      <c r="ADJ241" s="73"/>
      <c r="ADK241" s="73"/>
      <c r="ADL241" s="73"/>
      <c r="ADM241" s="73"/>
      <c r="ADN241" s="73"/>
      <c r="ADO241" s="73"/>
      <c r="ADP241" s="73"/>
      <c r="ADQ241" s="73"/>
      <c r="ADR241" s="73"/>
      <c r="ADS241" s="73"/>
      <c r="ADT241" s="73"/>
      <c r="ADU241" s="73"/>
      <c r="ADV241" s="73"/>
      <c r="ADW241" s="73"/>
      <c r="ADX241" s="73"/>
      <c r="ADY241" s="73"/>
      <c r="ADZ241" s="73"/>
      <c r="AEA241" s="73"/>
      <c r="AEB241" s="73"/>
      <c r="AEC241" s="73"/>
      <c r="AED241" s="73"/>
      <c r="AEE241" s="73"/>
      <c r="AEF241" s="73"/>
      <c r="AEG241" s="73"/>
      <c r="AEH241" s="73"/>
      <c r="AEI241" s="73"/>
      <c r="AEJ241" s="73"/>
      <c r="AEK241" s="73"/>
      <c r="AEL241" s="73"/>
      <c r="AEM241" s="73"/>
      <c r="AEN241" s="73"/>
      <c r="AEO241" s="73"/>
      <c r="AEP241" s="73"/>
      <c r="AEQ241" s="73"/>
      <c r="AER241" s="73"/>
      <c r="AES241" s="73"/>
      <c r="AET241" s="73"/>
      <c r="AEU241" s="73"/>
      <c r="AEV241" s="73"/>
      <c r="AEW241" s="73"/>
      <c r="AEX241" s="73"/>
      <c r="AEY241" s="73"/>
      <c r="AEZ241" s="73"/>
      <c r="AFA241" s="73"/>
      <c r="AFB241" s="73"/>
      <c r="AFC241" s="73"/>
      <c r="AFD241" s="73"/>
      <c r="AFE241" s="73"/>
      <c r="AFF241" s="73"/>
      <c r="AFG241" s="73"/>
      <c r="AFH241" s="73"/>
      <c r="AFI241" s="73"/>
      <c r="AFJ241" s="73"/>
      <c r="AFK241" s="73"/>
      <c r="AFL241" s="73"/>
      <c r="AFM241" s="73"/>
      <c r="AFN241" s="73"/>
      <c r="AFO241" s="73"/>
      <c r="AFP241" s="73"/>
      <c r="AFQ241" s="73"/>
      <c r="AFR241" s="73"/>
      <c r="AFS241" s="73"/>
      <c r="AFT241" s="73"/>
      <c r="AFU241" s="73"/>
      <c r="AFV241" s="73"/>
      <c r="AFW241" s="73"/>
      <c r="AFX241" s="73"/>
      <c r="AFY241" s="73"/>
      <c r="AFZ241" s="73"/>
      <c r="AGA241" s="73"/>
      <c r="AGB241" s="73"/>
      <c r="AGC241" s="73"/>
      <c r="AGD241" s="73"/>
      <c r="AGE241" s="73"/>
      <c r="AGF241" s="73"/>
      <c r="AGG241" s="73"/>
      <c r="AGH241" s="73"/>
      <c r="AGI241" s="73"/>
      <c r="AGJ241" s="73"/>
      <c r="AGK241" s="73"/>
      <c r="AGL241" s="73"/>
      <c r="AGM241" s="73"/>
      <c r="AGN241" s="73"/>
      <c r="AGO241" s="73"/>
      <c r="AGP241" s="73"/>
      <c r="AGQ241" s="73"/>
      <c r="AGR241" s="73"/>
      <c r="AGS241" s="73"/>
      <c r="AGT241" s="73"/>
      <c r="AGU241" s="73"/>
      <c r="AGV241" s="73"/>
      <c r="AGW241" s="73"/>
      <c r="AGX241" s="73"/>
      <c r="AGY241" s="73"/>
      <c r="AGZ241" s="73"/>
      <c r="AHA241" s="73"/>
      <c r="AHB241" s="73"/>
      <c r="AHC241" s="73"/>
      <c r="AHD241" s="73"/>
      <c r="AHE241" s="73"/>
      <c r="AHF241" s="73"/>
      <c r="AHG241" s="73"/>
      <c r="AHH241" s="73"/>
      <c r="AHI241" s="73"/>
      <c r="AHJ241" s="73"/>
      <c r="AHK241" s="73"/>
      <c r="AHL241" s="73"/>
      <c r="AHM241" s="73"/>
      <c r="AHN241" s="73"/>
      <c r="AHO241" s="73"/>
      <c r="AHP241" s="73"/>
      <c r="AHQ241" s="73"/>
      <c r="AHR241" s="73"/>
      <c r="AHS241" s="73"/>
      <c r="AHT241" s="73"/>
      <c r="AHU241" s="73"/>
      <c r="AHV241" s="73"/>
      <c r="AHW241" s="73"/>
      <c r="AHX241" s="73"/>
      <c r="AHY241" s="73"/>
      <c r="AHZ241" s="73"/>
      <c r="AIA241" s="73"/>
      <c r="AIB241" s="73"/>
      <c r="AIC241" s="73"/>
      <c r="AID241" s="73"/>
      <c r="AIE241" s="73"/>
      <c r="AIF241" s="73"/>
      <c r="AIG241" s="73"/>
      <c r="AIH241" s="73"/>
      <c r="AII241" s="73"/>
      <c r="AIJ241" s="73"/>
      <c r="AIK241" s="73"/>
      <c r="AIL241" s="73"/>
      <c r="AIM241" s="73"/>
      <c r="AIN241" s="73"/>
      <c r="AIO241" s="73"/>
      <c r="AIP241" s="73"/>
      <c r="AIQ241" s="73"/>
      <c r="AIR241" s="73"/>
      <c r="AIS241" s="73"/>
      <c r="AIT241" s="73"/>
      <c r="AIU241" s="73"/>
      <c r="AIV241" s="73"/>
      <c r="AIW241" s="73"/>
      <c r="AIX241" s="73"/>
      <c r="AIY241" s="73"/>
      <c r="AIZ241" s="73"/>
      <c r="AJA241" s="73"/>
      <c r="AJB241" s="73"/>
      <c r="AJC241" s="73"/>
      <c r="AJD241" s="73"/>
      <c r="AJE241" s="73"/>
      <c r="AJF241" s="73"/>
      <c r="AJG241" s="73"/>
      <c r="AJH241" s="73"/>
      <c r="AJI241" s="73"/>
      <c r="AJJ241" s="73"/>
      <c r="AJK241" s="73"/>
      <c r="AJL241" s="73"/>
      <c r="AJM241" s="73"/>
      <c r="AJN241" s="73"/>
      <c r="AJO241" s="73"/>
      <c r="AJP241" s="73"/>
      <c r="AJQ241" s="73"/>
      <c r="AJR241" s="73"/>
      <c r="AJS241" s="73"/>
      <c r="AJT241" s="73"/>
      <c r="AJU241" s="73"/>
      <c r="AJV241" s="73"/>
      <c r="AJW241" s="73"/>
      <c r="AJX241" s="73"/>
      <c r="AJY241" s="73"/>
      <c r="AJZ241" s="73"/>
      <c r="AKA241" s="73"/>
      <c r="AKB241" s="73"/>
      <c r="AKC241" s="73"/>
      <c r="AKD241" s="73"/>
      <c r="AKE241" s="73"/>
      <c r="AKF241" s="73"/>
      <c r="AKG241" s="73"/>
      <c r="AKH241" s="73"/>
      <c r="AKI241" s="73"/>
      <c r="AKJ241" s="73"/>
      <c r="AKK241" s="73"/>
      <c r="AKL241" s="73"/>
      <c r="AKM241" s="73"/>
      <c r="AKN241" s="73"/>
      <c r="AKO241" s="73"/>
      <c r="AKP241" s="73"/>
      <c r="AKQ241" s="73"/>
      <c r="AKR241" s="73"/>
      <c r="AKS241" s="73"/>
      <c r="AKT241" s="73"/>
      <c r="AKU241" s="73"/>
      <c r="AKV241" s="73"/>
      <c r="AKW241" s="73"/>
      <c r="AKX241" s="73"/>
      <c r="AKY241" s="73"/>
      <c r="AKZ241" s="73"/>
      <c r="ALA241" s="73"/>
      <c r="ALB241" s="73"/>
      <c r="ALC241" s="73"/>
      <c r="ALD241" s="73"/>
      <c r="ALE241" s="73"/>
      <c r="ALF241" s="73"/>
      <c r="ALG241" s="73"/>
      <c r="ALH241" s="73"/>
      <c r="ALI241" s="73"/>
      <c r="ALJ241" s="73"/>
      <c r="ALK241" s="73"/>
      <c r="ALL241" s="73"/>
      <c r="ALM241" s="73"/>
      <c r="ALN241" s="73"/>
      <c r="ALO241" s="73"/>
      <c r="ALP241" s="73"/>
      <c r="ALQ241" s="73"/>
      <c r="ALR241" s="73"/>
      <c r="ALS241" s="73"/>
      <c r="ALT241" s="73"/>
      <c r="ALU241" s="73"/>
      <c r="ALV241" s="73"/>
      <c r="ALW241" s="73"/>
      <c r="ALX241" s="73"/>
      <c r="ALY241" s="73"/>
      <c r="ALZ241" s="73"/>
      <c r="AMA241" s="73"/>
      <c r="AMB241" s="73"/>
      <c r="AMC241" s="73"/>
      <c r="AMD241" s="73"/>
      <c r="AME241" s="73"/>
      <c r="AMF241" s="73"/>
      <c r="AMG241" s="73"/>
      <c r="AMH241" s="73"/>
      <c r="AMI241" s="73"/>
      <c r="AMJ241" s="73"/>
      <c r="AMK241" s="73"/>
      <c r="AML241" s="73"/>
      <c r="AMM241" s="73"/>
      <c r="AMN241" s="73"/>
      <c r="AMO241" s="73"/>
      <c r="AMP241" s="73"/>
      <c r="AMQ241" s="73"/>
      <c r="AMR241" s="73"/>
      <c r="AMS241" s="73"/>
      <c r="AMT241" s="73"/>
      <c r="AMU241" s="73"/>
      <c r="AMV241" s="73"/>
      <c r="AMW241" s="73"/>
      <c r="AMX241" s="73"/>
      <c r="AMY241" s="73"/>
      <c r="AMZ241" s="73"/>
      <c r="ANA241" s="73"/>
      <c r="ANB241" s="73"/>
      <c r="ANC241" s="73"/>
      <c r="AND241" s="73"/>
      <c r="ANE241" s="73"/>
      <c r="ANF241" s="73"/>
      <c r="ANG241" s="73"/>
      <c r="ANH241" s="73"/>
      <c r="ANI241" s="73"/>
      <c r="ANJ241" s="73"/>
      <c r="ANK241" s="73"/>
      <c r="ANL241" s="73"/>
      <c r="ANM241" s="73"/>
      <c r="ANN241" s="73"/>
      <c r="ANO241" s="73"/>
      <c r="ANP241" s="73"/>
      <c r="ANQ241" s="73"/>
      <c r="ANR241" s="73"/>
      <c r="ANS241" s="73"/>
      <c r="ANT241" s="73"/>
      <c r="ANU241" s="73"/>
      <c r="ANV241" s="73"/>
      <c r="ANW241" s="73"/>
      <c r="ANX241" s="73"/>
      <c r="ANY241" s="73"/>
      <c r="ANZ241" s="73"/>
      <c r="AOA241" s="73"/>
      <c r="AOB241" s="73"/>
      <c r="AOC241" s="73"/>
      <c r="AOD241" s="73"/>
      <c r="AOE241" s="73"/>
      <c r="AOF241" s="73"/>
      <c r="AOG241" s="73"/>
      <c r="AOH241" s="73"/>
      <c r="AOI241" s="73"/>
      <c r="AOJ241" s="73"/>
      <c r="AOK241" s="73"/>
      <c r="AOL241" s="73"/>
      <c r="AOM241" s="73"/>
      <c r="AON241" s="73"/>
      <c r="AOO241" s="73"/>
      <c r="AOP241" s="73"/>
      <c r="AOQ241" s="73"/>
      <c r="AOR241" s="73"/>
      <c r="AOS241" s="73"/>
      <c r="AOT241" s="73"/>
      <c r="AOU241" s="73"/>
      <c r="AOV241" s="73"/>
      <c r="AOW241" s="73"/>
      <c r="AOX241" s="73"/>
      <c r="AOY241" s="73"/>
      <c r="AOZ241" s="73"/>
      <c r="APA241" s="73"/>
      <c r="APB241" s="73"/>
      <c r="APC241" s="73"/>
      <c r="APD241" s="73"/>
      <c r="APE241" s="73"/>
      <c r="APF241" s="73"/>
      <c r="APG241" s="73"/>
      <c r="APH241" s="73"/>
      <c r="API241" s="73"/>
      <c r="APJ241" s="73"/>
      <c r="APK241" s="73"/>
      <c r="APL241" s="73"/>
      <c r="APM241" s="73"/>
      <c r="APN241" s="73"/>
      <c r="APO241" s="73"/>
      <c r="APP241" s="73"/>
      <c r="APQ241" s="73"/>
      <c r="APR241" s="73"/>
      <c r="APS241" s="73"/>
      <c r="APT241" s="73"/>
      <c r="APU241" s="73"/>
      <c r="APV241" s="73"/>
      <c r="APW241" s="73"/>
      <c r="APX241" s="73"/>
      <c r="APY241" s="73"/>
      <c r="APZ241" s="73"/>
      <c r="AQA241" s="73"/>
      <c r="AQB241" s="73"/>
      <c r="AQC241" s="73"/>
      <c r="AQD241" s="73"/>
      <c r="AQE241" s="73"/>
      <c r="AQF241" s="73"/>
      <c r="AQG241" s="73"/>
      <c r="AQH241" s="73"/>
      <c r="AQI241" s="73"/>
      <c r="AQJ241" s="73"/>
      <c r="AQK241" s="73"/>
      <c r="AQL241" s="73"/>
      <c r="AQM241" s="73"/>
      <c r="AQN241" s="73"/>
      <c r="AQO241" s="73"/>
      <c r="AQP241" s="73"/>
      <c r="AQQ241" s="73"/>
      <c r="AQR241" s="73"/>
      <c r="AQS241" s="73"/>
      <c r="AQT241" s="73"/>
      <c r="AQU241" s="73"/>
      <c r="AQV241" s="73"/>
      <c r="AQW241" s="73"/>
      <c r="AQX241" s="73"/>
      <c r="AQY241" s="73"/>
      <c r="AQZ241" s="73"/>
      <c r="ARA241" s="73"/>
      <c r="ARB241" s="73"/>
      <c r="ARC241" s="73"/>
      <c r="ARD241" s="73"/>
      <c r="ARE241" s="73"/>
      <c r="ARF241" s="73"/>
      <c r="ARG241" s="73"/>
      <c r="ARH241" s="73"/>
      <c r="ARI241" s="73"/>
      <c r="ARJ241" s="73"/>
      <c r="ARK241" s="73"/>
      <c r="ARL241" s="73"/>
      <c r="ARM241" s="73"/>
      <c r="ARN241" s="73"/>
      <c r="ARO241" s="73"/>
      <c r="ARP241" s="73"/>
      <c r="ARQ241" s="73"/>
      <c r="ARR241" s="73"/>
      <c r="ARS241" s="73"/>
      <c r="ART241" s="73"/>
      <c r="ARU241" s="73"/>
      <c r="ARV241" s="73"/>
      <c r="ARW241" s="73"/>
      <c r="ARX241" s="73"/>
      <c r="ARY241" s="73"/>
      <c r="ARZ241" s="73"/>
      <c r="ASA241" s="73"/>
      <c r="ASB241" s="73"/>
      <c r="ASC241" s="73"/>
      <c r="ASD241" s="73"/>
      <c r="ASE241" s="73"/>
      <c r="ASF241" s="73"/>
      <c r="ASG241" s="73"/>
      <c r="ASH241" s="73"/>
      <c r="ASI241" s="73"/>
      <c r="ASJ241" s="73"/>
      <c r="ASK241" s="73"/>
      <c r="ASL241" s="73"/>
      <c r="ASM241" s="73"/>
      <c r="ASN241" s="73"/>
      <c r="ASO241" s="73"/>
      <c r="ASP241" s="73"/>
      <c r="ASQ241" s="73"/>
      <c r="ASR241" s="73"/>
      <c r="ASS241" s="73"/>
      <c r="AST241" s="73"/>
      <c r="ASU241" s="73"/>
      <c r="ASV241" s="73"/>
      <c r="ASW241" s="73"/>
      <c r="ASX241" s="73"/>
      <c r="ASY241" s="73"/>
      <c r="ASZ241" s="73"/>
      <c r="ATA241" s="73"/>
      <c r="ATB241" s="73"/>
      <c r="ATC241" s="73"/>
      <c r="ATD241" s="73"/>
      <c r="ATE241" s="73"/>
      <c r="ATF241" s="73"/>
      <c r="ATG241" s="73"/>
      <c r="ATH241" s="73"/>
      <c r="ATI241" s="73"/>
      <c r="ATJ241" s="73"/>
      <c r="ATK241" s="73"/>
      <c r="ATL241" s="73"/>
      <c r="ATM241" s="73"/>
      <c r="ATN241" s="73"/>
      <c r="ATO241" s="73"/>
      <c r="ATP241" s="73"/>
      <c r="ATQ241" s="73"/>
      <c r="ATR241" s="73"/>
      <c r="ATS241" s="73"/>
      <c r="ATT241" s="73"/>
      <c r="ATU241" s="73"/>
      <c r="ATV241" s="73"/>
      <c r="ATW241" s="73"/>
      <c r="ATX241" s="73"/>
      <c r="ATY241" s="73"/>
      <c r="ATZ241" s="73"/>
      <c r="AUA241" s="73"/>
      <c r="AUB241" s="73"/>
      <c r="AUC241" s="73"/>
      <c r="AUD241" s="73"/>
      <c r="AUE241" s="73"/>
      <c r="AUF241" s="73"/>
      <c r="AUG241" s="73"/>
      <c r="AUH241" s="73"/>
      <c r="AUI241" s="73"/>
      <c r="AUJ241" s="73"/>
      <c r="AUK241" s="73"/>
      <c r="AUL241" s="73"/>
      <c r="AUM241" s="73"/>
      <c r="AUN241" s="73"/>
      <c r="AUO241" s="73"/>
      <c r="AUP241" s="73"/>
      <c r="AUQ241" s="73"/>
      <c r="AUR241" s="73"/>
      <c r="AUS241" s="73"/>
      <c r="AUT241" s="73"/>
      <c r="AUU241" s="73"/>
      <c r="AUV241" s="73"/>
      <c r="AUW241" s="73"/>
      <c r="AUX241" s="73"/>
      <c r="AUY241" s="73"/>
      <c r="AUZ241" s="73"/>
      <c r="AVA241" s="73"/>
      <c r="AVB241" s="73"/>
      <c r="AVC241" s="73"/>
      <c r="AVD241" s="73"/>
      <c r="AVE241" s="73"/>
      <c r="AVF241" s="73"/>
      <c r="AVG241" s="73"/>
      <c r="AVH241" s="73"/>
      <c r="AVI241" s="73"/>
      <c r="AVJ241" s="73"/>
      <c r="AVK241" s="73"/>
      <c r="AVL241" s="73"/>
      <c r="AVM241" s="73"/>
      <c r="AVN241" s="73"/>
      <c r="AVO241" s="73"/>
      <c r="AVP241" s="73"/>
      <c r="AVQ241" s="73"/>
      <c r="AVR241" s="73"/>
      <c r="AVS241" s="73"/>
      <c r="AVT241" s="73"/>
      <c r="AVU241" s="73"/>
      <c r="AVV241" s="73"/>
      <c r="AVW241" s="73"/>
      <c r="AVX241" s="73"/>
      <c r="AVY241" s="73"/>
      <c r="AVZ241" s="73"/>
      <c r="AWA241" s="73"/>
      <c r="AWB241" s="73"/>
      <c r="AWC241" s="73"/>
      <c r="AWD241" s="73"/>
      <c r="AWE241" s="73"/>
      <c r="AWF241" s="73"/>
      <c r="AWG241" s="73"/>
      <c r="AWH241" s="73"/>
      <c r="AWI241" s="73"/>
      <c r="AWJ241" s="73"/>
      <c r="AWK241" s="73"/>
      <c r="AWL241" s="73"/>
      <c r="AWM241" s="73"/>
      <c r="AWN241" s="73"/>
      <c r="AWO241" s="73"/>
      <c r="AWP241" s="73"/>
      <c r="AWQ241" s="73"/>
      <c r="AWR241" s="73"/>
      <c r="AWS241" s="73"/>
      <c r="AWT241" s="73"/>
      <c r="AWU241" s="73"/>
      <c r="AWV241" s="73"/>
      <c r="AWW241" s="73"/>
      <c r="AWX241" s="73"/>
      <c r="AWY241" s="73"/>
      <c r="AWZ241" s="73"/>
      <c r="AXA241" s="73"/>
      <c r="AXB241" s="73"/>
      <c r="AXC241" s="73"/>
      <c r="AXD241" s="73"/>
      <c r="AXE241" s="73"/>
      <c r="AXF241" s="73"/>
      <c r="AXG241" s="73"/>
      <c r="AXH241" s="73"/>
      <c r="AXI241" s="73"/>
      <c r="AXJ241" s="73"/>
      <c r="AXK241" s="73"/>
      <c r="AXL241" s="73"/>
      <c r="AXM241" s="73"/>
      <c r="AXN241" s="73"/>
      <c r="AXO241" s="73"/>
      <c r="AXP241" s="73"/>
      <c r="AXQ241" s="73"/>
      <c r="AXR241" s="73"/>
      <c r="AXS241" s="73"/>
      <c r="AXT241" s="73"/>
      <c r="AXU241" s="73"/>
      <c r="AXV241" s="73"/>
      <c r="AXW241" s="73"/>
      <c r="AXX241" s="73"/>
      <c r="AXY241" s="73"/>
      <c r="AXZ241" s="73"/>
      <c r="AYA241" s="73"/>
      <c r="AYB241" s="73"/>
      <c r="AYC241" s="73"/>
      <c r="AYD241" s="73"/>
      <c r="AYE241" s="73"/>
      <c r="AYF241" s="73"/>
      <c r="AYG241" s="73"/>
      <c r="AYH241" s="73"/>
      <c r="AYI241" s="73"/>
      <c r="AYJ241" s="73"/>
      <c r="AYK241" s="73"/>
      <c r="AYL241" s="73"/>
      <c r="AYM241" s="73"/>
      <c r="AYN241" s="73"/>
      <c r="AYO241" s="73"/>
      <c r="AYP241" s="73"/>
      <c r="AYQ241" s="73"/>
      <c r="AYR241" s="73"/>
      <c r="AYS241" s="73"/>
      <c r="AYT241" s="73"/>
      <c r="AYU241" s="73"/>
      <c r="AYV241" s="73"/>
      <c r="AYW241" s="73"/>
      <c r="AYX241" s="73"/>
      <c r="AYY241" s="73"/>
      <c r="AYZ241" s="73"/>
      <c r="AZA241" s="73"/>
      <c r="AZB241" s="73"/>
      <c r="AZC241" s="73"/>
      <c r="AZD241" s="73"/>
      <c r="AZE241" s="73"/>
      <c r="AZF241" s="73"/>
      <c r="AZG241" s="73"/>
      <c r="AZH241" s="73"/>
      <c r="AZI241" s="73"/>
      <c r="AZJ241" s="73"/>
      <c r="AZK241" s="73"/>
      <c r="AZL241" s="73"/>
      <c r="AZM241" s="73"/>
      <c r="AZN241" s="73"/>
      <c r="AZO241" s="73"/>
      <c r="AZP241" s="73"/>
      <c r="AZQ241" s="73"/>
      <c r="AZR241" s="73"/>
      <c r="AZS241" s="73"/>
      <c r="AZT241" s="73"/>
      <c r="AZU241" s="73"/>
      <c r="AZV241" s="73"/>
      <c r="AZW241" s="73"/>
      <c r="AZX241" s="73"/>
      <c r="AZY241" s="73"/>
      <c r="AZZ241" s="73"/>
      <c r="BAA241" s="73"/>
      <c r="BAB241" s="73"/>
      <c r="BAC241" s="73"/>
      <c r="BAD241" s="73"/>
      <c r="BAE241" s="73"/>
      <c r="BAF241" s="73"/>
      <c r="BAG241" s="73"/>
      <c r="BAH241" s="73"/>
      <c r="BAI241" s="73"/>
      <c r="BAJ241" s="73"/>
      <c r="BAK241" s="73"/>
      <c r="BAL241" s="73"/>
      <c r="BAM241" s="73"/>
      <c r="BAN241" s="73"/>
      <c r="BAO241" s="73"/>
      <c r="BAP241" s="73"/>
      <c r="BAQ241" s="73"/>
      <c r="BAR241" s="73"/>
      <c r="BAS241" s="73"/>
      <c r="BAT241" s="73"/>
      <c r="BAU241" s="73"/>
      <c r="BAV241" s="73"/>
      <c r="BAW241" s="73"/>
      <c r="BAX241" s="73"/>
      <c r="BAY241" s="73"/>
      <c r="BAZ241" s="73"/>
      <c r="BBA241" s="73"/>
      <c r="BBB241" s="73"/>
      <c r="BBC241" s="73"/>
      <c r="BBD241" s="73"/>
      <c r="BBE241" s="73"/>
      <c r="BBF241" s="73"/>
      <c r="BBG241" s="73"/>
      <c r="BBH241" s="73"/>
      <c r="BBI241" s="73"/>
      <c r="BBJ241" s="73"/>
      <c r="BBK241" s="73"/>
      <c r="BBL241" s="73"/>
      <c r="BBM241" s="73"/>
      <c r="BBN241" s="73"/>
      <c r="BBO241" s="73"/>
      <c r="BBP241" s="73"/>
      <c r="BBQ241" s="73"/>
      <c r="BBR241" s="73"/>
      <c r="BBS241" s="73"/>
      <c r="BBT241" s="73"/>
      <c r="BBU241" s="73"/>
      <c r="BBV241" s="73"/>
      <c r="BBW241" s="73"/>
      <c r="BBX241" s="73"/>
      <c r="BBY241" s="73"/>
      <c r="BBZ241" s="73"/>
      <c r="BCA241" s="73"/>
      <c r="BCB241" s="73"/>
      <c r="BCC241" s="73"/>
      <c r="BCD241" s="73"/>
      <c r="BCE241" s="73"/>
      <c r="BCF241" s="73"/>
      <c r="BCG241" s="73"/>
      <c r="BCH241" s="73"/>
      <c r="BCI241" s="73"/>
      <c r="BCJ241" s="73"/>
      <c r="BCK241" s="73"/>
      <c r="BCL241" s="73"/>
      <c r="BCM241" s="73"/>
      <c r="BCN241" s="73"/>
      <c r="BCO241" s="73"/>
      <c r="BCP241" s="73"/>
      <c r="BCQ241" s="73"/>
      <c r="BCR241" s="73"/>
      <c r="BCS241" s="73"/>
      <c r="BCT241" s="73"/>
      <c r="BCU241" s="73"/>
      <c r="BCV241" s="73"/>
      <c r="BCW241" s="73"/>
      <c r="BCX241" s="73"/>
      <c r="BCY241" s="73"/>
      <c r="BCZ241" s="73"/>
      <c r="BDA241" s="73"/>
      <c r="BDB241" s="73"/>
      <c r="BDC241" s="73"/>
      <c r="BDD241" s="73"/>
      <c r="BDE241" s="73"/>
      <c r="BDF241" s="73"/>
      <c r="BDG241" s="73"/>
      <c r="BDH241" s="73"/>
      <c r="BDI241" s="73"/>
      <c r="BDJ241" s="73"/>
      <c r="BDK241" s="73"/>
      <c r="BDL241" s="73"/>
      <c r="BDM241" s="73"/>
      <c r="BDN241" s="73"/>
      <c r="BDO241" s="73"/>
      <c r="BDP241" s="73"/>
      <c r="BDQ241" s="73"/>
      <c r="BDR241" s="73"/>
      <c r="BDS241" s="73"/>
      <c r="BDT241" s="73"/>
      <c r="BDU241" s="73"/>
      <c r="BDV241" s="73"/>
      <c r="BDW241" s="73"/>
      <c r="BDX241" s="73"/>
      <c r="BDY241" s="73"/>
      <c r="BDZ241" s="73"/>
      <c r="BEA241" s="73"/>
      <c r="BEB241" s="73"/>
      <c r="BEC241" s="73"/>
      <c r="BED241" s="73"/>
      <c r="BEE241" s="73"/>
      <c r="BEF241" s="73"/>
      <c r="BEG241" s="73"/>
      <c r="BEH241" s="73"/>
      <c r="BEI241" s="73"/>
      <c r="BEJ241" s="73"/>
      <c r="BEK241" s="73"/>
      <c r="BEL241" s="73"/>
      <c r="BEM241" s="73"/>
      <c r="BEN241" s="73"/>
      <c r="BEO241" s="73"/>
      <c r="BEP241" s="73"/>
      <c r="BEQ241" s="73"/>
      <c r="BER241" s="73"/>
      <c r="BES241" s="73"/>
      <c r="BET241" s="73"/>
      <c r="BEU241" s="73"/>
      <c r="BEV241" s="73"/>
      <c r="BEW241" s="73"/>
      <c r="BEX241" s="73"/>
      <c r="BEY241" s="73"/>
      <c r="BEZ241" s="73"/>
      <c r="BFA241" s="73"/>
      <c r="BFB241" s="73"/>
      <c r="BFC241" s="73"/>
      <c r="BFD241" s="73"/>
      <c r="BFE241" s="73"/>
      <c r="BFF241" s="73"/>
      <c r="BFG241" s="73"/>
      <c r="BFH241" s="73"/>
      <c r="BFI241" s="73"/>
      <c r="BFJ241" s="73"/>
      <c r="BFK241" s="73"/>
      <c r="BFL241" s="73"/>
      <c r="BFM241" s="73"/>
      <c r="BFN241" s="73"/>
      <c r="BFO241" s="73"/>
      <c r="BFP241" s="73"/>
      <c r="BFQ241" s="73"/>
      <c r="BFR241" s="73"/>
      <c r="BFS241" s="73"/>
      <c r="BFT241" s="73"/>
      <c r="BFU241" s="73"/>
      <c r="BFV241" s="73"/>
      <c r="BFW241" s="73"/>
      <c r="BFX241" s="73"/>
      <c r="BFY241" s="73"/>
      <c r="BFZ241" s="73"/>
      <c r="BGA241" s="73"/>
      <c r="BGB241" s="73"/>
      <c r="BGC241" s="73"/>
      <c r="BGD241" s="73"/>
      <c r="BGE241" s="73"/>
      <c r="BGF241" s="73"/>
      <c r="BGG241" s="73"/>
      <c r="BGH241" s="73"/>
      <c r="BGI241" s="73"/>
      <c r="BGJ241" s="73"/>
      <c r="BGK241" s="73"/>
      <c r="BGL241" s="73"/>
      <c r="BGM241" s="73"/>
      <c r="BGN241" s="73"/>
      <c r="BGO241" s="73"/>
      <c r="BGP241" s="73"/>
      <c r="BGQ241" s="73"/>
      <c r="BGR241" s="73"/>
      <c r="BGS241" s="73"/>
      <c r="BGT241" s="73"/>
      <c r="BGU241" s="73"/>
      <c r="BGV241" s="73"/>
      <c r="BGW241" s="73"/>
      <c r="BGX241" s="73"/>
      <c r="BGY241" s="73"/>
      <c r="BGZ241" s="73"/>
      <c r="BHA241" s="73"/>
      <c r="BHB241" s="73"/>
      <c r="BHC241" s="73"/>
      <c r="BHD241" s="73"/>
      <c r="BHE241" s="73"/>
      <c r="BHF241" s="73"/>
      <c r="BHG241" s="73"/>
      <c r="BHH241" s="73"/>
      <c r="BHI241" s="73"/>
      <c r="BHJ241" s="73"/>
      <c r="BHK241" s="73"/>
      <c r="BHL241" s="73"/>
      <c r="BHM241" s="73"/>
      <c r="BHN241" s="73"/>
      <c r="BHO241" s="73"/>
      <c r="BHP241" s="73"/>
      <c r="BHQ241" s="73"/>
      <c r="BHR241" s="73"/>
      <c r="BHS241" s="73"/>
      <c r="BHT241" s="73"/>
      <c r="BHU241" s="73"/>
      <c r="BHV241" s="73"/>
      <c r="BHW241" s="73"/>
      <c r="BHX241" s="73"/>
      <c r="BHY241" s="73"/>
      <c r="BHZ241" s="73"/>
      <c r="BIA241" s="73"/>
      <c r="BIB241" s="73"/>
      <c r="BIC241" s="73"/>
      <c r="BID241" s="73"/>
      <c r="BIE241" s="73"/>
      <c r="BIF241" s="73"/>
      <c r="BIG241" s="73"/>
      <c r="BIH241" s="73"/>
      <c r="BII241" s="73"/>
      <c r="BIJ241" s="73"/>
      <c r="BIK241" s="73"/>
      <c r="BIL241" s="73"/>
      <c r="BIM241" s="73"/>
      <c r="BIN241" s="73"/>
      <c r="BIO241" s="73"/>
      <c r="BIP241" s="73"/>
      <c r="BIQ241" s="73"/>
      <c r="BIR241" s="73"/>
      <c r="BIS241" s="73"/>
      <c r="BIT241" s="73"/>
      <c r="BIU241" s="73"/>
      <c r="BIV241" s="73"/>
      <c r="BIW241" s="73"/>
      <c r="BIX241" s="73"/>
      <c r="BIY241" s="73"/>
      <c r="BIZ241" s="73"/>
      <c r="BJA241" s="73"/>
      <c r="BJB241" s="73"/>
      <c r="BJC241" s="73"/>
      <c r="BJD241" s="73"/>
      <c r="BJE241" s="73"/>
      <c r="BJF241" s="73"/>
      <c r="BJG241" s="73"/>
      <c r="BJH241" s="73"/>
      <c r="BJI241" s="73"/>
      <c r="BJJ241" s="73"/>
      <c r="BJK241" s="73"/>
      <c r="BJL241" s="73"/>
      <c r="BJM241" s="73"/>
      <c r="BJN241" s="73"/>
      <c r="BJO241" s="73"/>
      <c r="BJP241" s="73"/>
      <c r="BJQ241" s="73"/>
      <c r="BJR241" s="73"/>
      <c r="BJS241" s="73"/>
      <c r="BJT241" s="73"/>
      <c r="BJU241" s="73"/>
      <c r="BJV241" s="73"/>
      <c r="BJW241" s="73"/>
      <c r="BJX241" s="73"/>
      <c r="BJY241" s="73"/>
      <c r="BJZ241" s="73"/>
      <c r="BKA241" s="73"/>
      <c r="BKB241" s="73"/>
      <c r="BKC241" s="73"/>
      <c r="BKD241" s="73"/>
      <c r="BKE241" s="73"/>
      <c r="BKF241" s="73"/>
      <c r="BKG241" s="73"/>
      <c r="BKH241" s="73"/>
      <c r="BKI241" s="73"/>
      <c r="BKJ241" s="73"/>
      <c r="BKK241" s="73"/>
      <c r="BKL241" s="73"/>
      <c r="BKM241" s="73"/>
      <c r="BKN241" s="73"/>
      <c r="BKO241" s="73"/>
      <c r="BKP241" s="73"/>
      <c r="BKQ241" s="73"/>
      <c r="BKR241" s="73"/>
      <c r="BKS241" s="73"/>
      <c r="BKT241" s="73"/>
      <c r="BKU241" s="73"/>
      <c r="BKV241" s="73"/>
      <c r="BKW241" s="73"/>
      <c r="BKX241" s="73"/>
      <c r="BKY241" s="73"/>
      <c r="BKZ241" s="73"/>
      <c r="BLA241" s="73"/>
      <c r="BLB241" s="73"/>
      <c r="BLC241" s="73"/>
      <c r="BLD241" s="73"/>
      <c r="BLE241" s="73"/>
      <c r="BLF241" s="73"/>
      <c r="BLG241" s="73"/>
      <c r="BLH241" s="73"/>
      <c r="BLI241" s="73"/>
      <c r="BLJ241" s="73"/>
      <c r="BLK241" s="73"/>
      <c r="BLL241" s="73"/>
      <c r="BLM241" s="73"/>
      <c r="BLN241" s="73"/>
      <c r="BLO241" s="73"/>
      <c r="BLP241" s="73"/>
      <c r="BLQ241" s="73"/>
      <c r="BLR241" s="73"/>
      <c r="BLS241" s="73"/>
      <c r="BLT241" s="73"/>
      <c r="BLU241" s="73"/>
      <c r="BLV241" s="73"/>
      <c r="BLW241" s="73"/>
      <c r="BLX241" s="73"/>
      <c r="BLY241" s="73"/>
      <c r="BLZ241" s="73"/>
      <c r="BMA241" s="73"/>
      <c r="BMB241" s="73"/>
      <c r="BMC241" s="73"/>
      <c r="BMD241" s="73"/>
      <c r="BME241" s="73"/>
      <c r="BMF241" s="73"/>
      <c r="BMG241" s="73"/>
      <c r="BMH241" s="73"/>
      <c r="BMI241" s="73"/>
      <c r="BMJ241" s="73"/>
      <c r="BMK241" s="73"/>
      <c r="BML241" s="73"/>
      <c r="BMM241" s="73"/>
      <c r="BMN241" s="73"/>
      <c r="BMO241" s="73"/>
      <c r="BMP241" s="73"/>
      <c r="BMQ241" s="73"/>
      <c r="BMR241" s="73"/>
      <c r="BMS241" s="73"/>
      <c r="BMT241" s="73"/>
      <c r="BMU241" s="73"/>
      <c r="BMV241" s="73"/>
      <c r="BMW241" s="73"/>
      <c r="BMX241" s="73"/>
      <c r="BMY241" s="73"/>
      <c r="BMZ241" s="73"/>
      <c r="BNA241" s="73"/>
      <c r="BNB241" s="73"/>
      <c r="BNC241" s="73"/>
      <c r="BND241" s="73"/>
      <c r="BNE241" s="73"/>
      <c r="BNF241" s="73"/>
      <c r="BNG241" s="73"/>
      <c r="BNH241" s="73"/>
      <c r="BNI241" s="73"/>
      <c r="BNJ241" s="73"/>
      <c r="BNK241" s="73"/>
      <c r="BNL241" s="73"/>
      <c r="BNM241" s="73"/>
      <c r="BNN241" s="73"/>
      <c r="BNO241" s="73"/>
      <c r="BNP241" s="73"/>
      <c r="BNQ241" s="73"/>
      <c r="BNR241" s="73"/>
      <c r="BNS241" s="73"/>
      <c r="BNT241" s="73"/>
      <c r="BNU241" s="73"/>
      <c r="BNV241" s="73"/>
      <c r="BNW241" s="73"/>
      <c r="BNX241" s="73"/>
      <c r="BNY241" s="73"/>
      <c r="BNZ241" s="73"/>
      <c r="BOA241" s="73"/>
      <c r="BOB241" s="73"/>
      <c r="BOC241" s="73"/>
      <c r="BOD241" s="73"/>
      <c r="BOE241" s="73"/>
      <c r="BOF241" s="73"/>
      <c r="BOG241" s="73"/>
      <c r="BOH241" s="73"/>
      <c r="BOI241" s="73"/>
      <c r="BOJ241" s="73"/>
      <c r="BOK241" s="73"/>
      <c r="BOL241" s="73"/>
      <c r="BOM241" s="73"/>
      <c r="BON241" s="73"/>
      <c r="BOO241" s="73"/>
      <c r="BOP241" s="73"/>
      <c r="BOQ241" s="73"/>
      <c r="BOR241" s="73"/>
      <c r="BOS241" s="73"/>
      <c r="BOT241" s="73"/>
      <c r="BOU241" s="73"/>
      <c r="BOV241" s="73"/>
      <c r="BOW241" s="73"/>
      <c r="BOX241" s="73"/>
      <c r="BOY241" s="73"/>
      <c r="BOZ241" s="73"/>
      <c r="BPA241" s="73"/>
      <c r="BPB241" s="73"/>
      <c r="BPC241" s="73"/>
      <c r="BPD241" s="73"/>
      <c r="BPE241" s="73"/>
      <c r="BPF241" s="73"/>
      <c r="BPG241" s="73"/>
      <c r="BPH241" s="73"/>
      <c r="BPI241" s="73"/>
      <c r="BPJ241" s="73"/>
      <c r="BPK241" s="73"/>
      <c r="BPL241" s="73"/>
      <c r="BPM241" s="73"/>
      <c r="BPN241" s="73"/>
      <c r="BPO241" s="73"/>
      <c r="BPP241" s="73"/>
      <c r="BPQ241" s="73"/>
      <c r="BPR241" s="73"/>
      <c r="BPS241" s="73"/>
      <c r="BPT241" s="73"/>
      <c r="BPU241" s="73"/>
      <c r="BPV241" s="73"/>
      <c r="BPW241" s="73"/>
      <c r="BPX241" s="73"/>
      <c r="BPY241" s="73"/>
      <c r="BPZ241" s="73"/>
      <c r="BQA241" s="73"/>
      <c r="BQB241" s="73"/>
      <c r="BQC241" s="73"/>
      <c r="BQD241" s="73"/>
      <c r="BQE241" s="73"/>
      <c r="BQF241" s="73"/>
      <c r="BQG241" s="73"/>
      <c r="BQH241" s="73"/>
      <c r="BQI241" s="73"/>
      <c r="BQJ241" s="73"/>
      <c r="BQK241" s="73"/>
      <c r="BQL241" s="73"/>
      <c r="BQM241" s="73"/>
      <c r="BQN241" s="73"/>
      <c r="BQO241" s="73"/>
      <c r="BQP241" s="73"/>
      <c r="BQQ241" s="73"/>
      <c r="BQR241" s="73"/>
      <c r="BQS241" s="73"/>
      <c r="BQT241" s="73"/>
      <c r="BQU241" s="73"/>
      <c r="BQV241" s="73"/>
      <c r="BQW241" s="73"/>
      <c r="BQX241" s="73"/>
      <c r="BQY241" s="73"/>
      <c r="BQZ241" s="73"/>
      <c r="BRA241" s="73"/>
      <c r="BRB241" s="73"/>
      <c r="BRC241" s="73"/>
      <c r="BRD241" s="73"/>
      <c r="BRE241" s="73"/>
      <c r="BRF241" s="73"/>
      <c r="BRG241" s="73"/>
      <c r="BRH241" s="73"/>
      <c r="BRI241" s="73"/>
      <c r="BRJ241" s="73"/>
      <c r="BRK241" s="73"/>
      <c r="BRL241" s="73"/>
      <c r="BRM241" s="73"/>
      <c r="BRN241" s="73"/>
      <c r="BRO241" s="73"/>
      <c r="BRP241" s="73"/>
      <c r="BRQ241" s="73"/>
      <c r="BRR241" s="73"/>
      <c r="BRS241" s="73"/>
      <c r="BRT241" s="73"/>
      <c r="BRU241" s="73"/>
      <c r="BRV241" s="73"/>
      <c r="BRW241" s="73"/>
      <c r="BRX241" s="73"/>
      <c r="BRY241" s="73"/>
      <c r="BRZ241" s="73"/>
      <c r="BSA241" s="73"/>
      <c r="BSB241" s="73"/>
      <c r="BSC241" s="73"/>
      <c r="BSD241" s="73"/>
      <c r="BSE241" s="73"/>
      <c r="BSF241" s="73"/>
      <c r="BSG241" s="73"/>
      <c r="BSH241" s="73"/>
      <c r="BSI241" s="73"/>
      <c r="BSJ241" s="73"/>
      <c r="BSK241" s="73"/>
      <c r="BSL241" s="73"/>
      <c r="BSM241" s="73"/>
      <c r="BSN241" s="73"/>
      <c r="BSO241" s="73"/>
      <c r="BSP241" s="73"/>
      <c r="BSQ241" s="73"/>
      <c r="BSR241" s="73"/>
      <c r="BSS241" s="73"/>
      <c r="BST241" s="73"/>
      <c r="BSU241" s="73"/>
      <c r="BSV241" s="73"/>
      <c r="BSW241" s="73"/>
      <c r="BSX241" s="73"/>
      <c r="BSY241" s="73"/>
      <c r="BSZ241" s="73"/>
      <c r="BTA241" s="73"/>
      <c r="BTB241" s="73"/>
      <c r="BTC241" s="73"/>
      <c r="BTD241" s="73"/>
      <c r="BTE241" s="73"/>
      <c r="BTF241" s="73"/>
      <c r="BTG241" s="73"/>
      <c r="BTH241" s="73"/>
      <c r="BTI241" s="73"/>
      <c r="BTJ241" s="73"/>
      <c r="BTK241" s="73"/>
      <c r="BTL241" s="73"/>
      <c r="BTM241" s="73"/>
      <c r="BTN241" s="73"/>
      <c r="BTO241" s="73"/>
      <c r="BTP241" s="73"/>
      <c r="BTQ241" s="73"/>
      <c r="BTR241" s="73"/>
      <c r="BTS241" s="73"/>
      <c r="BTT241" s="73"/>
      <c r="BTU241" s="73"/>
      <c r="BTV241" s="73"/>
      <c r="BTW241" s="73"/>
      <c r="BTX241" s="73"/>
      <c r="BTY241" s="73"/>
      <c r="BTZ241" s="73"/>
      <c r="BUA241" s="73"/>
      <c r="BUB241" s="73"/>
      <c r="BUC241" s="73"/>
      <c r="BUD241" s="73"/>
      <c r="BUE241" s="73"/>
      <c r="BUF241" s="73"/>
      <c r="BUG241" s="73"/>
      <c r="BUH241" s="73"/>
      <c r="BUI241" s="73"/>
      <c r="BUJ241" s="73"/>
      <c r="BUK241" s="73"/>
      <c r="BUL241" s="73"/>
      <c r="BUM241" s="73"/>
      <c r="BUN241" s="73"/>
      <c r="BUO241" s="73"/>
      <c r="BUP241" s="73"/>
      <c r="BUQ241" s="73"/>
      <c r="BUR241" s="73"/>
      <c r="BUS241" s="73"/>
      <c r="BUT241" s="73"/>
      <c r="BUU241" s="73"/>
      <c r="BUV241" s="73"/>
      <c r="BUW241" s="73"/>
      <c r="BUX241" s="73"/>
      <c r="BUY241" s="73"/>
      <c r="BUZ241" s="73"/>
      <c r="BVA241" s="73"/>
      <c r="BVB241" s="73"/>
      <c r="BVC241" s="73"/>
      <c r="BVD241" s="73"/>
      <c r="BVE241" s="73"/>
      <c r="BVF241" s="73"/>
      <c r="BVG241" s="73"/>
      <c r="BVH241" s="73"/>
      <c r="BVI241" s="73"/>
      <c r="BVJ241" s="73"/>
      <c r="BVK241" s="73"/>
      <c r="BVL241" s="73"/>
      <c r="BVM241" s="73"/>
      <c r="BVN241" s="73"/>
      <c r="BVO241" s="73"/>
      <c r="BVP241" s="73"/>
      <c r="BVQ241" s="73"/>
      <c r="BVR241" s="73"/>
      <c r="BVS241" s="73"/>
      <c r="BVT241" s="73"/>
      <c r="BVU241" s="73"/>
      <c r="BVV241" s="73"/>
      <c r="BVW241" s="73"/>
      <c r="BVX241" s="73"/>
      <c r="BVY241" s="73"/>
      <c r="BVZ241" s="73"/>
      <c r="BWA241" s="73"/>
      <c r="BWB241" s="73"/>
      <c r="BWC241" s="73"/>
      <c r="BWD241" s="73"/>
      <c r="BWE241" s="73"/>
      <c r="BWF241" s="73"/>
      <c r="BWG241" s="73"/>
      <c r="BWH241" s="73"/>
      <c r="BWI241" s="73"/>
      <c r="BWJ241" s="73"/>
      <c r="BWK241" s="73"/>
      <c r="BWL241" s="73"/>
      <c r="BWM241" s="73"/>
      <c r="BWN241" s="73"/>
      <c r="BWO241" s="73"/>
      <c r="BWP241" s="73"/>
      <c r="BWQ241" s="73"/>
      <c r="BWR241" s="73"/>
      <c r="BWS241" s="73"/>
      <c r="BWT241" s="73"/>
      <c r="BWU241" s="73"/>
      <c r="BWV241" s="73"/>
      <c r="BWW241" s="73"/>
      <c r="BWX241" s="73"/>
      <c r="BWY241" s="73"/>
      <c r="BWZ241" s="73"/>
      <c r="BXA241" s="73"/>
      <c r="BXB241" s="73"/>
      <c r="BXC241" s="73"/>
      <c r="BXD241" s="73"/>
      <c r="BXE241" s="73"/>
      <c r="BXF241" s="73"/>
      <c r="BXG241" s="73"/>
      <c r="BXH241" s="73"/>
      <c r="BXI241" s="73"/>
      <c r="BXJ241" s="73"/>
      <c r="BXK241" s="73"/>
      <c r="BXL241" s="73"/>
      <c r="BXM241" s="73"/>
      <c r="BXN241" s="73"/>
      <c r="BXO241" s="73"/>
      <c r="BXP241" s="73"/>
      <c r="BXQ241" s="73"/>
      <c r="BXR241" s="73"/>
      <c r="BXS241" s="73"/>
      <c r="BXT241" s="73"/>
      <c r="BXU241" s="73"/>
      <c r="BXV241" s="73"/>
      <c r="BXW241" s="73"/>
      <c r="BXX241" s="73"/>
      <c r="BXY241" s="73"/>
      <c r="BXZ241" s="73"/>
      <c r="BYA241" s="73"/>
      <c r="BYB241" s="73"/>
      <c r="BYC241" s="73"/>
      <c r="BYD241" s="73"/>
      <c r="BYE241" s="73"/>
      <c r="BYF241" s="73"/>
      <c r="BYG241" s="73"/>
      <c r="BYH241" s="73"/>
      <c r="BYI241" s="73"/>
      <c r="BYJ241" s="73"/>
      <c r="BYK241" s="73"/>
      <c r="BYL241" s="73"/>
      <c r="BYM241" s="73"/>
      <c r="BYN241" s="73"/>
      <c r="BYO241" s="73"/>
      <c r="BYP241" s="73"/>
      <c r="BYQ241" s="73"/>
      <c r="BYR241" s="73"/>
      <c r="BYS241" s="73"/>
      <c r="BYT241" s="73"/>
      <c r="BYU241" s="73"/>
      <c r="BYV241" s="73"/>
      <c r="BYW241" s="73"/>
      <c r="BYX241" s="73"/>
      <c r="BYY241" s="73"/>
      <c r="BYZ241" s="73"/>
      <c r="BZA241" s="73"/>
      <c r="BZB241" s="73"/>
      <c r="BZC241" s="73"/>
      <c r="BZD241" s="73"/>
      <c r="BZE241" s="73"/>
      <c r="BZF241" s="73"/>
      <c r="BZG241" s="73"/>
      <c r="BZH241" s="73"/>
      <c r="BZI241" s="73"/>
      <c r="BZJ241" s="73"/>
      <c r="BZK241" s="73"/>
      <c r="BZL241" s="73"/>
      <c r="BZM241" s="73"/>
      <c r="BZN241" s="73"/>
      <c r="BZO241" s="73"/>
      <c r="BZP241" s="73"/>
      <c r="BZQ241" s="73"/>
      <c r="BZR241" s="73"/>
      <c r="BZS241" s="73"/>
      <c r="BZT241" s="73"/>
      <c r="BZU241" s="73"/>
      <c r="BZV241" s="73"/>
      <c r="BZW241" s="73"/>
      <c r="BZX241" s="73"/>
      <c r="BZY241" s="73"/>
      <c r="BZZ241" s="73"/>
      <c r="CAA241" s="73"/>
      <c r="CAB241" s="73"/>
      <c r="CAC241" s="73"/>
      <c r="CAD241" s="73"/>
      <c r="CAE241" s="73"/>
      <c r="CAF241" s="73"/>
      <c r="CAG241" s="73"/>
      <c r="CAH241" s="73"/>
      <c r="CAI241" s="73"/>
      <c r="CAJ241" s="73"/>
      <c r="CAK241" s="73"/>
      <c r="CAL241" s="73"/>
      <c r="CAM241" s="73"/>
      <c r="CAN241" s="73"/>
      <c r="CAO241" s="73"/>
      <c r="CAP241" s="73"/>
      <c r="CAQ241" s="73"/>
      <c r="CAR241" s="73"/>
      <c r="CAS241" s="73"/>
      <c r="CAT241" s="73"/>
      <c r="CAU241" s="73"/>
      <c r="CAV241" s="73"/>
      <c r="CAW241" s="73"/>
      <c r="CAX241" s="73"/>
      <c r="CAY241" s="73"/>
      <c r="CAZ241" s="73"/>
      <c r="CBA241" s="73"/>
      <c r="CBB241" s="73"/>
      <c r="CBC241" s="73"/>
      <c r="CBD241" s="73"/>
      <c r="CBE241" s="73"/>
      <c r="CBF241" s="73"/>
      <c r="CBG241" s="73"/>
      <c r="CBH241" s="73"/>
      <c r="CBI241" s="73"/>
      <c r="CBJ241" s="73"/>
      <c r="CBK241" s="73"/>
      <c r="CBL241" s="73"/>
      <c r="CBM241" s="73"/>
      <c r="CBN241" s="73"/>
      <c r="CBO241" s="73"/>
      <c r="CBP241" s="73"/>
      <c r="CBQ241" s="73"/>
      <c r="CBR241" s="73"/>
      <c r="CBS241" s="73"/>
      <c r="CBT241" s="73"/>
      <c r="CBU241" s="73"/>
      <c r="CBV241" s="73"/>
      <c r="CBW241" s="73"/>
      <c r="CBX241" s="73"/>
      <c r="CBY241" s="73"/>
      <c r="CBZ241" s="73"/>
      <c r="CCA241" s="73"/>
      <c r="CCB241" s="73"/>
      <c r="CCC241" s="73"/>
      <c r="CCD241" s="73"/>
      <c r="CCE241" s="73"/>
      <c r="CCF241" s="73"/>
      <c r="CCG241" s="73"/>
      <c r="CCH241" s="73"/>
      <c r="CCI241" s="73"/>
      <c r="CCJ241" s="73"/>
      <c r="CCK241" s="73"/>
      <c r="CCL241" s="73"/>
      <c r="CCM241" s="73"/>
      <c r="CCN241" s="73"/>
      <c r="CCO241" s="73"/>
      <c r="CCP241" s="73"/>
      <c r="CCQ241" s="73"/>
      <c r="CCR241" s="73"/>
      <c r="CCS241" s="73"/>
      <c r="CCT241" s="73"/>
      <c r="CCU241" s="73"/>
      <c r="CCV241" s="73"/>
      <c r="CCW241" s="73"/>
      <c r="CCX241" s="73"/>
      <c r="CCY241" s="73"/>
      <c r="CCZ241" s="73"/>
      <c r="CDA241" s="73"/>
      <c r="CDB241" s="73"/>
      <c r="CDC241" s="73"/>
      <c r="CDD241" s="73"/>
      <c r="CDE241" s="73"/>
      <c r="CDF241" s="73"/>
      <c r="CDG241" s="73"/>
      <c r="CDH241" s="73"/>
      <c r="CDI241" s="73"/>
      <c r="CDJ241" s="73"/>
      <c r="CDK241" s="73"/>
      <c r="CDL241" s="73"/>
      <c r="CDM241" s="73"/>
      <c r="CDN241" s="73"/>
      <c r="CDO241" s="73"/>
      <c r="CDP241" s="73"/>
      <c r="CDQ241" s="73"/>
      <c r="CDR241" s="73"/>
      <c r="CDS241" s="73"/>
      <c r="CDT241" s="73"/>
      <c r="CDU241" s="73"/>
      <c r="CDV241" s="73"/>
      <c r="CDW241" s="73"/>
      <c r="CDX241" s="73"/>
      <c r="CDY241" s="73"/>
      <c r="CDZ241" s="73"/>
      <c r="CEA241" s="73"/>
      <c r="CEB241" s="73"/>
      <c r="CEC241" s="73"/>
      <c r="CED241" s="73"/>
      <c r="CEE241" s="73"/>
      <c r="CEF241" s="73"/>
      <c r="CEG241" s="73"/>
      <c r="CEH241" s="73"/>
      <c r="CEI241" s="73"/>
      <c r="CEJ241" s="73"/>
      <c r="CEK241" s="73"/>
      <c r="CEL241" s="73"/>
      <c r="CEM241" s="73"/>
      <c r="CEN241" s="73"/>
      <c r="CEO241" s="73"/>
      <c r="CEP241" s="73"/>
      <c r="CEQ241" s="73"/>
      <c r="CER241" s="73"/>
      <c r="CES241" s="73"/>
      <c r="CET241" s="73"/>
      <c r="CEU241" s="73"/>
      <c r="CEV241" s="73"/>
      <c r="CEW241" s="73"/>
      <c r="CEX241" s="73"/>
      <c r="CEY241" s="73"/>
      <c r="CEZ241" s="73"/>
      <c r="CFA241" s="73"/>
      <c r="CFB241" s="73"/>
      <c r="CFC241" s="73"/>
      <c r="CFD241" s="73"/>
      <c r="CFE241" s="73"/>
      <c r="CFF241" s="73"/>
      <c r="CFG241" s="73"/>
      <c r="CFH241" s="73"/>
      <c r="CFI241" s="73"/>
      <c r="CFJ241" s="73"/>
      <c r="CFK241" s="73"/>
      <c r="CFL241" s="73"/>
      <c r="CFM241" s="73"/>
      <c r="CFN241" s="73"/>
      <c r="CFO241" s="73"/>
      <c r="CFP241" s="73"/>
      <c r="CFQ241" s="73"/>
      <c r="CFR241" s="73"/>
      <c r="CFS241" s="73"/>
      <c r="CFT241" s="73"/>
      <c r="CFU241" s="73"/>
      <c r="CFV241" s="73"/>
      <c r="CFW241" s="73"/>
      <c r="CFX241" s="73"/>
      <c r="CFY241" s="73"/>
      <c r="CFZ241" s="73"/>
      <c r="CGA241" s="73"/>
      <c r="CGB241" s="73"/>
      <c r="CGC241" s="73"/>
      <c r="CGD241" s="73"/>
      <c r="CGE241" s="73"/>
      <c r="CGF241" s="73"/>
      <c r="CGG241" s="73"/>
      <c r="CGH241" s="73"/>
      <c r="CGI241" s="73"/>
      <c r="CGJ241" s="73"/>
      <c r="CGK241" s="73"/>
      <c r="CGL241" s="73"/>
      <c r="CGM241" s="73"/>
      <c r="CGN241" s="73"/>
      <c r="CGO241" s="73"/>
      <c r="CGP241" s="73"/>
      <c r="CGQ241" s="73"/>
      <c r="CGR241" s="73"/>
      <c r="CGS241" s="73"/>
      <c r="CGT241" s="73"/>
      <c r="CGU241" s="73"/>
      <c r="CGV241" s="73"/>
      <c r="CGW241" s="73"/>
      <c r="CGX241" s="73"/>
      <c r="CGY241" s="73"/>
      <c r="CGZ241" s="73"/>
      <c r="CHA241" s="73"/>
      <c r="CHB241" s="73"/>
      <c r="CHC241" s="73"/>
      <c r="CHD241" s="73"/>
      <c r="CHE241" s="73"/>
      <c r="CHF241" s="73"/>
      <c r="CHG241" s="73"/>
      <c r="CHH241" s="73"/>
      <c r="CHI241" s="73"/>
      <c r="CHJ241" s="73"/>
      <c r="CHK241" s="73"/>
      <c r="CHL241" s="73"/>
      <c r="CHM241" s="73"/>
      <c r="CHN241" s="73"/>
      <c r="CHO241" s="73"/>
      <c r="CHP241" s="73"/>
      <c r="CHQ241" s="73"/>
      <c r="CHR241" s="73"/>
      <c r="CHS241" s="73"/>
      <c r="CHT241" s="73"/>
      <c r="CHU241" s="73"/>
      <c r="CHV241" s="73"/>
      <c r="CHW241" s="73"/>
      <c r="CHX241" s="73"/>
      <c r="CHY241" s="73"/>
      <c r="CHZ241" s="73"/>
      <c r="CIA241" s="73"/>
      <c r="CIB241" s="73"/>
      <c r="CIC241" s="73"/>
      <c r="CID241" s="73"/>
      <c r="CIE241" s="73"/>
      <c r="CIF241" s="73"/>
      <c r="CIG241" s="73"/>
      <c r="CIH241" s="73"/>
      <c r="CII241" s="73"/>
      <c r="CIJ241" s="73"/>
      <c r="CIK241" s="73"/>
      <c r="CIL241" s="73"/>
      <c r="CIM241" s="73"/>
      <c r="CIN241" s="73"/>
      <c r="CIO241" s="73"/>
      <c r="CIP241" s="73"/>
      <c r="CIQ241" s="73"/>
      <c r="CIR241" s="73"/>
      <c r="CIS241" s="73"/>
      <c r="CIT241" s="73"/>
      <c r="CIU241" s="73"/>
      <c r="CIV241" s="73"/>
      <c r="CIW241" s="73"/>
      <c r="CIX241" s="73"/>
      <c r="CIY241" s="73"/>
      <c r="CIZ241" s="73"/>
      <c r="CJA241" s="73"/>
      <c r="CJB241" s="73"/>
      <c r="CJC241" s="73"/>
      <c r="CJD241" s="73"/>
      <c r="CJE241" s="73"/>
      <c r="CJF241" s="73"/>
      <c r="CJG241" s="73"/>
      <c r="CJH241" s="73"/>
      <c r="CJI241" s="73"/>
      <c r="CJJ241" s="73"/>
      <c r="CJK241" s="73"/>
      <c r="CJL241" s="73"/>
      <c r="CJM241" s="73"/>
      <c r="CJN241" s="73"/>
      <c r="CJO241" s="73"/>
      <c r="CJP241" s="73"/>
      <c r="CJQ241" s="73"/>
      <c r="CJR241" s="73"/>
      <c r="CJS241" s="73"/>
      <c r="CJT241" s="73"/>
      <c r="CJU241" s="73"/>
      <c r="CJV241" s="73"/>
      <c r="CJW241" s="73"/>
      <c r="CJX241" s="73"/>
      <c r="CJY241" s="73"/>
      <c r="CJZ241" s="73"/>
      <c r="CKA241" s="73"/>
      <c r="CKB241" s="73"/>
      <c r="CKC241" s="73"/>
      <c r="CKD241" s="73"/>
      <c r="CKE241" s="73"/>
      <c r="CKF241" s="73"/>
      <c r="CKG241" s="73"/>
      <c r="CKH241" s="73"/>
      <c r="CKI241" s="73"/>
      <c r="CKJ241" s="73"/>
      <c r="CKK241" s="73"/>
      <c r="CKL241" s="73"/>
      <c r="CKM241" s="73"/>
      <c r="CKN241" s="73"/>
      <c r="CKO241" s="73"/>
      <c r="CKP241" s="73"/>
      <c r="CKQ241" s="73"/>
      <c r="CKR241" s="73"/>
      <c r="CKS241" s="73"/>
      <c r="CKT241" s="73"/>
      <c r="CKU241" s="73"/>
      <c r="CKV241" s="73"/>
      <c r="CKW241" s="73"/>
      <c r="CKX241" s="73"/>
      <c r="CKY241" s="73"/>
      <c r="CKZ241" s="73"/>
      <c r="CLA241" s="73"/>
      <c r="CLB241" s="73"/>
      <c r="CLC241" s="73"/>
      <c r="CLD241" s="73"/>
      <c r="CLE241" s="73"/>
      <c r="CLF241" s="73"/>
      <c r="CLG241" s="73"/>
      <c r="CLH241" s="73"/>
      <c r="CLI241" s="73"/>
      <c r="CLJ241" s="73"/>
      <c r="CLK241" s="73"/>
      <c r="CLL241" s="73"/>
      <c r="CLM241" s="73"/>
      <c r="CLN241" s="73"/>
      <c r="CLO241" s="73"/>
      <c r="CLP241" s="73"/>
      <c r="CLQ241" s="73"/>
      <c r="CLR241" s="73"/>
      <c r="CLS241" s="73"/>
      <c r="CLT241" s="73"/>
      <c r="CLU241" s="73"/>
      <c r="CLV241" s="73"/>
      <c r="CLW241" s="73"/>
      <c r="CLX241" s="73"/>
      <c r="CLY241" s="73"/>
      <c r="CLZ241" s="73"/>
      <c r="CMA241" s="73"/>
      <c r="CMB241" s="73"/>
      <c r="CMC241" s="73"/>
      <c r="CMD241" s="73"/>
      <c r="CME241" s="73"/>
      <c r="CMF241" s="73"/>
      <c r="CMG241" s="73"/>
      <c r="CMH241" s="73"/>
      <c r="CMI241" s="73"/>
      <c r="CMJ241" s="73"/>
      <c r="CMK241" s="73"/>
      <c r="CML241" s="73"/>
      <c r="CMM241" s="73"/>
      <c r="CMN241" s="73"/>
      <c r="CMO241" s="73"/>
      <c r="CMP241" s="73"/>
      <c r="CMQ241" s="73"/>
      <c r="CMR241" s="73"/>
      <c r="CMS241" s="73"/>
      <c r="CMT241" s="73"/>
      <c r="CMU241" s="73"/>
      <c r="CMV241" s="73"/>
      <c r="CMW241" s="73"/>
      <c r="CMX241" s="73"/>
      <c r="CMY241" s="73"/>
      <c r="CMZ241" s="73"/>
      <c r="CNA241" s="73"/>
      <c r="CNB241" s="73"/>
      <c r="CNC241" s="73"/>
      <c r="CND241" s="73"/>
      <c r="CNE241" s="73"/>
      <c r="CNF241" s="73"/>
      <c r="CNG241" s="73"/>
      <c r="CNH241" s="73"/>
      <c r="CNI241" s="73"/>
      <c r="CNJ241" s="73"/>
      <c r="CNK241" s="73"/>
      <c r="CNL241" s="73"/>
      <c r="CNM241" s="73"/>
      <c r="CNN241" s="73"/>
      <c r="CNO241" s="73"/>
      <c r="CNP241" s="73"/>
      <c r="CNQ241" s="73"/>
      <c r="CNR241" s="73"/>
      <c r="CNS241" s="73"/>
      <c r="CNT241" s="73"/>
      <c r="CNU241" s="73"/>
      <c r="CNV241" s="73"/>
      <c r="CNW241" s="73"/>
      <c r="CNX241" s="73"/>
      <c r="CNY241" s="73"/>
      <c r="CNZ241" s="73"/>
      <c r="COA241" s="73"/>
      <c r="COB241" s="73"/>
      <c r="COC241" s="73"/>
      <c r="COD241" s="73"/>
      <c r="COE241" s="73"/>
      <c r="COF241" s="73"/>
      <c r="COG241" s="73"/>
      <c r="COH241" s="73"/>
      <c r="COI241" s="73"/>
      <c r="COJ241" s="73"/>
      <c r="COK241" s="73"/>
      <c r="COL241" s="73"/>
      <c r="COM241" s="73"/>
      <c r="CON241" s="73"/>
      <c r="COO241" s="73"/>
      <c r="COP241" s="73"/>
      <c r="COQ241" s="73"/>
      <c r="COR241" s="73"/>
      <c r="COS241" s="73"/>
      <c r="COT241" s="73"/>
      <c r="COU241" s="73"/>
      <c r="COV241" s="73"/>
      <c r="COW241" s="73"/>
      <c r="COX241" s="73"/>
      <c r="COY241" s="73"/>
      <c r="COZ241" s="73"/>
      <c r="CPA241" s="73"/>
      <c r="CPB241" s="73"/>
      <c r="CPC241" s="73"/>
      <c r="CPD241" s="73"/>
      <c r="CPE241" s="73"/>
      <c r="CPF241" s="73"/>
      <c r="CPG241" s="73"/>
      <c r="CPH241" s="73"/>
      <c r="CPI241" s="73"/>
      <c r="CPJ241" s="73"/>
      <c r="CPK241" s="73"/>
      <c r="CPL241" s="73"/>
      <c r="CPM241" s="73"/>
      <c r="CPN241" s="73"/>
      <c r="CPO241" s="73"/>
      <c r="CPP241" s="73"/>
      <c r="CPQ241" s="73"/>
      <c r="CPR241" s="73"/>
      <c r="CPS241" s="73"/>
      <c r="CPT241" s="73"/>
      <c r="CPU241" s="73"/>
      <c r="CPV241" s="73"/>
      <c r="CPW241" s="73"/>
      <c r="CPX241" s="73"/>
      <c r="CPY241" s="73"/>
      <c r="CPZ241" s="73"/>
      <c r="CQA241" s="73"/>
      <c r="CQB241" s="73"/>
      <c r="CQC241" s="73"/>
      <c r="CQD241" s="73"/>
      <c r="CQE241" s="73"/>
      <c r="CQF241" s="73"/>
      <c r="CQG241" s="73"/>
      <c r="CQH241" s="73"/>
      <c r="CQI241" s="73"/>
      <c r="CQJ241" s="73"/>
      <c r="CQK241" s="73"/>
      <c r="CQL241" s="73"/>
      <c r="CQM241" s="73"/>
      <c r="CQN241" s="73"/>
      <c r="CQO241" s="73"/>
      <c r="CQP241" s="73"/>
      <c r="CQQ241" s="73"/>
      <c r="CQR241" s="73"/>
      <c r="CQS241" s="73"/>
      <c r="CQT241" s="73"/>
      <c r="CQU241" s="73"/>
      <c r="CQV241" s="73"/>
      <c r="CQW241" s="73"/>
      <c r="CQX241" s="73"/>
      <c r="CQY241" s="73"/>
      <c r="CQZ241" s="73"/>
      <c r="CRA241" s="73"/>
      <c r="CRB241" s="73"/>
      <c r="CRC241" s="73"/>
      <c r="CRD241" s="73"/>
      <c r="CRE241" s="73"/>
      <c r="CRF241" s="73"/>
      <c r="CRG241" s="73"/>
      <c r="CRH241" s="73"/>
      <c r="CRI241" s="73"/>
      <c r="CRJ241" s="73"/>
      <c r="CRK241" s="73"/>
      <c r="CRL241" s="73"/>
      <c r="CRM241" s="73"/>
      <c r="CRN241" s="73"/>
      <c r="CRO241" s="73"/>
      <c r="CRP241" s="73"/>
      <c r="CRQ241" s="73"/>
      <c r="CRR241" s="73"/>
      <c r="CRS241" s="73"/>
      <c r="CRT241" s="73"/>
      <c r="CRU241" s="73"/>
      <c r="CRV241" s="73"/>
      <c r="CRW241" s="73"/>
      <c r="CRX241" s="73"/>
      <c r="CRY241" s="73"/>
      <c r="CRZ241" s="73"/>
      <c r="CSA241" s="73"/>
      <c r="CSB241" s="73"/>
      <c r="CSC241" s="73"/>
      <c r="CSD241" s="73"/>
      <c r="CSE241" s="73"/>
      <c r="CSF241" s="73"/>
      <c r="CSG241" s="73"/>
      <c r="CSH241" s="73"/>
      <c r="CSI241" s="73"/>
      <c r="CSJ241" s="73"/>
      <c r="CSK241" s="73"/>
      <c r="CSL241" s="73"/>
      <c r="CSM241" s="73"/>
      <c r="CSN241" s="73"/>
      <c r="CSO241" s="73"/>
      <c r="CSP241" s="73"/>
      <c r="CSQ241" s="73"/>
      <c r="CSR241" s="73"/>
      <c r="CSS241" s="73"/>
      <c r="CST241" s="73"/>
      <c r="CSU241" s="73"/>
      <c r="CSV241" s="73"/>
      <c r="CSW241" s="73"/>
      <c r="CSX241" s="73"/>
      <c r="CSY241" s="73"/>
      <c r="CSZ241" s="73"/>
      <c r="CTA241" s="73"/>
      <c r="CTB241" s="73"/>
      <c r="CTC241" s="73"/>
      <c r="CTD241" s="73"/>
      <c r="CTE241" s="73"/>
      <c r="CTF241" s="73"/>
      <c r="CTG241" s="73"/>
      <c r="CTH241" s="73"/>
      <c r="CTI241" s="73"/>
      <c r="CTJ241" s="73"/>
      <c r="CTK241" s="73"/>
      <c r="CTL241" s="73"/>
      <c r="CTM241" s="73"/>
      <c r="CTN241" s="73"/>
      <c r="CTO241" s="73"/>
      <c r="CTP241" s="73"/>
      <c r="CTQ241" s="73"/>
      <c r="CTR241" s="73"/>
      <c r="CTS241" s="73"/>
      <c r="CTT241" s="73"/>
      <c r="CTU241" s="73"/>
      <c r="CTV241" s="73"/>
      <c r="CTW241" s="73"/>
      <c r="CTX241" s="73"/>
      <c r="CTY241" s="73"/>
      <c r="CTZ241" s="73"/>
      <c r="CUA241" s="73"/>
      <c r="CUB241" s="73"/>
      <c r="CUC241" s="73"/>
      <c r="CUD241" s="73"/>
      <c r="CUE241" s="73"/>
      <c r="CUF241" s="73"/>
      <c r="CUG241" s="73"/>
      <c r="CUH241" s="73"/>
      <c r="CUI241" s="73"/>
      <c r="CUJ241" s="73"/>
      <c r="CUK241" s="73"/>
      <c r="CUL241" s="73"/>
      <c r="CUM241" s="73"/>
      <c r="CUN241" s="73"/>
      <c r="CUO241" s="73"/>
      <c r="CUP241" s="73"/>
      <c r="CUQ241" s="73"/>
      <c r="CUR241" s="73"/>
      <c r="CUS241" s="73"/>
      <c r="CUT241" s="73"/>
      <c r="CUU241" s="73"/>
      <c r="CUV241" s="73"/>
      <c r="CUW241" s="73"/>
      <c r="CUX241" s="73"/>
      <c r="CUY241" s="73"/>
      <c r="CUZ241" s="73"/>
      <c r="CVA241" s="73"/>
      <c r="CVB241" s="73"/>
      <c r="CVC241" s="73"/>
      <c r="CVD241" s="73"/>
      <c r="CVE241" s="73"/>
      <c r="CVF241" s="73"/>
      <c r="CVG241" s="73"/>
      <c r="CVH241" s="73"/>
      <c r="CVI241" s="73"/>
      <c r="CVJ241" s="73"/>
      <c r="CVK241" s="73"/>
      <c r="CVL241" s="73"/>
      <c r="CVM241" s="73"/>
      <c r="CVN241" s="73"/>
      <c r="CVO241" s="73"/>
      <c r="CVP241" s="73"/>
      <c r="CVQ241" s="73"/>
      <c r="CVR241" s="73"/>
      <c r="CVS241" s="73"/>
      <c r="CVT241" s="73"/>
      <c r="CVU241" s="73"/>
      <c r="CVV241" s="73"/>
      <c r="CVW241" s="73"/>
      <c r="CVX241" s="73"/>
      <c r="CVY241" s="73"/>
      <c r="CVZ241" s="73"/>
      <c r="CWA241" s="73"/>
      <c r="CWB241" s="73"/>
      <c r="CWC241" s="73"/>
      <c r="CWD241" s="73"/>
      <c r="CWE241" s="73"/>
      <c r="CWF241" s="73"/>
      <c r="CWG241" s="73"/>
      <c r="CWH241" s="73"/>
      <c r="CWI241" s="73"/>
      <c r="CWJ241" s="73"/>
      <c r="CWK241" s="73"/>
      <c r="CWL241" s="73"/>
      <c r="CWM241" s="73"/>
      <c r="CWN241" s="73"/>
      <c r="CWO241" s="73"/>
      <c r="CWP241" s="73"/>
      <c r="CWQ241" s="73"/>
      <c r="CWR241" s="73"/>
      <c r="CWS241" s="73"/>
      <c r="CWT241" s="73"/>
      <c r="CWU241" s="73"/>
      <c r="CWV241" s="73"/>
      <c r="CWW241" s="73"/>
      <c r="CWX241" s="73"/>
      <c r="CWY241" s="73"/>
      <c r="CWZ241" s="73"/>
      <c r="CXA241" s="73"/>
      <c r="CXB241" s="73"/>
      <c r="CXC241" s="73"/>
      <c r="CXD241" s="73"/>
      <c r="CXE241" s="73"/>
      <c r="CXF241" s="73"/>
      <c r="CXG241" s="73"/>
      <c r="CXH241" s="73"/>
      <c r="CXI241" s="73"/>
      <c r="CXJ241" s="73"/>
      <c r="CXK241" s="73"/>
      <c r="CXL241" s="73"/>
      <c r="CXM241" s="73"/>
      <c r="CXN241" s="73"/>
      <c r="CXO241" s="73"/>
      <c r="CXP241" s="73"/>
      <c r="CXQ241" s="73"/>
      <c r="CXR241" s="73"/>
      <c r="CXS241" s="73"/>
      <c r="CXT241" s="73"/>
      <c r="CXU241" s="73"/>
      <c r="CXV241" s="73"/>
      <c r="CXW241" s="73"/>
      <c r="CXX241" s="73"/>
      <c r="CXY241" s="73"/>
      <c r="CXZ241" s="73"/>
      <c r="CYA241" s="73"/>
      <c r="CYB241" s="73"/>
      <c r="CYC241" s="73"/>
      <c r="CYD241" s="73"/>
      <c r="CYE241" s="73"/>
      <c r="CYF241" s="73"/>
      <c r="CYG241" s="73"/>
      <c r="CYH241" s="73"/>
      <c r="CYI241" s="73"/>
      <c r="CYJ241" s="73"/>
      <c r="CYK241" s="73"/>
      <c r="CYL241" s="73"/>
      <c r="CYM241" s="73"/>
      <c r="CYN241" s="73"/>
      <c r="CYO241" s="73"/>
      <c r="CYP241" s="73"/>
      <c r="CYQ241" s="73"/>
      <c r="CYR241" s="73"/>
      <c r="CYS241" s="73"/>
      <c r="CYT241" s="73"/>
      <c r="CYU241" s="73"/>
      <c r="CYV241" s="73"/>
      <c r="CYW241" s="73"/>
      <c r="CYX241" s="73"/>
      <c r="CYY241" s="73"/>
      <c r="CYZ241" s="73"/>
      <c r="CZA241" s="73"/>
      <c r="CZB241" s="73"/>
      <c r="CZC241" s="73"/>
      <c r="CZD241" s="73"/>
      <c r="CZE241" s="73"/>
      <c r="CZF241" s="73"/>
      <c r="CZG241" s="73"/>
      <c r="CZH241" s="73"/>
      <c r="CZI241" s="73"/>
      <c r="CZJ241" s="73"/>
      <c r="CZK241" s="73"/>
      <c r="CZL241" s="73"/>
      <c r="CZM241" s="73"/>
      <c r="CZN241" s="73"/>
      <c r="CZO241" s="73"/>
      <c r="CZP241" s="73"/>
      <c r="CZQ241" s="73"/>
      <c r="CZR241" s="73"/>
      <c r="CZS241" s="73"/>
      <c r="CZT241" s="73"/>
      <c r="CZU241" s="73"/>
      <c r="CZV241" s="73"/>
      <c r="CZW241" s="73"/>
      <c r="CZX241" s="73"/>
      <c r="CZY241" s="73"/>
      <c r="CZZ241" s="73"/>
      <c r="DAA241" s="73"/>
      <c r="DAB241" s="73"/>
      <c r="DAC241" s="73"/>
      <c r="DAD241" s="73"/>
      <c r="DAE241" s="73"/>
      <c r="DAF241" s="73"/>
      <c r="DAG241" s="73"/>
      <c r="DAH241" s="73"/>
      <c r="DAI241" s="73"/>
      <c r="DAJ241" s="73"/>
      <c r="DAK241" s="73"/>
      <c r="DAL241" s="73"/>
      <c r="DAM241" s="73"/>
      <c r="DAN241" s="73"/>
      <c r="DAO241" s="73"/>
      <c r="DAP241" s="73"/>
      <c r="DAQ241" s="73"/>
      <c r="DAR241" s="73"/>
      <c r="DAS241" s="73"/>
      <c r="DAT241" s="73"/>
      <c r="DAU241" s="73"/>
      <c r="DAV241" s="73"/>
      <c r="DAW241" s="73"/>
      <c r="DAX241" s="73"/>
      <c r="DAY241" s="73"/>
      <c r="DAZ241" s="73"/>
      <c r="DBA241" s="73"/>
      <c r="DBB241" s="73"/>
      <c r="DBC241" s="73"/>
      <c r="DBD241" s="73"/>
      <c r="DBE241" s="73"/>
      <c r="DBF241" s="73"/>
      <c r="DBG241" s="73"/>
      <c r="DBH241" s="73"/>
      <c r="DBI241" s="73"/>
      <c r="DBJ241" s="73"/>
      <c r="DBK241" s="73"/>
      <c r="DBL241" s="73"/>
      <c r="DBM241" s="73"/>
      <c r="DBN241" s="73"/>
      <c r="DBO241" s="73"/>
      <c r="DBP241" s="73"/>
      <c r="DBQ241" s="73"/>
      <c r="DBR241" s="73"/>
      <c r="DBS241" s="73"/>
      <c r="DBT241" s="73"/>
      <c r="DBU241" s="73"/>
      <c r="DBV241" s="73"/>
      <c r="DBW241" s="73"/>
      <c r="DBX241" s="73"/>
      <c r="DBY241" s="73"/>
      <c r="DBZ241" s="73"/>
      <c r="DCA241" s="73"/>
      <c r="DCB241" s="73"/>
      <c r="DCC241" s="73"/>
      <c r="DCD241" s="73"/>
      <c r="DCE241" s="73"/>
      <c r="DCF241" s="73"/>
      <c r="DCG241" s="73"/>
      <c r="DCH241" s="73"/>
      <c r="DCI241" s="73"/>
      <c r="DCJ241" s="73"/>
      <c r="DCK241" s="73"/>
      <c r="DCL241" s="73"/>
      <c r="DCM241" s="73"/>
      <c r="DCN241" s="73"/>
      <c r="DCO241" s="73"/>
      <c r="DCP241" s="73"/>
      <c r="DCQ241" s="73"/>
      <c r="DCR241" s="73"/>
      <c r="DCS241" s="73"/>
      <c r="DCT241" s="73"/>
      <c r="DCU241" s="73"/>
      <c r="DCV241" s="73"/>
      <c r="DCW241" s="73"/>
      <c r="DCX241" s="73"/>
      <c r="DCY241" s="73"/>
      <c r="DCZ241" s="73"/>
      <c r="DDA241" s="73"/>
      <c r="DDB241" s="73"/>
      <c r="DDC241" s="73"/>
      <c r="DDD241" s="73"/>
      <c r="DDE241" s="73"/>
      <c r="DDF241" s="73"/>
      <c r="DDG241" s="73"/>
      <c r="DDH241" s="73"/>
      <c r="DDI241" s="73"/>
      <c r="DDJ241" s="73"/>
      <c r="DDK241" s="73"/>
      <c r="DDL241" s="73"/>
      <c r="DDM241" s="73"/>
      <c r="DDN241" s="73"/>
      <c r="DDO241" s="73"/>
      <c r="DDP241" s="73"/>
      <c r="DDQ241" s="73"/>
      <c r="DDR241" s="73"/>
      <c r="DDS241" s="73"/>
      <c r="DDT241" s="73"/>
      <c r="DDU241" s="73"/>
      <c r="DDV241" s="73"/>
      <c r="DDW241" s="73"/>
      <c r="DDX241" s="73"/>
      <c r="DDY241" s="73"/>
      <c r="DDZ241" s="73"/>
      <c r="DEA241" s="73"/>
      <c r="DEB241" s="73"/>
      <c r="DEC241" s="73"/>
      <c r="DED241" s="73"/>
      <c r="DEE241" s="73"/>
      <c r="DEF241" s="73"/>
      <c r="DEG241" s="73"/>
      <c r="DEH241" s="73"/>
      <c r="DEI241" s="73"/>
      <c r="DEJ241" s="73"/>
      <c r="DEK241" s="73"/>
      <c r="DEL241" s="73"/>
      <c r="DEM241" s="73"/>
      <c r="DEN241" s="73"/>
      <c r="DEO241" s="73"/>
      <c r="DEP241" s="73"/>
      <c r="DEQ241" s="73"/>
      <c r="DER241" s="73"/>
      <c r="DES241" s="73"/>
      <c r="DET241" s="73"/>
      <c r="DEU241" s="73"/>
      <c r="DEV241" s="73"/>
      <c r="DEW241" s="73"/>
      <c r="DEX241" s="73"/>
      <c r="DEY241" s="73"/>
      <c r="DEZ241" s="73"/>
      <c r="DFA241" s="73"/>
      <c r="DFB241" s="73"/>
      <c r="DFC241" s="73"/>
      <c r="DFD241" s="73"/>
      <c r="DFE241" s="73"/>
      <c r="DFF241" s="73"/>
      <c r="DFG241" s="73"/>
      <c r="DFH241" s="73"/>
      <c r="DFI241" s="73"/>
      <c r="DFJ241" s="73"/>
      <c r="DFK241" s="73"/>
      <c r="DFL241" s="73"/>
      <c r="DFM241" s="73"/>
      <c r="DFN241" s="73"/>
      <c r="DFO241" s="73"/>
      <c r="DFP241" s="73"/>
      <c r="DFQ241" s="73"/>
      <c r="DFR241" s="73"/>
      <c r="DFS241" s="73"/>
      <c r="DFT241" s="73"/>
      <c r="DFU241" s="73"/>
      <c r="DFV241" s="73"/>
      <c r="DFW241" s="73"/>
      <c r="DFX241" s="73"/>
      <c r="DFY241" s="73"/>
      <c r="DFZ241" s="73"/>
      <c r="DGA241" s="73"/>
      <c r="DGB241" s="73"/>
      <c r="DGC241" s="73"/>
      <c r="DGD241" s="73"/>
      <c r="DGE241" s="73"/>
      <c r="DGF241" s="73"/>
      <c r="DGG241" s="73"/>
      <c r="DGH241" s="73"/>
      <c r="DGI241" s="73"/>
      <c r="DGJ241" s="73"/>
      <c r="DGK241" s="73"/>
      <c r="DGL241" s="73"/>
      <c r="DGM241" s="73"/>
      <c r="DGN241" s="73"/>
      <c r="DGO241" s="73"/>
      <c r="DGP241" s="73"/>
      <c r="DGQ241" s="73"/>
      <c r="DGR241" s="73"/>
      <c r="DGS241" s="73"/>
      <c r="DGT241" s="73"/>
      <c r="DGU241" s="73"/>
      <c r="DGV241" s="73"/>
      <c r="DGW241" s="73"/>
      <c r="DGX241" s="73"/>
      <c r="DGY241" s="73"/>
      <c r="DGZ241" s="73"/>
      <c r="DHA241" s="73"/>
      <c r="DHB241" s="73"/>
      <c r="DHC241" s="73"/>
      <c r="DHD241" s="73"/>
      <c r="DHE241" s="73"/>
      <c r="DHF241" s="73"/>
      <c r="DHG241" s="73"/>
      <c r="DHH241" s="73"/>
      <c r="DHI241" s="73"/>
      <c r="DHJ241" s="73"/>
      <c r="DHK241" s="73"/>
      <c r="DHL241" s="73"/>
      <c r="DHM241" s="73"/>
      <c r="DHN241" s="73"/>
      <c r="DHO241" s="73"/>
      <c r="DHP241" s="73"/>
      <c r="DHQ241" s="73"/>
      <c r="DHR241" s="73"/>
      <c r="DHS241" s="73"/>
      <c r="DHT241" s="73"/>
      <c r="DHU241" s="73"/>
      <c r="DHV241" s="73"/>
      <c r="DHW241" s="73"/>
      <c r="DHX241" s="73"/>
      <c r="DHY241" s="73"/>
      <c r="DHZ241" s="73"/>
      <c r="DIA241" s="73"/>
      <c r="DIB241" s="73"/>
      <c r="DIC241" s="73"/>
      <c r="DID241" s="73"/>
      <c r="DIE241" s="73"/>
      <c r="DIF241" s="73"/>
      <c r="DIG241" s="73"/>
      <c r="DIH241" s="73"/>
      <c r="DII241" s="73"/>
      <c r="DIJ241" s="73"/>
      <c r="DIK241" s="73"/>
      <c r="DIL241" s="73"/>
      <c r="DIM241" s="73"/>
      <c r="DIN241" s="73"/>
      <c r="DIO241" s="73"/>
      <c r="DIP241" s="73"/>
      <c r="DIQ241" s="73"/>
      <c r="DIR241" s="73"/>
      <c r="DIS241" s="73"/>
      <c r="DIT241" s="73"/>
      <c r="DIU241" s="73"/>
      <c r="DIV241" s="73"/>
      <c r="DIW241" s="73"/>
      <c r="DIX241" s="73"/>
      <c r="DIY241" s="73"/>
      <c r="DIZ241" s="73"/>
      <c r="DJA241" s="73"/>
      <c r="DJB241" s="73"/>
      <c r="DJC241" s="73"/>
      <c r="DJD241" s="73"/>
      <c r="DJE241" s="73"/>
      <c r="DJF241" s="73"/>
      <c r="DJG241" s="73"/>
      <c r="DJH241" s="73"/>
      <c r="DJI241" s="73"/>
      <c r="DJJ241" s="73"/>
      <c r="DJK241" s="73"/>
      <c r="DJL241" s="73"/>
      <c r="DJM241" s="73"/>
      <c r="DJN241" s="73"/>
      <c r="DJO241" s="73"/>
      <c r="DJP241" s="73"/>
      <c r="DJQ241" s="73"/>
      <c r="DJR241" s="73"/>
      <c r="DJS241" s="73"/>
      <c r="DJT241" s="73"/>
      <c r="DJU241" s="73"/>
      <c r="DJV241" s="73"/>
      <c r="DJW241" s="73"/>
      <c r="DJX241" s="73"/>
      <c r="DJY241" s="73"/>
      <c r="DJZ241" s="73"/>
      <c r="DKA241" s="73"/>
      <c r="DKB241" s="73"/>
      <c r="DKC241" s="73"/>
      <c r="DKD241" s="73"/>
      <c r="DKE241" s="73"/>
      <c r="DKF241" s="73"/>
      <c r="DKG241" s="73"/>
      <c r="DKH241" s="73"/>
      <c r="DKI241" s="73"/>
      <c r="DKJ241" s="73"/>
      <c r="DKK241" s="73"/>
      <c r="DKL241" s="73"/>
      <c r="DKM241" s="73"/>
      <c r="DKN241" s="73"/>
      <c r="DKO241" s="73"/>
      <c r="DKP241" s="73"/>
      <c r="DKQ241" s="73"/>
      <c r="DKR241" s="73"/>
      <c r="DKS241" s="73"/>
      <c r="DKT241" s="73"/>
      <c r="DKU241" s="73"/>
      <c r="DKV241" s="73"/>
      <c r="DKW241" s="73"/>
      <c r="DKX241" s="73"/>
      <c r="DKY241" s="73"/>
      <c r="DKZ241" s="73"/>
      <c r="DLA241" s="73"/>
      <c r="DLB241" s="73"/>
      <c r="DLC241" s="73"/>
      <c r="DLD241" s="73"/>
      <c r="DLE241" s="73"/>
      <c r="DLF241" s="73"/>
      <c r="DLG241" s="73"/>
      <c r="DLH241" s="73"/>
      <c r="DLI241" s="73"/>
      <c r="DLJ241" s="73"/>
      <c r="DLK241" s="73"/>
      <c r="DLL241" s="73"/>
      <c r="DLM241" s="73"/>
      <c r="DLN241" s="73"/>
      <c r="DLO241" s="73"/>
      <c r="DLP241" s="73"/>
      <c r="DLQ241" s="73"/>
      <c r="DLR241" s="73"/>
      <c r="DLS241" s="73"/>
      <c r="DLT241" s="73"/>
      <c r="DLU241" s="73"/>
      <c r="DLV241" s="73"/>
      <c r="DLW241" s="73"/>
      <c r="DLX241" s="73"/>
      <c r="DLY241" s="73"/>
      <c r="DLZ241" s="73"/>
      <c r="DMA241" s="73"/>
      <c r="DMB241" s="73"/>
      <c r="DMC241" s="73"/>
      <c r="DMD241" s="73"/>
      <c r="DME241" s="73"/>
      <c r="DMF241" s="73"/>
      <c r="DMG241" s="73"/>
      <c r="DMH241" s="73"/>
      <c r="DMI241" s="73"/>
      <c r="DMJ241" s="73"/>
      <c r="DMK241" s="73"/>
      <c r="DML241" s="73"/>
      <c r="DMM241" s="73"/>
      <c r="DMN241" s="73"/>
      <c r="DMO241" s="73"/>
      <c r="DMP241" s="73"/>
      <c r="DMQ241" s="73"/>
      <c r="DMR241" s="73"/>
      <c r="DMS241" s="73"/>
      <c r="DMT241" s="73"/>
      <c r="DMU241" s="73"/>
      <c r="DMV241" s="73"/>
      <c r="DMW241" s="73"/>
      <c r="DMX241" s="73"/>
      <c r="DMY241" s="73"/>
      <c r="DMZ241" s="73"/>
      <c r="DNA241" s="73"/>
      <c r="DNB241" s="73"/>
      <c r="DNC241" s="73"/>
      <c r="DND241" s="73"/>
      <c r="DNE241" s="73"/>
      <c r="DNF241" s="73"/>
      <c r="DNG241" s="73"/>
      <c r="DNH241" s="73"/>
      <c r="DNI241" s="73"/>
      <c r="DNJ241" s="73"/>
      <c r="DNK241" s="73"/>
      <c r="DNL241" s="73"/>
      <c r="DNM241" s="73"/>
      <c r="DNN241" s="73"/>
      <c r="DNO241" s="73"/>
      <c r="DNP241" s="73"/>
      <c r="DNQ241" s="73"/>
      <c r="DNR241" s="73"/>
      <c r="DNS241" s="73"/>
      <c r="DNT241" s="73"/>
      <c r="DNU241" s="73"/>
      <c r="DNV241" s="73"/>
      <c r="DNW241" s="73"/>
      <c r="DNX241" s="73"/>
      <c r="DNY241" s="73"/>
      <c r="DNZ241" s="73"/>
      <c r="DOA241" s="73"/>
      <c r="DOB241" s="73"/>
      <c r="DOC241" s="73"/>
      <c r="DOD241" s="73"/>
      <c r="DOE241" s="73"/>
      <c r="DOF241" s="73"/>
      <c r="DOG241" s="73"/>
      <c r="DOH241" s="73"/>
      <c r="DOI241" s="73"/>
      <c r="DOJ241" s="73"/>
      <c r="DOK241" s="73"/>
      <c r="DOL241" s="73"/>
      <c r="DOM241" s="73"/>
      <c r="DON241" s="73"/>
      <c r="DOO241" s="73"/>
      <c r="DOP241" s="73"/>
      <c r="DOQ241" s="73"/>
      <c r="DOR241" s="73"/>
      <c r="DOS241" s="73"/>
      <c r="DOT241" s="73"/>
      <c r="DOU241" s="73"/>
      <c r="DOV241" s="73"/>
      <c r="DOW241" s="73"/>
      <c r="DOX241" s="73"/>
      <c r="DOY241" s="73"/>
      <c r="DOZ241" s="73"/>
      <c r="DPA241" s="73"/>
      <c r="DPB241" s="73"/>
      <c r="DPC241" s="73"/>
      <c r="DPD241" s="73"/>
      <c r="DPE241" s="73"/>
      <c r="DPF241" s="73"/>
      <c r="DPG241" s="73"/>
      <c r="DPH241" s="73"/>
      <c r="DPI241" s="73"/>
      <c r="DPJ241" s="73"/>
      <c r="DPK241" s="73"/>
      <c r="DPL241" s="73"/>
      <c r="DPM241" s="73"/>
      <c r="DPN241" s="73"/>
      <c r="DPO241" s="73"/>
      <c r="DPP241" s="73"/>
      <c r="DPQ241" s="73"/>
      <c r="DPR241" s="73"/>
      <c r="DPS241" s="73"/>
      <c r="DPT241" s="73"/>
      <c r="DPU241" s="73"/>
      <c r="DPV241" s="73"/>
      <c r="DPW241" s="73"/>
      <c r="DPX241" s="73"/>
      <c r="DPY241" s="73"/>
      <c r="DPZ241" s="73"/>
      <c r="DQA241" s="73"/>
      <c r="DQB241" s="73"/>
      <c r="DQC241" s="73"/>
      <c r="DQD241" s="73"/>
      <c r="DQE241" s="73"/>
      <c r="DQF241" s="73"/>
      <c r="DQG241" s="73"/>
      <c r="DQH241" s="73"/>
      <c r="DQI241" s="73"/>
      <c r="DQJ241" s="73"/>
      <c r="DQK241" s="73"/>
      <c r="DQL241" s="73"/>
      <c r="DQM241" s="73"/>
      <c r="DQN241" s="73"/>
      <c r="DQO241" s="73"/>
      <c r="DQP241" s="73"/>
      <c r="DQQ241" s="73"/>
      <c r="DQR241" s="73"/>
      <c r="DQS241" s="73"/>
      <c r="DQT241" s="73"/>
      <c r="DQU241" s="73"/>
      <c r="DQV241" s="73"/>
      <c r="DQW241" s="73"/>
      <c r="DQX241" s="73"/>
      <c r="DQY241" s="73"/>
      <c r="DQZ241" s="73"/>
      <c r="DRA241" s="73"/>
      <c r="DRB241" s="73"/>
      <c r="DRC241" s="73"/>
      <c r="DRD241" s="73"/>
      <c r="DRE241" s="73"/>
      <c r="DRF241" s="73"/>
      <c r="DRG241" s="73"/>
      <c r="DRH241" s="73"/>
      <c r="DRI241" s="73"/>
      <c r="DRJ241" s="73"/>
      <c r="DRK241" s="73"/>
      <c r="DRL241" s="73"/>
      <c r="DRM241" s="73"/>
      <c r="DRN241" s="73"/>
      <c r="DRO241" s="73"/>
      <c r="DRP241" s="73"/>
      <c r="DRQ241" s="73"/>
      <c r="DRR241" s="73"/>
      <c r="DRS241" s="73"/>
      <c r="DRT241" s="73"/>
      <c r="DRU241" s="73"/>
      <c r="DRV241" s="73"/>
      <c r="DRW241" s="73"/>
      <c r="DRX241" s="73"/>
      <c r="DRY241" s="73"/>
      <c r="DRZ241" s="73"/>
      <c r="DSA241" s="73"/>
      <c r="DSB241" s="73"/>
      <c r="DSC241" s="73"/>
      <c r="DSD241" s="73"/>
      <c r="DSE241" s="73"/>
      <c r="DSF241" s="73"/>
      <c r="DSG241" s="73"/>
      <c r="DSH241" s="73"/>
      <c r="DSI241" s="73"/>
      <c r="DSJ241" s="73"/>
      <c r="DSK241" s="73"/>
      <c r="DSL241" s="73"/>
      <c r="DSM241" s="73"/>
      <c r="DSN241" s="73"/>
      <c r="DSO241" s="73"/>
      <c r="DSP241" s="73"/>
      <c r="DSQ241" s="73"/>
      <c r="DSR241" s="73"/>
      <c r="DSS241" s="73"/>
      <c r="DST241" s="73"/>
      <c r="DSU241" s="73"/>
      <c r="DSV241" s="73"/>
      <c r="DSW241" s="73"/>
      <c r="DSX241" s="73"/>
      <c r="DSY241" s="73"/>
      <c r="DSZ241" s="73"/>
      <c r="DTA241" s="73"/>
      <c r="DTB241" s="73"/>
      <c r="DTC241" s="73"/>
      <c r="DTD241" s="73"/>
      <c r="DTE241" s="73"/>
      <c r="DTF241" s="73"/>
      <c r="DTG241" s="73"/>
      <c r="DTH241" s="73"/>
      <c r="DTI241" s="73"/>
      <c r="DTJ241" s="73"/>
      <c r="DTK241" s="73"/>
      <c r="DTL241" s="73"/>
      <c r="DTM241" s="73"/>
      <c r="DTN241" s="73"/>
      <c r="DTO241" s="73"/>
      <c r="DTP241" s="73"/>
      <c r="DTQ241" s="73"/>
      <c r="DTR241" s="73"/>
      <c r="DTS241" s="73"/>
      <c r="DTT241" s="73"/>
      <c r="DTU241" s="73"/>
      <c r="DTV241" s="73"/>
      <c r="DTW241" s="73"/>
      <c r="DTX241" s="73"/>
      <c r="DTY241" s="73"/>
      <c r="DTZ241" s="73"/>
      <c r="DUA241" s="73"/>
      <c r="DUB241" s="73"/>
      <c r="DUC241" s="73"/>
      <c r="DUD241" s="73"/>
      <c r="DUE241" s="73"/>
      <c r="DUF241" s="73"/>
      <c r="DUG241" s="73"/>
      <c r="DUH241" s="73"/>
      <c r="DUI241" s="73"/>
      <c r="DUJ241" s="73"/>
      <c r="DUK241" s="73"/>
      <c r="DUL241" s="73"/>
      <c r="DUM241" s="73"/>
      <c r="DUN241" s="73"/>
      <c r="DUO241" s="73"/>
      <c r="DUP241" s="73"/>
      <c r="DUQ241" s="73"/>
      <c r="DUR241" s="73"/>
      <c r="DUS241" s="73"/>
      <c r="DUT241" s="73"/>
      <c r="DUU241" s="73"/>
      <c r="DUV241" s="73"/>
      <c r="DUW241" s="73"/>
      <c r="DUX241" s="73"/>
      <c r="DUY241" s="73"/>
      <c r="DUZ241" s="73"/>
      <c r="DVA241" s="73"/>
      <c r="DVB241" s="73"/>
      <c r="DVC241" s="73"/>
      <c r="DVD241" s="73"/>
      <c r="DVE241" s="73"/>
      <c r="DVF241" s="73"/>
      <c r="DVG241" s="73"/>
      <c r="DVH241" s="73"/>
      <c r="DVI241" s="73"/>
      <c r="DVJ241" s="73"/>
      <c r="DVK241" s="73"/>
      <c r="DVL241" s="73"/>
      <c r="DVM241" s="73"/>
      <c r="DVN241" s="73"/>
      <c r="DVO241" s="73"/>
      <c r="DVP241" s="73"/>
      <c r="DVQ241" s="73"/>
      <c r="DVR241" s="73"/>
      <c r="DVS241" s="73"/>
      <c r="DVT241" s="73"/>
      <c r="DVU241" s="73"/>
      <c r="DVV241" s="73"/>
      <c r="DVW241" s="73"/>
      <c r="DVX241" s="73"/>
      <c r="DVY241" s="73"/>
      <c r="DVZ241" s="73"/>
      <c r="DWA241" s="73"/>
      <c r="DWB241" s="73"/>
      <c r="DWC241" s="73"/>
      <c r="DWD241" s="73"/>
      <c r="DWE241" s="73"/>
      <c r="DWF241" s="73"/>
      <c r="DWG241" s="73"/>
      <c r="DWH241" s="73"/>
      <c r="DWI241" s="73"/>
      <c r="DWJ241" s="73"/>
      <c r="DWK241" s="73"/>
      <c r="DWL241" s="73"/>
      <c r="DWM241" s="73"/>
      <c r="DWN241" s="73"/>
      <c r="DWO241" s="73"/>
      <c r="DWP241" s="73"/>
      <c r="DWQ241" s="73"/>
      <c r="DWR241" s="73"/>
      <c r="DWS241" s="73"/>
      <c r="DWT241" s="73"/>
      <c r="DWU241" s="73"/>
      <c r="DWV241" s="73"/>
      <c r="DWW241" s="73"/>
      <c r="DWX241" s="73"/>
      <c r="DWY241" s="73"/>
      <c r="DWZ241" s="73"/>
      <c r="DXA241" s="73"/>
      <c r="DXB241" s="73"/>
      <c r="DXC241" s="73"/>
      <c r="DXD241" s="73"/>
      <c r="DXE241" s="73"/>
      <c r="DXF241" s="73"/>
      <c r="DXG241" s="73"/>
      <c r="DXH241" s="73"/>
      <c r="DXI241" s="73"/>
      <c r="DXJ241" s="73"/>
      <c r="DXK241" s="73"/>
      <c r="DXL241" s="73"/>
      <c r="DXM241" s="73"/>
      <c r="DXN241" s="73"/>
      <c r="DXO241" s="73"/>
      <c r="DXP241" s="73"/>
      <c r="DXQ241" s="73"/>
      <c r="DXR241" s="73"/>
      <c r="DXS241" s="73"/>
      <c r="DXT241" s="73"/>
      <c r="DXU241" s="73"/>
      <c r="DXV241" s="73"/>
      <c r="DXW241" s="73"/>
      <c r="DXX241" s="73"/>
      <c r="DXY241" s="73"/>
      <c r="DXZ241" s="73"/>
      <c r="DYA241" s="73"/>
      <c r="DYB241" s="73"/>
      <c r="DYC241" s="73"/>
      <c r="DYD241" s="73"/>
      <c r="DYE241" s="73"/>
      <c r="DYF241" s="73"/>
      <c r="DYG241" s="73"/>
      <c r="DYH241" s="73"/>
      <c r="DYI241" s="73"/>
      <c r="DYJ241" s="73"/>
      <c r="DYK241" s="73"/>
      <c r="DYL241" s="73"/>
      <c r="DYM241" s="73"/>
      <c r="DYN241" s="73"/>
      <c r="DYO241" s="73"/>
      <c r="DYP241" s="73"/>
      <c r="DYQ241" s="73"/>
      <c r="DYR241" s="73"/>
      <c r="DYS241" s="73"/>
      <c r="DYT241" s="73"/>
      <c r="DYU241" s="73"/>
      <c r="DYV241" s="73"/>
      <c r="DYW241" s="73"/>
      <c r="DYX241" s="73"/>
      <c r="DYY241" s="73"/>
      <c r="DYZ241" s="73"/>
      <c r="DZA241" s="73"/>
      <c r="DZB241" s="73"/>
      <c r="DZC241" s="73"/>
      <c r="DZD241" s="73"/>
      <c r="DZE241" s="73"/>
      <c r="DZF241" s="73"/>
      <c r="DZG241" s="73"/>
      <c r="DZH241" s="73"/>
      <c r="DZI241" s="73"/>
      <c r="DZJ241" s="73"/>
      <c r="DZK241" s="73"/>
      <c r="DZL241" s="73"/>
      <c r="DZM241" s="73"/>
      <c r="DZN241" s="73"/>
      <c r="DZO241" s="73"/>
      <c r="DZP241" s="73"/>
      <c r="DZQ241" s="73"/>
      <c r="DZR241" s="73"/>
      <c r="DZS241" s="73"/>
      <c r="DZT241" s="73"/>
      <c r="DZU241" s="73"/>
      <c r="DZV241" s="73"/>
      <c r="DZW241" s="73"/>
      <c r="DZX241" s="73"/>
      <c r="DZY241" s="73"/>
      <c r="DZZ241" s="73"/>
      <c r="EAA241" s="73"/>
      <c r="EAB241" s="73"/>
      <c r="EAC241" s="73"/>
      <c r="EAD241" s="73"/>
      <c r="EAE241" s="73"/>
      <c r="EAF241" s="73"/>
      <c r="EAG241" s="73"/>
      <c r="EAH241" s="73"/>
      <c r="EAI241" s="73"/>
      <c r="EAJ241" s="73"/>
      <c r="EAK241" s="73"/>
      <c r="EAL241" s="73"/>
      <c r="EAM241" s="73"/>
      <c r="EAN241" s="73"/>
      <c r="EAO241" s="73"/>
      <c r="EAP241" s="73"/>
      <c r="EAQ241" s="73"/>
      <c r="EAR241" s="73"/>
      <c r="EAS241" s="73"/>
      <c r="EAT241" s="73"/>
      <c r="EAU241" s="73"/>
      <c r="EAV241" s="73"/>
      <c r="EAW241" s="73"/>
      <c r="EAX241" s="73"/>
      <c r="EAY241" s="73"/>
      <c r="EAZ241" s="73"/>
      <c r="EBA241" s="73"/>
      <c r="EBB241" s="73"/>
      <c r="EBC241" s="73"/>
      <c r="EBD241" s="73"/>
      <c r="EBE241" s="73"/>
      <c r="EBF241" s="73"/>
      <c r="EBG241" s="73"/>
      <c r="EBH241" s="73"/>
      <c r="EBI241" s="73"/>
      <c r="EBJ241" s="73"/>
      <c r="EBK241" s="73"/>
      <c r="EBL241" s="73"/>
      <c r="EBM241" s="73"/>
      <c r="EBN241" s="73"/>
      <c r="EBO241" s="73"/>
      <c r="EBP241" s="73"/>
      <c r="EBQ241" s="73"/>
      <c r="EBR241" s="73"/>
      <c r="EBS241" s="73"/>
      <c r="EBT241" s="73"/>
      <c r="EBU241" s="73"/>
      <c r="EBV241" s="73"/>
      <c r="EBW241" s="73"/>
      <c r="EBX241" s="73"/>
      <c r="EBY241" s="73"/>
      <c r="EBZ241" s="73"/>
      <c r="ECA241" s="73"/>
      <c r="ECB241" s="73"/>
      <c r="ECC241" s="73"/>
      <c r="ECD241" s="73"/>
      <c r="ECE241" s="73"/>
      <c r="ECF241" s="73"/>
      <c r="ECG241" s="73"/>
      <c r="ECH241" s="73"/>
      <c r="ECI241" s="73"/>
      <c r="ECJ241" s="73"/>
      <c r="ECK241" s="73"/>
      <c r="ECL241" s="73"/>
      <c r="ECM241" s="73"/>
      <c r="ECN241" s="73"/>
      <c r="ECO241" s="73"/>
      <c r="ECP241" s="73"/>
      <c r="ECQ241" s="73"/>
      <c r="ECR241" s="73"/>
      <c r="ECS241" s="73"/>
      <c r="ECT241" s="73"/>
      <c r="ECU241" s="73"/>
      <c r="ECV241" s="73"/>
      <c r="ECW241" s="73"/>
      <c r="ECX241" s="73"/>
      <c r="ECY241" s="73"/>
      <c r="ECZ241" s="73"/>
      <c r="EDA241" s="73"/>
      <c r="EDB241" s="73"/>
      <c r="EDC241" s="73"/>
      <c r="EDD241" s="73"/>
      <c r="EDE241" s="73"/>
      <c r="EDF241" s="73"/>
      <c r="EDG241" s="73"/>
      <c r="EDH241" s="73"/>
      <c r="EDI241" s="73"/>
      <c r="EDJ241" s="73"/>
      <c r="EDK241" s="73"/>
      <c r="EDL241" s="73"/>
      <c r="EDM241" s="73"/>
      <c r="EDN241" s="73"/>
      <c r="EDO241" s="73"/>
      <c r="EDP241" s="73"/>
      <c r="EDQ241" s="73"/>
      <c r="EDR241" s="73"/>
      <c r="EDS241" s="73"/>
      <c r="EDT241" s="73"/>
      <c r="EDU241" s="73"/>
      <c r="EDV241" s="73"/>
      <c r="EDW241" s="73"/>
      <c r="EDX241" s="73"/>
      <c r="EDY241" s="73"/>
      <c r="EDZ241" s="73"/>
      <c r="EEA241" s="73"/>
      <c r="EEB241" s="73"/>
      <c r="EEC241" s="73"/>
      <c r="EED241" s="73"/>
      <c r="EEE241" s="73"/>
      <c r="EEF241" s="73"/>
      <c r="EEG241" s="73"/>
      <c r="EEH241" s="73"/>
      <c r="EEI241" s="73"/>
      <c r="EEJ241" s="73"/>
      <c r="EEK241" s="73"/>
      <c r="EEL241" s="73"/>
      <c r="EEM241" s="73"/>
      <c r="EEN241" s="73"/>
      <c r="EEO241" s="73"/>
      <c r="EEP241" s="73"/>
      <c r="EEQ241" s="73"/>
      <c r="EER241" s="73"/>
      <c r="EES241" s="73"/>
      <c r="EET241" s="73"/>
      <c r="EEU241" s="73"/>
      <c r="EEV241" s="73"/>
      <c r="EEW241" s="73"/>
      <c r="EEX241" s="73"/>
      <c r="EEY241" s="73"/>
      <c r="EEZ241" s="73"/>
      <c r="EFA241" s="73"/>
      <c r="EFB241" s="73"/>
      <c r="EFC241" s="73"/>
      <c r="EFD241" s="73"/>
      <c r="EFE241" s="73"/>
      <c r="EFF241" s="73"/>
      <c r="EFG241" s="73"/>
      <c r="EFH241" s="73"/>
      <c r="EFI241" s="73"/>
      <c r="EFJ241" s="73"/>
      <c r="EFK241" s="73"/>
      <c r="EFL241" s="73"/>
      <c r="EFM241" s="73"/>
      <c r="EFN241" s="73"/>
      <c r="EFO241" s="73"/>
      <c r="EFP241" s="73"/>
      <c r="EFQ241" s="73"/>
      <c r="EFR241" s="73"/>
      <c r="EFS241" s="73"/>
      <c r="EFT241" s="73"/>
      <c r="EFU241" s="73"/>
      <c r="EFV241" s="73"/>
      <c r="EFW241" s="73"/>
      <c r="EFX241" s="73"/>
      <c r="EFY241" s="73"/>
      <c r="EFZ241" s="73"/>
      <c r="EGA241" s="73"/>
      <c r="EGB241" s="73"/>
      <c r="EGC241" s="73"/>
      <c r="EGD241" s="73"/>
      <c r="EGE241" s="73"/>
      <c r="EGF241" s="73"/>
      <c r="EGG241" s="73"/>
      <c r="EGH241" s="73"/>
      <c r="EGI241" s="73"/>
      <c r="EGJ241" s="73"/>
      <c r="EGK241" s="73"/>
      <c r="EGL241" s="73"/>
      <c r="EGM241" s="73"/>
      <c r="EGN241" s="73"/>
      <c r="EGO241" s="73"/>
      <c r="EGP241" s="73"/>
      <c r="EGQ241" s="73"/>
      <c r="EGR241" s="73"/>
      <c r="EGS241" s="73"/>
      <c r="EGT241" s="73"/>
      <c r="EGU241" s="73"/>
      <c r="EGV241" s="73"/>
      <c r="EGW241" s="73"/>
      <c r="EGX241" s="73"/>
      <c r="EGY241" s="73"/>
      <c r="EGZ241" s="73"/>
      <c r="EHA241" s="73"/>
      <c r="EHB241" s="73"/>
      <c r="EHC241" s="73"/>
      <c r="EHD241" s="73"/>
      <c r="EHE241" s="73"/>
      <c r="EHF241" s="73"/>
      <c r="EHG241" s="73"/>
      <c r="EHH241" s="73"/>
      <c r="EHI241" s="73"/>
      <c r="EHJ241" s="73"/>
      <c r="EHK241" s="73"/>
      <c r="EHL241" s="73"/>
      <c r="EHM241" s="73"/>
      <c r="EHN241" s="73"/>
      <c r="EHO241" s="73"/>
      <c r="EHP241" s="73"/>
      <c r="EHQ241" s="73"/>
      <c r="EHR241" s="73"/>
      <c r="EHS241" s="73"/>
      <c r="EHT241" s="73"/>
      <c r="EHU241" s="73"/>
      <c r="EHV241" s="73"/>
      <c r="EHW241" s="73"/>
      <c r="EHX241" s="73"/>
      <c r="EHY241" s="73"/>
      <c r="EHZ241" s="73"/>
      <c r="EIA241" s="73"/>
      <c r="EIB241" s="73"/>
      <c r="EIC241" s="73"/>
      <c r="EID241" s="73"/>
      <c r="EIE241" s="73"/>
      <c r="EIF241" s="73"/>
      <c r="EIG241" s="73"/>
      <c r="EIH241" s="73"/>
      <c r="EII241" s="73"/>
      <c r="EIJ241" s="73"/>
      <c r="EIK241" s="73"/>
      <c r="EIL241" s="73"/>
      <c r="EIM241" s="73"/>
      <c r="EIN241" s="73"/>
      <c r="EIO241" s="73"/>
      <c r="EIP241" s="73"/>
      <c r="EIQ241" s="73"/>
      <c r="EIR241" s="73"/>
      <c r="EIS241" s="73"/>
      <c r="EIT241" s="73"/>
      <c r="EIU241" s="73"/>
      <c r="EIV241" s="73"/>
      <c r="EIW241" s="73"/>
      <c r="EIX241" s="73"/>
      <c r="EIY241" s="73"/>
      <c r="EIZ241" s="73"/>
      <c r="EJA241" s="73"/>
      <c r="EJB241" s="73"/>
      <c r="EJC241" s="73"/>
      <c r="EJD241" s="73"/>
      <c r="EJE241" s="73"/>
      <c r="EJF241" s="73"/>
      <c r="EJG241" s="73"/>
      <c r="EJH241" s="73"/>
      <c r="EJI241" s="73"/>
      <c r="EJJ241" s="73"/>
      <c r="EJK241" s="73"/>
      <c r="EJL241" s="73"/>
      <c r="EJM241" s="73"/>
      <c r="EJN241" s="73"/>
      <c r="EJO241" s="73"/>
      <c r="EJP241" s="73"/>
      <c r="EJQ241" s="73"/>
      <c r="EJR241" s="73"/>
      <c r="EJS241" s="73"/>
      <c r="EJT241" s="73"/>
      <c r="EJU241" s="73"/>
      <c r="EJV241" s="73"/>
      <c r="EJW241" s="73"/>
      <c r="EJX241" s="73"/>
      <c r="EJY241" s="73"/>
      <c r="EJZ241" s="73"/>
      <c r="EKA241" s="73"/>
      <c r="EKB241" s="73"/>
      <c r="EKC241" s="73"/>
      <c r="EKD241" s="73"/>
      <c r="EKE241" s="73"/>
      <c r="EKF241" s="73"/>
      <c r="EKG241" s="73"/>
      <c r="EKH241" s="73"/>
      <c r="EKI241" s="73"/>
      <c r="EKJ241" s="73"/>
      <c r="EKK241" s="73"/>
      <c r="EKL241" s="73"/>
      <c r="EKM241" s="73"/>
      <c r="EKN241" s="73"/>
      <c r="EKO241" s="73"/>
      <c r="EKP241" s="73"/>
      <c r="EKQ241" s="73"/>
      <c r="EKR241" s="73"/>
      <c r="EKS241" s="73"/>
      <c r="EKT241" s="73"/>
      <c r="EKU241" s="73"/>
      <c r="EKV241" s="73"/>
      <c r="EKW241" s="73"/>
      <c r="EKX241" s="73"/>
      <c r="EKY241" s="73"/>
      <c r="EKZ241" s="73"/>
      <c r="ELA241" s="73"/>
      <c r="ELB241" s="73"/>
      <c r="ELC241" s="73"/>
      <c r="ELD241" s="73"/>
      <c r="ELE241" s="73"/>
      <c r="ELF241" s="73"/>
      <c r="ELG241" s="73"/>
      <c r="ELH241" s="73"/>
      <c r="ELI241" s="73"/>
      <c r="ELJ241" s="73"/>
      <c r="ELK241" s="73"/>
      <c r="ELL241" s="73"/>
      <c r="ELM241" s="73"/>
      <c r="ELN241" s="73"/>
      <c r="ELO241" s="73"/>
      <c r="ELP241" s="73"/>
      <c r="ELQ241" s="73"/>
      <c r="ELR241" s="73"/>
      <c r="ELS241" s="73"/>
      <c r="ELT241" s="73"/>
      <c r="ELU241" s="73"/>
      <c r="ELV241" s="73"/>
      <c r="ELW241" s="73"/>
      <c r="ELX241" s="73"/>
      <c r="ELY241" s="73"/>
      <c r="ELZ241" s="73"/>
      <c r="EMA241" s="73"/>
      <c r="EMB241" s="73"/>
      <c r="EMC241" s="73"/>
      <c r="EMD241" s="73"/>
      <c r="EME241" s="73"/>
      <c r="EMF241" s="73"/>
      <c r="EMG241" s="73"/>
      <c r="EMH241" s="73"/>
      <c r="EMI241" s="73"/>
      <c r="EMJ241" s="73"/>
      <c r="EMK241" s="73"/>
      <c r="EML241" s="73"/>
      <c r="EMM241" s="73"/>
      <c r="EMN241" s="73"/>
      <c r="EMO241" s="73"/>
      <c r="EMP241" s="73"/>
      <c r="EMQ241" s="73"/>
      <c r="EMR241" s="73"/>
      <c r="EMS241" s="73"/>
      <c r="EMT241" s="73"/>
      <c r="EMU241" s="73"/>
      <c r="EMV241" s="73"/>
      <c r="EMW241" s="73"/>
      <c r="EMX241" s="73"/>
      <c r="EMY241" s="73"/>
      <c r="EMZ241" s="73"/>
      <c r="ENA241" s="73"/>
      <c r="ENB241" s="73"/>
      <c r="ENC241" s="73"/>
      <c r="END241" s="73"/>
      <c r="ENE241" s="73"/>
      <c r="ENF241" s="73"/>
      <c r="ENG241" s="73"/>
      <c r="ENH241" s="73"/>
      <c r="ENI241" s="73"/>
      <c r="ENJ241" s="73"/>
      <c r="ENK241" s="73"/>
      <c r="ENL241" s="73"/>
      <c r="ENM241" s="73"/>
      <c r="ENN241" s="73"/>
      <c r="ENO241" s="73"/>
      <c r="ENP241" s="73"/>
      <c r="ENQ241" s="73"/>
      <c r="ENR241" s="73"/>
      <c r="ENS241" s="73"/>
      <c r="ENT241" s="73"/>
      <c r="ENU241" s="73"/>
      <c r="ENV241" s="73"/>
      <c r="ENW241" s="73"/>
      <c r="ENX241" s="73"/>
      <c r="ENY241" s="73"/>
      <c r="ENZ241" s="73"/>
      <c r="EOA241" s="73"/>
      <c r="EOB241" s="73"/>
      <c r="EOC241" s="73"/>
      <c r="EOD241" s="73"/>
      <c r="EOE241" s="73"/>
      <c r="EOF241" s="73"/>
      <c r="EOG241" s="73"/>
      <c r="EOH241" s="73"/>
      <c r="EOI241" s="73"/>
      <c r="EOJ241" s="73"/>
      <c r="EOK241" s="73"/>
      <c r="EOL241" s="73"/>
      <c r="EOM241" s="73"/>
      <c r="EON241" s="73"/>
      <c r="EOO241" s="73"/>
      <c r="EOP241" s="73"/>
      <c r="EOQ241" s="73"/>
      <c r="EOR241" s="73"/>
      <c r="EOS241" s="73"/>
      <c r="EOT241" s="73"/>
      <c r="EOU241" s="73"/>
      <c r="EOV241" s="73"/>
      <c r="EOW241" s="73"/>
      <c r="EOX241" s="73"/>
      <c r="EOY241" s="73"/>
      <c r="EOZ241" s="73"/>
      <c r="EPA241" s="73"/>
      <c r="EPB241" s="73"/>
      <c r="EPC241" s="73"/>
      <c r="EPD241" s="73"/>
      <c r="EPE241" s="73"/>
      <c r="EPF241" s="73"/>
      <c r="EPG241" s="73"/>
      <c r="EPH241" s="73"/>
      <c r="EPI241" s="73"/>
      <c r="EPJ241" s="73"/>
      <c r="EPK241" s="73"/>
      <c r="EPL241" s="73"/>
      <c r="EPM241" s="73"/>
      <c r="EPN241" s="73"/>
      <c r="EPO241" s="73"/>
      <c r="EPP241" s="73"/>
      <c r="EPQ241" s="73"/>
      <c r="EPR241" s="73"/>
      <c r="EPS241" s="73"/>
      <c r="EPT241" s="73"/>
      <c r="EPU241" s="73"/>
      <c r="EPV241" s="73"/>
      <c r="EPW241" s="73"/>
      <c r="EPX241" s="73"/>
      <c r="EPY241" s="73"/>
      <c r="EPZ241" s="73"/>
      <c r="EQA241" s="73"/>
      <c r="EQB241" s="73"/>
      <c r="EQC241" s="73"/>
      <c r="EQD241" s="73"/>
      <c r="EQE241" s="73"/>
      <c r="EQF241" s="73"/>
      <c r="EQG241" s="73"/>
      <c r="EQH241" s="73"/>
      <c r="EQI241" s="73"/>
      <c r="EQJ241" s="73"/>
      <c r="EQK241" s="73"/>
      <c r="EQL241" s="73"/>
      <c r="EQM241" s="73"/>
      <c r="EQN241" s="73"/>
      <c r="EQO241" s="73"/>
      <c r="EQP241" s="73"/>
      <c r="EQQ241" s="73"/>
      <c r="EQR241" s="73"/>
      <c r="EQS241" s="73"/>
      <c r="EQT241" s="73"/>
      <c r="EQU241" s="73"/>
      <c r="EQV241" s="73"/>
      <c r="EQW241" s="73"/>
      <c r="EQX241" s="73"/>
      <c r="EQY241" s="73"/>
      <c r="EQZ241" s="73"/>
      <c r="ERA241" s="73"/>
      <c r="ERB241" s="73"/>
      <c r="ERC241" s="73"/>
      <c r="ERD241" s="73"/>
      <c r="ERE241" s="73"/>
      <c r="ERF241" s="73"/>
      <c r="ERG241" s="73"/>
      <c r="ERH241" s="73"/>
      <c r="ERI241" s="73"/>
      <c r="ERJ241" s="73"/>
      <c r="ERK241" s="73"/>
      <c r="ERL241" s="73"/>
      <c r="ERM241" s="73"/>
      <c r="ERN241" s="73"/>
      <c r="ERO241" s="73"/>
      <c r="ERP241" s="73"/>
      <c r="ERQ241" s="73"/>
      <c r="ERR241" s="73"/>
      <c r="ERS241" s="73"/>
      <c r="ERT241" s="73"/>
      <c r="ERU241" s="73"/>
      <c r="ERV241" s="73"/>
      <c r="ERW241" s="73"/>
      <c r="ERX241" s="73"/>
      <c r="ERY241" s="73"/>
      <c r="ERZ241" s="73"/>
      <c r="ESA241" s="73"/>
      <c r="ESB241" s="73"/>
      <c r="ESC241" s="73"/>
      <c r="ESD241" s="73"/>
      <c r="ESE241" s="73"/>
      <c r="ESF241" s="73"/>
      <c r="ESG241" s="73"/>
      <c r="ESH241" s="73"/>
      <c r="ESI241" s="73"/>
      <c r="ESJ241" s="73"/>
      <c r="ESK241" s="73"/>
      <c r="ESL241" s="73"/>
      <c r="ESM241" s="73"/>
      <c r="ESN241" s="73"/>
      <c r="ESO241" s="73"/>
      <c r="ESP241" s="73"/>
      <c r="ESQ241" s="73"/>
      <c r="ESR241" s="73"/>
      <c r="ESS241" s="73"/>
      <c r="EST241" s="73"/>
      <c r="ESU241" s="73"/>
      <c r="ESV241" s="73"/>
      <c r="ESW241" s="73"/>
      <c r="ESX241" s="73"/>
      <c r="ESY241" s="73"/>
      <c r="ESZ241" s="73"/>
      <c r="ETA241" s="73"/>
      <c r="ETB241" s="73"/>
      <c r="ETC241" s="73"/>
      <c r="ETD241" s="73"/>
      <c r="ETE241" s="73"/>
      <c r="ETF241" s="73"/>
      <c r="ETG241" s="73"/>
      <c r="ETH241" s="73"/>
      <c r="ETI241" s="73"/>
      <c r="ETJ241" s="73"/>
      <c r="ETK241" s="73"/>
      <c r="ETL241" s="73"/>
      <c r="ETM241" s="73"/>
      <c r="ETN241" s="73"/>
      <c r="ETO241" s="73"/>
      <c r="ETP241" s="73"/>
      <c r="ETQ241" s="73"/>
      <c r="ETR241" s="73"/>
      <c r="ETS241" s="73"/>
      <c r="ETT241" s="73"/>
      <c r="ETU241" s="73"/>
      <c r="ETV241" s="73"/>
      <c r="ETW241" s="73"/>
      <c r="ETX241" s="73"/>
      <c r="ETY241" s="73"/>
      <c r="ETZ241" s="73"/>
      <c r="EUA241" s="73"/>
      <c r="EUB241" s="73"/>
      <c r="EUC241" s="73"/>
      <c r="EUD241" s="73"/>
      <c r="EUE241" s="73"/>
      <c r="EUF241" s="73"/>
      <c r="EUG241" s="73"/>
      <c r="EUH241" s="73"/>
      <c r="EUI241" s="73"/>
      <c r="EUJ241" s="73"/>
      <c r="EUK241" s="73"/>
      <c r="EUL241" s="73"/>
      <c r="EUM241" s="73"/>
      <c r="EUN241" s="73"/>
      <c r="EUO241" s="73"/>
      <c r="EUP241" s="73"/>
      <c r="EUQ241" s="73"/>
      <c r="EUR241" s="73"/>
      <c r="EUS241" s="73"/>
      <c r="EUT241" s="73"/>
      <c r="EUU241" s="73"/>
      <c r="EUV241" s="73"/>
      <c r="EUW241" s="73"/>
      <c r="EUX241" s="73"/>
      <c r="EUY241" s="73"/>
      <c r="EUZ241" s="73"/>
      <c r="EVA241" s="73"/>
      <c r="EVB241" s="73"/>
      <c r="EVC241" s="73"/>
      <c r="EVD241" s="73"/>
      <c r="EVE241" s="73"/>
      <c r="EVF241" s="73"/>
      <c r="EVG241" s="73"/>
      <c r="EVH241" s="73"/>
      <c r="EVI241" s="73"/>
      <c r="EVJ241" s="73"/>
      <c r="EVK241" s="73"/>
      <c r="EVL241" s="73"/>
      <c r="EVM241" s="73"/>
      <c r="EVN241" s="73"/>
      <c r="EVO241" s="73"/>
      <c r="EVP241" s="73"/>
      <c r="EVQ241" s="73"/>
      <c r="EVR241" s="73"/>
      <c r="EVS241" s="73"/>
      <c r="EVT241" s="73"/>
      <c r="EVU241" s="73"/>
      <c r="EVV241" s="73"/>
      <c r="EVW241" s="73"/>
      <c r="EVX241" s="73"/>
      <c r="EVY241" s="73"/>
      <c r="EVZ241" s="73"/>
      <c r="EWA241" s="73"/>
      <c r="EWB241" s="73"/>
      <c r="EWC241" s="73"/>
      <c r="EWD241" s="73"/>
      <c r="EWE241" s="73"/>
      <c r="EWF241" s="73"/>
      <c r="EWG241" s="73"/>
      <c r="EWH241" s="73"/>
      <c r="EWI241" s="73"/>
      <c r="EWJ241" s="73"/>
      <c r="EWK241" s="73"/>
      <c r="EWL241" s="73"/>
      <c r="EWM241" s="73"/>
      <c r="EWN241" s="73"/>
      <c r="EWO241" s="73"/>
      <c r="EWP241" s="73"/>
      <c r="EWQ241" s="73"/>
      <c r="EWR241" s="73"/>
      <c r="EWS241" s="73"/>
      <c r="EWT241" s="73"/>
      <c r="EWU241" s="73"/>
      <c r="EWV241" s="73"/>
      <c r="EWW241" s="73"/>
      <c r="EWX241" s="73"/>
      <c r="EWY241" s="73"/>
      <c r="EWZ241" s="73"/>
      <c r="EXA241" s="73"/>
      <c r="EXB241" s="73"/>
      <c r="EXC241" s="73"/>
      <c r="EXD241" s="73"/>
      <c r="EXE241" s="73"/>
      <c r="EXF241" s="73"/>
      <c r="EXG241" s="73"/>
      <c r="EXH241" s="73"/>
      <c r="EXI241" s="73"/>
      <c r="EXJ241" s="73"/>
      <c r="EXK241" s="73"/>
      <c r="EXL241" s="73"/>
      <c r="EXM241" s="73"/>
      <c r="EXN241" s="73"/>
      <c r="EXO241" s="73"/>
      <c r="EXP241" s="73"/>
      <c r="EXQ241" s="73"/>
      <c r="EXR241" s="73"/>
      <c r="EXS241" s="73"/>
      <c r="EXT241" s="73"/>
      <c r="EXU241" s="73"/>
      <c r="EXV241" s="73"/>
      <c r="EXW241" s="73"/>
      <c r="EXX241" s="73"/>
      <c r="EXY241" s="73"/>
      <c r="EXZ241" s="73"/>
      <c r="EYA241" s="73"/>
      <c r="EYB241" s="73"/>
      <c r="EYC241" s="73"/>
      <c r="EYD241" s="73"/>
      <c r="EYE241" s="73"/>
      <c r="EYF241" s="73"/>
      <c r="EYG241" s="73"/>
      <c r="EYH241" s="73"/>
      <c r="EYI241" s="73"/>
      <c r="EYJ241" s="73"/>
      <c r="EYK241" s="73"/>
      <c r="EYL241" s="73"/>
      <c r="EYM241" s="73"/>
      <c r="EYN241" s="73"/>
      <c r="EYO241" s="73"/>
      <c r="EYP241" s="73"/>
      <c r="EYQ241" s="73"/>
      <c r="EYR241" s="73"/>
      <c r="EYS241" s="73"/>
      <c r="EYT241" s="73"/>
      <c r="EYU241" s="73"/>
      <c r="EYV241" s="73"/>
      <c r="EYW241" s="73"/>
      <c r="EYX241" s="73"/>
      <c r="EYY241" s="73"/>
      <c r="EYZ241" s="73"/>
      <c r="EZA241" s="73"/>
      <c r="EZB241" s="73"/>
      <c r="EZC241" s="73"/>
      <c r="EZD241" s="73"/>
      <c r="EZE241" s="73"/>
      <c r="EZF241" s="73"/>
      <c r="EZG241" s="73"/>
      <c r="EZH241" s="73"/>
      <c r="EZI241" s="73"/>
      <c r="EZJ241" s="73"/>
      <c r="EZK241" s="73"/>
      <c r="EZL241" s="73"/>
      <c r="EZM241" s="73"/>
      <c r="EZN241" s="73"/>
      <c r="EZO241" s="73"/>
      <c r="EZP241" s="73"/>
      <c r="EZQ241" s="73"/>
      <c r="EZR241" s="73"/>
      <c r="EZS241" s="73"/>
      <c r="EZT241" s="73"/>
      <c r="EZU241" s="73"/>
      <c r="EZV241" s="73"/>
      <c r="EZW241" s="73"/>
      <c r="EZX241" s="73"/>
      <c r="EZY241" s="73"/>
      <c r="EZZ241" s="73"/>
      <c r="FAA241" s="73"/>
      <c r="FAB241" s="73"/>
      <c r="FAC241" s="73"/>
      <c r="FAD241" s="73"/>
      <c r="FAE241" s="73"/>
      <c r="FAF241" s="73"/>
      <c r="FAG241" s="73"/>
      <c r="FAH241" s="73"/>
      <c r="FAI241" s="73"/>
      <c r="FAJ241" s="73"/>
      <c r="FAK241" s="73"/>
      <c r="FAL241" s="73"/>
      <c r="FAM241" s="73"/>
      <c r="FAN241" s="73"/>
      <c r="FAO241" s="73"/>
      <c r="FAP241" s="73"/>
      <c r="FAQ241" s="73"/>
      <c r="FAR241" s="73"/>
      <c r="FAS241" s="73"/>
      <c r="FAT241" s="73"/>
      <c r="FAU241" s="73"/>
      <c r="FAV241" s="73"/>
      <c r="FAW241" s="73"/>
      <c r="FAX241" s="73"/>
      <c r="FAY241" s="73"/>
      <c r="FAZ241" s="73"/>
      <c r="FBA241" s="73"/>
      <c r="FBB241" s="73"/>
      <c r="FBC241" s="73"/>
      <c r="FBD241" s="73"/>
      <c r="FBE241" s="73"/>
      <c r="FBF241" s="73"/>
      <c r="FBG241" s="73"/>
      <c r="FBH241" s="73"/>
      <c r="FBI241" s="73"/>
      <c r="FBJ241" s="73"/>
      <c r="FBK241" s="73"/>
      <c r="FBL241" s="73"/>
      <c r="FBM241" s="73"/>
      <c r="FBN241" s="73"/>
      <c r="FBO241" s="73"/>
      <c r="FBP241" s="73"/>
      <c r="FBQ241" s="73"/>
      <c r="FBR241" s="73"/>
      <c r="FBS241" s="73"/>
      <c r="FBT241" s="73"/>
      <c r="FBU241" s="73"/>
      <c r="FBV241" s="73"/>
      <c r="FBW241" s="73"/>
      <c r="FBX241" s="73"/>
      <c r="FBY241" s="73"/>
      <c r="FBZ241" s="73"/>
      <c r="FCA241" s="73"/>
      <c r="FCB241" s="73"/>
      <c r="FCC241" s="73"/>
      <c r="FCD241" s="73"/>
      <c r="FCE241" s="73"/>
      <c r="FCF241" s="73"/>
      <c r="FCG241" s="73"/>
      <c r="FCH241" s="73"/>
      <c r="FCI241" s="73"/>
      <c r="FCJ241" s="73"/>
      <c r="FCK241" s="73"/>
      <c r="FCL241" s="73"/>
      <c r="FCM241" s="73"/>
      <c r="FCN241" s="73"/>
      <c r="FCO241" s="73"/>
      <c r="FCP241" s="73"/>
      <c r="FCQ241" s="73"/>
      <c r="FCR241" s="73"/>
      <c r="FCS241" s="73"/>
      <c r="FCT241" s="73"/>
      <c r="FCU241" s="73"/>
      <c r="FCV241" s="73"/>
      <c r="FCW241" s="73"/>
      <c r="FCX241" s="73"/>
      <c r="FCY241" s="73"/>
      <c r="FCZ241" s="73"/>
      <c r="FDA241" s="73"/>
      <c r="FDB241" s="73"/>
      <c r="FDC241" s="73"/>
      <c r="FDD241" s="73"/>
      <c r="FDE241" s="73"/>
      <c r="FDF241" s="73"/>
      <c r="FDG241" s="73"/>
      <c r="FDH241" s="73"/>
      <c r="FDI241" s="73"/>
      <c r="FDJ241" s="73"/>
      <c r="FDK241" s="73"/>
      <c r="FDL241" s="73"/>
      <c r="FDM241" s="73"/>
      <c r="FDN241" s="73"/>
      <c r="FDO241" s="73"/>
      <c r="FDP241" s="73"/>
      <c r="FDQ241" s="73"/>
      <c r="FDR241" s="73"/>
      <c r="FDS241" s="73"/>
      <c r="FDT241" s="73"/>
      <c r="FDU241" s="73"/>
      <c r="FDV241" s="73"/>
      <c r="FDW241" s="73"/>
      <c r="FDX241" s="73"/>
      <c r="FDY241" s="73"/>
      <c r="FDZ241" s="73"/>
      <c r="FEA241" s="73"/>
      <c r="FEB241" s="73"/>
      <c r="FEC241" s="73"/>
      <c r="FED241" s="73"/>
      <c r="FEE241" s="73"/>
      <c r="FEF241" s="73"/>
      <c r="FEG241" s="73"/>
      <c r="FEH241" s="73"/>
      <c r="FEI241" s="73"/>
      <c r="FEJ241" s="73"/>
      <c r="FEK241" s="73"/>
      <c r="FEL241" s="73"/>
      <c r="FEM241" s="73"/>
      <c r="FEN241" s="73"/>
      <c r="FEO241" s="73"/>
      <c r="FEP241" s="73"/>
      <c r="FEQ241" s="73"/>
      <c r="FER241" s="73"/>
      <c r="FES241" s="73"/>
      <c r="FET241" s="73"/>
      <c r="FEU241" s="73"/>
      <c r="FEV241" s="73"/>
      <c r="FEW241" s="73"/>
      <c r="FEX241" s="73"/>
      <c r="FEY241" s="73"/>
      <c r="FEZ241" s="73"/>
      <c r="FFA241" s="73"/>
      <c r="FFB241" s="73"/>
      <c r="FFC241" s="73"/>
      <c r="FFD241" s="73"/>
      <c r="FFE241" s="73"/>
      <c r="FFF241" s="73"/>
      <c r="FFG241" s="73"/>
      <c r="FFH241" s="73"/>
      <c r="FFI241" s="73"/>
      <c r="FFJ241" s="73"/>
      <c r="FFK241" s="73"/>
      <c r="FFL241" s="73"/>
      <c r="FFM241" s="73"/>
      <c r="FFN241" s="73"/>
      <c r="FFO241" s="73"/>
      <c r="FFP241" s="73"/>
      <c r="FFQ241" s="73"/>
      <c r="FFR241" s="73"/>
      <c r="FFS241" s="73"/>
      <c r="FFT241" s="73"/>
      <c r="FFU241" s="73"/>
      <c r="FFV241" s="73"/>
      <c r="FFW241" s="73"/>
      <c r="FFX241" s="73"/>
      <c r="FFY241" s="73"/>
      <c r="FFZ241" s="73"/>
      <c r="FGA241" s="73"/>
      <c r="FGB241" s="73"/>
      <c r="FGC241" s="73"/>
      <c r="FGD241" s="73"/>
      <c r="FGE241" s="73"/>
      <c r="FGF241" s="73"/>
      <c r="FGG241" s="73"/>
      <c r="FGH241" s="73"/>
      <c r="FGI241" s="73"/>
      <c r="FGJ241" s="73"/>
      <c r="FGK241" s="73"/>
      <c r="FGL241" s="73"/>
      <c r="FGM241" s="73"/>
      <c r="FGN241" s="73"/>
      <c r="FGO241" s="73"/>
      <c r="FGP241" s="73"/>
      <c r="FGQ241" s="73"/>
      <c r="FGR241" s="73"/>
      <c r="FGS241" s="73"/>
      <c r="FGT241" s="73"/>
      <c r="FGU241" s="73"/>
      <c r="FGV241" s="73"/>
      <c r="FGW241" s="73"/>
      <c r="FGX241" s="73"/>
      <c r="FGY241" s="73"/>
      <c r="FGZ241" s="73"/>
      <c r="FHA241" s="73"/>
      <c r="FHB241" s="73"/>
      <c r="FHC241" s="73"/>
      <c r="FHD241" s="73"/>
      <c r="FHE241" s="73"/>
      <c r="FHF241" s="73"/>
      <c r="FHG241" s="73"/>
      <c r="FHH241" s="73"/>
      <c r="FHI241" s="73"/>
      <c r="FHJ241" s="73"/>
      <c r="FHK241" s="73"/>
      <c r="FHL241" s="73"/>
      <c r="FHM241" s="73"/>
      <c r="FHN241" s="73"/>
      <c r="FHO241" s="73"/>
      <c r="FHP241" s="73"/>
      <c r="FHQ241" s="73"/>
      <c r="FHR241" s="73"/>
      <c r="FHS241" s="73"/>
      <c r="FHT241" s="73"/>
      <c r="FHU241" s="73"/>
      <c r="FHV241" s="73"/>
      <c r="FHW241" s="73"/>
      <c r="FHX241" s="73"/>
      <c r="FHY241" s="73"/>
      <c r="FHZ241" s="73"/>
      <c r="FIA241" s="73"/>
      <c r="FIB241" s="73"/>
      <c r="FIC241" s="73"/>
      <c r="FID241" s="73"/>
      <c r="FIE241" s="73"/>
      <c r="FIF241" s="73"/>
      <c r="FIG241" s="73"/>
      <c r="FIH241" s="73"/>
      <c r="FII241" s="73"/>
      <c r="FIJ241" s="73"/>
      <c r="FIK241" s="73"/>
      <c r="FIL241" s="73"/>
      <c r="FIM241" s="73"/>
      <c r="FIN241" s="73"/>
      <c r="FIO241" s="73"/>
      <c r="FIP241" s="73"/>
      <c r="FIQ241" s="73"/>
      <c r="FIR241" s="73"/>
      <c r="FIS241" s="73"/>
      <c r="FIT241" s="73"/>
      <c r="FIU241" s="73"/>
      <c r="FIV241" s="73"/>
      <c r="FIW241" s="73"/>
      <c r="FIX241" s="73"/>
      <c r="FIY241" s="73"/>
      <c r="FIZ241" s="73"/>
      <c r="FJA241" s="73"/>
      <c r="FJB241" s="73"/>
      <c r="FJC241" s="73"/>
      <c r="FJD241" s="73"/>
      <c r="FJE241" s="73"/>
      <c r="FJF241" s="73"/>
      <c r="FJG241" s="73"/>
      <c r="FJH241" s="73"/>
      <c r="FJI241" s="73"/>
      <c r="FJJ241" s="73"/>
      <c r="FJK241" s="73"/>
      <c r="FJL241" s="73"/>
      <c r="FJM241" s="73"/>
      <c r="FJN241" s="73"/>
      <c r="FJO241" s="73"/>
      <c r="FJP241" s="73"/>
      <c r="FJQ241" s="73"/>
      <c r="FJR241" s="73"/>
      <c r="FJS241" s="73"/>
      <c r="FJT241" s="73"/>
      <c r="FJU241" s="73"/>
      <c r="FJV241" s="73"/>
      <c r="FJW241" s="73"/>
      <c r="FJX241" s="73"/>
      <c r="FJY241" s="73"/>
      <c r="FJZ241" s="73"/>
      <c r="FKA241" s="73"/>
      <c r="FKB241" s="73"/>
      <c r="FKC241" s="73"/>
      <c r="FKD241" s="73"/>
      <c r="FKE241" s="73"/>
      <c r="FKF241" s="73"/>
      <c r="FKG241" s="73"/>
      <c r="FKH241" s="73"/>
      <c r="FKI241" s="73"/>
      <c r="FKJ241" s="73"/>
      <c r="FKK241" s="73"/>
      <c r="FKL241" s="73"/>
      <c r="FKM241" s="73"/>
      <c r="FKN241" s="73"/>
      <c r="FKO241" s="73"/>
      <c r="FKP241" s="73"/>
      <c r="FKQ241" s="73"/>
      <c r="FKR241" s="73"/>
      <c r="FKS241" s="73"/>
      <c r="FKT241" s="73"/>
      <c r="FKU241" s="73"/>
      <c r="FKV241" s="73"/>
      <c r="FKW241" s="73"/>
      <c r="FKX241" s="73"/>
      <c r="FKY241" s="73"/>
      <c r="FKZ241" s="73"/>
      <c r="FLA241" s="73"/>
      <c r="FLB241" s="73"/>
      <c r="FLC241" s="73"/>
      <c r="FLD241" s="73"/>
      <c r="FLE241" s="73"/>
      <c r="FLF241" s="73"/>
      <c r="FLG241" s="73"/>
      <c r="FLH241" s="73"/>
      <c r="FLI241" s="73"/>
      <c r="FLJ241" s="73"/>
      <c r="FLK241" s="73"/>
      <c r="FLL241" s="73"/>
      <c r="FLM241" s="73"/>
      <c r="FLN241" s="73"/>
      <c r="FLO241" s="73"/>
      <c r="FLP241" s="73"/>
      <c r="FLQ241" s="73"/>
      <c r="FLR241" s="73"/>
      <c r="FLS241" s="73"/>
      <c r="FLT241" s="73"/>
      <c r="FLU241" s="73"/>
      <c r="FLV241" s="73"/>
      <c r="FLW241" s="73"/>
      <c r="FLX241" s="73"/>
      <c r="FLY241" s="73"/>
      <c r="FLZ241" s="73"/>
      <c r="FMA241" s="73"/>
      <c r="FMB241" s="73"/>
      <c r="FMC241" s="73"/>
      <c r="FMD241" s="73"/>
      <c r="FME241" s="73"/>
      <c r="FMF241" s="73"/>
      <c r="FMG241" s="73"/>
      <c r="FMH241" s="73"/>
      <c r="FMI241" s="73"/>
      <c r="FMJ241" s="73"/>
      <c r="FMK241" s="73"/>
      <c r="FML241" s="73"/>
      <c r="FMM241" s="73"/>
      <c r="FMN241" s="73"/>
      <c r="FMO241" s="73"/>
      <c r="FMP241" s="73"/>
      <c r="FMQ241" s="73"/>
      <c r="FMR241" s="73"/>
      <c r="FMS241" s="73"/>
      <c r="FMT241" s="73"/>
      <c r="FMU241" s="73"/>
      <c r="FMV241" s="73"/>
      <c r="FMW241" s="73"/>
      <c r="FMX241" s="73"/>
      <c r="FMY241" s="73"/>
      <c r="FMZ241" s="73"/>
      <c r="FNA241" s="73"/>
      <c r="FNB241" s="73"/>
      <c r="FNC241" s="73"/>
      <c r="FND241" s="73"/>
      <c r="FNE241" s="73"/>
      <c r="FNF241" s="73"/>
      <c r="FNG241" s="73"/>
      <c r="FNH241" s="73"/>
      <c r="FNI241" s="73"/>
      <c r="FNJ241" s="73"/>
      <c r="FNK241" s="73"/>
      <c r="FNL241" s="73"/>
      <c r="FNM241" s="73"/>
      <c r="FNN241" s="73"/>
      <c r="FNO241" s="73"/>
      <c r="FNP241" s="73"/>
      <c r="FNQ241" s="73"/>
      <c r="FNR241" s="73"/>
      <c r="FNS241" s="73"/>
      <c r="FNT241" s="73"/>
      <c r="FNU241" s="73"/>
      <c r="FNV241" s="73"/>
      <c r="FNW241" s="73"/>
      <c r="FNX241" s="73"/>
      <c r="FNY241" s="73"/>
      <c r="FNZ241" s="73"/>
      <c r="FOA241" s="73"/>
      <c r="FOB241" s="73"/>
      <c r="FOC241" s="73"/>
      <c r="FOD241" s="73"/>
      <c r="FOE241" s="73"/>
      <c r="FOF241" s="73"/>
      <c r="FOG241" s="73"/>
      <c r="FOH241" s="73"/>
      <c r="FOI241" s="73"/>
      <c r="FOJ241" s="73"/>
      <c r="FOK241" s="73"/>
      <c r="FOL241" s="73"/>
      <c r="FOM241" s="73"/>
      <c r="FON241" s="73"/>
      <c r="FOO241" s="73"/>
      <c r="FOP241" s="73"/>
      <c r="FOQ241" s="73"/>
      <c r="FOR241" s="73"/>
      <c r="FOS241" s="73"/>
      <c r="FOT241" s="73"/>
      <c r="FOU241" s="73"/>
      <c r="FOV241" s="73"/>
      <c r="FOW241" s="73"/>
      <c r="FOX241" s="73"/>
      <c r="FOY241" s="73"/>
      <c r="FOZ241" s="73"/>
      <c r="FPA241" s="73"/>
      <c r="FPB241" s="73"/>
      <c r="FPC241" s="73"/>
      <c r="FPD241" s="73"/>
      <c r="FPE241" s="73"/>
      <c r="FPF241" s="73"/>
      <c r="FPG241" s="73"/>
      <c r="FPH241" s="73"/>
      <c r="FPI241" s="73"/>
      <c r="FPJ241" s="73"/>
      <c r="FPK241" s="73"/>
      <c r="FPL241" s="73"/>
      <c r="FPM241" s="73"/>
      <c r="FPN241" s="73"/>
      <c r="FPO241" s="73"/>
      <c r="FPP241" s="73"/>
      <c r="FPQ241" s="73"/>
      <c r="FPR241" s="73"/>
      <c r="FPS241" s="73"/>
      <c r="FPT241" s="73"/>
      <c r="FPU241" s="73"/>
      <c r="FPV241" s="73"/>
      <c r="FPW241" s="73"/>
      <c r="FPX241" s="73"/>
      <c r="FPY241" s="73"/>
      <c r="FPZ241" s="73"/>
      <c r="FQA241" s="73"/>
      <c r="FQB241" s="73"/>
      <c r="FQC241" s="73"/>
      <c r="FQD241" s="73"/>
      <c r="FQE241" s="73"/>
      <c r="FQF241" s="73"/>
      <c r="FQG241" s="73"/>
      <c r="FQH241" s="73"/>
      <c r="FQI241" s="73"/>
      <c r="FQJ241" s="73"/>
      <c r="FQK241" s="73"/>
      <c r="FQL241" s="73"/>
      <c r="FQM241" s="73"/>
      <c r="FQN241" s="73"/>
      <c r="FQO241" s="73"/>
      <c r="FQP241" s="73"/>
      <c r="FQQ241" s="73"/>
      <c r="FQR241" s="73"/>
      <c r="FQS241" s="73"/>
      <c r="FQT241" s="73"/>
      <c r="FQU241" s="73"/>
      <c r="FQV241" s="73"/>
      <c r="FQW241" s="73"/>
      <c r="FQX241" s="73"/>
      <c r="FQY241" s="73"/>
      <c r="FQZ241" s="73"/>
      <c r="FRA241" s="73"/>
      <c r="FRB241" s="73"/>
      <c r="FRC241" s="73"/>
      <c r="FRD241" s="73"/>
      <c r="FRE241" s="73"/>
      <c r="FRF241" s="73"/>
      <c r="FRG241" s="73"/>
      <c r="FRH241" s="73"/>
      <c r="FRI241" s="73"/>
      <c r="FRJ241" s="73"/>
      <c r="FRK241" s="73"/>
      <c r="FRL241" s="73"/>
      <c r="FRM241" s="73"/>
      <c r="FRN241" s="73"/>
      <c r="FRO241" s="73"/>
      <c r="FRP241" s="73"/>
      <c r="FRQ241" s="73"/>
      <c r="FRR241" s="73"/>
      <c r="FRS241" s="73"/>
      <c r="FRT241" s="73"/>
      <c r="FRU241" s="73"/>
      <c r="FRV241" s="73"/>
      <c r="FRW241" s="73"/>
      <c r="FRX241" s="73"/>
      <c r="FRY241" s="73"/>
      <c r="FRZ241" s="73"/>
      <c r="FSA241" s="73"/>
      <c r="FSB241" s="73"/>
      <c r="FSC241" s="73"/>
      <c r="FSD241" s="73"/>
      <c r="FSE241" s="73"/>
      <c r="FSF241" s="73"/>
      <c r="FSG241" s="73"/>
      <c r="FSH241" s="73"/>
      <c r="FSI241" s="73"/>
      <c r="FSJ241" s="73"/>
      <c r="FSK241" s="73"/>
      <c r="FSL241" s="73"/>
      <c r="FSM241" s="73"/>
      <c r="FSN241" s="73"/>
      <c r="FSO241" s="73"/>
      <c r="FSP241" s="73"/>
      <c r="FSQ241" s="73"/>
      <c r="FSR241" s="73"/>
      <c r="FSS241" s="73"/>
      <c r="FST241" s="73"/>
      <c r="FSU241" s="73"/>
      <c r="FSV241" s="73"/>
      <c r="FSW241" s="73"/>
      <c r="FSX241" s="73"/>
      <c r="FSY241" s="73"/>
      <c r="FSZ241" s="73"/>
      <c r="FTA241" s="73"/>
      <c r="FTB241" s="73"/>
      <c r="FTC241" s="73"/>
      <c r="FTD241" s="73"/>
      <c r="FTE241" s="73"/>
      <c r="FTF241" s="73"/>
      <c r="FTG241" s="73"/>
      <c r="FTH241" s="73"/>
      <c r="FTI241" s="73"/>
      <c r="FTJ241" s="73"/>
      <c r="FTK241" s="73"/>
      <c r="FTL241" s="73"/>
      <c r="FTM241" s="73"/>
      <c r="FTN241" s="73"/>
      <c r="FTO241" s="73"/>
      <c r="FTP241" s="73"/>
      <c r="FTQ241" s="73"/>
      <c r="FTR241" s="73"/>
      <c r="FTS241" s="73"/>
      <c r="FTT241" s="73"/>
      <c r="FTU241" s="73"/>
      <c r="FTV241" s="73"/>
      <c r="FTW241" s="73"/>
      <c r="FTX241" s="73"/>
      <c r="FTY241" s="73"/>
      <c r="FTZ241" s="73"/>
      <c r="FUA241" s="73"/>
      <c r="FUB241" s="73"/>
      <c r="FUC241" s="73"/>
      <c r="FUD241" s="73"/>
      <c r="FUE241" s="73"/>
      <c r="FUF241" s="73"/>
      <c r="FUG241" s="73"/>
      <c r="FUH241" s="73"/>
      <c r="FUI241" s="73"/>
      <c r="FUJ241" s="73"/>
      <c r="FUK241" s="73"/>
      <c r="FUL241" s="73"/>
      <c r="FUM241" s="73"/>
      <c r="FUN241" s="73"/>
      <c r="FUO241" s="73"/>
      <c r="FUP241" s="73"/>
      <c r="FUQ241" s="73"/>
      <c r="FUR241" s="73"/>
      <c r="FUS241" s="73"/>
      <c r="FUT241" s="73"/>
      <c r="FUU241" s="73"/>
      <c r="FUV241" s="73"/>
      <c r="FUW241" s="73"/>
      <c r="FUX241" s="73"/>
      <c r="FUY241" s="73"/>
      <c r="FUZ241" s="73"/>
      <c r="FVA241" s="73"/>
      <c r="FVB241" s="73"/>
      <c r="FVC241" s="73"/>
      <c r="FVD241" s="73"/>
      <c r="FVE241" s="73"/>
      <c r="FVF241" s="73"/>
      <c r="FVG241" s="73"/>
      <c r="FVH241" s="73"/>
      <c r="FVI241" s="73"/>
      <c r="FVJ241" s="73"/>
      <c r="FVK241" s="73"/>
      <c r="FVL241" s="73"/>
      <c r="FVM241" s="73"/>
      <c r="FVN241" s="73"/>
      <c r="FVO241" s="73"/>
      <c r="FVP241" s="73"/>
      <c r="FVQ241" s="73"/>
      <c r="FVR241" s="73"/>
      <c r="FVS241" s="73"/>
      <c r="FVT241" s="73"/>
      <c r="FVU241" s="73"/>
      <c r="FVV241" s="73"/>
      <c r="FVW241" s="73"/>
      <c r="FVX241" s="73"/>
      <c r="FVY241" s="73"/>
      <c r="FVZ241" s="73"/>
      <c r="FWA241" s="73"/>
      <c r="FWB241" s="73"/>
      <c r="FWC241" s="73"/>
      <c r="FWD241" s="73"/>
      <c r="FWE241" s="73"/>
      <c r="FWF241" s="73"/>
      <c r="FWG241" s="73"/>
      <c r="FWH241" s="73"/>
      <c r="FWI241" s="73"/>
      <c r="FWJ241" s="73"/>
      <c r="FWK241" s="73"/>
      <c r="FWL241" s="73"/>
      <c r="FWM241" s="73"/>
      <c r="FWN241" s="73"/>
      <c r="FWO241" s="73"/>
      <c r="FWP241" s="73"/>
      <c r="FWQ241" s="73"/>
      <c r="FWR241" s="73"/>
      <c r="FWS241" s="73"/>
      <c r="FWT241" s="73"/>
      <c r="FWU241" s="73"/>
      <c r="FWV241" s="73"/>
      <c r="FWW241" s="73"/>
      <c r="FWX241" s="73"/>
      <c r="FWY241" s="73"/>
      <c r="FWZ241" s="73"/>
      <c r="FXA241" s="73"/>
      <c r="FXB241" s="73"/>
      <c r="FXC241" s="73"/>
      <c r="FXD241" s="73"/>
      <c r="FXE241" s="73"/>
      <c r="FXF241" s="73"/>
      <c r="FXG241" s="73"/>
      <c r="FXH241" s="73"/>
      <c r="FXI241" s="73"/>
      <c r="FXJ241" s="73"/>
      <c r="FXK241" s="73"/>
      <c r="FXL241" s="73"/>
      <c r="FXM241" s="73"/>
      <c r="FXN241" s="73"/>
      <c r="FXO241" s="73"/>
      <c r="FXP241" s="73"/>
      <c r="FXQ241" s="73"/>
      <c r="FXR241" s="73"/>
      <c r="FXS241" s="73"/>
      <c r="FXT241" s="73"/>
      <c r="FXU241" s="73"/>
      <c r="FXV241" s="73"/>
      <c r="FXW241" s="73"/>
      <c r="FXX241" s="73"/>
      <c r="FXY241" s="73"/>
      <c r="FXZ241" s="73"/>
      <c r="FYA241" s="73"/>
      <c r="FYB241" s="73"/>
      <c r="FYC241" s="73"/>
      <c r="FYD241" s="73"/>
      <c r="FYE241" s="73"/>
      <c r="FYF241" s="73"/>
      <c r="FYG241" s="73"/>
      <c r="FYH241" s="73"/>
      <c r="FYI241" s="73"/>
      <c r="FYJ241" s="73"/>
      <c r="FYK241" s="73"/>
      <c r="FYL241" s="73"/>
      <c r="FYM241" s="73"/>
      <c r="FYN241" s="73"/>
      <c r="FYO241" s="73"/>
      <c r="FYP241" s="73"/>
      <c r="FYQ241" s="73"/>
      <c r="FYR241" s="73"/>
      <c r="FYS241" s="73"/>
      <c r="FYT241" s="73"/>
      <c r="FYU241" s="73"/>
      <c r="FYV241" s="73"/>
      <c r="FYW241" s="73"/>
      <c r="FYX241" s="73"/>
      <c r="FYY241" s="73"/>
      <c r="FYZ241" s="73"/>
      <c r="FZA241" s="73"/>
      <c r="FZB241" s="73"/>
      <c r="FZC241" s="73"/>
      <c r="FZD241" s="73"/>
      <c r="FZE241" s="73"/>
      <c r="FZF241" s="73"/>
      <c r="FZG241" s="73"/>
      <c r="FZH241" s="73"/>
      <c r="FZI241" s="73"/>
      <c r="FZJ241" s="73"/>
      <c r="FZK241" s="73"/>
      <c r="FZL241" s="73"/>
      <c r="FZM241" s="73"/>
      <c r="FZN241" s="73"/>
      <c r="FZO241" s="73"/>
      <c r="FZP241" s="73"/>
      <c r="FZQ241" s="73"/>
      <c r="FZR241" s="73"/>
      <c r="FZS241" s="73"/>
      <c r="FZT241" s="73"/>
      <c r="FZU241" s="73"/>
      <c r="FZV241" s="73"/>
      <c r="FZW241" s="73"/>
      <c r="FZX241" s="73"/>
      <c r="FZY241" s="73"/>
      <c r="FZZ241" s="73"/>
      <c r="GAA241" s="73"/>
      <c r="GAB241" s="73"/>
      <c r="GAC241" s="73"/>
      <c r="GAD241" s="73"/>
      <c r="GAE241" s="73"/>
      <c r="GAF241" s="73"/>
      <c r="GAG241" s="73"/>
      <c r="GAH241" s="73"/>
      <c r="GAI241" s="73"/>
      <c r="GAJ241" s="73"/>
      <c r="GAK241" s="73"/>
      <c r="GAL241" s="73"/>
      <c r="GAM241" s="73"/>
      <c r="GAN241" s="73"/>
      <c r="GAO241" s="73"/>
      <c r="GAP241" s="73"/>
      <c r="GAQ241" s="73"/>
      <c r="GAR241" s="73"/>
      <c r="GAS241" s="73"/>
      <c r="GAT241" s="73"/>
      <c r="GAU241" s="73"/>
      <c r="GAV241" s="73"/>
      <c r="GAW241" s="73"/>
      <c r="GAX241" s="73"/>
      <c r="GAY241" s="73"/>
      <c r="GAZ241" s="73"/>
      <c r="GBA241" s="73"/>
      <c r="GBB241" s="73"/>
      <c r="GBC241" s="73"/>
      <c r="GBD241" s="73"/>
      <c r="GBE241" s="73"/>
      <c r="GBF241" s="73"/>
      <c r="GBG241" s="73"/>
      <c r="GBH241" s="73"/>
      <c r="GBI241" s="73"/>
      <c r="GBJ241" s="73"/>
      <c r="GBK241" s="73"/>
      <c r="GBL241" s="73"/>
      <c r="GBM241" s="73"/>
      <c r="GBN241" s="73"/>
      <c r="GBO241" s="73"/>
      <c r="GBP241" s="73"/>
      <c r="GBQ241" s="73"/>
      <c r="GBR241" s="73"/>
      <c r="GBS241" s="73"/>
      <c r="GBT241" s="73"/>
      <c r="GBU241" s="73"/>
      <c r="GBV241" s="73"/>
      <c r="GBW241" s="73"/>
      <c r="GBX241" s="73"/>
      <c r="GBY241" s="73"/>
      <c r="GBZ241" s="73"/>
      <c r="GCA241" s="73"/>
      <c r="GCB241" s="73"/>
      <c r="GCC241" s="73"/>
      <c r="GCD241" s="73"/>
      <c r="GCE241" s="73"/>
      <c r="GCF241" s="73"/>
      <c r="GCG241" s="73"/>
      <c r="GCH241" s="73"/>
      <c r="GCI241" s="73"/>
      <c r="GCJ241" s="73"/>
      <c r="GCK241" s="73"/>
      <c r="GCL241" s="73"/>
      <c r="GCM241" s="73"/>
      <c r="GCN241" s="73"/>
      <c r="GCO241" s="73"/>
      <c r="GCP241" s="73"/>
      <c r="GCQ241" s="73"/>
      <c r="GCR241" s="73"/>
      <c r="GCS241" s="73"/>
      <c r="GCT241" s="73"/>
      <c r="GCU241" s="73"/>
      <c r="GCV241" s="73"/>
      <c r="GCW241" s="73"/>
      <c r="GCX241" s="73"/>
      <c r="GCY241" s="73"/>
      <c r="GCZ241" s="73"/>
      <c r="GDA241" s="73"/>
      <c r="GDB241" s="73"/>
      <c r="GDC241" s="73"/>
      <c r="GDD241" s="73"/>
      <c r="GDE241" s="73"/>
      <c r="GDF241" s="73"/>
      <c r="GDG241" s="73"/>
      <c r="GDH241" s="73"/>
      <c r="GDI241" s="73"/>
      <c r="GDJ241" s="73"/>
      <c r="GDK241" s="73"/>
      <c r="GDL241" s="73"/>
      <c r="GDM241" s="73"/>
      <c r="GDN241" s="73"/>
      <c r="GDO241" s="73"/>
      <c r="GDP241" s="73"/>
      <c r="GDQ241" s="73"/>
      <c r="GDR241" s="73"/>
      <c r="GDS241" s="73"/>
      <c r="GDT241" s="73"/>
      <c r="GDU241" s="73"/>
      <c r="GDV241" s="73"/>
      <c r="GDW241" s="73"/>
      <c r="GDX241" s="73"/>
      <c r="GDY241" s="73"/>
      <c r="GDZ241" s="73"/>
      <c r="GEA241" s="73"/>
      <c r="GEB241" s="73"/>
      <c r="GEC241" s="73"/>
      <c r="GED241" s="73"/>
      <c r="GEE241" s="73"/>
      <c r="GEF241" s="73"/>
      <c r="GEG241" s="73"/>
      <c r="GEH241" s="73"/>
      <c r="GEI241" s="73"/>
      <c r="GEJ241" s="73"/>
      <c r="GEK241" s="73"/>
      <c r="GEL241" s="73"/>
      <c r="GEM241" s="73"/>
      <c r="GEN241" s="73"/>
      <c r="GEO241" s="73"/>
      <c r="GEP241" s="73"/>
      <c r="GEQ241" s="73"/>
      <c r="GER241" s="73"/>
      <c r="GES241" s="73"/>
      <c r="GET241" s="73"/>
      <c r="GEU241" s="73"/>
      <c r="GEV241" s="73"/>
      <c r="GEW241" s="73"/>
      <c r="GEX241" s="73"/>
      <c r="GEY241" s="73"/>
      <c r="GEZ241" s="73"/>
      <c r="GFA241" s="73"/>
      <c r="GFB241" s="73"/>
      <c r="GFC241" s="73"/>
      <c r="GFD241" s="73"/>
      <c r="GFE241" s="73"/>
      <c r="GFF241" s="73"/>
      <c r="GFG241" s="73"/>
      <c r="GFH241" s="73"/>
      <c r="GFI241" s="73"/>
      <c r="GFJ241" s="73"/>
      <c r="GFK241" s="73"/>
      <c r="GFL241" s="73"/>
      <c r="GFM241" s="73"/>
      <c r="GFN241" s="73"/>
      <c r="GFO241" s="73"/>
      <c r="GFP241" s="73"/>
      <c r="GFQ241" s="73"/>
      <c r="GFR241" s="73"/>
      <c r="GFS241" s="73"/>
      <c r="GFT241" s="73"/>
      <c r="GFU241" s="73"/>
      <c r="GFV241" s="73"/>
      <c r="GFW241" s="73"/>
      <c r="GFX241" s="73"/>
      <c r="GFY241" s="73"/>
      <c r="GFZ241" s="73"/>
      <c r="GGA241" s="73"/>
      <c r="GGB241" s="73"/>
      <c r="GGC241" s="73"/>
      <c r="GGD241" s="73"/>
      <c r="GGE241" s="73"/>
      <c r="GGF241" s="73"/>
      <c r="GGG241" s="73"/>
      <c r="GGH241" s="73"/>
      <c r="GGI241" s="73"/>
      <c r="GGJ241" s="73"/>
      <c r="GGK241" s="73"/>
      <c r="GGL241" s="73"/>
      <c r="GGM241" s="73"/>
      <c r="GGN241" s="73"/>
      <c r="GGO241" s="73"/>
      <c r="GGP241" s="73"/>
      <c r="GGQ241" s="73"/>
      <c r="GGR241" s="73"/>
      <c r="GGS241" s="73"/>
      <c r="GGT241" s="73"/>
      <c r="GGU241" s="73"/>
      <c r="GGV241" s="73"/>
      <c r="GGW241" s="73"/>
      <c r="GGX241" s="73"/>
      <c r="GGY241" s="73"/>
      <c r="GGZ241" s="73"/>
      <c r="GHA241" s="73"/>
      <c r="GHB241" s="73"/>
      <c r="GHC241" s="73"/>
      <c r="GHD241" s="73"/>
      <c r="GHE241" s="73"/>
      <c r="GHF241" s="73"/>
      <c r="GHG241" s="73"/>
      <c r="GHH241" s="73"/>
      <c r="GHI241" s="73"/>
      <c r="GHJ241" s="73"/>
      <c r="GHK241" s="73"/>
      <c r="GHL241" s="73"/>
      <c r="GHM241" s="73"/>
      <c r="GHN241" s="73"/>
      <c r="GHO241" s="73"/>
      <c r="GHP241" s="73"/>
      <c r="GHQ241" s="73"/>
      <c r="GHR241" s="73"/>
      <c r="GHS241" s="73"/>
      <c r="GHT241" s="73"/>
      <c r="GHU241" s="73"/>
      <c r="GHV241" s="73"/>
      <c r="GHW241" s="73"/>
      <c r="GHX241" s="73"/>
      <c r="GHY241" s="73"/>
      <c r="GHZ241" s="73"/>
      <c r="GIA241" s="73"/>
      <c r="GIB241" s="73"/>
      <c r="GIC241" s="73"/>
      <c r="GID241" s="73"/>
      <c r="GIE241" s="73"/>
      <c r="GIF241" s="73"/>
      <c r="GIG241" s="73"/>
      <c r="GIH241" s="73"/>
      <c r="GII241" s="73"/>
      <c r="GIJ241" s="73"/>
      <c r="GIK241" s="73"/>
      <c r="GIL241" s="73"/>
      <c r="GIM241" s="73"/>
      <c r="GIN241" s="73"/>
      <c r="GIO241" s="73"/>
      <c r="GIP241" s="73"/>
      <c r="GIQ241" s="73"/>
      <c r="GIR241" s="73"/>
      <c r="GIS241" s="73"/>
      <c r="GIT241" s="73"/>
      <c r="GIU241" s="73"/>
      <c r="GIV241" s="73"/>
      <c r="GIW241" s="73"/>
      <c r="GIX241" s="73"/>
      <c r="GIY241" s="73"/>
      <c r="GIZ241" s="73"/>
      <c r="GJA241" s="73"/>
      <c r="GJB241" s="73"/>
      <c r="GJC241" s="73"/>
      <c r="GJD241" s="73"/>
      <c r="GJE241" s="73"/>
      <c r="GJF241" s="73"/>
      <c r="GJG241" s="73"/>
      <c r="GJH241" s="73"/>
      <c r="GJI241" s="73"/>
      <c r="GJJ241" s="73"/>
      <c r="GJK241" s="73"/>
      <c r="GJL241" s="73"/>
      <c r="GJM241" s="73"/>
      <c r="GJN241" s="73"/>
      <c r="GJO241" s="73"/>
      <c r="GJP241" s="73"/>
      <c r="GJQ241" s="73"/>
      <c r="GJR241" s="73"/>
      <c r="GJS241" s="73"/>
      <c r="GJT241" s="73"/>
      <c r="GJU241" s="73"/>
      <c r="GJV241" s="73"/>
      <c r="GJW241" s="73"/>
      <c r="GJX241" s="73"/>
      <c r="GJY241" s="73"/>
      <c r="GJZ241" s="73"/>
      <c r="GKA241" s="73"/>
      <c r="GKB241" s="73"/>
      <c r="GKC241" s="73"/>
      <c r="GKD241" s="73"/>
      <c r="GKE241" s="73"/>
      <c r="GKF241" s="73"/>
      <c r="GKG241" s="73"/>
      <c r="GKH241" s="73"/>
      <c r="GKI241" s="73"/>
      <c r="GKJ241" s="73"/>
      <c r="GKK241" s="73"/>
      <c r="GKL241" s="73"/>
      <c r="GKM241" s="73"/>
      <c r="GKN241" s="73"/>
      <c r="GKO241" s="73"/>
      <c r="GKP241" s="73"/>
      <c r="GKQ241" s="73"/>
      <c r="GKR241" s="73"/>
      <c r="GKS241" s="73"/>
      <c r="GKT241" s="73"/>
      <c r="GKU241" s="73"/>
      <c r="GKV241" s="73"/>
      <c r="GKW241" s="73"/>
      <c r="GKX241" s="73"/>
      <c r="GKY241" s="73"/>
      <c r="GKZ241" s="73"/>
      <c r="GLA241" s="73"/>
      <c r="GLB241" s="73"/>
      <c r="GLC241" s="73"/>
      <c r="GLD241" s="73"/>
      <c r="GLE241" s="73"/>
      <c r="GLF241" s="73"/>
      <c r="GLG241" s="73"/>
      <c r="GLH241" s="73"/>
      <c r="GLI241" s="73"/>
      <c r="GLJ241" s="73"/>
      <c r="GLK241" s="73"/>
      <c r="GLL241" s="73"/>
      <c r="GLM241" s="73"/>
      <c r="GLN241" s="73"/>
      <c r="GLO241" s="73"/>
      <c r="GLP241" s="73"/>
      <c r="GLQ241" s="73"/>
      <c r="GLR241" s="73"/>
      <c r="GLS241" s="73"/>
      <c r="GLT241" s="73"/>
      <c r="GLU241" s="73"/>
      <c r="GLV241" s="73"/>
      <c r="GLW241" s="73"/>
      <c r="GLX241" s="73"/>
      <c r="GLY241" s="73"/>
      <c r="GLZ241" s="73"/>
      <c r="GMA241" s="73"/>
      <c r="GMB241" s="73"/>
      <c r="GMC241" s="73"/>
      <c r="GMD241" s="73"/>
      <c r="GME241" s="73"/>
      <c r="GMF241" s="73"/>
      <c r="GMG241" s="73"/>
      <c r="GMH241" s="73"/>
      <c r="GMI241" s="73"/>
      <c r="GMJ241" s="73"/>
      <c r="GMK241" s="73"/>
      <c r="GML241" s="73"/>
      <c r="GMM241" s="73"/>
      <c r="GMN241" s="73"/>
      <c r="GMO241" s="73"/>
      <c r="GMP241" s="73"/>
      <c r="GMQ241" s="73"/>
      <c r="GMR241" s="73"/>
      <c r="GMS241" s="73"/>
      <c r="GMT241" s="73"/>
      <c r="GMU241" s="73"/>
      <c r="GMV241" s="73"/>
      <c r="GMW241" s="73"/>
      <c r="GMX241" s="73"/>
      <c r="GMY241" s="73"/>
      <c r="GMZ241" s="73"/>
      <c r="GNA241" s="73"/>
      <c r="GNB241" s="73"/>
      <c r="GNC241" s="73"/>
      <c r="GND241" s="73"/>
      <c r="GNE241" s="73"/>
      <c r="GNF241" s="73"/>
      <c r="GNG241" s="73"/>
      <c r="GNH241" s="73"/>
      <c r="GNI241" s="73"/>
      <c r="GNJ241" s="73"/>
      <c r="GNK241" s="73"/>
      <c r="GNL241" s="73"/>
      <c r="GNM241" s="73"/>
      <c r="GNN241" s="73"/>
      <c r="GNO241" s="73"/>
      <c r="GNP241" s="73"/>
      <c r="GNQ241" s="73"/>
      <c r="GNR241" s="73"/>
      <c r="GNS241" s="73"/>
      <c r="GNT241" s="73"/>
      <c r="GNU241" s="73"/>
      <c r="GNV241" s="73"/>
      <c r="GNW241" s="73"/>
      <c r="GNX241" s="73"/>
      <c r="GNY241" s="73"/>
      <c r="GNZ241" s="73"/>
      <c r="GOA241" s="73"/>
      <c r="GOB241" s="73"/>
      <c r="GOC241" s="73"/>
      <c r="GOD241" s="73"/>
      <c r="GOE241" s="73"/>
      <c r="GOF241" s="73"/>
      <c r="GOG241" s="73"/>
      <c r="GOH241" s="73"/>
      <c r="GOI241" s="73"/>
      <c r="GOJ241" s="73"/>
      <c r="GOK241" s="73"/>
      <c r="GOL241" s="73"/>
      <c r="GOM241" s="73"/>
      <c r="GON241" s="73"/>
      <c r="GOO241" s="73"/>
      <c r="GOP241" s="73"/>
      <c r="GOQ241" s="73"/>
      <c r="GOR241" s="73"/>
      <c r="GOS241" s="73"/>
      <c r="GOT241" s="73"/>
      <c r="GOU241" s="73"/>
      <c r="GOV241" s="73"/>
      <c r="GOW241" s="73"/>
      <c r="GOX241" s="73"/>
      <c r="GOY241" s="73"/>
      <c r="GOZ241" s="73"/>
      <c r="GPA241" s="73"/>
      <c r="GPB241" s="73"/>
      <c r="GPC241" s="73"/>
      <c r="GPD241" s="73"/>
      <c r="GPE241" s="73"/>
      <c r="GPF241" s="73"/>
      <c r="GPG241" s="73"/>
      <c r="GPH241" s="73"/>
      <c r="GPI241" s="73"/>
      <c r="GPJ241" s="73"/>
      <c r="GPK241" s="73"/>
      <c r="GPL241" s="73"/>
      <c r="GPM241" s="73"/>
      <c r="GPN241" s="73"/>
      <c r="GPO241" s="73"/>
      <c r="GPP241" s="73"/>
      <c r="GPQ241" s="73"/>
      <c r="GPR241" s="73"/>
      <c r="GPS241" s="73"/>
      <c r="GPT241" s="73"/>
      <c r="GPU241" s="73"/>
      <c r="GPV241" s="73"/>
      <c r="GPW241" s="73"/>
      <c r="GPX241" s="73"/>
      <c r="GPY241" s="73"/>
      <c r="GPZ241" s="73"/>
      <c r="GQA241" s="73"/>
      <c r="GQB241" s="73"/>
      <c r="GQC241" s="73"/>
      <c r="GQD241" s="73"/>
      <c r="GQE241" s="73"/>
      <c r="GQF241" s="73"/>
      <c r="GQG241" s="73"/>
      <c r="GQH241" s="73"/>
      <c r="GQI241" s="73"/>
      <c r="GQJ241" s="73"/>
      <c r="GQK241" s="73"/>
      <c r="GQL241" s="73"/>
      <c r="GQM241" s="73"/>
      <c r="GQN241" s="73"/>
      <c r="GQO241" s="73"/>
      <c r="GQP241" s="73"/>
      <c r="GQQ241" s="73"/>
      <c r="GQR241" s="73"/>
      <c r="GQS241" s="73"/>
      <c r="GQT241" s="73"/>
      <c r="GQU241" s="73"/>
      <c r="GQV241" s="73"/>
      <c r="GQW241" s="73"/>
      <c r="GQX241" s="73"/>
      <c r="GQY241" s="73"/>
      <c r="GQZ241" s="73"/>
      <c r="GRA241" s="73"/>
      <c r="GRB241" s="73"/>
      <c r="GRC241" s="73"/>
      <c r="GRD241" s="73"/>
      <c r="GRE241" s="73"/>
      <c r="GRF241" s="73"/>
      <c r="GRG241" s="73"/>
      <c r="GRH241" s="73"/>
      <c r="GRI241" s="73"/>
      <c r="GRJ241" s="73"/>
      <c r="GRK241" s="73"/>
      <c r="GRL241" s="73"/>
      <c r="GRM241" s="73"/>
      <c r="GRN241" s="73"/>
      <c r="GRO241" s="73"/>
      <c r="GRP241" s="73"/>
      <c r="GRQ241" s="73"/>
      <c r="GRR241" s="73"/>
      <c r="GRS241" s="73"/>
      <c r="GRT241" s="73"/>
      <c r="GRU241" s="73"/>
      <c r="GRV241" s="73"/>
      <c r="GRW241" s="73"/>
      <c r="GRX241" s="73"/>
      <c r="GRY241" s="73"/>
      <c r="GRZ241" s="73"/>
      <c r="GSA241" s="73"/>
      <c r="GSB241" s="73"/>
      <c r="GSC241" s="73"/>
      <c r="GSD241" s="73"/>
      <c r="GSE241" s="73"/>
      <c r="GSF241" s="73"/>
      <c r="GSG241" s="73"/>
      <c r="GSH241" s="73"/>
      <c r="GSI241" s="73"/>
      <c r="GSJ241" s="73"/>
      <c r="GSK241" s="73"/>
      <c r="GSL241" s="73"/>
      <c r="GSM241" s="73"/>
      <c r="GSN241" s="73"/>
      <c r="GSO241" s="73"/>
      <c r="GSP241" s="73"/>
      <c r="GSQ241" s="73"/>
      <c r="GSR241" s="73"/>
      <c r="GSS241" s="73"/>
      <c r="GST241" s="73"/>
      <c r="GSU241" s="73"/>
      <c r="GSV241" s="73"/>
      <c r="GSW241" s="73"/>
      <c r="GSX241" s="73"/>
      <c r="GSY241" s="73"/>
      <c r="GSZ241" s="73"/>
      <c r="GTA241" s="73"/>
      <c r="GTB241" s="73"/>
      <c r="GTC241" s="73"/>
      <c r="GTD241" s="73"/>
      <c r="GTE241" s="73"/>
      <c r="GTF241" s="73"/>
      <c r="GTG241" s="73"/>
      <c r="GTH241" s="73"/>
      <c r="GTI241" s="73"/>
      <c r="GTJ241" s="73"/>
      <c r="GTK241" s="73"/>
      <c r="GTL241" s="73"/>
      <c r="GTM241" s="73"/>
      <c r="GTN241" s="73"/>
      <c r="GTO241" s="73"/>
      <c r="GTP241" s="73"/>
      <c r="GTQ241" s="73"/>
      <c r="GTR241" s="73"/>
      <c r="GTS241" s="73"/>
      <c r="GTT241" s="73"/>
      <c r="GTU241" s="73"/>
      <c r="GTV241" s="73"/>
      <c r="GTW241" s="73"/>
      <c r="GTX241" s="73"/>
      <c r="GTY241" s="73"/>
      <c r="GTZ241" s="73"/>
      <c r="GUA241" s="73"/>
      <c r="GUB241" s="73"/>
      <c r="GUC241" s="73"/>
      <c r="GUD241" s="73"/>
      <c r="GUE241" s="73"/>
      <c r="GUF241" s="73"/>
      <c r="GUG241" s="73"/>
      <c r="GUH241" s="73"/>
      <c r="GUI241" s="73"/>
      <c r="GUJ241" s="73"/>
      <c r="GUK241" s="73"/>
      <c r="GUL241" s="73"/>
      <c r="GUM241" s="73"/>
      <c r="GUN241" s="73"/>
      <c r="GUO241" s="73"/>
      <c r="GUP241" s="73"/>
      <c r="GUQ241" s="73"/>
      <c r="GUR241" s="73"/>
      <c r="GUS241" s="73"/>
      <c r="GUT241" s="73"/>
      <c r="GUU241" s="73"/>
      <c r="GUV241" s="73"/>
      <c r="GUW241" s="73"/>
      <c r="GUX241" s="73"/>
      <c r="GUY241" s="73"/>
      <c r="GUZ241" s="73"/>
      <c r="GVA241" s="73"/>
      <c r="GVB241" s="73"/>
      <c r="GVC241" s="73"/>
      <c r="GVD241" s="73"/>
      <c r="GVE241" s="73"/>
      <c r="GVF241" s="73"/>
      <c r="GVG241" s="73"/>
      <c r="GVH241" s="73"/>
      <c r="GVI241" s="73"/>
      <c r="GVJ241" s="73"/>
      <c r="GVK241" s="73"/>
      <c r="GVL241" s="73"/>
      <c r="GVM241" s="73"/>
      <c r="GVN241" s="73"/>
      <c r="GVO241" s="73"/>
      <c r="GVP241" s="73"/>
      <c r="GVQ241" s="73"/>
      <c r="GVR241" s="73"/>
      <c r="GVS241" s="73"/>
      <c r="GVT241" s="73"/>
      <c r="GVU241" s="73"/>
      <c r="GVV241" s="73"/>
      <c r="GVW241" s="73"/>
      <c r="GVX241" s="73"/>
      <c r="GVY241" s="73"/>
      <c r="GVZ241" s="73"/>
      <c r="GWA241" s="73"/>
      <c r="GWB241" s="73"/>
      <c r="GWC241" s="73"/>
      <c r="GWD241" s="73"/>
      <c r="GWE241" s="73"/>
      <c r="GWF241" s="73"/>
      <c r="GWG241" s="73"/>
      <c r="GWH241" s="73"/>
      <c r="GWI241" s="73"/>
      <c r="GWJ241" s="73"/>
      <c r="GWK241" s="73"/>
      <c r="GWL241" s="73"/>
      <c r="GWM241" s="73"/>
      <c r="GWN241" s="73"/>
      <c r="GWO241" s="73"/>
      <c r="GWP241" s="73"/>
      <c r="GWQ241" s="73"/>
      <c r="GWR241" s="73"/>
      <c r="GWS241" s="73"/>
      <c r="GWT241" s="73"/>
      <c r="GWU241" s="73"/>
      <c r="GWV241" s="73"/>
      <c r="GWW241" s="73"/>
      <c r="GWX241" s="73"/>
      <c r="GWY241" s="73"/>
      <c r="GWZ241" s="73"/>
      <c r="GXA241" s="73"/>
      <c r="GXB241" s="73"/>
      <c r="GXC241" s="73"/>
      <c r="GXD241" s="73"/>
      <c r="GXE241" s="73"/>
      <c r="GXF241" s="73"/>
      <c r="GXG241" s="73"/>
      <c r="GXH241" s="73"/>
      <c r="GXI241" s="73"/>
      <c r="GXJ241" s="73"/>
      <c r="GXK241" s="73"/>
      <c r="GXL241" s="73"/>
      <c r="GXM241" s="73"/>
      <c r="GXN241" s="73"/>
      <c r="GXO241" s="73"/>
      <c r="GXP241" s="73"/>
      <c r="GXQ241" s="73"/>
      <c r="GXR241" s="73"/>
      <c r="GXS241" s="73"/>
      <c r="GXT241" s="73"/>
      <c r="GXU241" s="73"/>
      <c r="GXV241" s="73"/>
      <c r="GXW241" s="73"/>
      <c r="GXX241" s="73"/>
      <c r="GXY241" s="73"/>
      <c r="GXZ241" s="73"/>
      <c r="GYA241" s="73"/>
      <c r="GYB241" s="73"/>
      <c r="GYC241" s="73"/>
      <c r="GYD241" s="73"/>
      <c r="GYE241" s="73"/>
      <c r="GYF241" s="73"/>
      <c r="GYG241" s="73"/>
      <c r="GYH241" s="73"/>
      <c r="GYI241" s="73"/>
      <c r="GYJ241" s="73"/>
      <c r="GYK241" s="73"/>
      <c r="GYL241" s="73"/>
      <c r="GYM241" s="73"/>
      <c r="GYN241" s="73"/>
      <c r="GYO241" s="73"/>
      <c r="GYP241" s="73"/>
      <c r="GYQ241" s="73"/>
      <c r="GYR241" s="73"/>
      <c r="GYS241" s="73"/>
      <c r="GYT241" s="73"/>
      <c r="GYU241" s="73"/>
      <c r="GYV241" s="73"/>
      <c r="GYW241" s="73"/>
      <c r="GYX241" s="73"/>
      <c r="GYY241" s="73"/>
      <c r="GYZ241" s="73"/>
      <c r="GZA241" s="73"/>
      <c r="GZB241" s="73"/>
      <c r="GZC241" s="73"/>
      <c r="GZD241" s="73"/>
      <c r="GZE241" s="73"/>
      <c r="GZF241" s="73"/>
      <c r="GZG241" s="73"/>
      <c r="GZH241" s="73"/>
      <c r="GZI241" s="73"/>
      <c r="GZJ241" s="73"/>
      <c r="GZK241" s="73"/>
      <c r="GZL241" s="73"/>
      <c r="GZM241" s="73"/>
      <c r="GZN241" s="73"/>
      <c r="GZO241" s="73"/>
      <c r="GZP241" s="73"/>
      <c r="GZQ241" s="73"/>
      <c r="GZR241" s="73"/>
      <c r="GZS241" s="73"/>
      <c r="GZT241" s="73"/>
      <c r="GZU241" s="73"/>
      <c r="GZV241" s="73"/>
      <c r="GZW241" s="73"/>
      <c r="GZX241" s="73"/>
      <c r="GZY241" s="73"/>
      <c r="GZZ241" s="73"/>
      <c r="HAA241" s="73"/>
      <c r="HAB241" s="73"/>
      <c r="HAC241" s="73"/>
      <c r="HAD241" s="73"/>
      <c r="HAE241" s="73"/>
      <c r="HAF241" s="73"/>
      <c r="HAG241" s="73"/>
      <c r="HAH241" s="73"/>
      <c r="HAI241" s="73"/>
      <c r="HAJ241" s="73"/>
      <c r="HAK241" s="73"/>
      <c r="HAL241" s="73"/>
      <c r="HAM241" s="73"/>
      <c r="HAN241" s="73"/>
      <c r="HAO241" s="73"/>
      <c r="HAP241" s="73"/>
      <c r="HAQ241" s="73"/>
      <c r="HAR241" s="73"/>
      <c r="HAS241" s="73"/>
      <c r="HAT241" s="73"/>
      <c r="HAU241" s="73"/>
      <c r="HAV241" s="73"/>
      <c r="HAW241" s="73"/>
      <c r="HAX241" s="73"/>
      <c r="HAY241" s="73"/>
      <c r="HAZ241" s="73"/>
      <c r="HBA241" s="73"/>
      <c r="HBB241" s="73"/>
      <c r="HBC241" s="73"/>
      <c r="HBD241" s="73"/>
      <c r="HBE241" s="73"/>
      <c r="HBF241" s="73"/>
      <c r="HBG241" s="73"/>
      <c r="HBH241" s="73"/>
      <c r="HBI241" s="73"/>
      <c r="HBJ241" s="73"/>
      <c r="HBK241" s="73"/>
      <c r="HBL241" s="73"/>
      <c r="HBM241" s="73"/>
      <c r="HBN241" s="73"/>
      <c r="HBO241" s="73"/>
      <c r="HBP241" s="73"/>
      <c r="HBQ241" s="73"/>
      <c r="HBR241" s="73"/>
      <c r="HBS241" s="73"/>
      <c r="HBT241" s="73"/>
      <c r="HBU241" s="73"/>
      <c r="HBV241" s="73"/>
      <c r="HBW241" s="73"/>
      <c r="HBX241" s="73"/>
      <c r="HBY241" s="73"/>
      <c r="HBZ241" s="73"/>
      <c r="HCA241" s="73"/>
      <c r="HCB241" s="73"/>
      <c r="HCC241" s="73"/>
      <c r="HCD241" s="73"/>
      <c r="HCE241" s="73"/>
      <c r="HCF241" s="73"/>
      <c r="HCG241" s="73"/>
      <c r="HCH241" s="73"/>
      <c r="HCI241" s="73"/>
      <c r="HCJ241" s="73"/>
      <c r="HCK241" s="73"/>
      <c r="HCL241" s="73"/>
      <c r="HCM241" s="73"/>
      <c r="HCN241" s="73"/>
      <c r="HCO241" s="73"/>
      <c r="HCP241" s="73"/>
      <c r="HCQ241" s="73"/>
      <c r="HCR241" s="73"/>
      <c r="HCS241" s="73"/>
      <c r="HCT241" s="73"/>
      <c r="HCU241" s="73"/>
      <c r="HCV241" s="73"/>
      <c r="HCW241" s="73"/>
      <c r="HCX241" s="73"/>
      <c r="HCY241" s="73"/>
      <c r="HCZ241" s="73"/>
      <c r="HDA241" s="73"/>
      <c r="HDB241" s="73"/>
      <c r="HDC241" s="73"/>
      <c r="HDD241" s="73"/>
      <c r="HDE241" s="73"/>
      <c r="HDF241" s="73"/>
      <c r="HDG241" s="73"/>
      <c r="HDH241" s="73"/>
      <c r="HDI241" s="73"/>
      <c r="HDJ241" s="73"/>
      <c r="HDK241" s="73"/>
      <c r="HDL241" s="73"/>
      <c r="HDM241" s="73"/>
      <c r="HDN241" s="73"/>
      <c r="HDO241" s="73"/>
      <c r="HDP241" s="73"/>
      <c r="HDQ241" s="73"/>
      <c r="HDR241" s="73"/>
      <c r="HDS241" s="73"/>
      <c r="HDT241" s="73"/>
      <c r="HDU241" s="73"/>
      <c r="HDV241" s="73"/>
      <c r="HDW241" s="73"/>
      <c r="HDX241" s="73"/>
      <c r="HDY241" s="73"/>
      <c r="HDZ241" s="73"/>
      <c r="HEA241" s="73"/>
      <c r="HEB241" s="73"/>
      <c r="HEC241" s="73"/>
      <c r="HED241" s="73"/>
      <c r="HEE241" s="73"/>
      <c r="HEF241" s="73"/>
      <c r="HEG241" s="73"/>
      <c r="HEH241" s="73"/>
      <c r="HEI241" s="73"/>
      <c r="HEJ241" s="73"/>
      <c r="HEK241" s="73"/>
      <c r="HEL241" s="73"/>
      <c r="HEM241" s="73"/>
      <c r="HEN241" s="73"/>
      <c r="HEO241" s="73"/>
      <c r="HEP241" s="73"/>
      <c r="HEQ241" s="73"/>
      <c r="HER241" s="73"/>
      <c r="HES241" s="73"/>
      <c r="HET241" s="73"/>
      <c r="HEU241" s="73"/>
      <c r="HEV241" s="73"/>
      <c r="HEW241" s="73"/>
      <c r="HEX241" s="73"/>
      <c r="HEY241" s="73"/>
      <c r="HEZ241" s="73"/>
      <c r="HFA241" s="73"/>
      <c r="HFB241" s="73"/>
      <c r="HFC241" s="73"/>
      <c r="HFD241" s="73"/>
      <c r="HFE241" s="73"/>
      <c r="HFF241" s="73"/>
      <c r="HFG241" s="73"/>
      <c r="HFH241" s="73"/>
      <c r="HFI241" s="73"/>
      <c r="HFJ241" s="73"/>
      <c r="HFK241" s="73"/>
      <c r="HFL241" s="73"/>
      <c r="HFM241" s="73"/>
      <c r="HFN241" s="73"/>
      <c r="HFO241" s="73"/>
      <c r="HFP241" s="73"/>
      <c r="HFQ241" s="73"/>
      <c r="HFR241" s="73"/>
      <c r="HFS241" s="73"/>
      <c r="HFT241" s="73"/>
      <c r="HFU241" s="73"/>
      <c r="HFV241" s="73"/>
      <c r="HFW241" s="73"/>
      <c r="HFX241" s="73"/>
      <c r="HFY241" s="73"/>
      <c r="HFZ241" s="73"/>
      <c r="HGA241" s="73"/>
      <c r="HGB241" s="73"/>
      <c r="HGC241" s="73"/>
      <c r="HGD241" s="73"/>
      <c r="HGE241" s="73"/>
      <c r="HGF241" s="73"/>
      <c r="HGG241" s="73"/>
      <c r="HGH241" s="73"/>
      <c r="HGI241" s="73"/>
      <c r="HGJ241" s="73"/>
      <c r="HGK241" s="73"/>
      <c r="HGL241" s="73"/>
      <c r="HGM241" s="73"/>
      <c r="HGN241" s="73"/>
      <c r="HGO241" s="73"/>
      <c r="HGP241" s="73"/>
      <c r="HGQ241" s="73"/>
      <c r="HGR241" s="73"/>
      <c r="HGS241" s="73"/>
      <c r="HGT241" s="73"/>
      <c r="HGU241" s="73"/>
      <c r="HGV241" s="73"/>
      <c r="HGW241" s="73"/>
      <c r="HGX241" s="73"/>
      <c r="HGY241" s="73"/>
      <c r="HGZ241" s="73"/>
      <c r="HHA241" s="73"/>
      <c r="HHB241" s="73"/>
      <c r="HHC241" s="73"/>
      <c r="HHD241" s="73"/>
      <c r="HHE241" s="73"/>
      <c r="HHF241" s="73"/>
      <c r="HHG241" s="73"/>
      <c r="HHH241" s="73"/>
      <c r="HHI241" s="73"/>
      <c r="HHJ241" s="73"/>
      <c r="HHK241" s="73"/>
      <c r="HHL241" s="73"/>
      <c r="HHM241" s="73"/>
      <c r="HHN241" s="73"/>
      <c r="HHO241" s="73"/>
      <c r="HHP241" s="73"/>
      <c r="HHQ241" s="73"/>
      <c r="HHR241" s="73"/>
      <c r="HHS241" s="73"/>
      <c r="HHT241" s="73"/>
      <c r="HHU241" s="73"/>
      <c r="HHV241" s="73"/>
      <c r="HHW241" s="73"/>
      <c r="HHX241" s="73"/>
      <c r="HHY241" s="73"/>
      <c r="HHZ241" s="73"/>
      <c r="HIA241" s="73"/>
      <c r="HIB241" s="73"/>
      <c r="HIC241" s="73"/>
      <c r="HID241" s="73"/>
      <c r="HIE241" s="73"/>
      <c r="HIF241" s="73"/>
      <c r="HIG241" s="73"/>
      <c r="HIH241" s="73"/>
      <c r="HII241" s="73"/>
      <c r="HIJ241" s="73"/>
      <c r="HIK241" s="73"/>
      <c r="HIL241" s="73"/>
      <c r="HIM241" s="73"/>
      <c r="HIN241" s="73"/>
      <c r="HIO241" s="73"/>
      <c r="HIP241" s="73"/>
      <c r="HIQ241" s="73"/>
      <c r="HIR241" s="73"/>
      <c r="HIS241" s="73"/>
      <c r="HIT241" s="73"/>
      <c r="HIU241" s="73"/>
      <c r="HIV241" s="73"/>
      <c r="HIW241" s="73"/>
      <c r="HIX241" s="73"/>
      <c r="HIY241" s="73"/>
      <c r="HIZ241" s="73"/>
      <c r="HJA241" s="73"/>
      <c r="HJB241" s="73"/>
      <c r="HJC241" s="73"/>
      <c r="HJD241" s="73"/>
      <c r="HJE241" s="73"/>
      <c r="HJF241" s="73"/>
      <c r="HJG241" s="73"/>
      <c r="HJH241" s="73"/>
      <c r="HJI241" s="73"/>
      <c r="HJJ241" s="73"/>
      <c r="HJK241" s="73"/>
      <c r="HJL241" s="73"/>
      <c r="HJM241" s="73"/>
      <c r="HJN241" s="73"/>
      <c r="HJO241" s="73"/>
      <c r="HJP241" s="73"/>
      <c r="HJQ241" s="73"/>
      <c r="HJR241" s="73"/>
      <c r="HJS241" s="73"/>
      <c r="HJT241" s="73"/>
      <c r="HJU241" s="73"/>
      <c r="HJV241" s="73"/>
      <c r="HJW241" s="73"/>
      <c r="HJX241" s="73"/>
      <c r="HJY241" s="73"/>
      <c r="HJZ241" s="73"/>
      <c r="HKA241" s="73"/>
      <c r="HKB241" s="73"/>
      <c r="HKC241" s="73"/>
      <c r="HKD241" s="73"/>
      <c r="HKE241" s="73"/>
      <c r="HKF241" s="73"/>
      <c r="HKG241" s="73"/>
      <c r="HKH241" s="73"/>
      <c r="HKI241" s="73"/>
      <c r="HKJ241" s="73"/>
      <c r="HKK241" s="73"/>
      <c r="HKL241" s="73"/>
      <c r="HKM241" s="73"/>
      <c r="HKN241" s="73"/>
      <c r="HKO241" s="73"/>
      <c r="HKP241" s="73"/>
      <c r="HKQ241" s="73"/>
      <c r="HKR241" s="73"/>
      <c r="HKS241" s="73"/>
      <c r="HKT241" s="73"/>
      <c r="HKU241" s="73"/>
      <c r="HKV241" s="73"/>
      <c r="HKW241" s="73"/>
      <c r="HKX241" s="73"/>
      <c r="HKY241" s="73"/>
      <c r="HKZ241" s="73"/>
      <c r="HLA241" s="73"/>
      <c r="HLB241" s="73"/>
      <c r="HLC241" s="73"/>
      <c r="HLD241" s="73"/>
      <c r="HLE241" s="73"/>
      <c r="HLF241" s="73"/>
      <c r="HLG241" s="73"/>
      <c r="HLH241" s="73"/>
      <c r="HLI241" s="73"/>
      <c r="HLJ241" s="73"/>
      <c r="HLK241" s="73"/>
      <c r="HLL241" s="73"/>
      <c r="HLM241" s="73"/>
      <c r="HLN241" s="73"/>
      <c r="HLO241" s="73"/>
      <c r="HLP241" s="73"/>
      <c r="HLQ241" s="73"/>
      <c r="HLR241" s="73"/>
      <c r="HLS241" s="73"/>
      <c r="HLT241" s="73"/>
      <c r="HLU241" s="73"/>
      <c r="HLV241" s="73"/>
      <c r="HLW241" s="73"/>
      <c r="HLX241" s="73"/>
      <c r="HLY241" s="73"/>
      <c r="HLZ241" s="73"/>
      <c r="HMA241" s="73"/>
      <c r="HMB241" s="73"/>
      <c r="HMC241" s="73"/>
      <c r="HMD241" s="73"/>
      <c r="HME241" s="73"/>
      <c r="HMF241" s="73"/>
      <c r="HMG241" s="73"/>
      <c r="HMH241" s="73"/>
      <c r="HMI241" s="73"/>
      <c r="HMJ241" s="73"/>
      <c r="HMK241" s="73"/>
      <c r="HML241" s="73"/>
      <c r="HMM241" s="73"/>
      <c r="HMN241" s="73"/>
      <c r="HMO241" s="73"/>
      <c r="HMP241" s="73"/>
      <c r="HMQ241" s="73"/>
      <c r="HMR241" s="73"/>
      <c r="HMS241" s="73"/>
      <c r="HMT241" s="73"/>
      <c r="HMU241" s="73"/>
      <c r="HMV241" s="73"/>
      <c r="HMW241" s="73"/>
      <c r="HMX241" s="73"/>
      <c r="HMY241" s="73"/>
      <c r="HMZ241" s="73"/>
      <c r="HNA241" s="73"/>
      <c r="HNB241" s="73"/>
      <c r="HNC241" s="73"/>
      <c r="HND241" s="73"/>
      <c r="HNE241" s="73"/>
      <c r="HNF241" s="73"/>
      <c r="HNG241" s="73"/>
      <c r="HNH241" s="73"/>
      <c r="HNI241" s="73"/>
      <c r="HNJ241" s="73"/>
      <c r="HNK241" s="73"/>
      <c r="HNL241" s="73"/>
      <c r="HNM241" s="73"/>
      <c r="HNN241" s="73"/>
      <c r="HNO241" s="73"/>
      <c r="HNP241" s="73"/>
      <c r="HNQ241" s="73"/>
      <c r="HNR241" s="73"/>
      <c r="HNS241" s="73"/>
      <c r="HNT241" s="73"/>
      <c r="HNU241" s="73"/>
      <c r="HNV241" s="73"/>
      <c r="HNW241" s="73"/>
      <c r="HNX241" s="73"/>
      <c r="HNY241" s="73"/>
      <c r="HNZ241" s="73"/>
      <c r="HOA241" s="73"/>
      <c r="HOB241" s="73"/>
      <c r="HOC241" s="73"/>
      <c r="HOD241" s="73"/>
      <c r="HOE241" s="73"/>
      <c r="HOF241" s="73"/>
      <c r="HOG241" s="73"/>
      <c r="HOH241" s="73"/>
      <c r="HOI241" s="73"/>
      <c r="HOJ241" s="73"/>
      <c r="HOK241" s="73"/>
      <c r="HOL241" s="73"/>
      <c r="HOM241" s="73"/>
      <c r="HON241" s="73"/>
      <c r="HOO241" s="73"/>
      <c r="HOP241" s="73"/>
      <c r="HOQ241" s="73"/>
      <c r="HOR241" s="73"/>
      <c r="HOS241" s="73"/>
      <c r="HOT241" s="73"/>
      <c r="HOU241" s="73"/>
      <c r="HOV241" s="73"/>
      <c r="HOW241" s="73"/>
      <c r="HOX241" s="73"/>
      <c r="HOY241" s="73"/>
      <c r="HOZ241" s="73"/>
      <c r="HPA241" s="73"/>
      <c r="HPB241" s="73"/>
      <c r="HPC241" s="73"/>
      <c r="HPD241" s="73"/>
      <c r="HPE241" s="73"/>
      <c r="HPF241" s="73"/>
      <c r="HPG241" s="73"/>
      <c r="HPH241" s="73"/>
      <c r="HPI241" s="73"/>
      <c r="HPJ241" s="73"/>
      <c r="HPK241" s="73"/>
      <c r="HPL241" s="73"/>
      <c r="HPM241" s="73"/>
      <c r="HPN241" s="73"/>
      <c r="HPO241" s="73"/>
      <c r="HPP241" s="73"/>
      <c r="HPQ241" s="73"/>
      <c r="HPR241" s="73"/>
      <c r="HPS241" s="73"/>
      <c r="HPT241" s="73"/>
      <c r="HPU241" s="73"/>
      <c r="HPV241" s="73"/>
      <c r="HPW241" s="73"/>
      <c r="HPX241" s="73"/>
      <c r="HPY241" s="73"/>
      <c r="HPZ241" s="73"/>
      <c r="HQA241" s="73"/>
      <c r="HQB241" s="73"/>
      <c r="HQC241" s="73"/>
      <c r="HQD241" s="73"/>
      <c r="HQE241" s="73"/>
      <c r="HQF241" s="73"/>
      <c r="HQG241" s="73"/>
      <c r="HQH241" s="73"/>
      <c r="HQI241" s="73"/>
      <c r="HQJ241" s="73"/>
      <c r="HQK241" s="73"/>
      <c r="HQL241" s="73"/>
      <c r="HQM241" s="73"/>
      <c r="HQN241" s="73"/>
      <c r="HQO241" s="73"/>
      <c r="HQP241" s="73"/>
      <c r="HQQ241" s="73"/>
      <c r="HQR241" s="73"/>
      <c r="HQS241" s="73"/>
      <c r="HQT241" s="73"/>
      <c r="HQU241" s="73"/>
      <c r="HQV241" s="73"/>
      <c r="HQW241" s="73"/>
      <c r="HQX241" s="73"/>
      <c r="HQY241" s="73"/>
      <c r="HQZ241" s="73"/>
      <c r="HRA241" s="73"/>
      <c r="HRB241" s="73"/>
      <c r="HRC241" s="73"/>
      <c r="HRD241" s="73"/>
      <c r="HRE241" s="73"/>
      <c r="HRF241" s="73"/>
      <c r="HRG241" s="73"/>
      <c r="HRH241" s="73"/>
      <c r="HRI241" s="73"/>
      <c r="HRJ241" s="73"/>
      <c r="HRK241" s="73"/>
      <c r="HRL241" s="73"/>
      <c r="HRM241" s="73"/>
      <c r="HRN241" s="73"/>
      <c r="HRO241" s="73"/>
      <c r="HRP241" s="73"/>
      <c r="HRQ241" s="73"/>
      <c r="HRR241" s="73"/>
      <c r="HRS241" s="73"/>
      <c r="HRT241" s="73"/>
      <c r="HRU241" s="73"/>
      <c r="HRV241" s="73"/>
      <c r="HRW241" s="73"/>
      <c r="HRX241" s="73"/>
      <c r="HRY241" s="73"/>
      <c r="HRZ241" s="73"/>
      <c r="HSA241" s="73"/>
      <c r="HSB241" s="73"/>
      <c r="HSC241" s="73"/>
      <c r="HSD241" s="73"/>
      <c r="HSE241" s="73"/>
      <c r="HSF241" s="73"/>
      <c r="HSG241" s="73"/>
      <c r="HSH241" s="73"/>
      <c r="HSI241" s="73"/>
      <c r="HSJ241" s="73"/>
      <c r="HSK241" s="73"/>
      <c r="HSL241" s="73"/>
      <c r="HSM241" s="73"/>
      <c r="HSN241" s="73"/>
      <c r="HSO241" s="73"/>
      <c r="HSP241" s="73"/>
      <c r="HSQ241" s="73"/>
      <c r="HSR241" s="73"/>
      <c r="HSS241" s="73"/>
      <c r="HST241" s="73"/>
      <c r="HSU241" s="73"/>
      <c r="HSV241" s="73"/>
      <c r="HSW241" s="73"/>
      <c r="HSX241" s="73"/>
      <c r="HSY241" s="73"/>
      <c r="HSZ241" s="73"/>
      <c r="HTA241" s="73"/>
      <c r="HTB241" s="73"/>
      <c r="HTC241" s="73"/>
      <c r="HTD241" s="73"/>
      <c r="HTE241" s="73"/>
      <c r="HTF241" s="73"/>
      <c r="HTG241" s="73"/>
      <c r="HTH241" s="73"/>
      <c r="HTI241" s="73"/>
      <c r="HTJ241" s="73"/>
      <c r="HTK241" s="73"/>
      <c r="HTL241" s="73"/>
      <c r="HTM241" s="73"/>
      <c r="HTN241" s="73"/>
      <c r="HTO241" s="73"/>
      <c r="HTP241" s="73"/>
      <c r="HTQ241" s="73"/>
      <c r="HTR241" s="73"/>
      <c r="HTS241" s="73"/>
      <c r="HTT241" s="73"/>
      <c r="HTU241" s="73"/>
      <c r="HTV241" s="73"/>
      <c r="HTW241" s="73"/>
      <c r="HTX241" s="73"/>
      <c r="HTY241" s="73"/>
      <c r="HTZ241" s="73"/>
      <c r="HUA241" s="73"/>
      <c r="HUB241" s="73"/>
      <c r="HUC241" s="73"/>
      <c r="HUD241" s="73"/>
      <c r="HUE241" s="73"/>
      <c r="HUF241" s="73"/>
      <c r="HUG241" s="73"/>
      <c r="HUH241" s="73"/>
      <c r="HUI241" s="73"/>
      <c r="HUJ241" s="73"/>
      <c r="HUK241" s="73"/>
      <c r="HUL241" s="73"/>
      <c r="HUM241" s="73"/>
      <c r="HUN241" s="73"/>
      <c r="HUO241" s="73"/>
      <c r="HUP241" s="73"/>
      <c r="HUQ241" s="73"/>
      <c r="HUR241" s="73"/>
      <c r="HUS241" s="73"/>
      <c r="HUT241" s="73"/>
      <c r="HUU241" s="73"/>
      <c r="HUV241" s="73"/>
      <c r="HUW241" s="73"/>
      <c r="HUX241" s="73"/>
      <c r="HUY241" s="73"/>
      <c r="HUZ241" s="73"/>
      <c r="HVA241" s="73"/>
      <c r="HVB241" s="73"/>
      <c r="HVC241" s="73"/>
      <c r="HVD241" s="73"/>
      <c r="HVE241" s="73"/>
      <c r="HVF241" s="73"/>
      <c r="HVG241" s="73"/>
      <c r="HVH241" s="73"/>
      <c r="HVI241" s="73"/>
      <c r="HVJ241" s="73"/>
      <c r="HVK241" s="73"/>
      <c r="HVL241" s="73"/>
      <c r="HVM241" s="73"/>
      <c r="HVN241" s="73"/>
      <c r="HVO241" s="73"/>
      <c r="HVP241" s="73"/>
      <c r="HVQ241" s="73"/>
      <c r="HVR241" s="73"/>
      <c r="HVS241" s="73"/>
      <c r="HVT241" s="73"/>
      <c r="HVU241" s="73"/>
      <c r="HVV241" s="73"/>
      <c r="HVW241" s="73"/>
      <c r="HVX241" s="73"/>
      <c r="HVY241" s="73"/>
      <c r="HVZ241" s="73"/>
      <c r="HWA241" s="73"/>
      <c r="HWB241" s="73"/>
      <c r="HWC241" s="73"/>
      <c r="HWD241" s="73"/>
      <c r="HWE241" s="73"/>
      <c r="HWF241" s="73"/>
      <c r="HWG241" s="73"/>
      <c r="HWH241" s="73"/>
      <c r="HWI241" s="73"/>
      <c r="HWJ241" s="73"/>
      <c r="HWK241" s="73"/>
      <c r="HWL241" s="73"/>
      <c r="HWM241" s="73"/>
      <c r="HWN241" s="73"/>
      <c r="HWO241" s="73"/>
      <c r="HWP241" s="73"/>
      <c r="HWQ241" s="73"/>
      <c r="HWR241" s="73"/>
      <c r="HWS241" s="73"/>
      <c r="HWT241" s="73"/>
      <c r="HWU241" s="73"/>
      <c r="HWV241" s="73"/>
      <c r="HWW241" s="73"/>
      <c r="HWX241" s="73"/>
      <c r="HWY241" s="73"/>
      <c r="HWZ241" s="73"/>
      <c r="HXA241" s="73"/>
      <c r="HXB241" s="73"/>
      <c r="HXC241" s="73"/>
      <c r="HXD241" s="73"/>
      <c r="HXE241" s="73"/>
      <c r="HXF241" s="73"/>
      <c r="HXG241" s="73"/>
      <c r="HXH241" s="73"/>
      <c r="HXI241" s="73"/>
      <c r="HXJ241" s="73"/>
      <c r="HXK241" s="73"/>
      <c r="HXL241" s="73"/>
      <c r="HXM241" s="73"/>
      <c r="HXN241" s="73"/>
      <c r="HXO241" s="73"/>
      <c r="HXP241" s="73"/>
      <c r="HXQ241" s="73"/>
      <c r="HXR241" s="73"/>
      <c r="HXS241" s="73"/>
      <c r="HXT241" s="73"/>
      <c r="HXU241" s="73"/>
      <c r="HXV241" s="73"/>
      <c r="HXW241" s="73"/>
      <c r="HXX241" s="73"/>
      <c r="HXY241" s="73"/>
      <c r="HXZ241" s="73"/>
      <c r="HYA241" s="73"/>
      <c r="HYB241" s="73"/>
      <c r="HYC241" s="73"/>
      <c r="HYD241" s="73"/>
      <c r="HYE241" s="73"/>
      <c r="HYF241" s="73"/>
      <c r="HYG241" s="73"/>
      <c r="HYH241" s="73"/>
      <c r="HYI241" s="73"/>
      <c r="HYJ241" s="73"/>
      <c r="HYK241" s="73"/>
      <c r="HYL241" s="73"/>
      <c r="HYM241" s="73"/>
      <c r="HYN241" s="73"/>
      <c r="HYO241" s="73"/>
      <c r="HYP241" s="73"/>
      <c r="HYQ241" s="73"/>
      <c r="HYR241" s="73"/>
      <c r="HYS241" s="73"/>
      <c r="HYT241" s="73"/>
      <c r="HYU241" s="73"/>
      <c r="HYV241" s="73"/>
      <c r="HYW241" s="73"/>
      <c r="HYX241" s="73"/>
      <c r="HYY241" s="73"/>
      <c r="HYZ241" s="73"/>
      <c r="HZA241" s="73"/>
      <c r="HZB241" s="73"/>
      <c r="HZC241" s="73"/>
      <c r="HZD241" s="73"/>
      <c r="HZE241" s="73"/>
      <c r="HZF241" s="73"/>
      <c r="HZG241" s="73"/>
      <c r="HZH241" s="73"/>
      <c r="HZI241" s="73"/>
      <c r="HZJ241" s="73"/>
      <c r="HZK241" s="73"/>
      <c r="HZL241" s="73"/>
      <c r="HZM241" s="73"/>
      <c r="HZN241" s="73"/>
      <c r="HZO241" s="73"/>
      <c r="HZP241" s="73"/>
      <c r="HZQ241" s="73"/>
      <c r="HZR241" s="73"/>
      <c r="HZS241" s="73"/>
      <c r="HZT241" s="73"/>
      <c r="HZU241" s="73"/>
      <c r="HZV241" s="73"/>
      <c r="HZW241" s="73"/>
      <c r="HZX241" s="73"/>
      <c r="HZY241" s="73"/>
      <c r="HZZ241" s="73"/>
      <c r="IAA241" s="73"/>
      <c r="IAB241" s="73"/>
      <c r="IAC241" s="73"/>
      <c r="IAD241" s="73"/>
      <c r="IAE241" s="73"/>
      <c r="IAF241" s="73"/>
      <c r="IAG241" s="73"/>
      <c r="IAH241" s="73"/>
      <c r="IAI241" s="73"/>
      <c r="IAJ241" s="73"/>
      <c r="IAK241" s="73"/>
      <c r="IAL241" s="73"/>
      <c r="IAM241" s="73"/>
      <c r="IAN241" s="73"/>
      <c r="IAO241" s="73"/>
      <c r="IAP241" s="73"/>
      <c r="IAQ241" s="73"/>
      <c r="IAR241" s="73"/>
      <c r="IAS241" s="73"/>
      <c r="IAT241" s="73"/>
      <c r="IAU241" s="73"/>
      <c r="IAV241" s="73"/>
      <c r="IAW241" s="73"/>
      <c r="IAX241" s="73"/>
      <c r="IAY241" s="73"/>
      <c r="IAZ241" s="73"/>
      <c r="IBA241" s="73"/>
      <c r="IBB241" s="73"/>
      <c r="IBC241" s="73"/>
      <c r="IBD241" s="73"/>
      <c r="IBE241" s="73"/>
      <c r="IBF241" s="73"/>
      <c r="IBG241" s="73"/>
      <c r="IBH241" s="73"/>
      <c r="IBI241" s="73"/>
      <c r="IBJ241" s="73"/>
      <c r="IBK241" s="73"/>
      <c r="IBL241" s="73"/>
      <c r="IBM241" s="73"/>
      <c r="IBN241" s="73"/>
      <c r="IBO241" s="73"/>
      <c r="IBP241" s="73"/>
      <c r="IBQ241" s="73"/>
      <c r="IBR241" s="73"/>
      <c r="IBS241" s="73"/>
      <c r="IBT241" s="73"/>
      <c r="IBU241" s="73"/>
      <c r="IBV241" s="73"/>
      <c r="IBW241" s="73"/>
      <c r="IBX241" s="73"/>
      <c r="IBY241" s="73"/>
      <c r="IBZ241" s="73"/>
      <c r="ICA241" s="73"/>
      <c r="ICB241" s="73"/>
      <c r="ICC241" s="73"/>
      <c r="ICD241" s="73"/>
      <c r="ICE241" s="73"/>
      <c r="ICF241" s="73"/>
      <c r="ICG241" s="73"/>
      <c r="ICH241" s="73"/>
      <c r="ICI241" s="73"/>
      <c r="ICJ241" s="73"/>
      <c r="ICK241" s="73"/>
      <c r="ICL241" s="73"/>
      <c r="ICM241" s="73"/>
      <c r="ICN241" s="73"/>
      <c r="ICO241" s="73"/>
      <c r="ICP241" s="73"/>
      <c r="ICQ241" s="73"/>
      <c r="ICR241" s="73"/>
      <c r="ICS241" s="73"/>
      <c r="ICT241" s="73"/>
      <c r="ICU241" s="73"/>
      <c r="ICV241" s="73"/>
      <c r="ICW241" s="73"/>
      <c r="ICX241" s="73"/>
      <c r="ICY241" s="73"/>
      <c r="ICZ241" s="73"/>
      <c r="IDA241" s="73"/>
      <c r="IDB241" s="73"/>
      <c r="IDC241" s="73"/>
      <c r="IDD241" s="73"/>
      <c r="IDE241" s="73"/>
      <c r="IDF241" s="73"/>
      <c r="IDG241" s="73"/>
      <c r="IDH241" s="73"/>
      <c r="IDI241" s="73"/>
      <c r="IDJ241" s="73"/>
      <c r="IDK241" s="73"/>
      <c r="IDL241" s="73"/>
      <c r="IDM241" s="73"/>
      <c r="IDN241" s="73"/>
      <c r="IDO241" s="73"/>
      <c r="IDP241" s="73"/>
      <c r="IDQ241" s="73"/>
      <c r="IDR241" s="73"/>
      <c r="IDS241" s="73"/>
      <c r="IDT241" s="73"/>
      <c r="IDU241" s="73"/>
      <c r="IDV241" s="73"/>
      <c r="IDW241" s="73"/>
      <c r="IDX241" s="73"/>
      <c r="IDY241" s="73"/>
      <c r="IDZ241" s="73"/>
      <c r="IEA241" s="73"/>
      <c r="IEB241" s="73"/>
      <c r="IEC241" s="73"/>
      <c r="IED241" s="73"/>
      <c r="IEE241" s="73"/>
      <c r="IEF241" s="73"/>
      <c r="IEG241" s="73"/>
      <c r="IEH241" s="73"/>
      <c r="IEI241" s="73"/>
      <c r="IEJ241" s="73"/>
      <c r="IEK241" s="73"/>
      <c r="IEL241" s="73"/>
      <c r="IEM241" s="73"/>
      <c r="IEN241" s="73"/>
      <c r="IEO241" s="73"/>
      <c r="IEP241" s="73"/>
      <c r="IEQ241" s="73"/>
      <c r="IER241" s="73"/>
      <c r="IES241" s="73"/>
      <c r="IET241" s="73"/>
      <c r="IEU241" s="73"/>
      <c r="IEV241" s="73"/>
      <c r="IEW241" s="73"/>
      <c r="IEX241" s="73"/>
      <c r="IEY241" s="73"/>
      <c r="IEZ241" s="73"/>
      <c r="IFA241" s="73"/>
      <c r="IFB241" s="73"/>
      <c r="IFC241" s="73"/>
      <c r="IFD241" s="73"/>
      <c r="IFE241" s="73"/>
      <c r="IFF241" s="73"/>
      <c r="IFG241" s="73"/>
      <c r="IFH241" s="73"/>
      <c r="IFI241" s="73"/>
      <c r="IFJ241" s="73"/>
      <c r="IFK241" s="73"/>
      <c r="IFL241" s="73"/>
      <c r="IFM241" s="73"/>
      <c r="IFN241" s="73"/>
      <c r="IFO241" s="73"/>
      <c r="IFP241" s="73"/>
      <c r="IFQ241" s="73"/>
      <c r="IFR241" s="73"/>
      <c r="IFS241" s="73"/>
      <c r="IFT241" s="73"/>
      <c r="IFU241" s="73"/>
      <c r="IFV241" s="73"/>
      <c r="IFW241" s="73"/>
      <c r="IFX241" s="73"/>
      <c r="IFY241" s="73"/>
      <c r="IFZ241" s="73"/>
      <c r="IGA241" s="73"/>
      <c r="IGB241" s="73"/>
      <c r="IGC241" s="73"/>
      <c r="IGD241" s="73"/>
      <c r="IGE241" s="73"/>
      <c r="IGF241" s="73"/>
      <c r="IGG241" s="73"/>
      <c r="IGH241" s="73"/>
      <c r="IGI241" s="73"/>
      <c r="IGJ241" s="73"/>
      <c r="IGK241" s="73"/>
      <c r="IGL241" s="73"/>
      <c r="IGM241" s="73"/>
      <c r="IGN241" s="73"/>
      <c r="IGO241" s="73"/>
      <c r="IGP241" s="73"/>
      <c r="IGQ241" s="73"/>
      <c r="IGR241" s="73"/>
      <c r="IGS241" s="73"/>
      <c r="IGT241" s="73"/>
      <c r="IGU241" s="73"/>
      <c r="IGV241" s="73"/>
      <c r="IGW241" s="73"/>
      <c r="IGX241" s="73"/>
      <c r="IGY241" s="73"/>
      <c r="IGZ241" s="73"/>
      <c r="IHA241" s="73"/>
      <c r="IHB241" s="73"/>
      <c r="IHC241" s="73"/>
      <c r="IHD241" s="73"/>
      <c r="IHE241" s="73"/>
      <c r="IHF241" s="73"/>
      <c r="IHG241" s="73"/>
      <c r="IHH241" s="73"/>
      <c r="IHI241" s="73"/>
      <c r="IHJ241" s="73"/>
      <c r="IHK241" s="73"/>
      <c r="IHL241" s="73"/>
      <c r="IHM241" s="73"/>
      <c r="IHN241" s="73"/>
      <c r="IHO241" s="73"/>
      <c r="IHP241" s="73"/>
      <c r="IHQ241" s="73"/>
      <c r="IHR241" s="73"/>
      <c r="IHS241" s="73"/>
      <c r="IHT241" s="73"/>
      <c r="IHU241" s="73"/>
      <c r="IHV241" s="73"/>
      <c r="IHW241" s="73"/>
      <c r="IHX241" s="73"/>
      <c r="IHY241" s="73"/>
      <c r="IHZ241" s="73"/>
      <c r="IIA241" s="73"/>
      <c r="IIB241" s="73"/>
      <c r="IIC241" s="73"/>
      <c r="IID241" s="73"/>
      <c r="IIE241" s="73"/>
      <c r="IIF241" s="73"/>
      <c r="IIG241" s="73"/>
      <c r="IIH241" s="73"/>
      <c r="III241" s="73"/>
      <c r="IIJ241" s="73"/>
      <c r="IIK241" s="73"/>
      <c r="IIL241" s="73"/>
      <c r="IIM241" s="73"/>
      <c r="IIN241" s="73"/>
      <c r="IIO241" s="73"/>
      <c r="IIP241" s="73"/>
      <c r="IIQ241" s="73"/>
      <c r="IIR241" s="73"/>
      <c r="IIS241" s="73"/>
      <c r="IIT241" s="73"/>
      <c r="IIU241" s="73"/>
      <c r="IIV241" s="73"/>
      <c r="IIW241" s="73"/>
      <c r="IIX241" s="73"/>
      <c r="IIY241" s="73"/>
      <c r="IIZ241" s="73"/>
      <c r="IJA241" s="73"/>
      <c r="IJB241" s="73"/>
      <c r="IJC241" s="73"/>
      <c r="IJD241" s="73"/>
      <c r="IJE241" s="73"/>
      <c r="IJF241" s="73"/>
      <c r="IJG241" s="73"/>
      <c r="IJH241" s="73"/>
      <c r="IJI241" s="73"/>
      <c r="IJJ241" s="73"/>
      <c r="IJK241" s="73"/>
      <c r="IJL241" s="73"/>
      <c r="IJM241" s="73"/>
      <c r="IJN241" s="73"/>
      <c r="IJO241" s="73"/>
      <c r="IJP241" s="73"/>
      <c r="IJQ241" s="73"/>
      <c r="IJR241" s="73"/>
      <c r="IJS241" s="73"/>
      <c r="IJT241" s="73"/>
      <c r="IJU241" s="73"/>
      <c r="IJV241" s="73"/>
      <c r="IJW241" s="73"/>
      <c r="IJX241" s="73"/>
      <c r="IJY241" s="73"/>
      <c r="IJZ241" s="73"/>
      <c r="IKA241" s="73"/>
      <c r="IKB241" s="73"/>
      <c r="IKC241" s="73"/>
      <c r="IKD241" s="73"/>
      <c r="IKE241" s="73"/>
      <c r="IKF241" s="73"/>
      <c r="IKG241" s="73"/>
      <c r="IKH241" s="73"/>
      <c r="IKI241" s="73"/>
      <c r="IKJ241" s="73"/>
      <c r="IKK241" s="73"/>
      <c r="IKL241" s="73"/>
      <c r="IKM241" s="73"/>
      <c r="IKN241" s="73"/>
      <c r="IKO241" s="73"/>
      <c r="IKP241" s="73"/>
      <c r="IKQ241" s="73"/>
      <c r="IKR241" s="73"/>
      <c r="IKS241" s="73"/>
      <c r="IKT241" s="73"/>
      <c r="IKU241" s="73"/>
      <c r="IKV241" s="73"/>
      <c r="IKW241" s="73"/>
      <c r="IKX241" s="73"/>
      <c r="IKY241" s="73"/>
      <c r="IKZ241" s="73"/>
      <c r="ILA241" s="73"/>
      <c r="ILB241" s="73"/>
      <c r="ILC241" s="73"/>
      <c r="ILD241" s="73"/>
      <c r="ILE241" s="73"/>
      <c r="ILF241" s="73"/>
      <c r="ILG241" s="73"/>
      <c r="ILH241" s="73"/>
      <c r="ILI241" s="73"/>
      <c r="ILJ241" s="73"/>
      <c r="ILK241" s="73"/>
      <c r="ILL241" s="73"/>
      <c r="ILM241" s="73"/>
      <c r="ILN241" s="73"/>
      <c r="ILO241" s="73"/>
      <c r="ILP241" s="73"/>
      <c r="ILQ241" s="73"/>
      <c r="ILR241" s="73"/>
      <c r="ILS241" s="73"/>
      <c r="ILT241" s="73"/>
      <c r="ILU241" s="73"/>
      <c r="ILV241" s="73"/>
      <c r="ILW241" s="73"/>
      <c r="ILX241" s="73"/>
      <c r="ILY241" s="73"/>
      <c r="ILZ241" s="73"/>
      <c r="IMA241" s="73"/>
      <c r="IMB241" s="73"/>
      <c r="IMC241" s="73"/>
      <c r="IMD241" s="73"/>
      <c r="IME241" s="73"/>
      <c r="IMF241" s="73"/>
      <c r="IMG241" s="73"/>
      <c r="IMH241" s="73"/>
      <c r="IMI241" s="73"/>
      <c r="IMJ241" s="73"/>
      <c r="IMK241" s="73"/>
      <c r="IML241" s="73"/>
      <c r="IMM241" s="73"/>
      <c r="IMN241" s="73"/>
      <c r="IMO241" s="73"/>
      <c r="IMP241" s="73"/>
      <c r="IMQ241" s="73"/>
      <c r="IMR241" s="73"/>
      <c r="IMS241" s="73"/>
      <c r="IMT241" s="73"/>
      <c r="IMU241" s="73"/>
      <c r="IMV241" s="73"/>
      <c r="IMW241" s="73"/>
      <c r="IMX241" s="73"/>
      <c r="IMY241" s="73"/>
      <c r="IMZ241" s="73"/>
      <c r="INA241" s="73"/>
      <c r="INB241" s="73"/>
      <c r="INC241" s="73"/>
      <c r="IND241" s="73"/>
      <c r="INE241" s="73"/>
      <c r="INF241" s="73"/>
      <c r="ING241" s="73"/>
      <c r="INH241" s="73"/>
      <c r="INI241" s="73"/>
      <c r="INJ241" s="73"/>
      <c r="INK241" s="73"/>
      <c r="INL241" s="73"/>
      <c r="INM241" s="73"/>
      <c r="INN241" s="73"/>
      <c r="INO241" s="73"/>
      <c r="INP241" s="73"/>
      <c r="INQ241" s="73"/>
      <c r="INR241" s="73"/>
      <c r="INS241" s="73"/>
      <c r="INT241" s="73"/>
      <c r="INU241" s="73"/>
      <c r="INV241" s="73"/>
      <c r="INW241" s="73"/>
      <c r="INX241" s="73"/>
      <c r="INY241" s="73"/>
      <c r="INZ241" s="73"/>
      <c r="IOA241" s="73"/>
      <c r="IOB241" s="73"/>
      <c r="IOC241" s="73"/>
      <c r="IOD241" s="73"/>
      <c r="IOE241" s="73"/>
      <c r="IOF241" s="73"/>
      <c r="IOG241" s="73"/>
      <c r="IOH241" s="73"/>
      <c r="IOI241" s="73"/>
      <c r="IOJ241" s="73"/>
      <c r="IOK241" s="73"/>
      <c r="IOL241" s="73"/>
      <c r="IOM241" s="73"/>
      <c r="ION241" s="73"/>
      <c r="IOO241" s="73"/>
      <c r="IOP241" s="73"/>
      <c r="IOQ241" s="73"/>
      <c r="IOR241" s="73"/>
      <c r="IOS241" s="73"/>
      <c r="IOT241" s="73"/>
      <c r="IOU241" s="73"/>
      <c r="IOV241" s="73"/>
      <c r="IOW241" s="73"/>
      <c r="IOX241" s="73"/>
      <c r="IOY241" s="73"/>
      <c r="IOZ241" s="73"/>
      <c r="IPA241" s="73"/>
      <c r="IPB241" s="73"/>
      <c r="IPC241" s="73"/>
      <c r="IPD241" s="73"/>
      <c r="IPE241" s="73"/>
      <c r="IPF241" s="73"/>
      <c r="IPG241" s="73"/>
      <c r="IPH241" s="73"/>
      <c r="IPI241" s="73"/>
      <c r="IPJ241" s="73"/>
      <c r="IPK241" s="73"/>
      <c r="IPL241" s="73"/>
      <c r="IPM241" s="73"/>
      <c r="IPN241" s="73"/>
      <c r="IPO241" s="73"/>
      <c r="IPP241" s="73"/>
      <c r="IPQ241" s="73"/>
      <c r="IPR241" s="73"/>
      <c r="IPS241" s="73"/>
      <c r="IPT241" s="73"/>
      <c r="IPU241" s="73"/>
      <c r="IPV241" s="73"/>
      <c r="IPW241" s="73"/>
      <c r="IPX241" s="73"/>
      <c r="IPY241" s="73"/>
      <c r="IPZ241" s="73"/>
      <c r="IQA241" s="73"/>
      <c r="IQB241" s="73"/>
      <c r="IQC241" s="73"/>
      <c r="IQD241" s="73"/>
      <c r="IQE241" s="73"/>
      <c r="IQF241" s="73"/>
      <c r="IQG241" s="73"/>
      <c r="IQH241" s="73"/>
      <c r="IQI241" s="73"/>
      <c r="IQJ241" s="73"/>
      <c r="IQK241" s="73"/>
      <c r="IQL241" s="73"/>
      <c r="IQM241" s="73"/>
      <c r="IQN241" s="73"/>
      <c r="IQO241" s="73"/>
      <c r="IQP241" s="73"/>
      <c r="IQQ241" s="73"/>
      <c r="IQR241" s="73"/>
      <c r="IQS241" s="73"/>
      <c r="IQT241" s="73"/>
      <c r="IQU241" s="73"/>
      <c r="IQV241" s="73"/>
      <c r="IQW241" s="73"/>
      <c r="IQX241" s="73"/>
      <c r="IQY241" s="73"/>
      <c r="IQZ241" s="73"/>
      <c r="IRA241" s="73"/>
      <c r="IRB241" s="73"/>
      <c r="IRC241" s="73"/>
      <c r="IRD241" s="73"/>
      <c r="IRE241" s="73"/>
      <c r="IRF241" s="73"/>
      <c r="IRG241" s="73"/>
      <c r="IRH241" s="73"/>
      <c r="IRI241" s="73"/>
      <c r="IRJ241" s="73"/>
      <c r="IRK241" s="73"/>
      <c r="IRL241" s="73"/>
      <c r="IRM241" s="73"/>
      <c r="IRN241" s="73"/>
      <c r="IRO241" s="73"/>
      <c r="IRP241" s="73"/>
      <c r="IRQ241" s="73"/>
      <c r="IRR241" s="73"/>
      <c r="IRS241" s="73"/>
      <c r="IRT241" s="73"/>
      <c r="IRU241" s="73"/>
      <c r="IRV241" s="73"/>
      <c r="IRW241" s="73"/>
      <c r="IRX241" s="73"/>
      <c r="IRY241" s="73"/>
      <c r="IRZ241" s="73"/>
      <c r="ISA241" s="73"/>
      <c r="ISB241" s="73"/>
      <c r="ISC241" s="73"/>
      <c r="ISD241" s="73"/>
      <c r="ISE241" s="73"/>
      <c r="ISF241" s="73"/>
      <c r="ISG241" s="73"/>
      <c r="ISH241" s="73"/>
      <c r="ISI241" s="73"/>
      <c r="ISJ241" s="73"/>
      <c r="ISK241" s="73"/>
      <c r="ISL241" s="73"/>
      <c r="ISM241" s="73"/>
      <c r="ISN241" s="73"/>
      <c r="ISO241" s="73"/>
      <c r="ISP241" s="73"/>
      <c r="ISQ241" s="73"/>
      <c r="ISR241" s="73"/>
      <c r="ISS241" s="73"/>
      <c r="IST241" s="73"/>
      <c r="ISU241" s="73"/>
      <c r="ISV241" s="73"/>
      <c r="ISW241" s="73"/>
      <c r="ISX241" s="73"/>
      <c r="ISY241" s="73"/>
      <c r="ISZ241" s="73"/>
      <c r="ITA241" s="73"/>
      <c r="ITB241" s="73"/>
      <c r="ITC241" s="73"/>
      <c r="ITD241" s="73"/>
      <c r="ITE241" s="73"/>
      <c r="ITF241" s="73"/>
      <c r="ITG241" s="73"/>
      <c r="ITH241" s="73"/>
      <c r="ITI241" s="73"/>
      <c r="ITJ241" s="73"/>
      <c r="ITK241" s="73"/>
      <c r="ITL241" s="73"/>
      <c r="ITM241" s="73"/>
      <c r="ITN241" s="73"/>
      <c r="ITO241" s="73"/>
      <c r="ITP241" s="73"/>
      <c r="ITQ241" s="73"/>
      <c r="ITR241" s="73"/>
      <c r="ITS241" s="73"/>
      <c r="ITT241" s="73"/>
      <c r="ITU241" s="73"/>
      <c r="ITV241" s="73"/>
      <c r="ITW241" s="73"/>
      <c r="ITX241" s="73"/>
      <c r="ITY241" s="73"/>
      <c r="ITZ241" s="73"/>
      <c r="IUA241" s="73"/>
      <c r="IUB241" s="73"/>
      <c r="IUC241" s="73"/>
      <c r="IUD241" s="73"/>
      <c r="IUE241" s="73"/>
      <c r="IUF241" s="73"/>
      <c r="IUG241" s="73"/>
      <c r="IUH241" s="73"/>
      <c r="IUI241" s="73"/>
      <c r="IUJ241" s="73"/>
      <c r="IUK241" s="73"/>
      <c r="IUL241" s="73"/>
      <c r="IUM241" s="73"/>
      <c r="IUN241" s="73"/>
      <c r="IUO241" s="73"/>
      <c r="IUP241" s="73"/>
      <c r="IUQ241" s="73"/>
      <c r="IUR241" s="73"/>
      <c r="IUS241" s="73"/>
      <c r="IUT241" s="73"/>
      <c r="IUU241" s="73"/>
      <c r="IUV241" s="73"/>
      <c r="IUW241" s="73"/>
      <c r="IUX241" s="73"/>
      <c r="IUY241" s="73"/>
      <c r="IUZ241" s="73"/>
      <c r="IVA241" s="73"/>
      <c r="IVB241" s="73"/>
      <c r="IVC241" s="73"/>
      <c r="IVD241" s="73"/>
      <c r="IVE241" s="73"/>
      <c r="IVF241" s="73"/>
      <c r="IVG241" s="73"/>
      <c r="IVH241" s="73"/>
      <c r="IVI241" s="73"/>
      <c r="IVJ241" s="73"/>
      <c r="IVK241" s="73"/>
      <c r="IVL241" s="73"/>
      <c r="IVM241" s="73"/>
      <c r="IVN241" s="73"/>
      <c r="IVO241" s="73"/>
      <c r="IVP241" s="73"/>
      <c r="IVQ241" s="73"/>
      <c r="IVR241" s="73"/>
      <c r="IVS241" s="73"/>
      <c r="IVT241" s="73"/>
      <c r="IVU241" s="73"/>
      <c r="IVV241" s="73"/>
      <c r="IVW241" s="73"/>
      <c r="IVX241" s="73"/>
      <c r="IVY241" s="73"/>
      <c r="IVZ241" s="73"/>
      <c r="IWA241" s="73"/>
      <c r="IWB241" s="73"/>
      <c r="IWC241" s="73"/>
      <c r="IWD241" s="73"/>
      <c r="IWE241" s="73"/>
      <c r="IWF241" s="73"/>
      <c r="IWG241" s="73"/>
      <c r="IWH241" s="73"/>
      <c r="IWI241" s="73"/>
      <c r="IWJ241" s="73"/>
      <c r="IWK241" s="73"/>
      <c r="IWL241" s="73"/>
      <c r="IWM241" s="73"/>
      <c r="IWN241" s="73"/>
      <c r="IWO241" s="73"/>
      <c r="IWP241" s="73"/>
      <c r="IWQ241" s="73"/>
      <c r="IWR241" s="73"/>
      <c r="IWS241" s="73"/>
      <c r="IWT241" s="73"/>
      <c r="IWU241" s="73"/>
      <c r="IWV241" s="73"/>
      <c r="IWW241" s="73"/>
      <c r="IWX241" s="73"/>
      <c r="IWY241" s="73"/>
      <c r="IWZ241" s="73"/>
      <c r="IXA241" s="73"/>
      <c r="IXB241" s="73"/>
      <c r="IXC241" s="73"/>
      <c r="IXD241" s="73"/>
      <c r="IXE241" s="73"/>
      <c r="IXF241" s="73"/>
      <c r="IXG241" s="73"/>
      <c r="IXH241" s="73"/>
      <c r="IXI241" s="73"/>
      <c r="IXJ241" s="73"/>
      <c r="IXK241" s="73"/>
      <c r="IXL241" s="73"/>
      <c r="IXM241" s="73"/>
      <c r="IXN241" s="73"/>
      <c r="IXO241" s="73"/>
      <c r="IXP241" s="73"/>
      <c r="IXQ241" s="73"/>
      <c r="IXR241" s="73"/>
      <c r="IXS241" s="73"/>
      <c r="IXT241" s="73"/>
      <c r="IXU241" s="73"/>
      <c r="IXV241" s="73"/>
      <c r="IXW241" s="73"/>
      <c r="IXX241" s="73"/>
      <c r="IXY241" s="73"/>
      <c r="IXZ241" s="73"/>
      <c r="IYA241" s="73"/>
      <c r="IYB241" s="73"/>
      <c r="IYC241" s="73"/>
      <c r="IYD241" s="73"/>
      <c r="IYE241" s="73"/>
      <c r="IYF241" s="73"/>
      <c r="IYG241" s="73"/>
      <c r="IYH241" s="73"/>
      <c r="IYI241" s="73"/>
      <c r="IYJ241" s="73"/>
      <c r="IYK241" s="73"/>
      <c r="IYL241" s="73"/>
      <c r="IYM241" s="73"/>
      <c r="IYN241" s="73"/>
      <c r="IYO241" s="73"/>
      <c r="IYP241" s="73"/>
      <c r="IYQ241" s="73"/>
      <c r="IYR241" s="73"/>
      <c r="IYS241" s="73"/>
      <c r="IYT241" s="73"/>
      <c r="IYU241" s="73"/>
      <c r="IYV241" s="73"/>
      <c r="IYW241" s="73"/>
      <c r="IYX241" s="73"/>
      <c r="IYY241" s="73"/>
      <c r="IYZ241" s="73"/>
      <c r="IZA241" s="73"/>
      <c r="IZB241" s="73"/>
      <c r="IZC241" s="73"/>
      <c r="IZD241" s="73"/>
      <c r="IZE241" s="73"/>
      <c r="IZF241" s="73"/>
      <c r="IZG241" s="73"/>
      <c r="IZH241" s="73"/>
      <c r="IZI241" s="73"/>
      <c r="IZJ241" s="73"/>
      <c r="IZK241" s="73"/>
      <c r="IZL241" s="73"/>
      <c r="IZM241" s="73"/>
      <c r="IZN241" s="73"/>
      <c r="IZO241" s="73"/>
      <c r="IZP241" s="73"/>
      <c r="IZQ241" s="73"/>
      <c r="IZR241" s="73"/>
      <c r="IZS241" s="73"/>
      <c r="IZT241" s="73"/>
      <c r="IZU241" s="73"/>
      <c r="IZV241" s="73"/>
      <c r="IZW241" s="73"/>
      <c r="IZX241" s="73"/>
      <c r="IZY241" s="73"/>
      <c r="IZZ241" s="73"/>
      <c r="JAA241" s="73"/>
      <c r="JAB241" s="73"/>
      <c r="JAC241" s="73"/>
      <c r="JAD241" s="73"/>
      <c r="JAE241" s="73"/>
      <c r="JAF241" s="73"/>
      <c r="JAG241" s="73"/>
      <c r="JAH241" s="73"/>
      <c r="JAI241" s="73"/>
      <c r="JAJ241" s="73"/>
      <c r="JAK241" s="73"/>
      <c r="JAL241" s="73"/>
      <c r="JAM241" s="73"/>
      <c r="JAN241" s="73"/>
      <c r="JAO241" s="73"/>
      <c r="JAP241" s="73"/>
      <c r="JAQ241" s="73"/>
      <c r="JAR241" s="73"/>
      <c r="JAS241" s="73"/>
      <c r="JAT241" s="73"/>
      <c r="JAU241" s="73"/>
      <c r="JAV241" s="73"/>
      <c r="JAW241" s="73"/>
      <c r="JAX241" s="73"/>
      <c r="JAY241" s="73"/>
      <c r="JAZ241" s="73"/>
      <c r="JBA241" s="73"/>
      <c r="JBB241" s="73"/>
      <c r="JBC241" s="73"/>
      <c r="JBD241" s="73"/>
      <c r="JBE241" s="73"/>
      <c r="JBF241" s="73"/>
      <c r="JBG241" s="73"/>
      <c r="JBH241" s="73"/>
      <c r="JBI241" s="73"/>
      <c r="JBJ241" s="73"/>
      <c r="JBK241" s="73"/>
      <c r="JBL241" s="73"/>
      <c r="JBM241" s="73"/>
      <c r="JBN241" s="73"/>
      <c r="JBO241" s="73"/>
      <c r="JBP241" s="73"/>
      <c r="JBQ241" s="73"/>
      <c r="JBR241" s="73"/>
      <c r="JBS241" s="73"/>
      <c r="JBT241" s="73"/>
      <c r="JBU241" s="73"/>
      <c r="JBV241" s="73"/>
      <c r="JBW241" s="73"/>
      <c r="JBX241" s="73"/>
      <c r="JBY241" s="73"/>
      <c r="JBZ241" s="73"/>
      <c r="JCA241" s="73"/>
      <c r="JCB241" s="73"/>
      <c r="JCC241" s="73"/>
      <c r="JCD241" s="73"/>
      <c r="JCE241" s="73"/>
      <c r="JCF241" s="73"/>
      <c r="JCG241" s="73"/>
      <c r="JCH241" s="73"/>
      <c r="JCI241" s="73"/>
      <c r="JCJ241" s="73"/>
      <c r="JCK241" s="73"/>
      <c r="JCL241" s="73"/>
      <c r="JCM241" s="73"/>
      <c r="JCN241" s="73"/>
      <c r="JCO241" s="73"/>
      <c r="JCP241" s="73"/>
      <c r="JCQ241" s="73"/>
      <c r="JCR241" s="73"/>
      <c r="JCS241" s="73"/>
      <c r="JCT241" s="73"/>
      <c r="JCU241" s="73"/>
      <c r="JCV241" s="73"/>
      <c r="JCW241" s="73"/>
      <c r="JCX241" s="73"/>
      <c r="JCY241" s="73"/>
      <c r="JCZ241" s="73"/>
      <c r="JDA241" s="73"/>
      <c r="JDB241" s="73"/>
      <c r="JDC241" s="73"/>
      <c r="JDD241" s="73"/>
      <c r="JDE241" s="73"/>
      <c r="JDF241" s="73"/>
      <c r="JDG241" s="73"/>
      <c r="JDH241" s="73"/>
      <c r="JDI241" s="73"/>
      <c r="JDJ241" s="73"/>
      <c r="JDK241" s="73"/>
      <c r="JDL241" s="73"/>
      <c r="JDM241" s="73"/>
      <c r="JDN241" s="73"/>
      <c r="JDO241" s="73"/>
      <c r="JDP241" s="73"/>
      <c r="JDQ241" s="73"/>
      <c r="JDR241" s="73"/>
      <c r="JDS241" s="73"/>
      <c r="JDT241" s="73"/>
      <c r="JDU241" s="73"/>
      <c r="JDV241" s="73"/>
      <c r="JDW241" s="73"/>
      <c r="JDX241" s="73"/>
      <c r="JDY241" s="73"/>
      <c r="JDZ241" s="73"/>
      <c r="JEA241" s="73"/>
      <c r="JEB241" s="73"/>
      <c r="JEC241" s="73"/>
      <c r="JED241" s="73"/>
      <c r="JEE241" s="73"/>
      <c r="JEF241" s="73"/>
      <c r="JEG241" s="73"/>
      <c r="JEH241" s="73"/>
      <c r="JEI241" s="73"/>
      <c r="JEJ241" s="73"/>
      <c r="JEK241" s="73"/>
      <c r="JEL241" s="73"/>
      <c r="JEM241" s="73"/>
      <c r="JEN241" s="73"/>
      <c r="JEO241" s="73"/>
      <c r="JEP241" s="73"/>
      <c r="JEQ241" s="73"/>
      <c r="JER241" s="73"/>
      <c r="JES241" s="73"/>
      <c r="JET241" s="73"/>
      <c r="JEU241" s="73"/>
      <c r="JEV241" s="73"/>
      <c r="JEW241" s="73"/>
      <c r="JEX241" s="73"/>
      <c r="JEY241" s="73"/>
      <c r="JEZ241" s="73"/>
      <c r="JFA241" s="73"/>
      <c r="JFB241" s="73"/>
      <c r="JFC241" s="73"/>
      <c r="JFD241" s="73"/>
      <c r="JFE241" s="73"/>
      <c r="JFF241" s="73"/>
      <c r="JFG241" s="73"/>
      <c r="JFH241" s="73"/>
      <c r="JFI241" s="73"/>
      <c r="JFJ241" s="73"/>
      <c r="JFK241" s="73"/>
      <c r="JFL241" s="73"/>
      <c r="JFM241" s="73"/>
      <c r="JFN241" s="73"/>
      <c r="JFO241" s="73"/>
      <c r="JFP241" s="73"/>
      <c r="JFQ241" s="73"/>
      <c r="JFR241" s="73"/>
      <c r="JFS241" s="73"/>
      <c r="JFT241" s="73"/>
      <c r="JFU241" s="73"/>
      <c r="JFV241" s="73"/>
      <c r="JFW241" s="73"/>
      <c r="JFX241" s="73"/>
      <c r="JFY241" s="73"/>
      <c r="JFZ241" s="73"/>
      <c r="JGA241" s="73"/>
      <c r="JGB241" s="73"/>
      <c r="JGC241" s="73"/>
      <c r="JGD241" s="73"/>
      <c r="JGE241" s="73"/>
      <c r="JGF241" s="73"/>
      <c r="JGG241" s="73"/>
      <c r="JGH241" s="73"/>
      <c r="JGI241" s="73"/>
      <c r="JGJ241" s="73"/>
      <c r="JGK241" s="73"/>
      <c r="JGL241" s="73"/>
      <c r="JGM241" s="73"/>
      <c r="JGN241" s="73"/>
      <c r="JGO241" s="73"/>
      <c r="JGP241" s="73"/>
      <c r="JGQ241" s="73"/>
      <c r="JGR241" s="73"/>
      <c r="JGS241" s="73"/>
      <c r="JGT241" s="73"/>
      <c r="JGU241" s="73"/>
      <c r="JGV241" s="73"/>
      <c r="JGW241" s="73"/>
      <c r="JGX241" s="73"/>
      <c r="JGY241" s="73"/>
      <c r="JGZ241" s="73"/>
      <c r="JHA241" s="73"/>
      <c r="JHB241" s="73"/>
      <c r="JHC241" s="73"/>
      <c r="JHD241" s="73"/>
      <c r="JHE241" s="73"/>
      <c r="JHF241" s="73"/>
      <c r="JHG241" s="73"/>
      <c r="JHH241" s="73"/>
      <c r="JHI241" s="73"/>
      <c r="JHJ241" s="73"/>
      <c r="JHK241" s="73"/>
      <c r="JHL241" s="73"/>
      <c r="JHM241" s="73"/>
      <c r="JHN241" s="73"/>
      <c r="JHO241" s="73"/>
      <c r="JHP241" s="73"/>
      <c r="JHQ241" s="73"/>
      <c r="JHR241" s="73"/>
      <c r="JHS241" s="73"/>
      <c r="JHT241" s="73"/>
      <c r="JHU241" s="73"/>
      <c r="JHV241" s="73"/>
      <c r="JHW241" s="73"/>
      <c r="JHX241" s="73"/>
      <c r="JHY241" s="73"/>
      <c r="JHZ241" s="73"/>
      <c r="JIA241" s="73"/>
      <c r="JIB241" s="73"/>
      <c r="JIC241" s="73"/>
      <c r="JID241" s="73"/>
      <c r="JIE241" s="73"/>
      <c r="JIF241" s="73"/>
      <c r="JIG241" s="73"/>
      <c r="JIH241" s="73"/>
      <c r="JII241" s="73"/>
      <c r="JIJ241" s="73"/>
      <c r="JIK241" s="73"/>
      <c r="JIL241" s="73"/>
      <c r="JIM241" s="73"/>
      <c r="JIN241" s="73"/>
      <c r="JIO241" s="73"/>
      <c r="JIP241" s="73"/>
      <c r="JIQ241" s="73"/>
      <c r="JIR241" s="73"/>
      <c r="JIS241" s="73"/>
      <c r="JIT241" s="73"/>
      <c r="JIU241" s="73"/>
      <c r="JIV241" s="73"/>
      <c r="JIW241" s="73"/>
      <c r="JIX241" s="73"/>
      <c r="JIY241" s="73"/>
      <c r="JIZ241" s="73"/>
      <c r="JJA241" s="73"/>
      <c r="JJB241" s="73"/>
      <c r="JJC241" s="73"/>
      <c r="JJD241" s="73"/>
      <c r="JJE241" s="73"/>
      <c r="JJF241" s="73"/>
      <c r="JJG241" s="73"/>
      <c r="JJH241" s="73"/>
      <c r="JJI241" s="73"/>
      <c r="JJJ241" s="73"/>
      <c r="JJK241" s="73"/>
      <c r="JJL241" s="73"/>
      <c r="JJM241" s="73"/>
      <c r="JJN241" s="73"/>
      <c r="JJO241" s="73"/>
      <c r="JJP241" s="73"/>
      <c r="JJQ241" s="73"/>
      <c r="JJR241" s="73"/>
      <c r="JJS241" s="73"/>
      <c r="JJT241" s="73"/>
      <c r="JJU241" s="73"/>
      <c r="JJV241" s="73"/>
      <c r="JJW241" s="73"/>
      <c r="JJX241" s="73"/>
      <c r="JJY241" s="73"/>
      <c r="JJZ241" s="73"/>
      <c r="JKA241" s="73"/>
      <c r="JKB241" s="73"/>
      <c r="JKC241" s="73"/>
      <c r="JKD241" s="73"/>
      <c r="JKE241" s="73"/>
      <c r="JKF241" s="73"/>
      <c r="JKG241" s="73"/>
      <c r="JKH241" s="73"/>
      <c r="JKI241" s="73"/>
      <c r="JKJ241" s="73"/>
      <c r="JKK241" s="73"/>
      <c r="JKL241" s="73"/>
      <c r="JKM241" s="73"/>
      <c r="JKN241" s="73"/>
      <c r="JKO241" s="73"/>
      <c r="JKP241" s="73"/>
      <c r="JKQ241" s="73"/>
      <c r="JKR241" s="73"/>
      <c r="JKS241" s="73"/>
      <c r="JKT241" s="73"/>
      <c r="JKU241" s="73"/>
      <c r="JKV241" s="73"/>
      <c r="JKW241" s="73"/>
      <c r="JKX241" s="73"/>
      <c r="JKY241" s="73"/>
      <c r="JKZ241" s="73"/>
      <c r="JLA241" s="73"/>
      <c r="JLB241" s="73"/>
      <c r="JLC241" s="73"/>
      <c r="JLD241" s="73"/>
      <c r="JLE241" s="73"/>
      <c r="JLF241" s="73"/>
      <c r="JLG241" s="73"/>
      <c r="JLH241" s="73"/>
      <c r="JLI241" s="73"/>
      <c r="JLJ241" s="73"/>
      <c r="JLK241" s="73"/>
      <c r="JLL241" s="73"/>
      <c r="JLM241" s="73"/>
      <c r="JLN241" s="73"/>
      <c r="JLO241" s="73"/>
      <c r="JLP241" s="73"/>
      <c r="JLQ241" s="73"/>
      <c r="JLR241" s="73"/>
      <c r="JLS241" s="73"/>
      <c r="JLT241" s="73"/>
      <c r="JLU241" s="73"/>
      <c r="JLV241" s="73"/>
      <c r="JLW241" s="73"/>
      <c r="JLX241" s="73"/>
      <c r="JLY241" s="73"/>
      <c r="JLZ241" s="73"/>
      <c r="JMA241" s="73"/>
      <c r="JMB241" s="73"/>
      <c r="JMC241" s="73"/>
      <c r="JMD241" s="73"/>
      <c r="JME241" s="73"/>
      <c r="JMF241" s="73"/>
      <c r="JMG241" s="73"/>
      <c r="JMH241" s="73"/>
      <c r="JMI241" s="73"/>
      <c r="JMJ241" s="73"/>
      <c r="JMK241" s="73"/>
      <c r="JML241" s="73"/>
      <c r="JMM241" s="73"/>
      <c r="JMN241" s="73"/>
      <c r="JMO241" s="73"/>
      <c r="JMP241" s="73"/>
      <c r="JMQ241" s="73"/>
      <c r="JMR241" s="73"/>
      <c r="JMS241" s="73"/>
      <c r="JMT241" s="73"/>
      <c r="JMU241" s="73"/>
      <c r="JMV241" s="73"/>
      <c r="JMW241" s="73"/>
      <c r="JMX241" s="73"/>
      <c r="JMY241" s="73"/>
      <c r="JMZ241" s="73"/>
      <c r="JNA241" s="73"/>
      <c r="JNB241" s="73"/>
      <c r="JNC241" s="73"/>
      <c r="JND241" s="73"/>
      <c r="JNE241" s="73"/>
      <c r="JNF241" s="73"/>
      <c r="JNG241" s="73"/>
      <c r="JNH241" s="73"/>
      <c r="JNI241" s="73"/>
      <c r="JNJ241" s="73"/>
      <c r="JNK241" s="73"/>
      <c r="JNL241" s="73"/>
      <c r="JNM241" s="73"/>
      <c r="JNN241" s="73"/>
      <c r="JNO241" s="73"/>
      <c r="JNP241" s="73"/>
      <c r="JNQ241" s="73"/>
      <c r="JNR241" s="73"/>
      <c r="JNS241" s="73"/>
      <c r="JNT241" s="73"/>
      <c r="JNU241" s="73"/>
      <c r="JNV241" s="73"/>
      <c r="JNW241" s="73"/>
      <c r="JNX241" s="73"/>
      <c r="JNY241" s="73"/>
      <c r="JNZ241" s="73"/>
      <c r="JOA241" s="73"/>
      <c r="JOB241" s="73"/>
      <c r="JOC241" s="73"/>
      <c r="JOD241" s="73"/>
      <c r="JOE241" s="73"/>
      <c r="JOF241" s="73"/>
      <c r="JOG241" s="73"/>
      <c r="JOH241" s="73"/>
      <c r="JOI241" s="73"/>
      <c r="JOJ241" s="73"/>
      <c r="JOK241" s="73"/>
      <c r="JOL241" s="73"/>
      <c r="JOM241" s="73"/>
      <c r="JON241" s="73"/>
      <c r="JOO241" s="73"/>
      <c r="JOP241" s="73"/>
      <c r="JOQ241" s="73"/>
      <c r="JOR241" s="73"/>
      <c r="JOS241" s="73"/>
      <c r="JOT241" s="73"/>
      <c r="JOU241" s="73"/>
      <c r="JOV241" s="73"/>
      <c r="JOW241" s="73"/>
      <c r="JOX241" s="73"/>
      <c r="JOY241" s="73"/>
      <c r="JOZ241" s="73"/>
      <c r="JPA241" s="73"/>
      <c r="JPB241" s="73"/>
      <c r="JPC241" s="73"/>
      <c r="JPD241" s="73"/>
      <c r="JPE241" s="73"/>
      <c r="JPF241" s="73"/>
      <c r="JPG241" s="73"/>
      <c r="JPH241" s="73"/>
      <c r="JPI241" s="73"/>
      <c r="JPJ241" s="73"/>
      <c r="JPK241" s="73"/>
      <c r="JPL241" s="73"/>
      <c r="JPM241" s="73"/>
      <c r="JPN241" s="73"/>
      <c r="JPO241" s="73"/>
      <c r="JPP241" s="73"/>
      <c r="JPQ241" s="73"/>
      <c r="JPR241" s="73"/>
      <c r="JPS241" s="73"/>
      <c r="JPT241" s="73"/>
      <c r="JPU241" s="73"/>
      <c r="JPV241" s="73"/>
      <c r="JPW241" s="73"/>
      <c r="JPX241" s="73"/>
      <c r="JPY241" s="73"/>
      <c r="JPZ241" s="73"/>
      <c r="JQA241" s="73"/>
      <c r="JQB241" s="73"/>
      <c r="JQC241" s="73"/>
      <c r="JQD241" s="73"/>
      <c r="JQE241" s="73"/>
      <c r="JQF241" s="73"/>
      <c r="JQG241" s="73"/>
      <c r="JQH241" s="73"/>
      <c r="JQI241" s="73"/>
      <c r="JQJ241" s="73"/>
      <c r="JQK241" s="73"/>
      <c r="JQL241" s="73"/>
      <c r="JQM241" s="73"/>
      <c r="JQN241" s="73"/>
      <c r="JQO241" s="73"/>
      <c r="JQP241" s="73"/>
      <c r="JQQ241" s="73"/>
      <c r="JQR241" s="73"/>
      <c r="JQS241" s="73"/>
      <c r="JQT241" s="73"/>
      <c r="JQU241" s="73"/>
      <c r="JQV241" s="73"/>
      <c r="JQW241" s="73"/>
      <c r="JQX241" s="73"/>
      <c r="JQY241" s="73"/>
      <c r="JQZ241" s="73"/>
      <c r="JRA241" s="73"/>
      <c r="JRB241" s="73"/>
      <c r="JRC241" s="73"/>
      <c r="JRD241" s="73"/>
      <c r="JRE241" s="73"/>
      <c r="JRF241" s="73"/>
      <c r="JRG241" s="73"/>
      <c r="JRH241" s="73"/>
      <c r="JRI241" s="73"/>
      <c r="JRJ241" s="73"/>
      <c r="JRK241" s="73"/>
      <c r="JRL241" s="73"/>
      <c r="JRM241" s="73"/>
      <c r="JRN241" s="73"/>
      <c r="JRO241" s="73"/>
      <c r="JRP241" s="73"/>
      <c r="JRQ241" s="73"/>
      <c r="JRR241" s="73"/>
      <c r="JRS241" s="73"/>
      <c r="JRT241" s="73"/>
      <c r="JRU241" s="73"/>
      <c r="JRV241" s="73"/>
      <c r="JRW241" s="73"/>
      <c r="JRX241" s="73"/>
      <c r="JRY241" s="73"/>
      <c r="JRZ241" s="73"/>
      <c r="JSA241" s="73"/>
      <c r="JSB241" s="73"/>
      <c r="JSC241" s="73"/>
      <c r="JSD241" s="73"/>
      <c r="JSE241" s="73"/>
      <c r="JSF241" s="73"/>
      <c r="JSG241" s="73"/>
      <c r="JSH241" s="73"/>
      <c r="JSI241" s="73"/>
      <c r="JSJ241" s="73"/>
      <c r="JSK241" s="73"/>
      <c r="JSL241" s="73"/>
      <c r="JSM241" s="73"/>
      <c r="JSN241" s="73"/>
      <c r="JSO241" s="73"/>
      <c r="JSP241" s="73"/>
      <c r="JSQ241" s="73"/>
      <c r="JSR241" s="73"/>
      <c r="JSS241" s="73"/>
      <c r="JST241" s="73"/>
      <c r="JSU241" s="73"/>
      <c r="JSV241" s="73"/>
      <c r="JSW241" s="73"/>
      <c r="JSX241" s="73"/>
      <c r="JSY241" s="73"/>
      <c r="JSZ241" s="73"/>
      <c r="JTA241" s="73"/>
      <c r="JTB241" s="73"/>
      <c r="JTC241" s="73"/>
      <c r="JTD241" s="73"/>
      <c r="JTE241" s="73"/>
      <c r="JTF241" s="73"/>
      <c r="JTG241" s="73"/>
      <c r="JTH241" s="73"/>
      <c r="JTI241" s="73"/>
      <c r="JTJ241" s="73"/>
      <c r="JTK241" s="73"/>
      <c r="JTL241" s="73"/>
      <c r="JTM241" s="73"/>
      <c r="JTN241" s="73"/>
      <c r="JTO241" s="73"/>
      <c r="JTP241" s="73"/>
      <c r="JTQ241" s="73"/>
      <c r="JTR241" s="73"/>
      <c r="JTS241" s="73"/>
      <c r="JTT241" s="73"/>
      <c r="JTU241" s="73"/>
      <c r="JTV241" s="73"/>
      <c r="JTW241" s="73"/>
      <c r="JTX241" s="73"/>
      <c r="JTY241" s="73"/>
      <c r="JTZ241" s="73"/>
      <c r="JUA241" s="73"/>
      <c r="JUB241" s="73"/>
      <c r="JUC241" s="73"/>
      <c r="JUD241" s="73"/>
      <c r="JUE241" s="73"/>
      <c r="JUF241" s="73"/>
      <c r="JUG241" s="73"/>
      <c r="JUH241" s="73"/>
      <c r="JUI241" s="73"/>
      <c r="JUJ241" s="73"/>
      <c r="JUK241" s="73"/>
      <c r="JUL241" s="73"/>
      <c r="JUM241" s="73"/>
      <c r="JUN241" s="73"/>
      <c r="JUO241" s="73"/>
      <c r="JUP241" s="73"/>
      <c r="JUQ241" s="73"/>
      <c r="JUR241" s="73"/>
      <c r="JUS241" s="73"/>
      <c r="JUT241" s="73"/>
      <c r="JUU241" s="73"/>
      <c r="JUV241" s="73"/>
      <c r="JUW241" s="73"/>
      <c r="JUX241" s="73"/>
      <c r="JUY241" s="73"/>
      <c r="JUZ241" s="73"/>
      <c r="JVA241" s="73"/>
      <c r="JVB241" s="73"/>
      <c r="JVC241" s="73"/>
      <c r="JVD241" s="73"/>
      <c r="JVE241" s="73"/>
      <c r="JVF241" s="73"/>
      <c r="JVG241" s="73"/>
      <c r="JVH241" s="73"/>
      <c r="JVI241" s="73"/>
      <c r="JVJ241" s="73"/>
      <c r="JVK241" s="73"/>
      <c r="JVL241" s="73"/>
      <c r="JVM241" s="73"/>
      <c r="JVN241" s="73"/>
      <c r="JVO241" s="73"/>
      <c r="JVP241" s="73"/>
      <c r="JVQ241" s="73"/>
      <c r="JVR241" s="73"/>
      <c r="JVS241" s="73"/>
      <c r="JVT241" s="73"/>
      <c r="JVU241" s="73"/>
      <c r="JVV241" s="73"/>
      <c r="JVW241" s="73"/>
      <c r="JVX241" s="73"/>
      <c r="JVY241" s="73"/>
      <c r="JVZ241" s="73"/>
      <c r="JWA241" s="73"/>
      <c r="JWB241" s="73"/>
      <c r="JWC241" s="73"/>
      <c r="JWD241" s="73"/>
      <c r="JWE241" s="73"/>
      <c r="JWF241" s="73"/>
      <c r="JWG241" s="73"/>
      <c r="JWH241" s="73"/>
      <c r="JWI241" s="73"/>
      <c r="JWJ241" s="73"/>
      <c r="JWK241" s="73"/>
      <c r="JWL241" s="73"/>
      <c r="JWM241" s="73"/>
      <c r="JWN241" s="73"/>
      <c r="JWO241" s="73"/>
      <c r="JWP241" s="73"/>
      <c r="JWQ241" s="73"/>
      <c r="JWR241" s="73"/>
      <c r="JWS241" s="73"/>
      <c r="JWT241" s="73"/>
      <c r="JWU241" s="73"/>
      <c r="JWV241" s="73"/>
      <c r="JWW241" s="73"/>
      <c r="JWX241" s="73"/>
      <c r="JWY241" s="73"/>
      <c r="JWZ241" s="73"/>
      <c r="JXA241" s="73"/>
      <c r="JXB241" s="73"/>
      <c r="JXC241" s="73"/>
      <c r="JXD241" s="73"/>
      <c r="JXE241" s="73"/>
      <c r="JXF241" s="73"/>
      <c r="JXG241" s="73"/>
      <c r="JXH241" s="73"/>
      <c r="JXI241" s="73"/>
      <c r="JXJ241" s="73"/>
      <c r="JXK241" s="73"/>
      <c r="JXL241" s="73"/>
      <c r="JXM241" s="73"/>
      <c r="JXN241" s="73"/>
      <c r="JXO241" s="73"/>
      <c r="JXP241" s="73"/>
      <c r="JXQ241" s="73"/>
      <c r="JXR241" s="73"/>
      <c r="JXS241" s="73"/>
      <c r="JXT241" s="73"/>
      <c r="JXU241" s="73"/>
      <c r="JXV241" s="73"/>
      <c r="JXW241" s="73"/>
      <c r="JXX241" s="73"/>
      <c r="JXY241" s="73"/>
      <c r="JXZ241" s="73"/>
      <c r="JYA241" s="73"/>
      <c r="JYB241" s="73"/>
      <c r="JYC241" s="73"/>
      <c r="JYD241" s="73"/>
      <c r="JYE241" s="73"/>
      <c r="JYF241" s="73"/>
      <c r="JYG241" s="73"/>
      <c r="JYH241" s="73"/>
      <c r="JYI241" s="73"/>
      <c r="JYJ241" s="73"/>
      <c r="JYK241" s="73"/>
      <c r="JYL241" s="73"/>
      <c r="JYM241" s="73"/>
      <c r="JYN241" s="73"/>
      <c r="JYO241" s="73"/>
      <c r="JYP241" s="73"/>
      <c r="JYQ241" s="73"/>
      <c r="JYR241" s="73"/>
      <c r="JYS241" s="73"/>
      <c r="JYT241" s="73"/>
      <c r="JYU241" s="73"/>
      <c r="JYV241" s="73"/>
      <c r="JYW241" s="73"/>
      <c r="JYX241" s="73"/>
      <c r="JYY241" s="73"/>
      <c r="JYZ241" s="73"/>
      <c r="JZA241" s="73"/>
      <c r="JZB241" s="73"/>
      <c r="JZC241" s="73"/>
      <c r="JZD241" s="73"/>
      <c r="JZE241" s="73"/>
      <c r="JZF241" s="73"/>
      <c r="JZG241" s="73"/>
      <c r="JZH241" s="73"/>
      <c r="JZI241" s="73"/>
      <c r="JZJ241" s="73"/>
      <c r="JZK241" s="73"/>
      <c r="JZL241" s="73"/>
      <c r="JZM241" s="73"/>
      <c r="JZN241" s="73"/>
      <c r="JZO241" s="73"/>
      <c r="JZP241" s="73"/>
      <c r="JZQ241" s="73"/>
      <c r="JZR241" s="73"/>
      <c r="JZS241" s="73"/>
      <c r="JZT241" s="73"/>
      <c r="JZU241" s="73"/>
      <c r="JZV241" s="73"/>
      <c r="JZW241" s="73"/>
      <c r="JZX241" s="73"/>
      <c r="JZY241" s="73"/>
      <c r="JZZ241" s="73"/>
      <c r="KAA241" s="73"/>
      <c r="KAB241" s="73"/>
      <c r="KAC241" s="73"/>
      <c r="KAD241" s="73"/>
      <c r="KAE241" s="73"/>
      <c r="KAF241" s="73"/>
      <c r="KAG241" s="73"/>
      <c r="KAH241" s="73"/>
      <c r="KAI241" s="73"/>
      <c r="KAJ241" s="73"/>
      <c r="KAK241" s="73"/>
      <c r="KAL241" s="73"/>
      <c r="KAM241" s="73"/>
      <c r="KAN241" s="73"/>
      <c r="KAO241" s="73"/>
      <c r="KAP241" s="73"/>
      <c r="KAQ241" s="73"/>
      <c r="KAR241" s="73"/>
      <c r="KAS241" s="73"/>
      <c r="KAT241" s="73"/>
      <c r="KAU241" s="73"/>
      <c r="KAV241" s="73"/>
      <c r="KAW241" s="73"/>
      <c r="KAX241" s="73"/>
      <c r="KAY241" s="73"/>
      <c r="KAZ241" s="73"/>
      <c r="KBA241" s="73"/>
      <c r="KBB241" s="73"/>
      <c r="KBC241" s="73"/>
      <c r="KBD241" s="73"/>
      <c r="KBE241" s="73"/>
      <c r="KBF241" s="73"/>
      <c r="KBG241" s="73"/>
      <c r="KBH241" s="73"/>
      <c r="KBI241" s="73"/>
      <c r="KBJ241" s="73"/>
      <c r="KBK241" s="73"/>
      <c r="KBL241" s="73"/>
      <c r="KBM241" s="73"/>
      <c r="KBN241" s="73"/>
      <c r="KBO241" s="73"/>
      <c r="KBP241" s="73"/>
      <c r="KBQ241" s="73"/>
      <c r="KBR241" s="73"/>
      <c r="KBS241" s="73"/>
      <c r="KBT241" s="73"/>
      <c r="KBU241" s="73"/>
      <c r="KBV241" s="73"/>
      <c r="KBW241" s="73"/>
      <c r="KBX241" s="73"/>
      <c r="KBY241" s="73"/>
      <c r="KBZ241" s="73"/>
      <c r="KCA241" s="73"/>
      <c r="KCB241" s="73"/>
      <c r="KCC241" s="73"/>
      <c r="KCD241" s="73"/>
      <c r="KCE241" s="73"/>
      <c r="KCF241" s="73"/>
      <c r="KCG241" s="73"/>
      <c r="KCH241" s="73"/>
      <c r="KCI241" s="73"/>
      <c r="KCJ241" s="73"/>
      <c r="KCK241" s="73"/>
      <c r="KCL241" s="73"/>
      <c r="KCM241" s="73"/>
      <c r="KCN241" s="73"/>
      <c r="KCO241" s="73"/>
      <c r="KCP241" s="73"/>
      <c r="KCQ241" s="73"/>
      <c r="KCR241" s="73"/>
      <c r="KCS241" s="73"/>
      <c r="KCT241" s="73"/>
      <c r="KCU241" s="73"/>
      <c r="KCV241" s="73"/>
      <c r="KCW241" s="73"/>
      <c r="KCX241" s="73"/>
      <c r="KCY241" s="73"/>
      <c r="KCZ241" s="73"/>
      <c r="KDA241" s="73"/>
      <c r="KDB241" s="73"/>
      <c r="KDC241" s="73"/>
      <c r="KDD241" s="73"/>
      <c r="KDE241" s="73"/>
      <c r="KDF241" s="73"/>
      <c r="KDG241" s="73"/>
      <c r="KDH241" s="73"/>
      <c r="KDI241" s="73"/>
      <c r="KDJ241" s="73"/>
      <c r="KDK241" s="73"/>
      <c r="KDL241" s="73"/>
      <c r="KDM241" s="73"/>
      <c r="KDN241" s="73"/>
      <c r="KDO241" s="73"/>
      <c r="KDP241" s="73"/>
      <c r="KDQ241" s="73"/>
      <c r="KDR241" s="73"/>
      <c r="KDS241" s="73"/>
      <c r="KDT241" s="73"/>
      <c r="KDU241" s="73"/>
      <c r="KDV241" s="73"/>
      <c r="KDW241" s="73"/>
      <c r="KDX241" s="73"/>
      <c r="KDY241" s="73"/>
      <c r="KDZ241" s="73"/>
      <c r="KEA241" s="73"/>
      <c r="KEB241" s="73"/>
      <c r="KEC241" s="73"/>
      <c r="KED241" s="73"/>
      <c r="KEE241" s="73"/>
      <c r="KEF241" s="73"/>
      <c r="KEG241" s="73"/>
      <c r="KEH241" s="73"/>
      <c r="KEI241" s="73"/>
      <c r="KEJ241" s="73"/>
      <c r="KEK241" s="73"/>
      <c r="KEL241" s="73"/>
      <c r="KEM241" s="73"/>
      <c r="KEN241" s="73"/>
      <c r="KEO241" s="73"/>
      <c r="KEP241" s="73"/>
      <c r="KEQ241" s="73"/>
      <c r="KER241" s="73"/>
      <c r="KES241" s="73"/>
      <c r="KET241" s="73"/>
      <c r="KEU241" s="73"/>
      <c r="KEV241" s="73"/>
      <c r="KEW241" s="73"/>
      <c r="KEX241" s="73"/>
      <c r="KEY241" s="73"/>
      <c r="KEZ241" s="73"/>
      <c r="KFA241" s="73"/>
      <c r="KFB241" s="73"/>
      <c r="KFC241" s="73"/>
      <c r="KFD241" s="73"/>
      <c r="KFE241" s="73"/>
      <c r="KFF241" s="73"/>
      <c r="KFG241" s="73"/>
      <c r="KFH241" s="73"/>
      <c r="KFI241" s="73"/>
      <c r="KFJ241" s="73"/>
      <c r="KFK241" s="73"/>
      <c r="KFL241" s="73"/>
      <c r="KFM241" s="73"/>
      <c r="KFN241" s="73"/>
      <c r="KFO241" s="73"/>
      <c r="KFP241" s="73"/>
      <c r="KFQ241" s="73"/>
      <c r="KFR241" s="73"/>
      <c r="KFS241" s="73"/>
      <c r="KFT241" s="73"/>
      <c r="KFU241" s="73"/>
      <c r="KFV241" s="73"/>
      <c r="KFW241" s="73"/>
      <c r="KFX241" s="73"/>
      <c r="KFY241" s="73"/>
      <c r="KFZ241" s="73"/>
      <c r="KGA241" s="73"/>
      <c r="KGB241" s="73"/>
      <c r="KGC241" s="73"/>
      <c r="KGD241" s="73"/>
      <c r="KGE241" s="73"/>
      <c r="KGF241" s="73"/>
      <c r="KGG241" s="73"/>
      <c r="KGH241" s="73"/>
      <c r="KGI241" s="73"/>
      <c r="KGJ241" s="73"/>
      <c r="KGK241" s="73"/>
      <c r="KGL241" s="73"/>
      <c r="KGM241" s="73"/>
      <c r="KGN241" s="73"/>
      <c r="KGO241" s="73"/>
      <c r="KGP241" s="73"/>
      <c r="KGQ241" s="73"/>
      <c r="KGR241" s="73"/>
      <c r="KGS241" s="73"/>
      <c r="KGT241" s="73"/>
      <c r="KGU241" s="73"/>
      <c r="KGV241" s="73"/>
      <c r="KGW241" s="73"/>
      <c r="KGX241" s="73"/>
      <c r="KGY241" s="73"/>
      <c r="KGZ241" s="73"/>
      <c r="KHA241" s="73"/>
      <c r="KHB241" s="73"/>
      <c r="KHC241" s="73"/>
      <c r="KHD241" s="73"/>
      <c r="KHE241" s="73"/>
      <c r="KHF241" s="73"/>
      <c r="KHG241" s="73"/>
      <c r="KHH241" s="73"/>
      <c r="KHI241" s="73"/>
      <c r="KHJ241" s="73"/>
      <c r="KHK241" s="73"/>
      <c r="KHL241" s="73"/>
      <c r="KHM241" s="73"/>
      <c r="KHN241" s="73"/>
      <c r="KHO241" s="73"/>
      <c r="KHP241" s="73"/>
      <c r="KHQ241" s="73"/>
      <c r="KHR241" s="73"/>
      <c r="KHS241" s="73"/>
      <c r="KHT241" s="73"/>
      <c r="KHU241" s="73"/>
      <c r="KHV241" s="73"/>
      <c r="KHW241" s="73"/>
      <c r="KHX241" s="73"/>
      <c r="KHY241" s="73"/>
      <c r="KHZ241" s="73"/>
      <c r="KIA241" s="73"/>
      <c r="KIB241" s="73"/>
      <c r="KIC241" s="73"/>
      <c r="KID241" s="73"/>
      <c r="KIE241" s="73"/>
      <c r="KIF241" s="73"/>
      <c r="KIG241" s="73"/>
      <c r="KIH241" s="73"/>
      <c r="KII241" s="73"/>
      <c r="KIJ241" s="73"/>
      <c r="KIK241" s="73"/>
      <c r="KIL241" s="73"/>
      <c r="KIM241" s="73"/>
      <c r="KIN241" s="73"/>
      <c r="KIO241" s="73"/>
      <c r="KIP241" s="73"/>
      <c r="KIQ241" s="73"/>
      <c r="KIR241" s="73"/>
      <c r="KIS241" s="73"/>
      <c r="KIT241" s="73"/>
      <c r="KIU241" s="73"/>
      <c r="KIV241" s="73"/>
      <c r="KIW241" s="73"/>
      <c r="KIX241" s="73"/>
      <c r="KIY241" s="73"/>
      <c r="KIZ241" s="73"/>
      <c r="KJA241" s="73"/>
      <c r="KJB241" s="73"/>
      <c r="KJC241" s="73"/>
      <c r="KJD241" s="73"/>
      <c r="KJE241" s="73"/>
      <c r="KJF241" s="73"/>
      <c r="KJG241" s="73"/>
      <c r="KJH241" s="73"/>
      <c r="KJI241" s="73"/>
      <c r="KJJ241" s="73"/>
      <c r="KJK241" s="73"/>
      <c r="KJL241" s="73"/>
      <c r="KJM241" s="73"/>
      <c r="KJN241" s="73"/>
      <c r="KJO241" s="73"/>
      <c r="KJP241" s="73"/>
      <c r="KJQ241" s="73"/>
      <c r="KJR241" s="73"/>
      <c r="KJS241" s="73"/>
      <c r="KJT241" s="73"/>
      <c r="KJU241" s="73"/>
      <c r="KJV241" s="73"/>
      <c r="KJW241" s="73"/>
      <c r="KJX241" s="73"/>
      <c r="KJY241" s="73"/>
      <c r="KJZ241" s="73"/>
      <c r="KKA241" s="73"/>
      <c r="KKB241" s="73"/>
      <c r="KKC241" s="73"/>
      <c r="KKD241" s="73"/>
      <c r="KKE241" s="73"/>
      <c r="KKF241" s="73"/>
      <c r="KKG241" s="73"/>
      <c r="KKH241" s="73"/>
      <c r="KKI241" s="73"/>
      <c r="KKJ241" s="73"/>
      <c r="KKK241" s="73"/>
      <c r="KKL241" s="73"/>
      <c r="KKM241" s="73"/>
      <c r="KKN241" s="73"/>
      <c r="KKO241" s="73"/>
      <c r="KKP241" s="73"/>
      <c r="KKQ241" s="73"/>
      <c r="KKR241" s="73"/>
      <c r="KKS241" s="73"/>
      <c r="KKT241" s="73"/>
      <c r="KKU241" s="73"/>
      <c r="KKV241" s="73"/>
      <c r="KKW241" s="73"/>
      <c r="KKX241" s="73"/>
      <c r="KKY241" s="73"/>
      <c r="KKZ241" s="73"/>
      <c r="KLA241" s="73"/>
      <c r="KLB241" s="73"/>
      <c r="KLC241" s="73"/>
      <c r="KLD241" s="73"/>
      <c r="KLE241" s="73"/>
      <c r="KLF241" s="73"/>
      <c r="KLG241" s="73"/>
      <c r="KLH241" s="73"/>
      <c r="KLI241" s="73"/>
      <c r="KLJ241" s="73"/>
      <c r="KLK241" s="73"/>
      <c r="KLL241" s="73"/>
      <c r="KLM241" s="73"/>
      <c r="KLN241" s="73"/>
      <c r="KLO241" s="73"/>
      <c r="KLP241" s="73"/>
      <c r="KLQ241" s="73"/>
      <c r="KLR241" s="73"/>
      <c r="KLS241" s="73"/>
      <c r="KLT241" s="73"/>
      <c r="KLU241" s="73"/>
      <c r="KLV241" s="73"/>
      <c r="KLW241" s="73"/>
      <c r="KLX241" s="73"/>
      <c r="KLY241" s="73"/>
      <c r="KLZ241" s="73"/>
      <c r="KMA241" s="73"/>
      <c r="KMB241" s="73"/>
      <c r="KMC241" s="73"/>
      <c r="KMD241" s="73"/>
      <c r="KME241" s="73"/>
      <c r="KMF241" s="73"/>
      <c r="KMG241" s="73"/>
      <c r="KMH241" s="73"/>
      <c r="KMI241" s="73"/>
      <c r="KMJ241" s="73"/>
      <c r="KMK241" s="73"/>
      <c r="KML241" s="73"/>
      <c r="KMM241" s="73"/>
      <c r="KMN241" s="73"/>
      <c r="KMO241" s="73"/>
      <c r="KMP241" s="73"/>
      <c r="KMQ241" s="73"/>
      <c r="KMR241" s="73"/>
      <c r="KMS241" s="73"/>
      <c r="KMT241" s="73"/>
      <c r="KMU241" s="73"/>
      <c r="KMV241" s="73"/>
      <c r="KMW241" s="73"/>
      <c r="KMX241" s="73"/>
      <c r="KMY241" s="73"/>
      <c r="KMZ241" s="73"/>
      <c r="KNA241" s="73"/>
      <c r="KNB241" s="73"/>
      <c r="KNC241" s="73"/>
      <c r="KND241" s="73"/>
      <c r="KNE241" s="73"/>
      <c r="KNF241" s="73"/>
      <c r="KNG241" s="73"/>
      <c r="KNH241" s="73"/>
      <c r="KNI241" s="73"/>
      <c r="KNJ241" s="73"/>
      <c r="KNK241" s="73"/>
      <c r="KNL241" s="73"/>
      <c r="KNM241" s="73"/>
      <c r="KNN241" s="73"/>
      <c r="KNO241" s="73"/>
      <c r="KNP241" s="73"/>
      <c r="KNQ241" s="73"/>
      <c r="KNR241" s="73"/>
      <c r="KNS241" s="73"/>
      <c r="KNT241" s="73"/>
      <c r="KNU241" s="73"/>
      <c r="KNV241" s="73"/>
      <c r="KNW241" s="73"/>
      <c r="KNX241" s="73"/>
      <c r="KNY241" s="73"/>
      <c r="KNZ241" s="73"/>
      <c r="KOA241" s="73"/>
      <c r="KOB241" s="73"/>
      <c r="KOC241" s="73"/>
      <c r="KOD241" s="73"/>
      <c r="KOE241" s="73"/>
      <c r="KOF241" s="73"/>
      <c r="KOG241" s="73"/>
      <c r="KOH241" s="73"/>
      <c r="KOI241" s="73"/>
      <c r="KOJ241" s="73"/>
      <c r="KOK241" s="73"/>
      <c r="KOL241" s="73"/>
      <c r="KOM241" s="73"/>
      <c r="KON241" s="73"/>
      <c r="KOO241" s="73"/>
      <c r="KOP241" s="73"/>
      <c r="KOQ241" s="73"/>
      <c r="KOR241" s="73"/>
      <c r="KOS241" s="73"/>
      <c r="KOT241" s="73"/>
      <c r="KOU241" s="73"/>
      <c r="KOV241" s="73"/>
      <c r="KOW241" s="73"/>
      <c r="KOX241" s="73"/>
      <c r="KOY241" s="73"/>
      <c r="KOZ241" s="73"/>
      <c r="KPA241" s="73"/>
      <c r="KPB241" s="73"/>
      <c r="KPC241" s="73"/>
      <c r="KPD241" s="73"/>
      <c r="KPE241" s="73"/>
      <c r="KPF241" s="73"/>
      <c r="KPG241" s="73"/>
      <c r="KPH241" s="73"/>
      <c r="KPI241" s="73"/>
      <c r="KPJ241" s="73"/>
      <c r="KPK241" s="73"/>
      <c r="KPL241" s="73"/>
      <c r="KPM241" s="73"/>
      <c r="KPN241" s="73"/>
      <c r="KPO241" s="73"/>
      <c r="KPP241" s="73"/>
      <c r="KPQ241" s="73"/>
      <c r="KPR241" s="73"/>
      <c r="KPS241" s="73"/>
      <c r="KPT241" s="73"/>
      <c r="KPU241" s="73"/>
      <c r="KPV241" s="73"/>
      <c r="KPW241" s="73"/>
      <c r="KPX241" s="73"/>
      <c r="KPY241" s="73"/>
      <c r="KPZ241" s="73"/>
      <c r="KQA241" s="73"/>
      <c r="KQB241" s="73"/>
      <c r="KQC241" s="73"/>
      <c r="KQD241" s="73"/>
      <c r="KQE241" s="73"/>
      <c r="KQF241" s="73"/>
      <c r="KQG241" s="73"/>
      <c r="KQH241" s="73"/>
      <c r="KQI241" s="73"/>
      <c r="KQJ241" s="73"/>
      <c r="KQK241" s="73"/>
      <c r="KQL241" s="73"/>
      <c r="KQM241" s="73"/>
      <c r="KQN241" s="73"/>
      <c r="KQO241" s="73"/>
      <c r="KQP241" s="73"/>
      <c r="KQQ241" s="73"/>
      <c r="KQR241" s="73"/>
      <c r="KQS241" s="73"/>
      <c r="KQT241" s="73"/>
      <c r="KQU241" s="73"/>
      <c r="KQV241" s="73"/>
      <c r="KQW241" s="73"/>
      <c r="KQX241" s="73"/>
      <c r="KQY241" s="73"/>
      <c r="KQZ241" s="73"/>
      <c r="KRA241" s="73"/>
      <c r="KRB241" s="73"/>
      <c r="KRC241" s="73"/>
      <c r="KRD241" s="73"/>
      <c r="KRE241" s="73"/>
      <c r="KRF241" s="73"/>
      <c r="KRG241" s="73"/>
      <c r="KRH241" s="73"/>
      <c r="KRI241" s="73"/>
      <c r="KRJ241" s="73"/>
      <c r="KRK241" s="73"/>
      <c r="KRL241" s="73"/>
      <c r="KRM241" s="73"/>
      <c r="KRN241" s="73"/>
      <c r="KRO241" s="73"/>
      <c r="KRP241" s="73"/>
      <c r="KRQ241" s="73"/>
      <c r="KRR241" s="73"/>
      <c r="KRS241" s="73"/>
      <c r="KRT241" s="73"/>
      <c r="KRU241" s="73"/>
      <c r="KRV241" s="73"/>
      <c r="KRW241" s="73"/>
      <c r="KRX241" s="73"/>
      <c r="KRY241" s="73"/>
      <c r="KRZ241" s="73"/>
      <c r="KSA241" s="73"/>
      <c r="KSB241" s="73"/>
      <c r="KSC241" s="73"/>
      <c r="KSD241" s="73"/>
      <c r="KSE241" s="73"/>
      <c r="KSF241" s="73"/>
      <c r="KSG241" s="73"/>
      <c r="KSH241" s="73"/>
      <c r="KSI241" s="73"/>
      <c r="KSJ241" s="73"/>
      <c r="KSK241" s="73"/>
      <c r="KSL241" s="73"/>
      <c r="KSM241" s="73"/>
      <c r="KSN241" s="73"/>
      <c r="KSO241" s="73"/>
      <c r="KSP241" s="73"/>
      <c r="KSQ241" s="73"/>
      <c r="KSR241" s="73"/>
      <c r="KSS241" s="73"/>
      <c r="KST241" s="73"/>
      <c r="KSU241" s="73"/>
      <c r="KSV241" s="73"/>
      <c r="KSW241" s="73"/>
      <c r="KSX241" s="73"/>
      <c r="KSY241" s="73"/>
      <c r="KSZ241" s="73"/>
      <c r="KTA241" s="73"/>
      <c r="KTB241" s="73"/>
      <c r="KTC241" s="73"/>
      <c r="KTD241" s="73"/>
      <c r="KTE241" s="73"/>
      <c r="KTF241" s="73"/>
      <c r="KTG241" s="73"/>
      <c r="KTH241" s="73"/>
      <c r="KTI241" s="73"/>
      <c r="KTJ241" s="73"/>
      <c r="KTK241" s="73"/>
      <c r="KTL241" s="73"/>
      <c r="KTM241" s="73"/>
      <c r="KTN241" s="73"/>
      <c r="KTO241" s="73"/>
      <c r="KTP241" s="73"/>
      <c r="KTQ241" s="73"/>
      <c r="KTR241" s="73"/>
      <c r="KTS241" s="73"/>
      <c r="KTT241" s="73"/>
      <c r="KTU241" s="73"/>
      <c r="KTV241" s="73"/>
      <c r="KTW241" s="73"/>
      <c r="KTX241" s="73"/>
      <c r="KTY241" s="73"/>
      <c r="KTZ241" s="73"/>
      <c r="KUA241" s="73"/>
      <c r="KUB241" s="73"/>
      <c r="KUC241" s="73"/>
      <c r="KUD241" s="73"/>
      <c r="KUE241" s="73"/>
      <c r="KUF241" s="73"/>
      <c r="KUG241" s="73"/>
      <c r="KUH241" s="73"/>
      <c r="KUI241" s="73"/>
      <c r="KUJ241" s="73"/>
      <c r="KUK241" s="73"/>
      <c r="KUL241" s="73"/>
      <c r="KUM241" s="73"/>
      <c r="KUN241" s="73"/>
      <c r="KUO241" s="73"/>
      <c r="KUP241" s="73"/>
      <c r="KUQ241" s="73"/>
      <c r="KUR241" s="73"/>
      <c r="KUS241" s="73"/>
      <c r="KUT241" s="73"/>
      <c r="KUU241" s="73"/>
      <c r="KUV241" s="73"/>
      <c r="KUW241" s="73"/>
      <c r="KUX241" s="73"/>
      <c r="KUY241" s="73"/>
      <c r="KUZ241" s="73"/>
      <c r="KVA241" s="73"/>
      <c r="KVB241" s="73"/>
      <c r="KVC241" s="73"/>
      <c r="KVD241" s="73"/>
      <c r="KVE241" s="73"/>
      <c r="KVF241" s="73"/>
      <c r="KVG241" s="73"/>
      <c r="KVH241" s="73"/>
      <c r="KVI241" s="73"/>
      <c r="KVJ241" s="73"/>
      <c r="KVK241" s="73"/>
      <c r="KVL241" s="73"/>
      <c r="KVM241" s="73"/>
      <c r="KVN241" s="73"/>
      <c r="KVO241" s="73"/>
      <c r="KVP241" s="73"/>
      <c r="KVQ241" s="73"/>
      <c r="KVR241" s="73"/>
      <c r="KVS241" s="73"/>
      <c r="KVT241" s="73"/>
      <c r="KVU241" s="73"/>
      <c r="KVV241" s="73"/>
      <c r="KVW241" s="73"/>
      <c r="KVX241" s="73"/>
      <c r="KVY241" s="73"/>
      <c r="KVZ241" s="73"/>
      <c r="KWA241" s="73"/>
      <c r="KWB241" s="73"/>
      <c r="KWC241" s="73"/>
      <c r="KWD241" s="73"/>
      <c r="KWE241" s="73"/>
      <c r="KWF241" s="73"/>
      <c r="KWG241" s="73"/>
      <c r="KWH241" s="73"/>
      <c r="KWI241" s="73"/>
      <c r="KWJ241" s="73"/>
      <c r="KWK241" s="73"/>
      <c r="KWL241" s="73"/>
      <c r="KWM241" s="73"/>
      <c r="KWN241" s="73"/>
      <c r="KWO241" s="73"/>
      <c r="KWP241" s="73"/>
      <c r="KWQ241" s="73"/>
      <c r="KWR241" s="73"/>
      <c r="KWS241" s="73"/>
      <c r="KWT241" s="73"/>
      <c r="KWU241" s="73"/>
      <c r="KWV241" s="73"/>
      <c r="KWW241" s="73"/>
      <c r="KWX241" s="73"/>
      <c r="KWY241" s="73"/>
      <c r="KWZ241" s="73"/>
      <c r="KXA241" s="73"/>
      <c r="KXB241" s="73"/>
      <c r="KXC241" s="73"/>
      <c r="KXD241" s="73"/>
      <c r="KXE241" s="73"/>
      <c r="KXF241" s="73"/>
      <c r="KXG241" s="73"/>
      <c r="KXH241" s="73"/>
      <c r="KXI241" s="73"/>
      <c r="KXJ241" s="73"/>
      <c r="KXK241" s="73"/>
      <c r="KXL241" s="73"/>
      <c r="KXM241" s="73"/>
      <c r="KXN241" s="73"/>
      <c r="KXO241" s="73"/>
      <c r="KXP241" s="73"/>
      <c r="KXQ241" s="73"/>
      <c r="KXR241" s="73"/>
      <c r="KXS241" s="73"/>
      <c r="KXT241" s="73"/>
      <c r="KXU241" s="73"/>
      <c r="KXV241" s="73"/>
      <c r="KXW241" s="73"/>
      <c r="KXX241" s="73"/>
      <c r="KXY241" s="73"/>
      <c r="KXZ241" s="73"/>
      <c r="KYA241" s="73"/>
      <c r="KYB241" s="73"/>
      <c r="KYC241" s="73"/>
      <c r="KYD241" s="73"/>
      <c r="KYE241" s="73"/>
      <c r="KYF241" s="73"/>
      <c r="KYG241" s="73"/>
      <c r="KYH241" s="73"/>
      <c r="KYI241" s="73"/>
      <c r="KYJ241" s="73"/>
      <c r="KYK241" s="73"/>
      <c r="KYL241" s="73"/>
      <c r="KYM241" s="73"/>
      <c r="KYN241" s="73"/>
      <c r="KYO241" s="73"/>
      <c r="KYP241" s="73"/>
      <c r="KYQ241" s="73"/>
      <c r="KYR241" s="73"/>
      <c r="KYS241" s="73"/>
      <c r="KYT241" s="73"/>
      <c r="KYU241" s="73"/>
      <c r="KYV241" s="73"/>
      <c r="KYW241" s="73"/>
      <c r="KYX241" s="73"/>
      <c r="KYY241" s="73"/>
      <c r="KYZ241" s="73"/>
      <c r="KZA241" s="73"/>
      <c r="KZB241" s="73"/>
      <c r="KZC241" s="73"/>
      <c r="KZD241" s="73"/>
      <c r="KZE241" s="73"/>
      <c r="KZF241" s="73"/>
      <c r="KZG241" s="73"/>
      <c r="KZH241" s="73"/>
      <c r="KZI241" s="73"/>
      <c r="KZJ241" s="73"/>
      <c r="KZK241" s="73"/>
      <c r="KZL241" s="73"/>
      <c r="KZM241" s="73"/>
      <c r="KZN241" s="73"/>
      <c r="KZO241" s="73"/>
      <c r="KZP241" s="73"/>
      <c r="KZQ241" s="73"/>
      <c r="KZR241" s="73"/>
      <c r="KZS241" s="73"/>
      <c r="KZT241" s="73"/>
      <c r="KZU241" s="73"/>
      <c r="KZV241" s="73"/>
      <c r="KZW241" s="73"/>
      <c r="KZX241" s="73"/>
      <c r="KZY241" s="73"/>
      <c r="KZZ241" s="73"/>
      <c r="LAA241" s="73"/>
      <c r="LAB241" s="73"/>
      <c r="LAC241" s="73"/>
      <c r="LAD241" s="73"/>
      <c r="LAE241" s="73"/>
      <c r="LAF241" s="73"/>
      <c r="LAG241" s="73"/>
      <c r="LAH241" s="73"/>
      <c r="LAI241" s="73"/>
      <c r="LAJ241" s="73"/>
      <c r="LAK241" s="73"/>
      <c r="LAL241" s="73"/>
      <c r="LAM241" s="73"/>
      <c r="LAN241" s="73"/>
      <c r="LAO241" s="73"/>
      <c r="LAP241" s="73"/>
      <c r="LAQ241" s="73"/>
      <c r="LAR241" s="73"/>
      <c r="LAS241" s="73"/>
      <c r="LAT241" s="73"/>
      <c r="LAU241" s="73"/>
      <c r="LAV241" s="73"/>
      <c r="LAW241" s="73"/>
      <c r="LAX241" s="73"/>
      <c r="LAY241" s="73"/>
      <c r="LAZ241" s="73"/>
      <c r="LBA241" s="73"/>
      <c r="LBB241" s="73"/>
      <c r="LBC241" s="73"/>
      <c r="LBD241" s="73"/>
      <c r="LBE241" s="73"/>
      <c r="LBF241" s="73"/>
      <c r="LBG241" s="73"/>
      <c r="LBH241" s="73"/>
      <c r="LBI241" s="73"/>
      <c r="LBJ241" s="73"/>
      <c r="LBK241" s="73"/>
      <c r="LBL241" s="73"/>
      <c r="LBM241" s="73"/>
      <c r="LBN241" s="73"/>
      <c r="LBO241" s="73"/>
      <c r="LBP241" s="73"/>
      <c r="LBQ241" s="73"/>
      <c r="LBR241" s="73"/>
      <c r="LBS241" s="73"/>
      <c r="LBT241" s="73"/>
      <c r="LBU241" s="73"/>
      <c r="LBV241" s="73"/>
      <c r="LBW241" s="73"/>
      <c r="LBX241" s="73"/>
      <c r="LBY241" s="73"/>
      <c r="LBZ241" s="73"/>
      <c r="LCA241" s="73"/>
      <c r="LCB241" s="73"/>
      <c r="LCC241" s="73"/>
      <c r="LCD241" s="73"/>
      <c r="LCE241" s="73"/>
      <c r="LCF241" s="73"/>
      <c r="LCG241" s="73"/>
      <c r="LCH241" s="73"/>
      <c r="LCI241" s="73"/>
      <c r="LCJ241" s="73"/>
      <c r="LCK241" s="73"/>
      <c r="LCL241" s="73"/>
      <c r="LCM241" s="73"/>
      <c r="LCN241" s="73"/>
      <c r="LCO241" s="73"/>
      <c r="LCP241" s="73"/>
      <c r="LCQ241" s="73"/>
      <c r="LCR241" s="73"/>
      <c r="LCS241" s="73"/>
      <c r="LCT241" s="73"/>
      <c r="LCU241" s="73"/>
      <c r="LCV241" s="73"/>
      <c r="LCW241" s="73"/>
      <c r="LCX241" s="73"/>
      <c r="LCY241" s="73"/>
      <c r="LCZ241" s="73"/>
      <c r="LDA241" s="73"/>
      <c r="LDB241" s="73"/>
      <c r="LDC241" s="73"/>
      <c r="LDD241" s="73"/>
      <c r="LDE241" s="73"/>
      <c r="LDF241" s="73"/>
      <c r="LDG241" s="73"/>
      <c r="LDH241" s="73"/>
      <c r="LDI241" s="73"/>
      <c r="LDJ241" s="73"/>
      <c r="LDK241" s="73"/>
      <c r="LDL241" s="73"/>
      <c r="LDM241" s="73"/>
      <c r="LDN241" s="73"/>
      <c r="LDO241" s="73"/>
      <c r="LDP241" s="73"/>
      <c r="LDQ241" s="73"/>
      <c r="LDR241" s="73"/>
      <c r="LDS241" s="73"/>
      <c r="LDT241" s="73"/>
      <c r="LDU241" s="73"/>
      <c r="LDV241" s="73"/>
      <c r="LDW241" s="73"/>
      <c r="LDX241" s="73"/>
      <c r="LDY241" s="73"/>
      <c r="LDZ241" s="73"/>
      <c r="LEA241" s="73"/>
      <c r="LEB241" s="73"/>
      <c r="LEC241" s="73"/>
      <c r="LED241" s="73"/>
      <c r="LEE241" s="73"/>
      <c r="LEF241" s="73"/>
      <c r="LEG241" s="73"/>
      <c r="LEH241" s="73"/>
      <c r="LEI241" s="73"/>
      <c r="LEJ241" s="73"/>
      <c r="LEK241" s="73"/>
      <c r="LEL241" s="73"/>
      <c r="LEM241" s="73"/>
      <c r="LEN241" s="73"/>
      <c r="LEO241" s="73"/>
      <c r="LEP241" s="73"/>
      <c r="LEQ241" s="73"/>
      <c r="LER241" s="73"/>
      <c r="LES241" s="73"/>
      <c r="LET241" s="73"/>
      <c r="LEU241" s="73"/>
      <c r="LEV241" s="73"/>
      <c r="LEW241" s="73"/>
      <c r="LEX241" s="73"/>
      <c r="LEY241" s="73"/>
      <c r="LEZ241" s="73"/>
      <c r="LFA241" s="73"/>
      <c r="LFB241" s="73"/>
      <c r="LFC241" s="73"/>
      <c r="LFD241" s="73"/>
      <c r="LFE241" s="73"/>
      <c r="LFF241" s="73"/>
      <c r="LFG241" s="73"/>
      <c r="LFH241" s="73"/>
      <c r="LFI241" s="73"/>
      <c r="LFJ241" s="73"/>
      <c r="LFK241" s="73"/>
      <c r="LFL241" s="73"/>
      <c r="LFM241" s="73"/>
      <c r="LFN241" s="73"/>
      <c r="LFO241" s="73"/>
      <c r="LFP241" s="73"/>
      <c r="LFQ241" s="73"/>
      <c r="LFR241" s="73"/>
      <c r="LFS241" s="73"/>
      <c r="LFT241" s="73"/>
      <c r="LFU241" s="73"/>
      <c r="LFV241" s="73"/>
      <c r="LFW241" s="73"/>
      <c r="LFX241" s="73"/>
      <c r="LFY241" s="73"/>
      <c r="LFZ241" s="73"/>
      <c r="LGA241" s="73"/>
      <c r="LGB241" s="73"/>
      <c r="LGC241" s="73"/>
      <c r="LGD241" s="73"/>
      <c r="LGE241" s="73"/>
      <c r="LGF241" s="73"/>
      <c r="LGG241" s="73"/>
      <c r="LGH241" s="73"/>
      <c r="LGI241" s="73"/>
      <c r="LGJ241" s="73"/>
      <c r="LGK241" s="73"/>
      <c r="LGL241" s="73"/>
      <c r="LGM241" s="73"/>
      <c r="LGN241" s="73"/>
      <c r="LGO241" s="73"/>
      <c r="LGP241" s="73"/>
      <c r="LGQ241" s="73"/>
      <c r="LGR241" s="73"/>
      <c r="LGS241" s="73"/>
      <c r="LGT241" s="73"/>
      <c r="LGU241" s="73"/>
      <c r="LGV241" s="73"/>
      <c r="LGW241" s="73"/>
      <c r="LGX241" s="73"/>
      <c r="LGY241" s="73"/>
      <c r="LGZ241" s="73"/>
      <c r="LHA241" s="73"/>
      <c r="LHB241" s="73"/>
      <c r="LHC241" s="73"/>
      <c r="LHD241" s="73"/>
      <c r="LHE241" s="73"/>
      <c r="LHF241" s="73"/>
      <c r="LHG241" s="73"/>
      <c r="LHH241" s="73"/>
      <c r="LHI241" s="73"/>
      <c r="LHJ241" s="73"/>
      <c r="LHK241" s="73"/>
      <c r="LHL241" s="73"/>
      <c r="LHM241" s="73"/>
      <c r="LHN241" s="73"/>
      <c r="LHO241" s="73"/>
      <c r="LHP241" s="73"/>
      <c r="LHQ241" s="73"/>
      <c r="LHR241" s="73"/>
      <c r="LHS241" s="73"/>
      <c r="LHT241" s="73"/>
      <c r="LHU241" s="73"/>
      <c r="LHV241" s="73"/>
      <c r="LHW241" s="73"/>
      <c r="LHX241" s="73"/>
      <c r="LHY241" s="73"/>
      <c r="LHZ241" s="73"/>
      <c r="LIA241" s="73"/>
      <c r="LIB241" s="73"/>
      <c r="LIC241" s="73"/>
      <c r="LID241" s="73"/>
      <c r="LIE241" s="73"/>
      <c r="LIF241" s="73"/>
      <c r="LIG241" s="73"/>
      <c r="LIH241" s="73"/>
      <c r="LII241" s="73"/>
      <c r="LIJ241" s="73"/>
      <c r="LIK241" s="73"/>
      <c r="LIL241" s="73"/>
      <c r="LIM241" s="73"/>
      <c r="LIN241" s="73"/>
      <c r="LIO241" s="73"/>
      <c r="LIP241" s="73"/>
      <c r="LIQ241" s="73"/>
      <c r="LIR241" s="73"/>
      <c r="LIS241" s="73"/>
      <c r="LIT241" s="73"/>
      <c r="LIU241" s="73"/>
      <c r="LIV241" s="73"/>
      <c r="LIW241" s="73"/>
      <c r="LIX241" s="73"/>
      <c r="LIY241" s="73"/>
      <c r="LIZ241" s="73"/>
      <c r="LJA241" s="73"/>
      <c r="LJB241" s="73"/>
      <c r="LJC241" s="73"/>
      <c r="LJD241" s="73"/>
      <c r="LJE241" s="73"/>
      <c r="LJF241" s="73"/>
      <c r="LJG241" s="73"/>
      <c r="LJH241" s="73"/>
      <c r="LJI241" s="73"/>
      <c r="LJJ241" s="73"/>
      <c r="LJK241" s="73"/>
      <c r="LJL241" s="73"/>
      <c r="LJM241" s="73"/>
      <c r="LJN241" s="73"/>
      <c r="LJO241" s="73"/>
      <c r="LJP241" s="73"/>
      <c r="LJQ241" s="73"/>
      <c r="LJR241" s="73"/>
      <c r="LJS241" s="73"/>
      <c r="LJT241" s="73"/>
      <c r="LJU241" s="73"/>
      <c r="LJV241" s="73"/>
      <c r="LJW241" s="73"/>
      <c r="LJX241" s="73"/>
      <c r="LJY241" s="73"/>
      <c r="LJZ241" s="73"/>
      <c r="LKA241" s="73"/>
      <c r="LKB241" s="73"/>
      <c r="LKC241" s="73"/>
      <c r="LKD241" s="73"/>
      <c r="LKE241" s="73"/>
      <c r="LKF241" s="73"/>
      <c r="LKG241" s="73"/>
      <c r="LKH241" s="73"/>
      <c r="LKI241" s="73"/>
      <c r="LKJ241" s="73"/>
      <c r="LKK241" s="73"/>
      <c r="LKL241" s="73"/>
      <c r="LKM241" s="73"/>
      <c r="LKN241" s="73"/>
      <c r="LKO241" s="73"/>
      <c r="LKP241" s="73"/>
      <c r="LKQ241" s="73"/>
      <c r="LKR241" s="73"/>
      <c r="LKS241" s="73"/>
      <c r="LKT241" s="73"/>
      <c r="LKU241" s="73"/>
      <c r="LKV241" s="73"/>
      <c r="LKW241" s="73"/>
      <c r="LKX241" s="73"/>
      <c r="LKY241" s="73"/>
      <c r="LKZ241" s="73"/>
      <c r="LLA241" s="73"/>
      <c r="LLB241" s="73"/>
      <c r="LLC241" s="73"/>
      <c r="LLD241" s="73"/>
      <c r="LLE241" s="73"/>
      <c r="LLF241" s="73"/>
      <c r="LLG241" s="73"/>
      <c r="LLH241" s="73"/>
      <c r="LLI241" s="73"/>
      <c r="LLJ241" s="73"/>
      <c r="LLK241" s="73"/>
      <c r="LLL241" s="73"/>
      <c r="LLM241" s="73"/>
      <c r="LLN241" s="73"/>
      <c r="LLO241" s="73"/>
      <c r="LLP241" s="73"/>
      <c r="LLQ241" s="73"/>
      <c r="LLR241" s="73"/>
      <c r="LLS241" s="73"/>
      <c r="LLT241" s="73"/>
      <c r="LLU241" s="73"/>
      <c r="LLV241" s="73"/>
      <c r="LLW241" s="73"/>
      <c r="LLX241" s="73"/>
      <c r="LLY241" s="73"/>
      <c r="LLZ241" s="73"/>
      <c r="LMA241" s="73"/>
      <c r="LMB241" s="73"/>
      <c r="LMC241" s="73"/>
      <c r="LMD241" s="73"/>
      <c r="LME241" s="73"/>
      <c r="LMF241" s="73"/>
      <c r="LMG241" s="73"/>
      <c r="LMH241" s="73"/>
      <c r="LMI241" s="73"/>
      <c r="LMJ241" s="73"/>
      <c r="LMK241" s="73"/>
      <c r="LML241" s="73"/>
      <c r="LMM241" s="73"/>
      <c r="LMN241" s="73"/>
      <c r="LMO241" s="73"/>
      <c r="LMP241" s="73"/>
      <c r="LMQ241" s="73"/>
      <c r="LMR241" s="73"/>
      <c r="LMS241" s="73"/>
      <c r="LMT241" s="73"/>
      <c r="LMU241" s="73"/>
      <c r="LMV241" s="73"/>
      <c r="LMW241" s="73"/>
      <c r="LMX241" s="73"/>
      <c r="LMY241" s="73"/>
      <c r="LMZ241" s="73"/>
      <c r="LNA241" s="73"/>
      <c r="LNB241" s="73"/>
      <c r="LNC241" s="73"/>
      <c r="LND241" s="73"/>
      <c r="LNE241" s="73"/>
      <c r="LNF241" s="73"/>
      <c r="LNG241" s="73"/>
      <c r="LNH241" s="73"/>
      <c r="LNI241" s="73"/>
      <c r="LNJ241" s="73"/>
      <c r="LNK241" s="73"/>
      <c r="LNL241" s="73"/>
      <c r="LNM241" s="73"/>
      <c r="LNN241" s="73"/>
      <c r="LNO241" s="73"/>
      <c r="LNP241" s="73"/>
      <c r="LNQ241" s="73"/>
      <c r="LNR241" s="73"/>
      <c r="LNS241" s="73"/>
      <c r="LNT241" s="73"/>
      <c r="LNU241" s="73"/>
      <c r="LNV241" s="73"/>
      <c r="LNW241" s="73"/>
      <c r="LNX241" s="73"/>
      <c r="LNY241" s="73"/>
      <c r="LNZ241" s="73"/>
      <c r="LOA241" s="73"/>
      <c r="LOB241" s="73"/>
      <c r="LOC241" s="73"/>
      <c r="LOD241" s="73"/>
      <c r="LOE241" s="73"/>
      <c r="LOF241" s="73"/>
      <c r="LOG241" s="73"/>
      <c r="LOH241" s="73"/>
      <c r="LOI241" s="73"/>
      <c r="LOJ241" s="73"/>
      <c r="LOK241" s="73"/>
      <c r="LOL241" s="73"/>
      <c r="LOM241" s="73"/>
      <c r="LON241" s="73"/>
      <c r="LOO241" s="73"/>
      <c r="LOP241" s="73"/>
      <c r="LOQ241" s="73"/>
      <c r="LOR241" s="73"/>
      <c r="LOS241" s="73"/>
      <c r="LOT241" s="73"/>
      <c r="LOU241" s="73"/>
      <c r="LOV241" s="73"/>
      <c r="LOW241" s="73"/>
      <c r="LOX241" s="73"/>
      <c r="LOY241" s="73"/>
      <c r="LOZ241" s="73"/>
      <c r="LPA241" s="73"/>
      <c r="LPB241" s="73"/>
      <c r="LPC241" s="73"/>
      <c r="LPD241" s="73"/>
      <c r="LPE241" s="73"/>
      <c r="LPF241" s="73"/>
      <c r="LPG241" s="73"/>
      <c r="LPH241" s="73"/>
      <c r="LPI241" s="73"/>
      <c r="LPJ241" s="73"/>
      <c r="LPK241" s="73"/>
      <c r="LPL241" s="73"/>
      <c r="LPM241" s="73"/>
      <c r="LPN241" s="73"/>
      <c r="LPO241" s="73"/>
      <c r="LPP241" s="73"/>
      <c r="LPQ241" s="73"/>
      <c r="LPR241" s="73"/>
      <c r="LPS241" s="73"/>
      <c r="LPT241" s="73"/>
      <c r="LPU241" s="73"/>
      <c r="LPV241" s="73"/>
      <c r="LPW241" s="73"/>
      <c r="LPX241" s="73"/>
      <c r="LPY241" s="73"/>
      <c r="LPZ241" s="73"/>
      <c r="LQA241" s="73"/>
      <c r="LQB241" s="73"/>
      <c r="LQC241" s="73"/>
      <c r="LQD241" s="73"/>
      <c r="LQE241" s="73"/>
      <c r="LQF241" s="73"/>
      <c r="LQG241" s="73"/>
      <c r="LQH241" s="73"/>
      <c r="LQI241" s="73"/>
      <c r="LQJ241" s="73"/>
      <c r="LQK241" s="73"/>
      <c r="LQL241" s="73"/>
      <c r="LQM241" s="73"/>
      <c r="LQN241" s="73"/>
      <c r="LQO241" s="73"/>
      <c r="LQP241" s="73"/>
      <c r="LQQ241" s="73"/>
      <c r="LQR241" s="73"/>
      <c r="LQS241" s="73"/>
      <c r="LQT241" s="73"/>
      <c r="LQU241" s="73"/>
      <c r="LQV241" s="73"/>
      <c r="LQW241" s="73"/>
      <c r="LQX241" s="73"/>
      <c r="LQY241" s="73"/>
      <c r="LQZ241" s="73"/>
      <c r="LRA241" s="73"/>
      <c r="LRB241" s="73"/>
      <c r="LRC241" s="73"/>
      <c r="LRD241" s="73"/>
      <c r="LRE241" s="73"/>
      <c r="LRF241" s="73"/>
      <c r="LRG241" s="73"/>
      <c r="LRH241" s="73"/>
      <c r="LRI241" s="73"/>
      <c r="LRJ241" s="73"/>
      <c r="LRK241" s="73"/>
      <c r="LRL241" s="73"/>
      <c r="LRM241" s="73"/>
      <c r="LRN241" s="73"/>
      <c r="LRO241" s="73"/>
      <c r="LRP241" s="73"/>
      <c r="LRQ241" s="73"/>
      <c r="LRR241" s="73"/>
      <c r="LRS241" s="73"/>
      <c r="LRT241" s="73"/>
      <c r="LRU241" s="73"/>
      <c r="LRV241" s="73"/>
      <c r="LRW241" s="73"/>
      <c r="LRX241" s="73"/>
      <c r="LRY241" s="73"/>
      <c r="LRZ241" s="73"/>
      <c r="LSA241" s="73"/>
      <c r="LSB241" s="73"/>
      <c r="LSC241" s="73"/>
      <c r="LSD241" s="73"/>
      <c r="LSE241" s="73"/>
      <c r="LSF241" s="73"/>
      <c r="LSG241" s="73"/>
      <c r="LSH241" s="73"/>
      <c r="LSI241" s="73"/>
      <c r="LSJ241" s="73"/>
      <c r="LSK241" s="73"/>
      <c r="LSL241" s="73"/>
      <c r="LSM241" s="73"/>
      <c r="LSN241" s="73"/>
      <c r="LSO241" s="73"/>
      <c r="LSP241" s="73"/>
      <c r="LSQ241" s="73"/>
      <c r="LSR241" s="73"/>
      <c r="LSS241" s="73"/>
      <c r="LST241" s="73"/>
      <c r="LSU241" s="73"/>
      <c r="LSV241" s="73"/>
      <c r="LSW241" s="73"/>
      <c r="LSX241" s="73"/>
      <c r="LSY241" s="73"/>
      <c r="LSZ241" s="73"/>
      <c r="LTA241" s="73"/>
      <c r="LTB241" s="73"/>
      <c r="LTC241" s="73"/>
      <c r="LTD241" s="73"/>
      <c r="LTE241" s="73"/>
      <c r="LTF241" s="73"/>
      <c r="LTG241" s="73"/>
      <c r="LTH241" s="73"/>
      <c r="LTI241" s="73"/>
      <c r="LTJ241" s="73"/>
      <c r="LTK241" s="73"/>
      <c r="LTL241" s="73"/>
      <c r="LTM241" s="73"/>
      <c r="LTN241" s="73"/>
      <c r="LTO241" s="73"/>
      <c r="LTP241" s="73"/>
      <c r="LTQ241" s="73"/>
      <c r="LTR241" s="73"/>
      <c r="LTS241" s="73"/>
      <c r="LTT241" s="73"/>
      <c r="LTU241" s="73"/>
      <c r="LTV241" s="73"/>
      <c r="LTW241" s="73"/>
      <c r="LTX241" s="73"/>
      <c r="LTY241" s="73"/>
      <c r="LTZ241" s="73"/>
      <c r="LUA241" s="73"/>
      <c r="LUB241" s="73"/>
      <c r="LUC241" s="73"/>
      <c r="LUD241" s="73"/>
      <c r="LUE241" s="73"/>
      <c r="LUF241" s="73"/>
      <c r="LUG241" s="73"/>
      <c r="LUH241" s="73"/>
      <c r="LUI241" s="73"/>
      <c r="LUJ241" s="73"/>
      <c r="LUK241" s="73"/>
      <c r="LUL241" s="73"/>
      <c r="LUM241" s="73"/>
      <c r="LUN241" s="73"/>
      <c r="LUO241" s="73"/>
      <c r="LUP241" s="73"/>
      <c r="LUQ241" s="73"/>
      <c r="LUR241" s="73"/>
      <c r="LUS241" s="73"/>
      <c r="LUT241" s="73"/>
      <c r="LUU241" s="73"/>
      <c r="LUV241" s="73"/>
      <c r="LUW241" s="73"/>
      <c r="LUX241" s="73"/>
      <c r="LUY241" s="73"/>
      <c r="LUZ241" s="73"/>
      <c r="LVA241" s="73"/>
      <c r="LVB241" s="73"/>
      <c r="LVC241" s="73"/>
      <c r="LVD241" s="73"/>
      <c r="LVE241" s="73"/>
      <c r="LVF241" s="73"/>
      <c r="LVG241" s="73"/>
      <c r="LVH241" s="73"/>
      <c r="LVI241" s="73"/>
      <c r="LVJ241" s="73"/>
      <c r="LVK241" s="73"/>
      <c r="LVL241" s="73"/>
      <c r="LVM241" s="73"/>
      <c r="LVN241" s="73"/>
      <c r="LVO241" s="73"/>
      <c r="LVP241" s="73"/>
      <c r="LVQ241" s="73"/>
      <c r="LVR241" s="73"/>
      <c r="LVS241" s="73"/>
      <c r="LVT241" s="73"/>
      <c r="LVU241" s="73"/>
      <c r="LVV241" s="73"/>
      <c r="LVW241" s="73"/>
      <c r="LVX241" s="73"/>
      <c r="LVY241" s="73"/>
      <c r="LVZ241" s="73"/>
      <c r="LWA241" s="73"/>
      <c r="LWB241" s="73"/>
      <c r="LWC241" s="73"/>
      <c r="LWD241" s="73"/>
      <c r="LWE241" s="73"/>
      <c r="LWF241" s="73"/>
      <c r="LWG241" s="73"/>
      <c r="LWH241" s="73"/>
      <c r="LWI241" s="73"/>
      <c r="LWJ241" s="73"/>
      <c r="LWK241" s="73"/>
      <c r="LWL241" s="73"/>
      <c r="LWM241" s="73"/>
      <c r="LWN241" s="73"/>
      <c r="LWO241" s="73"/>
      <c r="LWP241" s="73"/>
      <c r="LWQ241" s="73"/>
      <c r="LWR241" s="73"/>
      <c r="LWS241" s="73"/>
      <c r="LWT241" s="73"/>
      <c r="LWU241" s="73"/>
      <c r="LWV241" s="73"/>
      <c r="LWW241" s="73"/>
      <c r="LWX241" s="73"/>
      <c r="LWY241" s="73"/>
      <c r="LWZ241" s="73"/>
      <c r="LXA241" s="73"/>
      <c r="LXB241" s="73"/>
      <c r="LXC241" s="73"/>
      <c r="LXD241" s="73"/>
      <c r="LXE241" s="73"/>
      <c r="LXF241" s="73"/>
      <c r="LXG241" s="73"/>
      <c r="LXH241" s="73"/>
      <c r="LXI241" s="73"/>
      <c r="LXJ241" s="73"/>
      <c r="LXK241" s="73"/>
      <c r="LXL241" s="73"/>
      <c r="LXM241" s="73"/>
      <c r="LXN241" s="73"/>
      <c r="LXO241" s="73"/>
      <c r="LXP241" s="73"/>
      <c r="LXQ241" s="73"/>
      <c r="LXR241" s="73"/>
      <c r="LXS241" s="73"/>
      <c r="LXT241" s="73"/>
      <c r="LXU241" s="73"/>
      <c r="LXV241" s="73"/>
      <c r="LXW241" s="73"/>
      <c r="LXX241" s="73"/>
      <c r="LXY241" s="73"/>
      <c r="LXZ241" s="73"/>
      <c r="LYA241" s="73"/>
      <c r="LYB241" s="73"/>
      <c r="LYC241" s="73"/>
      <c r="LYD241" s="73"/>
      <c r="LYE241" s="73"/>
      <c r="LYF241" s="73"/>
      <c r="LYG241" s="73"/>
      <c r="LYH241" s="73"/>
      <c r="LYI241" s="73"/>
      <c r="LYJ241" s="73"/>
      <c r="LYK241" s="73"/>
      <c r="LYL241" s="73"/>
      <c r="LYM241" s="73"/>
      <c r="LYN241" s="73"/>
      <c r="LYO241" s="73"/>
      <c r="LYP241" s="73"/>
      <c r="LYQ241" s="73"/>
      <c r="LYR241" s="73"/>
      <c r="LYS241" s="73"/>
      <c r="LYT241" s="73"/>
      <c r="LYU241" s="73"/>
      <c r="LYV241" s="73"/>
      <c r="LYW241" s="73"/>
      <c r="LYX241" s="73"/>
      <c r="LYY241" s="73"/>
      <c r="LYZ241" s="73"/>
      <c r="LZA241" s="73"/>
      <c r="LZB241" s="73"/>
      <c r="LZC241" s="73"/>
      <c r="LZD241" s="73"/>
      <c r="LZE241" s="73"/>
      <c r="LZF241" s="73"/>
      <c r="LZG241" s="73"/>
      <c r="LZH241" s="73"/>
      <c r="LZI241" s="73"/>
      <c r="LZJ241" s="73"/>
      <c r="LZK241" s="73"/>
      <c r="LZL241" s="73"/>
      <c r="LZM241" s="73"/>
      <c r="LZN241" s="73"/>
      <c r="LZO241" s="73"/>
      <c r="LZP241" s="73"/>
      <c r="LZQ241" s="73"/>
      <c r="LZR241" s="73"/>
      <c r="LZS241" s="73"/>
      <c r="LZT241" s="73"/>
      <c r="LZU241" s="73"/>
      <c r="LZV241" s="73"/>
      <c r="LZW241" s="73"/>
      <c r="LZX241" s="73"/>
      <c r="LZY241" s="73"/>
      <c r="LZZ241" s="73"/>
      <c r="MAA241" s="73"/>
      <c r="MAB241" s="73"/>
      <c r="MAC241" s="73"/>
      <c r="MAD241" s="73"/>
      <c r="MAE241" s="73"/>
      <c r="MAF241" s="73"/>
      <c r="MAG241" s="73"/>
      <c r="MAH241" s="73"/>
      <c r="MAI241" s="73"/>
      <c r="MAJ241" s="73"/>
      <c r="MAK241" s="73"/>
      <c r="MAL241" s="73"/>
      <c r="MAM241" s="73"/>
      <c r="MAN241" s="73"/>
      <c r="MAO241" s="73"/>
      <c r="MAP241" s="73"/>
      <c r="MAQ241" s="73"/>
      <c r="MAR241" s="73"/>
      <c r="MAS241" s="73"/>
      <c r="MAT241" s="73"/>
      <c r="MAU241" s="73"/>
      <c r="MAV241" s="73"/>
      <c r="MAW241" s="73"/>
      <c r="MAX241" s="73"/>
      <c r="MAY241" s="73"/>
      <c r="MAZ241" s="73"/>
      <c r="MBA241" s="73"/>
      <c r="MBB241" s="73"/>
      <c r="MBC241" s="73"/>
      <c r="MBD241" s="73"/>
      <c r="MBE241" s="73"/>
      <c r="MBF241" s="73"/>
      <c r="MBG241" s="73"/>
      <c r="MBH241" s="73"/>
      <c r="MBI241" s="73"/>
      <c r="MBJ241" s="73"/>
      <c r="MBK241" s="73"/>
      <c r="MBL241" s="73"/>
      <c r="MBM241" s="73"/>
      <c r="MBN241" s="73"/>
      <c r="MBO241" s="73"/>
      <c r="MBP241" s="73"/>
      <c r="MBQ241" s="73"/>
      <c r="MBR241" s="73"/>
      <c r="MBS241" s="73"/>
      <c r="MBT241" s="73"/>
      <c r="MBU241" s="73"/>
      <c r="MBV241" s="73"/>
      <c r="MBW241" s="73"/>
      <c r="MBX241" s="73"/>
      <c r="MBY241" s="73"/>
      <c r="MBZ241" s="73"/>
      <c r="MCA241" s="73"/>
      <c r="MCB241" s="73"/>
      <c r="MCC241" s="73"/>
      <c r="MCD241" s="73"/>
      <c r="MCE241" s="73"/>
      <c r="MCF241" s="73"/>
      <c r="MCG241" s="73"/>
      <c r="MCH241" s="73"/>
      <c r="MCI241" s="73"/>
      <c r="MCJ241" s="73"/>
      <c r="MCK241" s="73"/>
      <c r="MCL241" s="73"/>
      <c r="MCM241" s="73"/>
      <c r="MCN241" s="73"/>
      <c r="MCO241" s="73"/>
      <c r="MCP241" s="73"/>
      <c r="MCQ241" s="73"/>
      <c r="MCR241" s="73"/>
      <c r="MCS241" s="73"/>
      <c r="MCT241" s="73"/>
      <c r="MCU241" s="73"/>
      <c r="MCV241" s="73"/>
      <c r="MCW241" s="73"/>
      <c r="MCX241" s="73"/>
      <c r="MCY241" s="73"/>
      <c r="MCZ241" s="73"/>
      <c r="MDA241" s="73"/>
      <c r="MDB241" s="73"/>
      <c r="MDC241" s="73"/>
      <c r="MDD241" s="73"/>
      <c r="MDE241" s="73"/>
      <c r="MDF241" s="73"/>
      <c r="MDG241" s="73"/>
      <c r="MDH241" s="73"/>
      <c r="MDI241" s="73"/>
      <c r="MDJ241" s="73"/>
      <c r="MDK241" s="73"/>
      <c r="MDL241" s="73"/>
      <c r="MDM241" s="73"/>
      <c r="MDN241" s="73"/>
      <c r="MDO241" s="73"/>
      <c r="MDP241" s="73"/>
      <c r="MDQ241" s="73"/>
      <c r="MDR241" s="73"/>
      <c r="MDS241" s="73"/>
      <c r="MDT241" s="73"/>
      <c r="MDU241" s="73"/>
      <c r="MDV241" s="73"/>
      <c r="MDW241" s="73"/>
      <c r="MDX241" s="73"/>
      <c r="MDY241" s="73"/>
      <c r="MDZ241" s="73"/>
      <c r="MEA241" s="73"/>
      <c r="MEB241" s="73"/>
      <c r="MEC241" s="73"/>
      <c r="MED241" s="73"/>
      <c r="MEE241" s="73"/>
      <c r="MEF241" s="73"/>
      <c r="MEG241" s="73"/>
      <c r="MEH241" s="73"/>
      <c r="MEI241" s="73"/>
      <c r="MEJ241" s="73"/>
      <c r="MEK241" s="73"/>
      <c r="MEL241" s="73"/>
      <c r="MEM241" s="73"/>
      <c r="MEN241" s="73"/>
      <c r="MEO241" s="73"/>
      <c r="MEP241" s="73"/>
      <c r="MEQ241" s="73"/>
      <c r="MER241" s="73"/>
      <c r="MES241" s="73"/>
      <c r="MET241" s="73"/>
      <c r="MEU241" s="73"/>
      <c r="MEV241" s="73"/>
      <c r="MEW241" s="73"/>
      <c r="MEX241" s="73"/>
      <c r="MEY241" s="73"/>
      <c r="MEZ241" s="73"/>
      <c r="MFA241" s="73"/>
      <c r="MFB241" s="73"/>
      <c r="MFC241" s="73"/>
      <c r="MFD241" s="73"/>
      <c r="MFE241" s="73"/>
      <c r="MFF241" s="73"/>
      <c r="MFG241" s="73"/>
      <c r="MFH241" s="73"/>
      <c r="MFI241" s="73"/>
      <c r="MFJ241" s="73"/>
      <c r="MFK241" s="73"/>
      <c r="MFL241" s="73"/>
      <c r="MFM241" s="73"/>
      <c r="MFN241" s="73"/>
      <c r="MFO241" s="73"/>
      <c r="MFP241" s="73"/>
      <c r="MFQ241" s="73"/>
      <c r="MFR241" s="73"/>
      <c r="MFS241" s="73"/>
      <c r="MFT241" s="73"/>
      <c r="MFU241" s="73"/>
      <c r="MFV241" s="73"/>
      <c r="MFW241" s="73"/>
      <c r="MFX241" s="73"/>
      <c r="MFY241" s="73"/>
      <c r="MFZ241" s="73"/>
      <c r="MGA241" s="73"/>
      <c r="MGB241" s="73"/>
      <c r="MGC241" s="73"/>
      <c r="MGD241" s="73"/>
      <c r="MGE241" s="73"/>
      <c r="MGF241" s="73"/>
      <c r="MGG241" s="73"/>
      <c r="MGH241" s="73"/>
      <c r="MGI241" s="73"/>
      <c r="MGJ241" s="73"/>
      <c r="MGK241" s="73"/>
      <c r="MGL241" s="73"/>
      <c r="MGM241" s="73"/>
      <c r="MGN241" s="73"/>
      <c r="MGO241" s="73"/>
      <c r="MGP241" s="73"/>
      <c r="MGQ241" s="73"/>
      <c r="MGR241" s="73"/>
      <c r="MGS241" s="73"/>
      <c r="MGT241" s="73"/>
      <c r="MGU241" s="73"/>
      <c r="MGV241" s="73"/>
      <c r="MGW241" s="73"/>
      <c r="MGX241" s="73"/>
      <c r="MGY241" s="73"/>
      <c r="MGZ241" s="73"/>
      <c r="MHA241" s="73"/>
      <c r="MHB241" s="73"/>
      <c r="MHC241" s="73"/>
      <c r="MHD241" s="73"/>
      <c r="MHE241" s="73"/>
      <c r="MHF241" s="73"/>
      <c r="MHG241" s="73"/>
      <c r="MHH241" s="73"/>
      <c r="MHI241" s="73"/>
      <c r="MHJ241" s="73"/>
      <c r="MHK241" s="73"/>
      <c r="MHL241" s="73"/>
      <c r="MHM241" s="73"/>
      <c r="MHN241" s="73"/>
      <c r="MHO241" s="73"/>
      <c r="MHP241" s="73"/>
      <c r="MHQ241" s="73"/>
      <c r="MHR241" s="73"/>
      <c r="MHS241" s="73"/>
      <c r="MHT241" s="73"/>
      <c r="MHU241" s="73"/>
      <c r="MHV241" s="73"/>
      <c r="MHW241" s="73"/>
      <c r="MHX241" s="73"/>
      <c r="MHY241" s="73"/>
      <c r="MHZ241" s="73"/>
      <c r="MIA241" s="73"/>
      <c r="MIB241" s="73"/>
      <c r="MIC241" s="73"/>
      <c r="MID241" s="73"/>
      <c r="MIE241" s="73"/>
      <c r="MIF241" s="73"/>
      <c r="MIG241" s="73"/>
      <c r="MIH241" s="73"/>
      <c r="MII241" s="73"/>
      <c r="MIJ241" s="73"/>
      <c r="MIK241" s="73"/>
      <c r="MIL241" s="73"/>
      <c r="MIM241" s="73"/>
      <c r="MIN241" s="73"/>
      <c r="MIO241" s="73"/>
      <c r="MIP241" s="73"/>
      <c r="MIQ241" s="73"/>
      <c r="MIR241" s="73"/>
      <c r="MIS241" s="73"/>
      <c r="MIT241" s="73"/>
      <c r="MIU241" s="73"/>
      <c r="MIV241" s="73"/>
      <c r="MIW241" s="73"/>
      <c r="MIX241" s="73"/>
      <c r="MIY241" s="73"/>
      <c r="MIZ241" s="73"/>
      <c r="MJA241" s="73"/>
      <c r="MJB241" s="73"/>
      <c r="MJC241" s="73"/>
      <c r="MJD241" s="73"/>
      <c r="MJE241" s="73"/>
      <c r="MJF241" s="73"/>
      <c r="MJG241" s="73"/>
      <c r="MJH241" s="73"/>
      <c r="MJI241" s="73"/>
      <c r="MJJ241" s="73"/>
      <c r="MJK241" s="73"/>
      <c r="MJL241" s="73"/>
      <c r="MJM241" s="73"/>
      <c r="MJN241" s="73"/>
      <c r="MJO241" s="73"/>
      <c r="MJP241" s="73"/>
      <c r="MJQ241" s="73"/>
      <c r="MJR241" s="73"/>
      <c r="MJS241" s="73"/>
      <c r="MJT241" s="73"/>
      <c r="MJU241" s="73"/>
      <c r="MJV241" s="73"/>
      <c r="MJW241" s="73"/>
      <c r="MJX241" s="73"/>
      <c r="MJY241" s="73"/>
      <c r="MJZ241" s="73"/>
      <c r="MKA241" s="73"/>
      <c r="MKB241" s="73"/>
      <c r="MKC241" s="73"/>
      <c r="MKD241" s="73"/>
      <c r="MKE241" s="73"/>
      <c r="MKF241" s="73"/>
      <c r="MKG241" s="73"/>
      <c r="MKH241" s="73"/>
      <c r="MKI241" s="73"/>
      <c r="MKJ241" s="73"/>
      <c r="MKK241" s="73"/>
      <c r="MKL241" s="73"/>
      <c r="MKM241" s="73"/>
      <c r="MKN241" s="73"/>
      <c r="MKO241" s="73"/>
      <c r="MKP241" s="73"/>
      <c r="MKQ241" s="73"/>
      <c r="MKR241" s="73"/>
      <c r="MKS241" s="73"/>
      <c r="MKT241" s="73"/>
      <c r="MKU241" s="73"/>
      <c r="MKV241" s="73"/>
      <c r="MKW241" s="73"/>
      <c r="MKX241" s="73"/>
      <c r="MKY241" s="73"/>
      <c r="MKZ241" s="73"/>
      <c r="MLA241" s="73"/>
      <c r="MLB241" s="73"/>
      <c r="MLC241" s="73"/>
      <c r="MLD241" s="73"/>
      <c r="MLE241" s="73"/>
      <c r="MLF241" s="73"/>
      <c r="MLG241" s="73"/>
      <c r="MLH241" s="73"/>
      <c r="MLI241" s="73"/>
      <c r="MLJ241" s="73"/>
      <c r="MLK241" s="73"/>
      <c r="MLL241" s="73"/>
      <c r="MLM241" s="73"/>
      <c r="MLN241" s="73"/>
      <c r="MLO241" s="73"/>
      <c r="MLP241" s="73"/>
      <c r="MLQ241" s="73"/>
      <c r="MLR241" s="73"/>
      <c r="MLS241" s="73"/>
      <c r="MLT241" s="73"/>
      <c r="MLU241" s="73"/>
      <c r="MLV241" s="73"/>
      <c r="MLW241" s="73"/>
      <c r="MLX241" s="73"/>
      <c r="MLY241" s="73"/>
      <c r="MLZ241" s="73"/>
      <c r="MMA241" s="73"/>
      <c r="MMB241" s="73"/>
      <c r="MMC241" s="73"/>
      <c r="MMD241" s="73"/>
      <c r="MME241" s="73"/>
      <c r="MMF241" s="73"/>
      <c r="MMG241" s="73"/>
      <c r="MMH241" s="73"/>
      <c r="MMI241" s="73"/>
      <c r="MMJ241" s="73"/>
      <c r="MMK241" s="73"/>
      <c r="MML241" s="73"/>
      <c r="MMM241" s="73"/>
      <c r="MMN241" s="73"/>
      <c r="MMO241" s="73"/>
      <c r="MMP241" s="73"/>
      <c r="MMQ241" s="73"/>
      <c r="MMR241" s="73"/>
      <c r="MMS241" s="73"/>
      <c r="MMT241" s="73"/>
      <c r="MMU241" s="73"/>
      <c r="MMV241" s="73"/>
      <c r="MMW241" s="73"/>
      <c r="MMX241" s="73"/>
      <c r="MMY241" s="73"/>
      <c r="MMZ241" s="73"/>
      <c r="MNA241" s="73"/>
      <c r="MNB241" s="73"/>
      <c r="MNC241" s="73"/>
      <c r="MND241" s="73"/>
      <c r="MNE241" s="73"/>
      <c r="MNF241" s="73"/>
      <c r="MNG241" s="73"/>
      <c r="MNH241" s="73"/>
      <c r="MNI241" s="73"/>
      <c r="MNJ241" s="73"/>
      <c r="MNK241" s="73"/>
      <c r="MNL241" s="73"/>
      <c r="MNM241" s="73"/>
      <c r="MNN241" s="73"/>
      <c r="MNO241" s="73"/>
      <c r="MNP241" s="73"/>
      <c r="MNQ241" s="73"/>
      <c r="MNR241" s="73"/>
      <c r="MNS241" s="73"/>
      <c r="MNT241" s="73"/>
      <c r="MNU241" s="73"/>
      <c r="MNV241" s="73"/>
      <c r="MNW241" s="73"/>
      <c r="MNX241" s="73"/>
      <c r="MNY241" s="73"/>
      <c r="MNZ241" s="73"/>
      <c r="MOA241" s="73"/>
      <c r="MOB241" s="73"/>
      <c r="MOC241" s="73"/>
      <c r="MOD241" s="73"/>
      <c r="MOE241" s="73"/>
      <c r="MOF241" s="73"/>
      <c r="MOG241" s="73"/>
      <c r="MOH241" s="73"/>
      <c r="MOI241" s="73"/>
      <c r="MOJ241" s="73"/>
      <c r="MOK241" s="73"/>
      <c r="MOL241" s="73"/>
      <c r="MOM241" s="73"/>
      <c r="MON241" s="73"/>
      <c r="MOO241" s="73"/>
      <c r="MOP241" s="73"/>
      <c r="MOQ241" s="73"/>
      <c r="MOR241" s="73"/>
      <c r="MOS241" s="73"/>
      <c r="MOT241" s="73"/>
      <c r="MOU241" s="73"/>
      <c r="MOV241" s="73"/>
      <c r="MOW241" s="73"/>
      <c r="MOX241" s="73"/>
      <c r="MOY241" s="73"/>
      <c r="MOZ241" s="73"/>
      <c r="MPA241" s="73"/>
      <c r="MPB241" s="73"/>
      <c r="MPC241" s="73"/>
      <c r="MPD241" s="73"/>
      <c r="MPE241" s="73"/>
      <c r="MPF241" s="73"/>
      <c r="MPG241" s="73"/>
      <c r="MPH241" s="73"/>
      <c r="MPI241" s="73"/>
      <c r="MPJ241" s="73"/>
      <c r="MPK241" s="73"/>
      <c r="MPL241" s="73"/>
      <c r="MPM241" s="73"/>
      <c r="MPN241" s="73"/>
      <c r="MPO241" s="73"/>
      <c r="MPP241" s="73"/>
      <c r="MPQ241" s="73"/>
      <c r="MPR241" s="73"/>
      <c r="MPS241" s="73"/>
      <c r="MPT241" s="73"/>
      <c r="MPU241" s="73"/>
      <c r="MPV241" s="73"/>
      <c r="MPW241" s="73"/>
      <c r="MPX241" s="73"/>
      <c r="MPY241" s="73"/>
      <c r="MPZ241" s="73"/>
      <c r="MQA241" s="73"/>
      <c r="MQB241" s="73"/>
      <c r="MQC241" s="73"/>
      <c r="MQD241" s="73"/>
      <c r="MQE241" s="73"/>
      <c r="MQF241" s="73"/>
      <c r="MQG241" s="73"/>
      <c r="MQH241" s="73"/>
      <c r="MQI241" s="73"/>
      <c r="MQJ241" s="73"/>
      <c r="MQK241" s="73"/>
      <c r="MQL241" s="73"/>
      <c r="MQM241" s="73"/>
      <c r="MQN241" s="73"/>
      <c r="MQO241" s="73"/>
      <c r="MQP241" s="73"/>
      <c r="MQQ241" s="73"/>
      <c r="MQR241" s="73"/>
      <c r="MQS241" s="73"/>
      <c r="MQT241" s="73"/>
      <c r="MQU241" s="73"/>
      <c r="MQV241" s="73"/>
      <c r="MQW241" s="73"/>
      <c r="MQX241" s="73"/>
      <c r="MQY241" s="73"/>
      <c r="MQZ241" s="73"/>
      <c r="MRA241" s="73"/>
      <c r="MRB241" s="73"/>
      <c r="MRC241" s="73"/>
      <c r="MRD241" s="73"/>
      <c r="MRE241" s="73"/>
      <c r="MRF241" s="73"/>
      <c r="MRG241" s="73"/>
      <c r="MRH241" s="73"/>
      <c r="MRI241" s="73"/>
      <c r="MRJ241" s="73"/>
      <c r="MRK241" s="73"/>
      <c r="MRL241" s="73"/>
      <c r="MRM241" s="73"/>
      <c r="MRN241" s="73"/>
      <c r="MRO241" s="73"/>
      <c r="MRP241" s="73"/>
      <c r="MRQ241" s="73"/>
      <c r="MRR241" s="73"/>
      <c r="MRS241" s="73"/>
      <c r="MRT241" s="73"/>
      <c r="MRU241" s="73"/>
      <c r="MRV241" s="73"/>
      <c r="MRW241" s="73"/>
      <c r="MRX241" s="73"/>
      <c r="MRY241" s="73"/>
      <c r="MRZ241" s="73"/>
      <c r="MSA241" s="73"/>
      <c r="MSB241" s="73"/>
      <c r="MSC241" s="73"/>
      <c r="MSD241" s="73"/>
      <c r="MSE241" s="73"/>
      <c r="MSF241" s="73"/>
      <c r="MSG241" s="73"/>
      <c r="MSH241" s="73"/>
      <c r="MSI241" s="73"/>
      <c r="MSJ241" s="73"/>
      <c r="MSK241" s="73"/>
      <c r="MSL241" s="73"/>
      <c r="MSM241" s="73"/>
      <c r="MSN241" s="73"/>
      <c r="MSO241" s="73"/>
      <c r="MSP241" s="73"/>
      <c r="MSQ241" s="73"/>
      <c r="MSR241" s="73"/>
      <c r="MSS241" s="73"/>
      <c r="MST241" s="73"/>
      <c r="MSU241" s="73"/>
      <c r="MSV241" s="73"/>
      <c r="MSW241" s="73"/>
      <c r="MSX241" s="73"/>
      <c r="MSY241" s="73"/>
      <c r="MSZ241" s="73"/>
      <c r="MTA241" s="73"/>
      <c r="MTB241" s="73"/>
      <c r="MTC241" s="73"/>
      <c r="MTD241" s="73"/>
      <c r="MTE241" s="73"/>
      <c r="MTF241" s="73"/>
      <c r="MTG241" s="73"/>
      <c r="MTH241" s="73"/>
      <c r="MTI241" s="73"/>
      <c r="MTJ241" s="73"/>
      <c r="MTK241" s="73"/>
      <c r="MTL241" s="73"/>
      <c r="MTM241" s="73"/>
      <c r="MTN241" s="73"/>
      <c r="MTO241" s="73"/>
      <c r="MTP241" s="73"/>
      <c r="MTQ241" s="73"/>
      <c r="MTR241" s="73"/>
      <c r="MTS241" s="73"/>
      <c r="MTT241" s="73"/>
      <c r="MTU241" s="73"/>
      <c r="MTV241" s="73"/>
      <c r="MTW241" s="73"/>
      <c r="MTX241" s="73"/>
      <c r="MTY241" s="73"/>
      <c r="MTZ241" s="73"/>
      <c r="MUA241" s="73"/>
      <c r="MUB241" s="73"/>
      <c r="MUC241" s="73"/>
      <c r="MUD241" s="73"/>
      <c r="MUE241" s="73"/>
      <c r="MUF241" s="73"/>
      <c r="MUG241" s="73"/>
      <c r="MUH241" s="73"/>
      <c r="MUI241" s="73"/>
      <c r="MUJ241" s="73"/>
      <c r="MUK241" s="73"/>
      <c r="MUL241" s="73"/>
      <c r="MUM241" s="73"/>
      <c r="MUN241" s="73"/>
      <c r="MUO241" s="73"/>
      <c r="MUP241" s="73"/>
      <c r="MUQ241" s="73"/>
      <c r="MUR241" s="73"/>
      <c r="MUS241" s="73"/>
      <c r="MUT241" s="73"/>
      <c r="MUU241" s="73"/>
      <c r="MUV241" s="73"/>
      <c r="MUW241" s="73"/>
      <c r="MUX241" s="73"/>
      <c r="MUY241" s="73"/>
      <c r="MUZ241" s="73"/>
      <c r="MVA241" s="73"/>
      <c r="MVB241" s="73"/>
      <c r="MVC241" s="73"/>
      <c r="MVD241" s="73"/>
      <c r="MVE241" s="73"/>
      <c r="MVF241" s="73"/>
      <c r="MVG241" s="73"/>
      <c r="MVH241" s="73"/>
      <c r="MVI241" s="73"/>
      <c r="MVJ241" s="73"/>
      <c r="MVK241" s="73"/>
      <c r="MVL241" s="73"/>
      <c r="MVM241" s="73"/>
      <c r="MVN241" s="73"/>
      <c r="MVO241" s="73"/>
      <c r="MVP241" s="73"/>
      <c r="MVQ241" s="73"/>
      <c r="MVR241" s="73"/>
      <c r="MVS241" s="73"/>
      <c r="MVT241" s="73"/>
      <c r="MVU241" s="73"/>
      <c r="MVV241" s="73"/>
      <c r="MVW241" s="73"/>
      <c r="MVX241" s="73"/>
      <c r="MVY241" s="73"/>
      <c r="MVZ241" s="73"/>
      <c r="MWA241" s="73"/>
      <c r="MWB241" s="73"/>
      <c r="MWC241" s="73"/>
      <c r="MWD241" s="73"/>
      <c r="MWE241" s="73"/>
      <c r="MWF241" s="73"/>
      <c r="MWG241" s="73"/>
      <c r="MWH241" s="73"/>
      <c r="MWI241" s="73"/>
      <c r="MWJ241" s="73"/>
      <c r="MWK241" s="73"/>
      <c r="MWL241" s="73"/>
      <c r="MWM241" s="73"/>
      <c r="MWN241" s="73"/>
      <c r="MWO241" s="73"/>
      <c r="MWP241" s="73"/>
      <c r="MWQ241" s="73"/>
      <c r="MWR241" s="73"/>
      <c r="MWS241" s="73"/>
      <c r="MWT241" s="73"/>
      <c r="MWU241" s="73"/>
      <c r="MWV241" s="73"/>
      <c r="MWW241" s="73"/>
      <c r="MWX241" s="73"/>
      <c r="MWY241" s="73"/>
      <c r="MWZ241" s="73"/>
      <c r="MXA241" s="73"/>
      <c r="MXB241" s="73"/>
      <c r="MXC241" s="73"/>
      <c r="MXD241" s="73"/>
      <c r="MXE241" s="73"/>
      <c r="MXF241" s="73"/>
      <c r="MXG241" s="73"/>
      <c r="MXH241" s="73"/>
      <c r="MXI241" s="73"/>
      <c r="MXJ241" s="73"/>
      <c r="MXK241" s="73"/>
      <c r="MXL241" s="73"/>
      <c r="MXM241" s="73"/>
      <c r="MXN241" s="73"/>
      <c r="MXO241" s="73"/>
      <c r="MXP241" s="73"/>
      <c r="MXQ241" s="73"/>
      <c r="MXR241" s="73"/>
      <c r="MXS241" s="73"/>
      <c r="MXT241" s="73"/>
      <c r="MXU241" s="73"/>
      <c r="MXV241" s="73"/>
      <c r="MXW241" s="73"/>
      <c r="MXX241" s="73"/>
      <c r="MXY241" s="73"/>
      <c r="MXZ241" s="73"/>
      <c r="MYA241" s="73"/>
      <c r="MYB241" s="73"/>
      <c r="MYC241" s="73"/>
      <c r="MYD241" s="73"/>
      <c r="MYE241" s="73"/>
      <c r="MYF241" s="73"/>
      <c r="MYG241" s="73"/>
      <c r="MYH241" s="73"/>
      <c r="MYI241" s="73"/>
      <c r="MYJ241" s="73"/>
      <c r="MYK241" s="73"/>
      <c r="MYL241" s="73"/>
      <c r="MYM241" s="73"/>
      <c r="MYN241" s="73"/>
      <c r="MYO241" s="73"/>
      <c r="MYP241" s="73"/>
      <c r="MYQ241" s="73"/>
      <c r="MYR241" s="73"/>
      <c r="MYS241" s="73"/>
      <c r="MYT241" s="73"/>
      <c r="MYU241" s="73"/>
      <c r="MYV241" s="73"/>
      <c r="MYW241" s="73"/>
      <c r="MYX241" s="73"/>
      <c r="MYY241" s="73"/>
      <c r="MYZ241" s="73"/>
      <c r="MZA241" s="73"/>
      <c r="MZB241" s="73"/>
      <c r="MZC241" s="73"/>
      <c r="MZD241" s="73"/>
      <c r="MZE241" s="73"/>
      <c r="MZF241" s="73"/>
      <c r="MZG241" s="73"/>
      <c r="MZH241" s="73"/>
      <c r="MZI241" s="73"/>
      <c r="MZJ241" s="73"/>
      <c r="MZK241" s="73"/>
      <c r="MZL241" s="73"/>
      <c r="MZM241" s="73"/>
      <c r="MZN241" s="73"/>
      <c r="MZO241" s="73"/>
      <c r="MZP241" s="73"/>
      <c r="MZQ241" s="73"/>
      <c r="MZR241" s="73"/>
      <c r="MZS241" s="73"/>
      <c r="MZT241" s="73"/>
      <c r="MZU241" s="73"/>
      <c r="MZV241" s="73"/>
      <c r="MZW241" s="73"/>
      <c r="MZX241" s="73"/>
      <c r="MZY241" s="73"/>
      <c r="MZZ241" s="73"/>
      <c r="NAA241" s="73"/>
      <c r="NAB241" s="73"/>
      <c r="NAC241" s="73"/>
      <c r="NAD241" s="73"/>
      <c r="NAE241" s="73"/>
      <c r="NAF241" s="73"/>
      <c r="NAG241" s="73"/>
      <c r="NAH241" s="73"/>
      <c r="NAI241" s="73"/>
      <c r="NAJ241" s="73"/>
      <c r="NAK241" s="73"/>
      <c r="NAL241" s="73"/>
      <c r="NAM241" s="73"/>
      <c r="NAN241" s="73"/>
      <c r="NAO241" s="73"/>
      <c r="NAP241" s="73"/>
      <c r="NAQ241" s="73"/>
      <c r="NAR241" s="73"/>
      <c r="NAS241" s="73"/>
      <c r="NAT241" s="73"/>
      <c r="NAU241" s="73"/>
      <c r="NAV241" s="73"/>
      <c r="NAW241" s="73"/>
      <c r="NAX241" s="73"/>
      <c r="NAY241" s="73"/>
      <c r="NAZ241" s="73"/>
      <c r="NBA241" s="73"/>
      <c r="NBB241" s="73"/>
      <c r="NBC241" s="73"/>
      <c r="NBD241" s="73"/>
      <c r="NBE241" s="73"/>
      <c r="NBF241" s="73"/>
      <c r="NBG241" s="73"/>
      <c r="NBH241" s="73"/>
      <c r="NBI241" s="73"/>
      <c r="NBJ241" s="73"/>
      <c r="NBK241" s="73"/>
      <c r="NBL241" s="73"/>
      <c r="NBM241" s="73"/>
      <c r="NBN241" s="73"/>
      <c r="NBO241" s="73"/>
      <c r="NBP241" s="73"/>
      <c r="NBQ241" s="73"/>
      <c r="NBR241" s="73"/>
      <c r="NBS241" s="73"/>
      <c r="NBT241" s="73"/>
      <c r="NBU241" s="73"/>
      <c r="NBV241" s="73"/>
      <c r="NBW241" s="73"/>
      <c r="NBX241" s="73"/>
      <c r="NBY241" s="73"/>
      <c r="NBZ241" s="73"/>
      <c r="NCA241" s="73"/>
      <c r="NCB241" s="73"/>
      <c r="NCC241" s="73"/>
      <c r="NCD241" s="73"/>
      <c r="NCE241" s="73"/>
      <c r="NCF241" s="73"/>
      <c r="NCG241" s="73"/>
      <c r="NCH241" s="73"/>
      <c r="NCI241" s="73"/>
      <c r="NCJ241" s="73"/>
      <c r="NCK241" s="73"/>
      <c r="NCL241" s="73"/>
      <c r="NCM241" s="73"/>
      <c r="NCN241" s="73"/>
      <c r="NCO241" s="73"/>
      <c r="NCP241" s="73"/>
      <c r="NCQ241" s="73"/>
      <c r="NCR241" s="73"/>
      <c r="NCS241" s="73"/>
      <c r="NCT241" s="73"/>
      <c r="NCU241" s="73"/>
      <c r="NCV241" s="73"/>
      <c r="NCW241" s="73"/>
      <c r="NCX241" s="73"/>
      <c r="NCY241" s="73"/>
      <c r="NCZ241" s="73"/>
      <c r="NDA241" s="73"/>
      <c r="NDB241" s="73"/>
      <c r="NDC241" s="73"/>
      <c r="NDD241" s="73"/>
      <c r="NDE241" s="73"/>
      <c r="NDF241" s="73"/>
      <c r="NDG241" s="73"/>
      <c r="NDH241" s="73"/>
      <c r="NDI241" s="73"/>
      <c r="NDJ241" s="73"/>
      <c r="NDK241" s="73"/>
      <c r="NDL241" s="73"/>
      <c r="NDM241" s="73"/>
      <c r="NDN241" s="73"/>
      <c r="NDO241" s="73"/>
      <c r="NDP241" s="73"/>
      <c r="NDQ241" s="73"/>
      <c r="NDR241" s="73"/>
      <c r="NDS241" s="73"/>
    </row>
    <row r="242" spans="1:9587">
      <c r="A242" s="168"/>
      <c r="B242" s="153"/>
      <c r="C242" s="147" t="s">
        <v>938</v>
      </c>
      <c r="D242" s="60" t="s">
        <v>939</v>
      </c>
      <c r="E242" s="31" t="s">
        <v>940</v>
      </c>
      <c r="F242" s="152" t="s">
        <v>71</v>
      </c>
      <c r="G242" s="152" t="s">
        <v>72</v>
      </c>
      <c r="H242" s="153">
        <v>2</v>
      </c>
      <c r="I242" s="153">
        <v>4</v>
      </c>
      <c r="J242" s="30">
        <v>1</v>
      </c>
      <c r="K242" s="154" t="s">
        <v>585</v>
      </c>
      <c r="L242" s="153"/>
      <c r="M242" s="153" t="s">
        <v>74</v>
      </c>
      <c r="N242" s="153" t="s">
        <v>586</v>
      </c>
      <c r="O242" s="161" t="s">
        <v>76</v>
      </c>
      <c r="P242" s="147" t="str">
        <f>SUBSTITUTE(IF(C242="","",C242),"-","")</f>
        <v>6200MLO11802D</v>
      </c>
      <c r="Q242" s="147" t="s">
        <v>942</v>
      </c>
      <c r="R242" s="147" t="s">
        <v>941</v>
      </c>
      <c r="S242" s="164" t="s">
        <v>589</v>
      </c>
      <c r="T242" s="149" t="s">
        <v>943</v>
      </c>
      <c r="U242" s="31" t="str">
        <f>IF(E242="","",E242)</f>
        <v>A塔循环浆液泵D入口门已开</v>
      </c>
      <c r="V242" s="153"/>
      <c r="W242" s="152"/>
      <c r="X242" s="152"/>
      <c r="Y242" s="152"/>
      <c r="Z242" s="153" t="str">
        <f>"%Z"&amp;TEXT(H242,"00")&amp;TEXT(I242,"0")&amp;"1"&amp;TEXT(J242,"00")</f>
        <v>%Z024101</v>
      </c>
      <c r="AA242" s="153"/>
      <c r="AB242" s="153"/>
      <c r="AC242" s="171" t="s">
        <v>76</v>
      </c>
      <c r="AD242" s="172" t="s">
        <v>591</v>
      </c>
      <c r="AE242" s="163"/>
      <c r="AF242" s="153"/>
      <c r="AG242" s="153"/>
      <c r="AH242" s="153"/>
      <c r="AI242" s="153"/>
      <c r="AJ242" s="153"/>
      <c r="AK242" s="153"/>
      <c r="AL242" s="153"/>
      <c r="AM242" s="161"/>
      <c r="AN242" s="161"/>
      <c r="AO242" s="153"/>
      <c r="AP242" s="153"/>
      <c r="AQ242" s="153"/>
      <c r="AR242" s="153" t="s">
        <v>592</v>
      </c>
      <c r="AS242" s="153"/>
      <c r="AT242" s="153"/>
      <c r="AU242" s="153" t="s">
        <v>593</v>
      </c>
      <c r="AV242" s="153" t="s">
        <v>944</v>
      </c>
      <c r="AW242" s="153"/>
      <c r="AX242" s="153"/>
      <c r="AY242" s="153"/>
      <c r="AZ242" s="153"/>
      <c r="BA242" s="153"/>
      <c r="BB242" s="153"/>
      <c r="BC242" s="153" t="s">
        <v>276</v>
      </c>
      <c r="BD242" s="153">
        <f>IF(AL242&lt;&gt;"4W",J242*2-1,J242*2)</f>
        <v>1</v>
      </c>
      <c r="BE242" s="153">
        <f>IF(AL242&lt;&gt;"4W",J242*2,J242*2-1)</f>
        <v>2</v>
      </c>
      <c r="BF242" s="153"/>
      <c r="BG242" s="153"/>
      <c r="BH242" s="153"/>
      <c r="BI242" s="153"/>
      <c r="BJ242" s="153"/>
      <c r="BK242" s="153"/>
      <c r="BL242" s="153"/>
      <c r="BM242" s="153"/>
      <c r="BN242" s="153"/>
      <c r="BO242" s="153"/>
      <c r="BP242" s="153"/>
      <c r="BQ242" s="153"/>
      <c r="BR242" s="153"/>
    </row>
    <row r="243" spans="1:9587">
      <c r="A243" s="168"/>
      <c r="B243" s="153"/>
      <c r="C243" s="147" t="s">
        <v>945</v>
      </c>
      <c r="D243" s="34" t="s">
        <v>946</v>
      </c>
      <c r="E243" s="31" t="s">
        <v>947</v>
      </c>
      <c r="F243" s="152" t="s">
        <v>71</v>
      </c>
      <c r="G243" s="152" t="s">
        <v>72</v>
      </c>
      <c r="H243" s="153">
        <v>2</v>
      </c>
      <c r="I243" s="153">
        <v>4</v>
      </c>
      <c r="J243" s="30">
        <v>2</v>
      </c>
      <c r="K243" s="154" t="s">
        <v>585</v>
      </c>
      <c r="L243" s="153"/>
      <c r="M243" s="153" t="s">
        <v>74</v>
      </c>
      <c r="N243" s="153" t="s">
        <v>586</v>
      </c>
      <c r="O243" s="161" t="s">
        <v>76</v>
      </c>
      <c r="P243" s="147" t="str">
        <f>SUBSTITUTE(IF(C243="","",C243),"-","")</f>
        <v>6200MLC11802D</v>
      </c>
      <c r="Q243" s="147" t="s">
        <v>942</v>
      </c>
      <c r="R243" s="147" t="s">
        <v>948</v>
      </c>
      <c r="S243" s="164" t="s">
        <v>589</v>
      </c>
      <c r="T243" s="149" t="s">
        <v>943</v>
      </c>
      <c r="U243" s="31" t="str">
        <f>IF(E243="","",E243)</f>
        <v>A塔循环浆液泵D入口门已关</v>
      </c>
      <c r="V243" s="153"/>
      <c r="W243" s="152"/>
      <c r="X243" s="152"/>
      <c r="Y243" s="152"/>
      <c r="Z243" s="153" t="str">
        <f>"%Z"&amp;TEXT(H243,"00")&amp;TEXT(I243,"0")&amp;"1"&amp;TEXT(J243,"00")</f>
        <v>%Z024102</v>
      </c>
      <c r="AA243" s="153"/>
      <c r="AB243" s="153"/>
      <c r="AC243" s="171" t="s">
        <v>76</v>
      </c>
      <c r="AD243" s="172" t="s">
        <v>591</v>
      </c>
      <c r="AE243" s="163"/>
      <c r="AF243" s="153"/>
      <c r="AG243" s="153"/>
      <c r="AH243" s="153"/>
      <c r="AI243" s="153"/>
      <c r="AJ243" s="153"/>
      <c r="AK243" s="153"/>
      <c r="AL243" s="153"/>
      <c r="AM243" s="161"/>
      <c r="AN243" s="161"/>
      <c r="AO243" s="153"/>
      <c r="AP243" s="153"/>
      <c r="AQ243" s="153"/>
      <c r="AR243" s="153" t="s">
        <v>592</v>
      </c>
      <c r="AS243" s="153"/>
      <c r="AT243" s="153"/>
      <c r="AU243" s="153" t="s">
        <v>593</v>
      </c>
      <c r="AV243" s="153" t="s">
        <v>944</v>
      </c>
      <c r="AW243" s="153"/>
      <c r="AX243" s="153"/>
      <c r="AY243" s="153"/>
      <c r="AZ243" s="153"/>
      <c r="BA243" s="153"/>
      <c r="BB243" s="153"/>
      <c r="BC243" s="153" t="s">
        <v>276</v>
      </c>
      <c r="BD243" s="153">
        <f>IF(AL243&lt;&gt;"4W",J243*2-1,J243*2)</f>
        <v>3</v>
      </c>
      <c r="BE243" s="153">
        <f>IF(AL243&lt;&gt;"4W",J243*2,J243*2-1)</f>
        <v>4</v>
      </c>
      <c r="BF243" s="153"/>
      <c r="BG243" s="153"/>
      <c r="BH243" s="153"/>
      <c r="BI243" s="153"/>
      <c r="BJ243" s="153"/>
      <c r="BK243" s="153"/>
      <c r="BL243" s="153"/>
      <c r="BM243" s="153"/>
      <c r="BN243" s="153"/>
      <c r="BO243" s="153"/>
      <c r="BP243" s="153"/>
      <c r="BQ243" s="153"/>
      <c r="BR243" s="153"/>
    </row>
    <row r="244" spans="1:9587">
      <c r="A244" s="168"/>
      <c r="B244" s="153"/>
      <c r="C244" s="147" t="s">
        <v>949</v>
      </c>
      <c r="D244" s="34" t="s">
        <v>950</v>
      </c>
      <c r="E244" s="31" t="s">
        <v>951</v>
      </c>
      <c r="F244" s="152" t="s">
        <v>71</v>
      </c>
      <c r="G244" s="152" t="s">
        <v>72</v>
      </c>
      <c r="H244" s="153">
        <v>2</v>
      </c>
      <c r="I244" s="153">
        <v>4</v>
      </c>
      <c r="J244" s="30">
        <v>3</v>
      </c>
      <c r="K244" s="154" t="s">
        <v>585</v>
      </c>
      <c r="L244" s="153"/>
      <c r="M244" s="153" t="s">
        <v>74</v>
      </c>
      <c r="N244" s="153" t="s">
        <v>586</v>
      </c>
      <c r="O244" s="161" t="s">
        <v>76</v>
      </c>
      <c r="P244" s="147" t="str">
        <f>SUBSTITUTE(IF(C244="","",C244),"-","")</f>
        <v>6200MLA11802D</v>
      </c>
      <c r="Q244" s="147" t="s">
        <v>942</v>
      </c>
      <c r="R244" s="147" t="s">
        <v>952</v>
      </c>
      <c r="S244" s="164" t="s">
        <v>589</v>
      </c>
      <c r="T244" s="149" t="s">
        <v>943</v>
      </c>
      <c r="U244" s="31" t="str">
        <f>IF(E244="","",E244)</f>
        <v>A塔循环浆液泵D入口门故障</v>
      </c>
      <c r="V244" s="153"/>
      <c r="W244" s="152"/>
      <c r="X244" s="152"/>
      <c r="Y244" s="152"/>
      <c r="Z244" s="153" t="str">
        <f>"%Z"&amp;TEXT(H244,"00")&amp;TEXT(I244,"0")&amp;"1"&amp;TEXT(J244,"00")</f>
        <v>%Z024103</v>
      </c>
      <c r="AA244" s="153"/>
      <c r="AB244" s="153"/>
      <c r="AC244" s="171" t="s">
        <v>76</v>
      </c>
      <c r="AD244" s="172" t="s">
        <v>591</v>
      </c>
      <c r="AE244" s="163"/>
      <c r="AF244" s="153"/>
      <c r="AG244" s="153"/>
      <c r="AH244" s="153"/>
      <c r="AI244" s="153"/>
      <c r="AJ244" s="153"/>
      <c r="AK244" s="153"/>
      <c r="AL244" s="153"/>
      <c r="AM244" s="161"/>
      <c r="AN244" s="161"/>
      <c r="AO244" s="153"/>
      <c r="AP244" s="153"/>
      <c r="AQ244" s="153"/>
      <c r="AR244" s="153" t="s">
        <v>592</v>
      </c>
      <c r="AS244" s="153"/>
      <c r="AT244" s="153"/>
      <c r="AU244" s="153" t="s">
        <v>593</v>
      </c>
      <c r="AV244" s="153" t="s">
        <v>944</v>
      </c>
      <c r="AW244" s="153"/>
      <c r="AX244" s="153"/>
      <c r="AY244" s="153"/>
      <c r="AZ244" s="153"/>
      <c r="BA244" s="153"/>
      <c r="BB244" s="153"/>
      <c r="BC244" s="153" t="s">
        <v>276</v>
      </c>
      <c r="BD244" s="153">
        <f>IF(AL244&lt;&gt;"4W",J244*2-1,J244*2)</f>
        <v>5</v>
      </c>
      <c r="BE244" s="153">
        <f>IF(AL244&lt;&gt;"4W",J244*2,J244*2-1)</f>
        <v>6</v>
      </c>
      <c r="BF244" s="153"/>
      <c r="BG244" s="153"/>
      <c r="BH244" s="153"/>
      <c r="BI244" s="153"/>
      <c r="BJ244" s="153"/>
      <c r="BK244" s="153"/>
      <c r="BL244" s="153"/>
      <c r="BM244" s="153"/>
      <c r="BN244" s="153"/>
      <c r="BO244" s="153"/>
      <c r="BP244" s="153"/>
      <c r="BQ244" s="153"/>
      <c r="BR244" s="153"/>
    </row>
    <row r="245" spans="1:9587">
      <c r="A245" s="168"/>
      <c r="B245" s="153"/>
      <c r="C245" s="147" t="s">
        <v>953</v>
      </c>
      <c r="D245" s="34" t="s">
        <v>954</v>
      </c>
      <c r="E245" s="31" t="s">
        <v>955</v>
      </c>
      <c r="F245" s="152" t="s">
        <v>71</v>
      </c>
      <c r="G245" s="152" t="s">
        <v>72</v>
      </c>
      <c r="H245" s="153">
        <v>2</v>
      </c>
      <c r="I245" s="153">
        <v>4</v>
      </c>
      <c r="J245" s="30">
        <v>4</v>
      </c>
      <c r="K245" s="154" t="s">
        <v>585</v>
      </c>
      <c r="L245" s="153"/>
      <c r="M245" s="153" t="s">
        <v>74</v>
      </c>
      <c r="N245" s="153" t="s">
        <v>586</v>
      </c>
      <c r="O245" s="161" t="s">
        <v>76</v>
      </c>
      <c r="P245" s="147" t="str">
        <f>SUBSTITUTE(IF(C245="","",C245),"-","")</f>
        <v>6200MLO11803D</v>
      </c>
      <c r="Q245" s="147" t="s">
        <v>957</v>
      </c>
      <c r="R245" s="147" t="s">
        <v>956</v>
      </c>
      <c r="S245" s="164" t="s">
        <v>589</v>
      </c>
      <c r="T245" s="149" t="s">
        <v>943</v>
      </c>
      <c r="U245" s="31" t="str">
        <f>IF(E245="","",E245)</f>
        <v>A塔循环浆液泵D排空门已开</v>
      </c>
      <c r="V245" s="153"/>
      <c r="W245" s="152"/>
      <c r="X245" s="152"/>
      <c r="Y245" s="152"/>
      <c r="Z245" s="153" t="str">
        <f>"%Z"&amp;TEXT(H245,"00")&amp;TEXT(I245,"0")&amp;"1"&amp;TEXT(J245,"00")</f>
        <v>%Z024104</v>
      </c>
      <c r="AA245" s="153"/>
      <c r="AB245" s="153"/>
      <c r="AC245" s="171" t="s">
        <v>76</v>
      </c>
      <c r="AD245" s="172" t="s">
        <v>591</v>
      </c>
      <c r="AE245" s="163"/>
      <c r="AF245" s="153"/>
      <c r="AG245" s="153"/>
      <c r="AH245" s="153"/>
      <c r="AI245" s="153"/>
      <c r="AJ245" s="153"/>
      <c r="AK245" s="153"/>
      <c r="AL245" s="153"/>
      <c r="AM245" s="161"/>
      <c r="AN245" s="161"/>
      <c r="AO245" s="153"/>
      <c r="AP245" s="153"/>
      <c r="AQ245" s="153"/>
      <c r="AR245" s="153" t="s">
        <v>592</v>
      </c>
      <c r="AS245" s="153"/>
      <c r="AT245" s="153"/>
      <c r="AU245" s="153" t="s">
        <v>593</v>
      </c>
      <c r="AV245" s="153" t="s">
        <v>944</v>
      </c>
      <c r="AW245" s="153"/>
      <c r="AX245" s="153"/>
      <c r="AY245" s="153"/>
      <c r="AZ245" s="153"/>
      <c r="BA245" s="153"/>
      <c r="BB245" s="153"/>
      <c r="BC245" s="153" t="s">
        <v>276</v>
      </c>
      <c r="BD245" s="153">
        <f>IF(AL245&lt;&gt;"4W",J245*2-1,J245*2)</f>
        <v>7</v>
      </c>
      <c r="BE245" s="153">
        <f>IF(AL245&lt;&gt;"4W",J245*2,J245*2-1)</f>
        <v>8</v>
      </c>
      <c r="BF245" s="153"/>
      <c r="BG245" s="153"/>
      <c r="BH245" s="153"/>
      <c r="BI245" s="153"/>
      <c r="BJ245" s="153"/>
      <c r="BK245" s="153"/>
      <c r="BL245" s="153"/>
      <c r="BM245" s="153"/>
      <c r="BN245" s="153"/>
      <c r="BO245" s="153"/>
      <c r="BP245" s="153"/>
      <c r="BQ245" s="153"/>
      <c r="BR245" s="153"/>
    </row>
    <row r="246" spans="1:9587">
      <c r="A246" s="168"/>
      <c r="B246" s="153"/>
      <c r="C246" s="147" t="s">
        <v>958</v>
      </c>
      <c r="D246" s="34" t="s">
        <v>959</v>
      </c>
      <c r="E246" s="31" t="s">
        <v>960</v>
      </c>
      <c r="F246" s="152" t="s">
        <v>71</v>
      </c>
      <c r="G246" s="152" t="s">
        <v>72</v>
      </c>
      <c r="H246" s="153">
        <v>2</v>
      </c>
      <c r="I246" s="153">
        <v>4</v>
      </c>
      <c r="J246" s="30">
        <v>5</v>
      </c>
      <c r="K246" s="154" t="s">
        <v>585</v>
      </c>
      <c r="L246" s="153"/>
      <c r="M246" s="153" t="s">
        <v>74</v>
      </c>
      <c r="N246" s="153" t="s">
        <v>586</v>
      </c>
      <c r="O246" s="161" t="s">
        <v>76</v>
      </c>
      <c r="P246" s="147" t="str">
        <f>SUBSTITUTE(IF(C246="","",C246),"-","")</f>
        <v>6200MLC11803D</v>
      </c>
      <c r="Q246" s="147" t="s">
        <v>957</v>
      </c>
      <c r="R246" s="147" t="s">
        <v>961</v>
      </c>
      <c r="S246" s="164" t="s">
        <v>589</v>
      </c>
      <c r="T246" s="149" t="s">
        <v>943</v>
      </c>
      <c r="U246" s="31" t="str">
        <f>IF(E246="","",E246)</f>
        <v>A塔循环浆液泵D排空门已关</v>
      </c>
      <c r="V246" s="153"/>
      <c r="W246" s="152"/>
      <c r="X246" s="152"/>
      <c r="Y246" s="152"/>
      <c r="Z246" s="153" t="str">
        <f>"%Z"&amp;TEXT(H246,"00")&amp;TEXT(I246,"0")&amp;"1"&amp;TEXT(J246,"00")</f>
        <v>%Z024105</v>
      </c>
      <c r="AA246" s="153"/>
      <c r="AB246" s="153"/>
      <c r="AC246" s="171" t="s">
        <v>76</v>
      </c>
      <c r="AD246" s="172" t="s">
        <v>591</v>
      </c>
      <c r="AE246" s="163"/>
      <c r="AF246" s="153"/>
      <c r="AG246" s="153"/>
      <c r="AH246" s="153"/>
      <c r="AI246" s="153"/>
      <c r="AJ246" s="153"/>
      <c r="AK246" s="153"/>
      <c r="AL246" s="153"/>
      <c r="AM246" s="161"/>
      <c r="AN246" s="161"/>
      <c r="AO246" s="153"/>
      <c r="AP246" s="153"/>
      <c r="AQ246" s="153"/>
      <c r="AR246" s="153" t="s">
        <v>592</v>
      </c>
      <c r="AS246" s="153"/>
      <c r="AT246" s="153"/>
      <c r="AU246" s="153" t="s">
        <v>593</v>
      </c>
      <c r="AV246" s="153" t="s">
        <v>944</v>
      </c>
      <c r="AW246" s="153"/>
      <c r="AX246" s="153"/>
      <c r="AY246" s="153"/>
      <c r="AZ246" s="153"/>
      <c r="BA246" s="153"/>
      <c r="BB246" s="153"/>
      <c r="BC246" s="153" t="s">
        <v>276</v>
      </c>
      <c r="BD246" s="153">
        <f>IF(AL246&lt;&gt;"4W",J246*2-1,J246*2)</f>
        <v>9</v>
      </c>
      <c r="BE246" s="153">
        <f>IF(AL246&lt;&gt;"4W",J246*2,J246*2-1)</f>
        <v>10</v>
      </c>
      <c r="BF246" s="153"/>
      <c r="BG246" s="153"/>
      <c r="BH246" s="153"/>
      <c r="BI246" s="153"/>
      <c r="BJ246" s="153"/>
      <c r="BK246" s="153"/>
      <c r="BL246" s="153"/>
      <c r="BM246" s="153"/>
      <c r="BN246" s="153"/>
      <c r="BO246" s="153"/>
      <c r="BP246" s="153"/>
      <c r="BQ246" s="153"/>
      <c r="BR246" s="153"/>
    </row>
    <row r="247" spans="1:9587">
      <c r="A247" s="168"/>
      <c r="B247" s="153"/>
      <c r="C247" s="147" t="s">
        <v>962</v>
      </c>
      <c r="D247" s="34" t="s">
        <v>963</v>
      </c>
      <c r="E247" s="31" t="s">
        <v>964</v>
      </c>
      <c r="F247" s="152" t="s">
        <v>71</v>
      </c>
      <c r="G247" s="152" t="s">
        <v>72</v>
      </c>
      <c r="H247" s="153">
        <v>2</v>
      </c>
      <c r="I247" s="153">
        <v>4</v>
      </c>
      <c r="J247" s="30">
        <v>6</v>
      </c>
      <c r="K247" s="154" t="s">
        <v>585</v>
      </c>
      <c r="L247" s="153"/>
      <c r="M247" s="153" t="s">
        <v>74</v>
      </c>
      <c r="N247" s="153" t="s">
        <v>586</v>
      </c>
      <c r="O247" s="161" t="s">
        <v>76</v>
      </c>
      <c r="P247" s="147" t="str">
        <f>SUBSTITUTE(IF(C247="","",C247),"-","")</f>
        <v>6200MLA11803D</v>
      </c>
      <c r="Q247" s="147" t="s">
        <v>957</v>
      </c>
      <c r="R247" s="147" t="s">
        <v>965</v>
      </c>
      <c r="S247" s="164" t="s">
        <v>589</v>
      </c>
      <c r="T247" s="149" t="s">
        <v>943</v>
      </c>
      <c r="U247" s="31" t="str">
        <f>IF(E247="","",E247)</f>
        <v>A塔循环浆液泵D排空门故障</v>
      </c>
      <c r="V247" s="153"/>
      <c r="W247" s="152"/>
      <c r="X247" s="152"/>
      <c r="Y247" s="152"/>
      <c r="Z247" s="153" t="str">
        <f>"%Z"&amp;TEXT(H247,"00")&amp;TEXT(I247,"0")&amp;"1"&amp;TEXT(J247,"00")</f>
        <v>%Z024106</v>
      </c>
      <c r="AA247" s="153"/>
      <c r="AB247" s="153"/>
      <c r="AC247" s="171" t="s">
        <v>76</v>
      </c>
      <c r="AD247" s="172" t="s">
        <v>591</v>
      </c>
      <c r="AE247" s="163"/>
      <c r="AF247" s="153"/>
      <c r="AG247" s="153"/>
      <c r="AH247" s="153"/>
      <c r="AI247" s="153"/>
      <c r="AJ247" s="153"/>
      <c r="AK247" s="153"/>
      <c r="AL247" s="153"/>
      <c r="AM247" s="161"/>
      <c r="AN247" s="161"/>
      <c r="AO247" s="153"/>
      <c r="AP247" s="153"/>
      <c r="AQ247" s="153"/>
      <c r="AR247" s="153" t="s">
        <v>592</v>
      </c>
      <c r="AS247" s="153"/>
      <c r="AT247" s="153"/>
      <c r="AU247" s="153" t="s">
        <v>593</v>
      </c>
      <c r="AV247" s="153" t="s">
        <v>944</v>
      </c>
      <c r="AW247" s="153"/>
      <c r="AX247" s="153"/>
      <c r="AY247" s="153"/>
      <c r="AZ247" s="153"/>
      <c r="BA247" s="153"/>
      <c r="BB247" s="153"/>
      <c r="BC247" s="153" t="s">
        <v>276</v>
      </c>
      <c r="BD247" s="153">
        <f>IF(AL247&lt;&gt;"4W",J247*2-1,J247*2)</f>
        <v>11</v>
      </c>
      <c r="BE247" s="153">
        <f>IF(AL247&lt;&gt;"4W",J247*2,J247*2-1)</f>
        <v>12</v>
      </c>
      <c r="BF247" s="153"/>
      <c r="BG247" s="153"/>
      <c r="BH247" s="153"/>
      <c r="BI247" s="153"/>
      <c r="BJ247" s="153"/>
      <c r="BK247" s="153"/>
      <c r="BL247" s="153"/>
      <c r="BM247" s="153"/>
      <c r="BN247" s="153"/>
      <c r="BO247" s="153"/>
      <c r="BP247" s="153"/>
      <c r="BQ247" s="153"/>
      <c r="BR247" s="153"/>
    </row>
    <row r="248" spans="1:9587">
      <c r="A248" s="168"/>
      <c r="B248" s="153"/>
      <c r="C248" s="147" t="s">
        <v>966</v>
      </c>
      <c r="D248" s="34" t="s">
        <v>967</v>
      </c>
      <c r="E248" s="31" t="s">
        <v>968</v>
      </c>
      <c r="F248" s="152" t="s">
        <v>71</v>
      </c>
      <c r="G248" s="152" t="s">
        <v>72</v>
      </c>
      <c r="H248" s="153">
        <v>2</v>
      </c>
      <c r="I248" s="153">
        <v>4</v>
      </c>
      <c r="J248" s="30">
        <v>7</v>
      </c>
      <c r="K248" s="154" t="s">
        <v>585</v>
      </c>
      <c r="L248" s="153"/>
      <c r="M248" s="153" t="s">
        <v>74</v>
      </c>
      <c r="N248" s="153" t="s">
        <v>586</v>
      </c>
      <c r="O248" s="161" t="s">
        <v>76</v>
      </c>
      <c r="P248" s="147" t="str">
        <f>SUBSTITUTE(IF(C248="","",C248),"-","")</f>
        <v>6200MLO11804D</v>
      </c>
      <c r="Q248" s="147" t="s">
        <v>970</v>
      </c>
      <c r="R248" s="147" t="s">
        <v>969</v>
      </c>
      <c r="S248" s="164" t="s">
        <v>589</v>
      </c>
      <c r="T248" s="149" t="s">
        <v>943</v>
      </c>
      <c r="U248" s="31" t="str">
        <f>IF(E248="","",E248)</f>
        <v>A塔循环浆液泵D冲洗门已开</v>
      </c>
      <c r="V248" s="153"/>
      <c r="W248" s="152"/>
      <c r="X248" s="152"/>
      <c r="Y248" s="152"/>
      <c r="Z248" s="153" t="str">
        <f>"%Z"&amp;TEXT(H248,"00")&amp;TEXT(I248,"0")&amp;"1"&amp;TEXT(J248,"00")</f>
        <v>%Z024107</v>
      </c>
      <c r="AA248" s="153"/>
      <c r="AB248" s="153"/>
      <c r="AC248" s="171" t="s">
        <v>76</v>
      </c>
      <c r="AD248" s="172" t="s">
        <v>591</v>
      </c>
      <c r="AE248" s="163"/>
      <c r="AF248" s="153"/>
      <c r="AG248" s="153"/>
      <c r="AH248" s="153"/>
      <c r="AI248" s="153"/>
      <c r="AJ248" s="153"/>
      <c r="AK248" s="153"/>
      <c r="AL248" s="153"/>
      <c r="AM248" s="161"/>
      <c r="AN248" s="161"/>
      <c r="AO248" s="153"/>
      <c r="AP248" s="153"/>
      <c r="AQ248" s="153"/>
      <c r="AR248" s="153" t="s">
        <v>592</v>
      </c>
      <c r="AS248" s="153"/>
      <c r="AT248" s="153"/>
      <c r="AU248" s="153" t="s">
        <v>593</v>
      </c>
      <c r="AV248" s="153" t="s">
        <v>944</v>
      </c>
      <c r="AW248" s="153"/>
      <c r="AX248" s="153"/>
      <c r="AY248" s="153"/>
      <c r="AZ248" s="153"/>
      <c r="BA248" s="153"/>
      <c r="BB248" s="153"/>
      <c r="BC248" s="153" t="s">
        <v>276</v>
      </c>
      <c r="BD248" s="153">
        <f>IF(AL248&lt;&gt;"4W",J248*2-1,J248*2)</f>
        <v>13</v>
      </c>
      <c r="BE248" s="153">
        <f>IF(AL248&lt;&gt;"4W",J248*2,J248*2-1)</f>
        <v>14</v>
      </c>
      <c r="BF248" s="153"/>
      <c r="BG248" s="153"/>
      <c r="BH248" s="153"/>
      <c r="BI248" s="153"/>
      <c r="BJ248" s="153"/>
      <c r="BK248" s="153"/>
      <c r="BL248" s="153"/>
      <c r="BM248" s="153"/>
      <c r="BN248" s="153"/>
      <c r="BO248" s="153"/>
      <c r="BP248" s="153"/>
      <c r="BQ248" s="153"/>
      <c r="BR248" s="153"/>
    </row>
    <row r="249" spans="1:9587">
      <c r="A249" s="168"/>
      <c r="B249" s="153"/>
      <c r="C249" s="147" t="s">
        <v>971</v>
      </c>
      <c r="D249" s="34" t="s">
        <v>972</v>
      </c>
      <c r="E249" s="31" t="s">
        <v>973</v>
      </c>
      <c r="F249" s="152" t="s">
        <v>71</v>
      </c>
      <c r="G249" s="152" t="s">
        <v>72</v>
      </c>
      <c r="H249" s="153">
        <v>2</v>
      </c>
      <c r="I249" s="153">
        <v>4</v>
      </c>
      <c r="J249" s="30">
        <v>8</v>
      </c>
      <c r="K249" s="154" t="s">
        <v>585</v>
      </c>
      <c r="L249" s="153"/>
      <c r="M249" s="153" t="s">
        <v>74</v>
      </c>
      <c r="N249" s="153" t="s">
        <v>586</v>
      </c>
      <c r="O249" s="161" t="s">
        <v>76</v>
      </c>
      <c r="P249" s="147" t="str">
        <f>SUBSTITUTE(IF(C249="","",C249),"-","")</f>
        <v>6200MLC11804D</v>
      </c>
      <c r="Q249" s="147" t="s">
        <v>970</v>
      </c>
      <c r="R249" s="147" t="s">
        <v>974</v>
      </c>
      <c r="S249" s="164" t="s">
        <v>589</v>
      </c>
      <c r="T249" s="149" t="s">
        <v>943</v>
      </c>
      <c r="U249" s="31" t="str">
        <f>IF(E249="","",E249)</f>
        <v>A塔循环浆液泵D冲洗门已关</v>
      </c>
      <c r="V249" s="153"/>
      <c r="W249" s="152"/>
      <c r="X249" s="152"/>
      <c r="Y249" s="152"/>
      <c r="Z249" s="153" t="str">
        <f>"%Z"&amp;TEXT(H249,"00")&amp;TEXT(I249,"0")&amp;"1"&amp;TEXT(J249,"00")</f>
        <v>%Z024108</v>
      </c>
      <c r="AA249" s="153"/>
      <c r="AB249" s="153"/>
      <c r="AC249" s="171" t="s">
        <v>76</v>
      </c>
      <c r="AD249" s="172" t="s">
        <v>591</v>
      </c>
      <c r="AE249" s="163"/>
      <c r="AF249" s="153"/>
      <c r="AG249" s="153"/>
      <c r="AH249" s="153"/>
      <c r="AI249" s="153"/>
      <c r="AJ249" s="153"/>
      <c r="AK249" s="153"/>
      <c r="AL249" s="153"/>
      <c r="AM249" s="161"/>
      <c r="AN249" s="161"/>
      <c r="AO249" s="153"/>
      <c r="AP249" s="153"/>
      <c r="AQ249" s="153"/>
      <c r="AR249" s="153" t="s">
        <v>592</v>
      </c>
      <c r="AS249" s="153"/>
      <c r="AT249" s="153"/>
      <c r="AU249" s="153" t="s">
        <v>593</v>
      </c>
      <c r="AV249" s="153" t="s">
        <v>944</v>
      </c>
      <c r="AW249" s="153"/>
      <c r="AX249" s="153"/>
      <c r="AY249" s="153"/>
      <c r="AZ249" s="153"/>
      <c r="BA249" s="153"/>
      <c r="BB249" s="153"/>
      <c r="BC249" s="153" t="s">
        <v>276</v>
      </c>
      <c r="BD249" s="153">
        <f>IF(AL249&lt;&gt;"4W",J249*2-1,J249*2)</f>
        <v>15</v>
      </c>
      <c r="BE249" s="153">
        <f>IF(AL249&lt;&gt;"4W",J249*2,J249*2-1)</f>
        <v>16</v>
      </c>
      <c r="BF249" s="153"/>
      <c r="BG249" s="153"/>
      <c r="BH249" s="153"/>
      <c r="BI249" s="153"/>
      <c r="BJ249" s="153"/>
      <c r="BK249" s="153"/>
      <c r="BL249" s="153"/>
      <c r="BM249" s="153"/>
      <c r="BN249" s="153"/>
      <c r="BO249" s="153"/>
      <c r="BP249" s="153"/>
      <c r="BQ249" s="153"/>
      <c r="BR249" s="153"/>
    </row>
    <row r="250" spans="1:9587">
      <c r="A250" s="168"/>
      <c r="B250" s="153"/>
      <c r="C250" s="147" t="s">
        <v>975</v>
      </c>
      <c r="D250" s="34" t="s">
        <v>976</v>
      </c>
      <c r="E250" s="31" t="s">
        <v>977</v>
      </c>
      <c r="F250" s="152" t="s">
        <v>71</v>
      </c>
      <c r="G250" s="152" t="s">
        <v>72</v>
      </c>
      <c r="H250" s="153">
        <v>2</v>
      </c>
      <c r="I250" s="153">
        <v>4</v>
      </c>
      <c r="J250" s="30">
        <v>9</v>
      </c>
      <c r="K250" s="154" t="s">
        <v>585</v>
      </c>
      <c r="L250" s="153"/>
      <c r="M250" s="153" t="s">
        <v>74</v>
      </c>
      <c r="N250" s="153" t="s">
        <v>586</v>
      </c>
      <c r="O250" s="161" t="s">
        <v>76</v>
      </c>
      <c r="P250" s="147" t="str">
        <f>SUBSTITUTE(IF(C250="","",C250),"-","")</f>
        <v>6200MLA11804D</v>
      </c>
      <c r="Q250" s="147" t="s">
        <v>970</v>
      </c>
      <c r="R250" s="147" t="s">
        <v>978</v>
      </c>
      <c r="S250" s="164" t="s">
        <v>589</v>
      </c>
      <c r="T250" s="149" t="s">
        <v>943</v>
      </c>
      <c r="U250" s="31" t="str">
        <f>IF(E250="","",E250)</f>
        <v>A塔循环浆液泵D冲洗门故障</v>
      </c>
      <c r="V250" s="153"/>
      <c r="W250" s="152"/>
      <c r="X250" s="152"/>
      <c r="Y250" s="152"/>
      <c r="Z250" s="153" t="str">
        <f>"%Z"&amp;TEXT(H250,"00")&amp;TEXT(I250,"0")&amp;"1"&amp;TEXT(J250,"00")</f>
        <v>%Z024109</v>
      </c>
      <c r="AA250" s="153"/>
      <c r="AB250" s="153"/>
      <c r="AC250" s="171" t="s">
        <v>76</v>
      </c>
      <c r="AD250" s="172" t="s">
        <v>591</v>
      </c>
      <c r="AE250" s="163"/>
      <c r="AF250" s="153"/>
      <c r="AG250" s="153"/>
      <c r="AH250" s="153"/>
      <c r="AI250" s="153"/>
      <c r="AJ250" s="153"/>
      <c r="AK250" s="153"/>
      <c r="AL250" s="153"/>
      <c r="AM250" s="161"/>
      <c r="AN250" s="161"/>
      <c r="AO250" s="153"/>
      <c r="AP250" s="153"/>
      <c r="AQ250" s="153"/>
      <c r="AR250" s="153" t="s">
        <v>592</v>
      </c>
      <c r="AS250" s="153"/>
      <c r="AT250" s="153"/>
      <c r="AU250" s="153" t="s">
        <v>593</v>
      </c>
      <c r="AV250" s="153" t="s">
        <v>944</v>
      </c>
      <c r="AW250" s="153"/>
      <c r="AX250" s="153"/>
      <c r="AY250" s="153"/>
      <c r="AZ250" s="153"/>
      <c r="BA250" s="153"/>
      <c r="BB250" s="153"/>
      <c r="BC250" s="153" t="s">
        <v>276</v>
      </c>
      <c r="BD250" s="153">
        <f>IF(AL250&lt;&gt;"4W",J250*2-1,J250*2)</f>
        <v>17</v>
      </c>
      <c r="BE250" s="153">
        <f>IF(AL250&lt;&gt;"4W",J250*2,J250*2-1)</f>
        <v>18</v>
      </c>
      <c r="BF250" s="153"/>
      <c r="BG250" s="153"/>
      <c r="BH250" s="153"/>
      <c r="BI250" s="153"/>
      <c r="BJ250" s="153"/>
      <c r="BK250" s="153"/>
      <c r="BL250" s="153"/>
      <c r="BM250" s="153"/>
      <c r="BN250" s="153"/>
      <c r="BO250" s="153"/>
      <c r="BP250" s="153"/>
      <c r="BQ250" s="153"/>
      <c r="BR250" s="153"/>
    </row>
    <row r="251" spans="1:9587">
      <c r="A251" s="168"/>
      <c r="B251" s="153"/>
      <c r="C251" s="147" t="s">
        <v>979</v>
      </c>
      <c r="D251" s="34" t="s">
        <v>980</v>
      </c>
      <c r="E251" s="31" t="s">
        <v>980</v>
      </c>
      <c r="F251" s="152" t="s">
        <v>71</v>
      </c>
      <c r="G251" s="152" t="s">
        <v>72</v>
      </c>
      <c r="H251" s="153">
        <v>2</v>
      </c>
      <c r="I251" s="153">
        <v>4</v>
      </c>
      <c r="J251" s="30">
        <v>10</v>
      </c>
      <c r="K251" s="154" t="s">
        <v>585</v>
      </c>
      <c r="L251" s="153"/>
      <c r="M251" s="153" t="s">
        <v>74</v>
      </c>
      <c r="N251" s="153" t="s">
        <v>586</v>
      </c>
      <c r="O251" s="161" t="s">
        <v>76</v>
      </c>
      <c r="P251" s="147" t="str">
        <f>SUBSTITUTE(IF(C251="","",C251),"-","")</f>
        <v>6200MLO11808D</v>
      </c>
      <c r="Q251" s="147" t="s">
        <v>982</v>
      </c>
      <c r="R251" s="147" t="s">
        <v>981</v>
      </c>
      <c r="S251" s="164" t="s">
        <v>589</v>
      </c>
      <c r="T251" s="149" t="s">
        <v>983</v>
      </c>
      <c r="U251" s="31" t="str">
        <f>IF(E251="","",E251)</f>
        <v>A塔管除冲洗电动门4已开</v>
      </c>
      <c r="V251" s="153"/>
      <c r="W251" s="152"/>
      <c r="X251" s="152"/>
      <c r="Y251" s="152"/>
      <c r="Z251" s="153" t="str">
        <f>"%Z"&amp;TEXT(H251,"00")&amp;TEXT(I251,"0")&amp;"1"&amp;TEXT(J251,"00")</f>
        <v>%Z024110</v>
      </c>
      <c r="AA251" s="153"/>
      <c r="AB251" s="153"/>
      <c r="AC251" s="171" t="s">
        <v>76</v>
      </c>
      <c r="AD251" s="172" t="s">
        <v>591</v>
      </c>
      <c r="AE251" s="163"/>
      <c r="AF251" s="153"/>
      <c r="AG251" s="153"/>
      <c r="AH251" s="153"/>
      <c r="AI251" s="153"/>
      <c r="AJ251" s="153"/>
      <c r="AK251" s="153"/>
      <c r="AL251" s="153"/>
      <c r="AM251" s="161"/>
      <c r="AN251" s="161"/>
      <c r="AO251" s="153"/>
      <c r="AP251" s="153"/>
      <c r="AQ251" s="153"/>
      <c r="AR251" s="153" t="s">
        <v>592</v>
      </c>
      <c r="AS251" s="153"/>
      <c r="AT251" s="153"/>
      <c r="AU251" s="153" t="s">
        <v>593</v>
      </c>
      <c r="AV251" s="153" t="s">
        <v>944</v>
      </c>
      <c r="AW251" s="153"/>
      <c r="AX251" s="153"/>
      <c r="AY251" s="153"/>
      <c r="AZ251" s="153"/>
      <c r="BA251" s="153"/>
      <c r="BB251" s="153"/>
      <c r="BC251" s="153" t="s">
        <v>276</v>
      </c>
      <c r="BD251" s="153">
        <f>IF(AL251&lt;&gt;"4W",J251*2-1,J251*2)</f>
        <v>19</v>
      </c>
      <c r="BE251" s="153">
        <f>IF(AL251&lt;&gt;"4W",J251*2,J251*2-1)</f>
        <v>20</v>
      </c>
      <c r="BF251" s="153"/>
      <c r="BG251" s="153"/>
      <c r="BH251" s="153"/>
      <c r="BI251" s="153"/>
      <c r="BJ251" s="153"/>
      <c r="BK251" s="153"/>
      <c r="BL251" s="153"/>
      <c r="BM251" s="153"/>
      <c r="BN251" s="153"/>
      <c r="BO251" s="153"/>
      <c r="BP251" s="153"/>
      <c r="BQ251" s="153"/>
      <c r="BR251" s="153"/>
    </row>
    <row r="252" spans="1:9587">
      <c r="A252" s="168"/>
      <c r="B252" s="153"/>
      <c r="C252" s="147" t="s">
        <v>984</v>
      </c>
      <c r="D252" s="34" t="s">
        <v>985</v>
      </c>
      <c r="E252" s="31" t="s">
        <v>985</v>
      </c>
      <c r="F252" s="152" t="s">
        <v>71</v>
      </c>
      <c r="G252" s="152" t="s">
        <v>72</v>
      </c>
      <c r="H252" s="153">
        <v>2</v>
      </c>
      <c r="I252" s="153">
        <v>4</v>
      </c>
      <c r="J252" s="30">
        <v>11</v>
      </c>
      <c r="K252" s="154" t="s">
        <v>585</v>
      </c>
      <c r="L252" s="153"/>
      <c r="M252" s="153" t="s">
        <v>74</v>
      </c>
      <c r="N252" s="153" t="s">
        <v>586</v>
      </c>
      <c r="O252" s="161" t="s">
        <v>76</v>
      </c>
      <c r="P252" s="147" t="str">
        <f>SUBSTITUTE(IF(C252="","",C252),"-","")</f>
        <v>6200MLC11808D</v>
      </c>
      <c r="Q252" s="147" t="s">
        <v>982</v>
      </c>
      <c r="R252" s="147" t="s">
        <v>986</v>
      </c>
      <c r="S252" s="164" t="s">
        <v>589</v>
      </c>
      <c r="T252" s="149" t="s">
        <v>983</v>
      </c>
      <c r="U252" s="31" t="str">
        <f>IF(E252="","",E252)</f>
        <v>A塔管除冲洗电动门4已关</v>
      </c>
      <c r="V252" s="153"/>
      <c r="W252" s="152"/>
      <c r="X252" s="152"/>
      <c r="Y252" s="152"/>
      <c r="Z252" s="153" t="str">
        <f>"%Z"&amp;TEXT(H252,"00")&amp;TEXT(I252,"0")&amp;"1"&amp;TEXT(J252,"00")</f>
        <v>%Z024111</v>
      </c>
      <c r="AA252" s="153"/>
      <c r="AB252" s="153"/>
      <c r="AC252" s="171" t="s">
        <v>76</v>
      </c>
      <c r="AD252" s="172" t="s">
        <v>591</v>
      </c>
      <c r="AE252" s="163"/>
      <c r="AF252" s="153"/>
      <c r="AG252" s="153"/>
      <c r="AH252" s="153"/>
      <c r="AI252" s="153"/>
      <c r="AJ252" s="153"/>
      <c r="AK252" s="153"/>
      <c r="AL252" s="153"/>
      <c r="AM252" s="161"/>
      <c r="AN252" s="161"/>
      <c r="AO252" s="153"/>
      <c r="AP252" s="153"/>
      <c r="AQ252" s="153"/>
      <c r="AR252" s="153" t="s">
        <v>592</v>
      </c>
      <c r="AS252" s="153"/>
      <c r="AT252" s="153"/>
      <c r="AU252" s="153" t="s">
        <v>593</v>
      </c>
      <c r="AV252" s="153" t="s">
        <v>944</v>
      </c>
      <c r="AW252" s="153"/>
      <c r="AX252" s="153"/>
      <c r="AY252" s="153"/>
      <c r="AZ252" s="153"/>
      <c r="BA252" s="153"/>
      <c r="BB252" s="153"/>
      <c r="BC252" s="153" t="s">
        <v>276</v>
      </c>
      <c r="BD252" s="153">
        <f>IF(AL252&lt;&gt;"4W",J252*2-1,J252*2)</f>
        <v>21</v>
      </c>
      <c r="BE252" s="153">
        <f>IF(AL252&lt;&gt;"4W",J252*2,J252*2-1)</f>
        <v>22</v>
      </c>
      <c r="BF252" s="153"/>
      <c r="BG252" s="153"/>
      <c r="BH252" s="153"/>
      <c r="BI252" s="153"/>
      <c r="BJ252" s="153"/>
      <c r="BK252" s="153"/>
      <c r="BL252" s="153"/>
      <c r="BM252" s="153"/>
      <c r="BN252" s="153"/>
      <c r="BO252" s="153"/>
      <c r="BP252" s="153"/>
      <c r="BQ252" s="153"/>
      <c r="BR252" s="153"/>
    </row>
    <row r="253" spans="1:9587">
      <c r="A253" s="168"/>
      <c r="B253" s="153"/>
      <c r="C253" s="147" t="s">
        <v>987</v>
      </c>
      <c r="D253" s="34" t="s">
        <v>988</v>
      </c>
      <c r="E253" s="31" t="s">
        <v>988</v>
      </c>
      <c r="F253" s="152" t="s">
        <v>71</v>
      </c>
      <c r="G253" s="152" t="s">
        <v>72</v>
      </c>
      <c r="H253" s="153">
        <v>2</v>
      </c>
      <c r="I253" s="153">
        <v>4</v>
      </c>
      <c r="J253" s="30">
        <v>12</v>
      </c>
      <c r="K253" s="154" t="s">
        <v>585</v>
      </c>
      <c r="L253" s="153"/>
      <c r="M253" s="153" t="s">
        <v>74</v>
      </c>
      <c r="N253" s="153" t="s">
        <v>586</v>
      </c>
      <c r="O253" s="161" t="s">
        <v>76</v>
      </c>
      <c r="P253" s="147" t="str">
        <f>SUBSTITUTE(IF(C253="","",C253),"-","")</f>
        <v>6200MLA11808D</v>
      </c>
      <c r="Q253" s="147" t="s">
        <v>982</v>
      </c>
      <c r="R253" s="147" t="s">
        <v>989</v>
      </c>
      <c r="S253" s="164" t="s">
        <v>589</v>
      </c>
      <c r="T253" s="149" t="s">
        <v>983</v>
      </c>
      <c r="U253" s="31" t="str">
        <f>IF(E253="","",E253)</f>
        <v>A塔管除冲洗电动门4故障</v>
      </c>
      <c r="V253" s="153"/>
      <c r="W253" s="152"/>
      <c r="X253" s="152"/>
      <c r="Y253" s="152"/>
      <c r="Z253" s="153" t="str">
        <f>"%Z"&amp;TEXT(H253,"00")&amp;TEXT(I253,"0")&amp;"1"&amp;TEXT(J253,"00")</f>
        <v>%Z024112</v>
      </c>
      <c r="AA253" s="153"/>
      <c r="AB253" s="153"/>
      <c r="AC253" s="171" t="s">
        <v>76</v>
      </c>
      <c r="AD253" s="172" t="s">
        <v>591</v>
      </c>
      <c r="AE253" s="163"/>
      <c r="AF253" s="153"/>
      <c r="AG253" s="153"/>
      <c r="AH253" s="153"/>
      <c r="AI253" s="153"/>
      <c r="AJ253" s="153"/>
      <c r="AK253" s="153"/>
      <c r="AL253" s="153"/>
      <c r="AM253" s="161"/>
      <c r="AN253" s="161"/>
      <c r="AO253" s="153"/>
      <c r="AP253" s="153"/>
      <c r="AQ253" s="153"/>
      <c r="AR253" s="153" t="s">
        <v>592</v>
      </c>
      <c r="AS253" s="153"/>
      <c r="AT253" s="153"/>
      <c r="AU253" s="153" t="s">
        <v>593</v>
      </c>
      <c r="AV253" s="153" t="s">
        <v>944</v>
      </c>
      <c r="AW253" s="153"/>
      <c r="AX253" s="153"/>
      <c r="AY253" s="153"/>
      <c r="AZ253" s="153"/>
      <c r="BA253" s="153"/>
      <c r="BB253" s="153"/>
      <c r="BC253" s="153" t="s">
        <v>276</v>
      </c>
      <c r="BD253" s="153">
        <f>IF(AL253&lt;&gt;"4W",J253*2-1,J253*2)</f>
        <v>23</v>
      </c>
      <c r="BE253" s="153">
        <f>IF(AL253&lt;&gt;"4W",J253*2,J253*2-1)</f>
        <v>24</v>
      </c>
      <c r="BF253" s="153"/>
      <c r="BG253" s="153"/>
      <c r="BH253" s="153"/>
      <c r="BI253" s="153"/>
      <c r="BJ253" s="153"/>
      <c r="BK253" s="153"/>
      <c r="BL253" s="153"/>
      <c r="BM253" s="153"/>
      <c r="BN253" s="153"/>
      <c r="BO253" s="153"/>
      <c r="BP253" s="153"/>
      <c r="BQ253" s="153"/>
      <c r="BR253" s="153"/>
    </row>
    <row r="254" spans="1:9587">
      <c r="A254" s="168"/>
      <c r="B254" s="153"/>
      <c r="C254" s="147" t="s">
        <v>990</v>
      </c>
      <c r="D254" s="34" t="s">
        <v>991</v>
      </c>
      <c r="E254" s="31" t="s">
        <v>991</v>
      </c>
      <c r="F254" s="152" t="s">
        <v>71</v>
      </c>
      <c r="G254" s="152" t="s">
        <v>72</v>
      </c>
      <c r="H254" s="153">
        <v>2</v>
      </c>
      <c r="I254" s="153">
        <v>4</v>
      </c>
      <c r="J254" s="30">
        <v>13</v>
      </c>
      <c r="K254" s="154" t="s">
        <v>585</v>
      </c>
      <c r="L254" s="153"/>
      <c r="M254" s="153" t="s">
        <v>74</v>
      </c>
      <c r="N254" s="153" t="s">
        <v>586</v>
      </c>
      <c r="O254" s="161" t="s">
        <v>76</v>
      </c>
      <c r="P254" s="147" t="str">
        <f>SUBSTITUTE(IF(C254="","",C254),"-","")</f>
        <v>6200MLO11808E</v>
      </c>
      <c r="Q254" s="147" t="s">
        <v>993</v>
      </c>
      <c r="R254" s="147" t="s">
        <v>992</v>
      </c>
      <c r="S254" s="164" t="s">
        <v>589</v>
      </c>
      <c r="T254" s="149" t="s">
        <v>983</v>
      </c>
      <c r="U254" s="31" t="str">
        <f>IF(E254="","",E254)</f>
        <v>A塔管除冲洗电动门5已开</v>
      </c>
      <c r="V254" s="153"/>
      <c r="W254" s="152"/>
      <c r="X254" s="152"/>
      <c r="Y254" s="152"/>
      <c r="Z254" s="153" t="str">
        <f>"%Z"&amp;TEXT(H254,"00")&amp;TEXT(I254,"0")&amp;"1"&amp;TEXT(J254,"00")</f>
        <v>%Z024113</v>
      </c>
      <c r="AA254" s="153"/>
      <c r="AB254" s="153"/>
      <c r="AC254" s="171" t="s">
        <v>76</v>
      </c>
      <c r="AD254" s="172" t="s">
        <v>591</v>
      </c>
      <c r="AE254" s="163"/>
      <c r="AF254" s="153"/>
      <c r="AG254" s="153"/>
      <c r="AH254" s="153"/>
      <c r="AI254" s="153"/>
      <c r="AJ254" s="153"/>
      <c r="AK254" s="153"/>
      <c r="AL254" s="153"/>
      <c r="AM254" s="161"/>
      <c r="AN254" s="161"/>
      <c r="AO254" s="153"/>
      <c r="AP254" s="153"/>
      <c r="AQ254" s="153"/>
      <c r="AR254" s="153" t="s">
        <v>592</v>
      </c>
      <c r="AS254" s="153"/>
      <c r="AT254" s="153"/>
      <c r="AU254" s="153" t="s">
        <v>593</v>
      </c>
      <c r="AV254" s="153" t="s">
        <v>944</v>
      </c>
      <c r="AW254" s="153"/>
      <c r="AX254" s="153"/>
      <c r="AY254" s="153"/>
      <c r="AZ254" s="153"/>
      <c r="BA254" s="153"/>
      <c r="BB254" s="153"/>
      <c r="BC254" s="153" t="s">
        <v>276</v>
      </c>
      <c r="BD254" s="153">
        <f>IF(AL254&lt;&gt;"4W",J254*2-1,J254*2)</f>
        <v>25</v>
      </c>
      <c r="BE254" s="153">
        <f>IF(AL254&lt;&gt;"4W",J254*2,J254*2-1)</f>
        <v>26</v>
      </c>
      <c r="BF254" s="153"/>
      <c r="BG254" s="153"/>
      <c r="BH254" s="153"/>
      <c r="BI254" s="153"/>
      <c r="BJ254" s="153"/>
      <c r="BK254" s="153"/>
      <c r="BL254" s="153"/>
      <c r="BM254" s="153"/>
      <c r="BN254" s="153"/>
      <c r="BO254" s="153"/>
      <c r="BP254" s="153"/>
      <c r="BQ254" s="153"/>
      <c r="BR254" s="153"/>
    </row>
    <row r="255" spans="1:9587">
      <c r="A255" s="153"/>
      <c r="B255" s="153"/>
      <c r="C255" s="147" t="s">
        <v>994</v>
      </c>
      <c r="D255" s="34" t="s">
        <v>995</v>
      </c>
      <c r="E255" s="31" t="s">
        <v>995</v>
      </c>
      <c r="F255" s="152" t="s">
        <v>71</v>
      </c>
      <c r="G255" s="152" t="s">
        <v>72</v>
      </c>
      <c r="H255" s="153">
        <v>2</v>
      </c>
      <c r="I255" s="153">
        <v>4</v>
      </c>
      <c r="J255" s="30">
        <v>14</v>
      </c>
      <c r="K255" s="154" t="s">
        <v>585</v>
      </c>
      <c r="L255" s="153"/>
      <c r="M255" s="153" t="s">
        <v>74</v>
      </c>
      <c r="N255" s="153" t="s">
        <v>586</v>
      </c>
      <c r="O255" s="161" t="s">
        <v>76</v>
      </c>
      <c r="P255" s="147" t="str">
        <f>SUBSTITUTE(IF(C255="","",C255),"-","")</f>
        <v>6200MLC11808E</v>
      </c>
      <c r="Q255" s="147" t="s">
        <v>993</v>
      </c>
      <c r="R255" s="153" t="s">
        <v>996</v>
      </c>
      <c r="S255" s="164" t="s">
        <v>589</v>
      </c>
      <c r="T255" s="149" t="s">
        <v>983</v>
      </c>
      <c r="U255" s="31" t="str">
        <f>IF(E255="","",E255)</f>
        <v>A塔管除冲洗电动门5已关</v>
      </c>
      <c r="V255" s="153"/>
      <c r="W255" s="152"/>
      <c r="X255" s="152"/>
      <c r="Y255" s="152"/>
      <c r="Z255" s="153" t="str">
        <f>"%Z"&amp;TEXT(H255,"00")&amp;TEXT(I255,"0")&amp;"1"&amp;TEXT(J255,"00")</f>
        <v>%Z024114</v>
      </c>
      <c r="AA255" s="153"/>
      <c r="AB255" s="153"/>
      <c r="AC255" s="171" t="s">
        <v>76</v>
      </c>
      <c r="AD255" s="172" t="s">
        <v>591</v>
      </c>
      <c r="AE255" s="163"/>
      <c r="AF255" s="153"/>
      <c r="AG255" s="153"/>
      <c r="AH255" s="153"/>
      <c r="AI255" s="153"/>
      <c r="AJ255" s="153"/>
      <c r="AK255" s="153"/>
      <c r="AL255" s="153"/>
      <c r="AM255" s="161"/>
      <c r="AN255" s="161"/>
      <c r="AO255" s="153"/>
      <c r="AP255" s="153"/>
      <c r="AQ255" s="153"/>
      <c r="AR255" s="153" t="s">
        <v>592</v>
      </c>
      <c r="AS255" s="153"/>
      <c r="AT255" s="153"/>
      <c r="AU255" s="153" t="s">
        <v>593</v>
      </c>
      <c r="AV255" s="153" t="s">
        <v>944</v>
      </c>
      <c r="AW255" s="153"/>
      <c r="AX255" s="153"/>
      <c r="AY255" s="153"/>
      <c r="AZ255" s="153"/>
      <c r="BA255" s="153"/>
      <c r="BB255" s="153"/>
      <c r="BC255" s="153" t="s">
        <v>276</v>
      </c>
      <c r="BD255" s="153">
        <f>IF(AL255&lt;&gt;"4W",J255*2-1,J255*2)</f>
        <v>27</v>
      </c>
      <c r="BE255" s="153">
        <f>IF(AL255&lt;&gt;"4W",J255*2,J255*2-1)</f>
        <v>28</v>
      </c>
      <c r="BF255" s="153"/>
      <c r="BG255" s="153"/>
      <c r="BH255" s="153"/>
      <c r="BI255" s="153"/>
      <c r="BJ255" s="153"/>
      <c r="BK255" s="153"/>
      <c r="BL255" s="153"/>
      <c r="BM255" s="153"/>
      <c r="BN255" s="153"/>
      <c r="BO255" s="153"/>
      <c r="BP255" s="153"/>
      <c r="BQ255" s="153"/>
      <c r="BR255" s="153"/>
    </row>
    <row r="256" spans="1:9587">
      <c r="A256" s="153"/>
      <c r="B256" s="153"/>
      <c r="C256" s="147" t="s">
        <v>997</v>
      </c>
      <c r="D256" s="34" t="s">
        <v>998</v>
      </c>
      <c r="E256" s="31" t="s">
        <v>998</v>
      </c>
      <c r="F256" s="152" t="s">
        <v>71</v>
      </c>
      <c r="G256" s="152" t="s">
        <v>72</v>
      </c>
      <c r="H256" s="153">
        <v>2</v>
      </c>
      <c r="I256" s="153">
        <v>4</v>
      </c>
      <c r="J256" s="30">
        <v>15</v>
      </c>
      <c r="K256" s="154" t="s">
        <v>585</v>
      </c>
      <c r="L256" s="153"/>
      <c r="M256" s="153" t="s">
        <v>74</v>
      </c>
      <c r="N256" s="153" t="s">
        <v>586</v>
      </c>
      <c r="O256" s="161" t="s">
        <v>76</v>
      </c>
      <c r="P256" s="147" t="str">
        <f>SUBSTITUTE(IF(C256="","",C256),"-","")</f>
        <v>6200MLA11808E</v>
      </c>
      <c r="Q256" s="147" t="s">
        <v>993</v>
      </c>
      <c r="R256" s="153" t="s">
        <v>999</v>
      </c>
      <c r="S256" s="164" t="s">
        <v>589</v>
      </c>
      <c r="T256" s="149" t="s">
        <v>983</v>
      </c>
      <c r="U256" s="31" t="str">
        <f>IF(E256="","",E256)</f>
        <v>A塔管除冲洗电动门5故障</v>
      </c>
      <c r="V256" s="153"/>
      <c r="W256" s="152"/>
      <c r="X256" s="152"/>
      <c r="Y256" s="152"/>
      <c r="Z256" s="153" t="str">
        <f>"%Z"&amp;TEXT(H256,"00")&amp;TEXT(I256,"0")&amp;"1"&amp;TEXT(J256,"00")</f>
        <v>%Z024115</v>
      </c>
      <c r="AA256" s="153"/>
      <c r="AB256" s="153"/>
      <c r="AC256" s="171" t="s">
        <v>76</v>
      </c>
      <c r="AD256" s="172" t="s">
        <v>591</v>
      </c>
      <c r="AE256" s="163"/>
      <c r="AF256" s="153"/>
      <c r="AG256" s="153"/>
      <c r="AH256" s="153"/>
      <c r="AI256" s="153"/>
      <c r="AJ256" s="153"/>
      <c r="AK256" s="153"/>
      <c r="AL256" s="153"/>
      <c r="AM256" s="161"/>
      <c r="AN256" s="161"/>
      <c r="AO256" s="153"/>
      <c r="AP256" s="153"/>
      <c r="AQ256" s="153"/>
      <c r="AR256" s="153" t="s">
        <v>592</v>
      </c>
      <c r="AS256" s="153"/>
      <c r="AT256" s="153"/>
      <c r="AU256" s="153" t="s">
        <v>593</v>
      </c>
      <c r="AV256" s="153" t="s">
        <v>944</v>
      </c>
      <c r="AW256" s="153"/>
      <c r="AX256" s="153"/>
      <c r="AY256" s="153"/>
      <c r="AZ256" s="153"/>
      <c r="BA256" s="153"/>
      <c r="BB256" s="153"/>
      <c r="BC256" s="153" t="s">
        <v>276</v>
      </c>
      <c r="BD256" s="153">
        <f>IF(AL256&lt;&gt;"4W",J256*2-1,J256*2)</f>
        <v>29</v>
      </c>
      <c r="BE256" s="153">
        <f>IF(AL256&lt;&gt;"4W",J256*2,J256*2-1)</f>
        <v>30</v>
      </c>
      <c r="BF256" s="153"/>
      <c r="BG256" s="153"/>
      <c r="BH256" s="153"/>
      <c r="BI256" s="153"/>
      <c r="BJ256" s="153"/>
      <c r="BK256" s="153"/>
      <c r="BL256" s="153"/>
      <c r="BM256" s="153"/>
      <c r="BN256" s="153"/>
      <c r="BO256" s="153"/>
      <c r="BP256" s="153"/>
      <c r="BQ256" s="153"/>
      <c r="BR256" s="153"/>
    </row>
    <row r="257" spans="1:70">
      <c r="A257" s="153"/>
      <c r="B257" s="153"/>
      <c r="C257" s="147" t="s">
        <v>1000</v>
      </c>
      <c r="D257" s="34" t="s">
        <v>1001</v>
      </c>
      <c r="E257" s="31" t="s">
        <v>1001</v>
      </c>
      <c r="F257" s="152" t="s">
        <v>71</v>
      </c>
      <c r="G257" s="152" t="s">
        <v>72</v>
      </c>
      <c r="H257" s="153">
        <v>2</v>
      </c>
      <c r="I257" s="153">
        <v>4</v>
      </c>
      <c r="J257" s="30">
        <v>16</v>
      </c>
      <c r="K257" s="154" t="s">
        <v>585</v>
      </c>
      <c r="L257" s="153"/>
      <c r="M257" s="153" t="s">
        <v>74</v>
      </c>
      <c r="N257" s="153" t="s">
        <v>586</v>
      </c>
      <c r="O257" s="161" t="s">
        <v>76</v>
      </c>
      <c r="P257" s="147" t="str">
        <f>SUBSTITUTE(IF(C257="","",C257),"-","")</f>
        <v>6200MLO11808F</v>
      </c>
      <c r="Q257" s="147" t="s">
        <v>1003</v>
      </c>
      <c r="R257" s="153" t="s">
        <v>1002</v>
      </c>
      <c r="S257" s="164" t="s">
        <v>589</v>
      </c>
      <c r="T257" s="149" t="s">
        <v>983</v>
      </c>
      <c r="U257" s="150" t="str">
        <f>IF(E257="","",E257)</f>
        <v>A塔管除冲洗电动门6已开</v>
      </c>
      <c r="V257" s="153"/>
      <c r="W257" s="152"/>
      <c r="X257" s="152"/>
      <c r="Y257" s="152"/>
      <c r="Z257" s="153" t="str">
        <f>"%Z"&amp;TEXT(H257,"00")&amp;TEXT(I257,"0")&amp;"1"&amp;TEXT(J257,"00")</f>
        <v>%Z024116</v>
      </c>
      <c r="AA257" s="153"/>
      <c r="AB257" s="153"/>
      <c r="AC257" s="171" t="s">
        <v>76</v>
      </c>
      <c r="AD257" s="172" t="s">
        <v>591</v>
      </c>
      <c r="AE257" s="163"/>
      <c r="AF257" s="153"/>
      <c r="AG257" s="153"/>
      <c r="AH257" s="153"/>
      <c r="AI257" s="153"/>
      <c r="AJ257" s="153"/>
      <c r="AK257" s="153"/>
      <c r="AL257" s="153"/>
      <c r="AM257" s="161"/>
      <c r="AN257" s="161"/>
      <c r="AO257" s="153"/>
      <c r="AP257" s="153"/>
      <c r="AQ257" s="153"/>
      <c r="AR257" s="153" t="s">
        <v>592</v>
      </c>
      <c r="AS257" s="153"/>
      <c r="AT257" s="153"/>
      <c r="AU257" s="153" t="s">
        <v>593</v>
      </c>
      <c r="AV257" s="153" t="s">
        <v>944</v>
      </c>
      <c r="AW257" s="153"/>
      <c r="AX257" s="153"/>
      <c r="AY257" s="153"/>
      <c r="AZ257" s="153"/>
      <c r="BA257" s="153"/>
      <c r="BB257" s="153"/>
      <c r="BC257" s="153" t="s">
        <v>276</v>
      </c>
      <c r="BD257" s="153">
        <f>IF(AL257&lt;&gt;"4W",J257*2-1,J257*2)</f>
        <v>31</v>
      </c>
      <c r="BE257" s="153">
        <f>IF(AL257&lt;&gt;"4W",J257*2,J257*2-1)</f>
        <v>32</v>
      </c>
      <c r="BF257" s="153"/>
      <c r="BG257" s="153"/>
      <c r="BH257" s="153"/>
      <c r="BI257" s="153"/>
      <c r="BJ257" s="153"/>
      <c r="BK257" s="153"/>
      <c r="BL257" s="153"/>
      <c r="BM257" s="153"/>
      <c r="BN257" s="153"/>
      <c r="BO257" s="153"/>
      <c r="BP257" s="153"/>
      <c r="BQ257" s="153"/>
      <c r="BR257" s="153"/>
    </row>
    <row r="258" spans="1:70">
      <c r="A258" s="153"/>
      <c r="B258" s="153"/>
      <c r="C258" s="147" t="s">
        <v>1004</v>
      </c>
      <c r="D258" s="34" t="s">
        <v>1005</v>
      </c>
      <c r="E258" s="31" t="s">
        <v>1005</v>
      </c>
      <c r="F258" s="152" t="s">
        <v>71</v>
      </c>
      <c r="G258" s="152" t="s">
        <v>72</v>
      </c>
      <c r="H258" s="153">
        <v>2</v>
      </c>
      <c r="I258" s="153">
        <v>4</v>
      </c>
      <c r="J258" s="30">
        <v>17</v>
      </c>
      <c r="K258" s="154" t="s">
        <v>585</v>
      </c>
      <c r="L258" s="153"/>
      <c r="M258" s="153" t="s">
        <v>74</v>
      </c>
      <c r="N258" s="153" t="s">
        <v>586</v>
      </c>
      <c r="O258" s="161" t="s">
        <v>76</v>
      </c>
      <c r="P258" s="147" t="str">
        <f>SUBSTITUTE(IF(C258="","",C258),"-","")</f>
        <v>6200MLC11808F</v>
      </c>
      <c r="Q258" s="147" t="s">
        <v>1003</v>
      </c>
      <c r="R258" s="153" t="s">
        <v>1006</v>
      </c>
      <c r="S258" s="164" t="s">
        <v>589</v>
      </c>
      <c r="T258" s="149" t="s">
        <v>983</v>
      </c>
      <c r="U258" s="31" t="str">
        <f>IF(E258="","",E258)</f>
        <v>A塔管除冲洗电动门6已关</v>
      </c>
      <c r="V258" s="153"/>
      <c r="W258" s="152"/>
      <c r="X258" s="152"/>
      <c r="Y258" s="152"/>
      <c r="Z258" s="153" t="str">
        <f>"%Z"&amp;TEXT(H258,"00")&amp;TEXT(I258,"0")&amp;"1"&amp;TEXT(J258,"00")</f>
        <v>%Z024117</v>
      </c>
      <c r="AA258" s="153"/>
      <c r="AB258" s="153"/>
      <c r="AC258" s="171" t="s">
        <v>76</v>
      </c>
      <c r="AD258" s="172" t="s">
        <v>591</v>
      </c>
      <c r="AE258" s="163"/>
      <c r="AF258" s="153"/>
      <c r="AG258" s="153"/>
      <c r="AH258" s="153"/>
      <c r="AI258" s="153"/>
      <c r="AJ258" s="153"/>
      <c r="AK258" s="153"/>
      <c r="AL258" s="153"/>
      <c r="AM258" s="161"/>
      <c r="AN258" s="161"/>
      <c r="AO258" s="153"/>
      <c r="AP258" s="153"/>
      <c r="AQ258" s="153"/>
      <c r="AR258" s="153" t="s">
        <v>592</v>
      </c>
      <c r="AS258" s="153"/>
      <c r="AT258" s="153"/>
      <c r="AU258" s="153" t="s">
        <v>593</v>
      </c>
      <c r="AV258" s="153" t="s">
        <v>944</v>
      </c>
      <c r="AW258" s="153"/>
      <c r="AX258" s="153"/>
      <c r="AY258" s="153"/>
      <c r="AZ258" s="153"/>
      <c r="BA258" s="153"/>
      <c r="BB258" s="153"/>
      <c r="BC258" s="153" t="s">
        <v>276</v>
      </c>
      <c r="BD258" s="153">
        <f>IF(AL258&lt;&gt;"4W",J258*2-1,J258*2)</f>
        <v>33</v>
      </c>
      <c r="BE258" s="153">
        <f>IF(AL258&lt;&gt;"4W",J258*2,J258*2-1)</f>
        <v>34</v>
      </c>
      <c r="BF258" s="153"/>
      <c r="BG258" s="153"/>
      <c r="BH258" s="153"/>
      <c r="BI258" s="153"/>
      <c r="BJ258" s="153"/>
      <c r="BK258" s="153"/>
      <c r="BL258" s="153"/>
      <c r="BM258" s="153"/>
      <c r="BN258" s="153"/>
      <c r="BO258" s="153"/>
      <c r="BP258" s="153"/>
      <c r="BQ258" s="153"/>
      <c r="BR258" s="153"/>
    </row>
    <row r="259" spans="1:70">
      <c r="A259" s="153"/>
      <c r="B259" s="153"/>
      <c r="C259" s="147" t="s">
        <v>1007</v>
      </c>
      <c r="D259" s="34" t="s">
        <v>1008</v>
      </c>
      <c r="E259" s="31" t="s">
        <v>1008</v>
      </c>
      <c r="F259" s="152" t="s">
        <v>71</v>
      </c>
      <c r="G259" s="152" t="s">
        <v>72</v>
      </c>
      <c r="H259" s="153">
        <v>2</v>
      </c>
      <c r="I259" s="153">
        <v>4</v>
      </c>
      <c r="J259" s="30">
        <v>18</v>
      </c>
      <c r="K259" s="154" t="s">
        <v>585</v>
      </c>
      <c r="L259" s="153"/>
      <c r="M259" s="153" t="s">
        <v>74</v>
      </c>
      <c r="N259" s="153" t="s">
        <v>586</v>
      </c>
      <c r="O259" s="161" t="s">
        <v>76</v>
      </c>
      <c r="P259" s="147" t="str">
        <f>SUBSTITUTE(IF(C259="","",C259),"-","")</f>
        <v>6200MLA11808F</v>
      </c>
      <c r="Q259" s="147" t="s">
        <v>1003</v>
      </c>
      <c r="R259" s="153" t="s">
        <v>1009</v>
      </c>
      <c r="S259" s="164" t="s">
        <v>589</v>
      </c>
      <c r="T259" s="149" t="s">
        <v>983</v>
      </c>
      <c r="U259" s="31" t="str">
        <f>IF(E259="","",E259)</f>
        <v>A塔管除冲洗电动门6故障</v>
      </c>
      <c r="V259" s="153"/>
      <c r="W259" s="152"/>
      <c r="X259" s="152"/>
      <c r="Y259" s="152"/>
      <c r="Z259" s="153" t="str">
        <f>"%Z"&amp;TEXT(H259,"00")&amp;TEXT(I259,"0")&amp;"1"&amp;TEXT(J259,"00")</f>
        <v>%Z024118</v>
      </c>
      <c r="AA259" s="153"/>
      <c r="AB259" s="153"/>
      <c r="AC259" s="171" t="s">
        <v>76</v>
      </c>
      <c r="AD259" s="172" t="s">
        <v>591</v>
      </c>
      <c r="AE259" s="163"/>
      <c r="AF259" s="153"/>
      <c r="AG259" s="153"/>
      <c r="AH259" s="153"/>
      <c r="AI259" s="153"/>
      <c r="AJ259" s="153"/>
      <c r="AK259" s="153"/>
      <c r="AL259" s="153"/>
      <c r="AM259" s="161"/>
      <c r="AN259" s="161"/>
      <c r="AO259" s="153"/>
      <c r="AP259" s="153"/>
      <c r="AQ259" s="153"/>
      <c r="AR259" s="153" t="s">
        <v>592</v>
      </c>
      <c r="AS259" s="153"/>
      <c r="AT259" s="153"/>
      <c r="AU259" s="153" t="s">
        <v>593</v>
      </c>
      <c r="AV259" s="153" t="s">
        <v>944</v>
      </c>
      <c r="AW259" s="153"/>
      <c r="AX259" s="153"/>
      <c r="AY259" s="153"/>
      <c r="AZ259" s="153"/>
      <c r="BA259" s="153"/>
      <c r="BB259" s="153"/>
      <c r="BC259" s="153" t="s">
        <v>276</v>
      </c>
      <c r="BD259" s="153">
        <f>IF(AL259&lt;&gt;"4W",J259*2-1,J259*2)</f>
        <v>35</v>
      </c>
      <c r="BE259" s="153">
        <f>IF(AL259&lt;&gt;"4W",J259*2,J259*2-1)</f>
        <v>36</v>
      </c>
      <c r="BF259" s="153"/>
      <c r="BG259" s="153"/>
      <c r="BH259" s="153"/>
      <c r="BI259" s="153"/>
      <c r="BJ259" s="153"/>
      <c r="BK259" s="153"/>
      <c r="BL259" s="153"/>
      <c r="BM259" s="153"/>
      <c r="BN259" s="153"/>
      <c r="BO259" s="153"/>
      <c r="BP259" s="153"/>
      <c r="BQ259" s="153"/>
      <c r="BR259" s="153"/>
    </row>
    <row r="260" spans="1:70" s="227" customFormat="1">
      <c r="A260" s="214"/>
      <c r="B260" s="214"/>
      <c r="C260" s="232" t="s">
        <v>1010</v>
      </c>
      <c r="D260" s="232" t="s">
        <v>1011</v>
      </c>
      <c r="E260" s="232" t="s">
        <v>1011</v>
      </c>
      <c r="F260" s="217" t="s">
        <v>71</v>
      </c>
      <c r="G260" s="217" t="s">
        <v>72</v>
      </c>
      <c r="H260" s="214">
        <v>2</v>
      </c>
      <c r="I260" s="214">
        <v>4</v>
      </c>
      <c r="J260" s="218">
        <v>19</v>
      </c>
      <c r="K260" s="219" t="s">
        <v>585</v>
      </c>
      <c r="L260" s="214"/>
      <c r="M260" s="214" t="s">
        <v>74</v>
      </c>
      <c r="N260" s="214" t="s">
        <v>586</v>
      </c>
      <c r="O260" s="218" t="s">
        <v>76</v>
      </c>
      <c r="P260" s="216" t="s">
        <v>1013</v>
      </c>
      <c r="Q260" s="216" t="s">
        <v>1012</v>
      </c>
      <c r="R260" s="214" t="s">
        <v>1013</v>
      </c>
      <c r="S260" s="220"/>
      <c r="T260" s="220"/>
      <c r="U260" s="221" t="str">
        <f>IF(E260="","",E260)</f>
        <v>RTP-307机柜24V电源报警</v>
      </c>
      <c r="V260" s="214"/>
      <c r="W260" s="217"/>
      <c r="X260" s="217"/>
      <c r="Y260" s="217"/>
      <c r="Z260" s="214" t="str">
        <f>"%Z"&amp;TEXT(H260,"00")&amp;TEXT(I260,"0")&amp;"1"&amp;TEXT(J260,"00")</f>
        <v>%Z024119</v>
      </c>
      <c r="AA260" s="214"/>
      <c r="AB260" s="214"/>
      <c r="AC260" s="223" t="s">
        <v>76</v>
      </c>
      <c r="AD260" s="224" t="s">
        <v>591</v>
      </c>
      <c r="AE260" s="225"/>
      <c r="AF260" s="214"/>
      <c r="AG260" s="214"/>
      <c r="AH260" s="214"/>
      <c r="AI260" s="214"/>
      <c r="AJ260" s="214"/>
      <c r="AK260" s="214"/>
      <c r="AL260" s="214"/>
      <c r="AM260" s="218"/>
      <c r="AN260" s="218"/>
      <c r="AO260" s="214"/>
      <c r="AP260" s="214"/>
      <c r="AQ260" s="214"/>
      <c r="AR260" s="214" t="s">
        <v>592</v>
      </c>
      <c r="AS260" s="214"/>
      <c r="AT260" s="214"/>
      <c r="AU260" s="214" t="s">
        <v>593</v>
      </c>
      <c r="AV260" s="214" t="s">
        <v>944</v>
      </c>
      <c r="AW260" s="214"/>
      <c r="AX260" s="214"/>
      <c r="AY260" s="214"/>
      <c r="AZ260" s="214"/>
      <c r="BA260" s="214"/>
      <c r="BB260" s="214"/>
      <c r="BC260" s="214" t="s">
        <v>276</v>
      </c>
      <c r="BD260" s="214">
        <f>IF(AL260&lt;&gt;"4W",J260*2-1,J260*2)</f>
        <v>37</v>
      </c>
      <c r="BE260" s="214">
        <f>IF(AL260&lt;&gt;"4W",J260*2,J260*2-1)</f>
        <v>38</v>
      </c>
      <c r="BF260" s="214"/>
      <c r="BG260" s="214"/>
      <c r="BH260" s="214"/>
      <c r="BI260" s="214"/>
      <c r="BJ260" s="214"/>
      <c r="BK260" s="214"/>
      <c r="BL260" s="214"/>
      <c r="BM260" s="214"/>
      <c r="BN260" s="214"/>
      <c r="BO260" s="214"/>
      <c r="BP260" s="214"/>
      <c r="BQ260" s="214"/>
      <c r="BR260" s="214" t="s">
        <v>1896</v>
      </c>
    </row>
    <row r="261" spans="1:70" s="227" customFormat="1">
      <c r="A261" s="214"/>
      <c r="B261" s="214"/>
      <c r="C261" s="232" t="s">
        <v>1014</v>
      </c>
      <c r="D261" s="232" t="s">
        <v>1015</v>
      </c>
      <c r="E261" s="232" t="s">
        <v>1015</v>
      </c>
      <c r="F261" s="217" t="s">
        <v>71</v>
      </c>
      <c r="G261" s="217" t="s">
        <v>72</v>
      </c>
      <c r="H261" s="214">
        <v>2</v>
      </c>
      <c r="I261" s="214">
        <v>4</v>
      </c>
      <c r="J261" s="218">
        <v>20</v>
      </c>
      <c r="K261" s="219" t="s">
        <v>585</v>
      </c>
      <c r="L261" s="214"/>
      <c r="M261" s="214" t="s">
        <v>74</v>
      </c>
      <c r="N261" s="214" t="s">
        <v>586</v>
      </c>
      <c r="O261" s="218" t="s">
        <v>76</v>
      </c>
      <c r="P261" s="216" t="s">
        <v>1017</v>
      </c>
      <c r="Q261" s="216" t="s">
        <v>1016</v>
      </c>
      <c r="R261" s="214" t="s">
        <v>1017</v>
      </c>
      <c r="S261" s="220"/>
      <c r="T261" s="220"/>
      <c r="U261" s="221" t="str">
        <f>IF(E261="","",E261)</f>
        <v>RTP-307机柜温度报警</v>
      </c>
      <c r="V261" s="214"/>
      <c r="W261" s="217"/>
      <c r="X261" s="217"/>
      <c r="Y261" s="217"/>
      <c r="Z261" s="214" t="str">
        <f>"%Z"&amp;TEXT(H261,"00")&amp;TEXT(I261,"0")&amp;"1"&amp;TEXT(J261,"00")</f>
        <v>%Z024120</v>
      </c>
      <c r="AA261" s="214"/>
      <c r="AB261" s="214"/>
      <c r="AC261" s="223" t="s">
        <v>76</v>
      </c>
      <c r="AD261" s="224" t="s">
        <v>591</v>
      </c>
      <c r="AE261" s="225"/>
      <c r="AF261" s="214"/>
      <c r="AG261" s="214"/>
      <c r="AH261" s="214"/>
      <c r="AI261" s="214"/>
      <c r="AJ261" s="214"/>
      <c r="AK261" s="214"/>
      <c r="AL261" s="214"/>
      <c r="AM261" s="218"/>
      <c r="AN261" s="218"/>
      <c r="AO261" s="214"/>
      <c r="AP261" s="214"/>
      <c r="AQ261" s="214"/>
      <c r="AR261" s="214" t="s">
        <v>592</v>
      </c>
      <c r="AS261" s="214"/>
      <c r="AT261" s="214"/>
      <c r="AU261" s="214" t="s">
        <v>593</v>
      </c>
      <c r="AV261" s="214" t="s">
        <v>944</v>
      </c>
      <c r="AW261" s="214"/>
      <c r="AX261" s="214"/>
      <c r="AY261" s="214"/>
      <c r="AZ261" s="214"/>
      <c r="BA261" s="214"/>
      <c r="BB261" s="214"/>
      <c r="BC261" s="214" t="s">
        <v>276</v>
      </c>
      <c r="BD261" s="214">
        <f>IF(AL261&lt;&gt;"4W",J261*2-1,J261*2)</f>
        <v>39</v>
      </c>
      <c r="BE261" s="214">
        <f>IF(AL261&lt;&gt;"4W",J261*2,J261*2-1)</f>
        <v>40</v>
      </c>
      <c r="BF261" s="214"/>
      <c r="BG261" s="214"/>
      <c r="BH261" s="214"/>
      <c r="BI261" s="214"/>
      <c r="BJ261" s="214"/>
      <c r="BK261" s="214"/>
      <c r="BL261" s="214"/>
      <c r="BM261" s="214"/>
      <c r="BN261" s="214"/>
      <c r="BO261" s="214"/>
      <c r="BP261" s="214"/>
      <c r="BQ261" s="214"/>
      <c r="BR261" s="214" t="s">
        <v>1896</v>
      </c>
    </row>
    <row r="262" spans="1:70" s="227" customFormat="1">
      <c r="A262" s="214"/>
      <c r="B262" s="214"/>
      <c r="C262" s="232" t="s">
        <v>1018</v>
      </c>
      <c r="D262" s="232" t="s">
        <v>1019</v>
      </c>
      <c r="E262" s="232" t="s">
        <v>1019</v>
      </c>
      <c r="F262" s="217" t="s">
        <v>71</v>
      </c>
      <c r="G262" s="217" t="s">
        <v>72</v>
      </c>
      <c r="H262" s="214">
        <v>2</v>
      </c>
      <c r="I262" s="214">
        <v>4</v>
      </c>
      <c r="J262" s="218">
        <v>21</v>
      </c>
      <c r="K262" s="219" t="s">
        <v>585</v>
      </c>
      <c r="L262" s="214"/>
      <c r="M262" s="214" t="s">
        <v>74</v>
      </c>
      <c r="N262" s="214" t="s">
        <v>586</v>
      </c>
      <c r="O262" s="218" t="s">
        <v>76</v>
      </c>
      <c r="P262" s="216" t="s">
        <v>1021</v>
      </c>
      <c r="Q262" s="216" t="s">
        <v>1020</v>
      </c>
      <c r="R262" s="214" t="s">
        <v>1021</v>
      </c>
      <c r="S262" s="220"/>
      <c r="T262" s="220"/>
      <c r="U262" s="221" t="str">
        <f>IF(E262="","",E262)</f>
        <v>RTP-308机柜24V电源报警</v>
      </c>
      <c r="V262" s="214"/>
      <c r="W262" s="217"/>
      <c r="X262" s="217"/>
      <c r="Y262" s="217"/>
      <c r="Z262" s="214" t="str">
        <f>"%Z"&amp;TEXT(H262,"00")&amp;TEXT(I262,"0")&amp;"1"&amp;TEXT(J262,"00")</f>
        <v>%Z024121</v>
      </c>
      <c r="AA262" s="214"/>
      <c r="AB262" s="214"/>
      <c r="AC262" s="223" t="s">
        <v>76</v>
      </c>
      <c r="AD262" s="224" t="s">
        <v>591</v>
      </c>
      <c r="AE262" s="225"/>
      <c r="AF262" s="214"/>
      <c r="AG262" s="214"/>
      <c r="AH262" s="214"/>
      <c r="AI262" s="214"/>
      <c r="AJ262" s="214"/>
      <c r="AK262" s="214"/>
      <c r="AL262" s="214"/>
      <c r="AM262" s="218"/>
      <c r="AN262" s="218"/>
      <c r="AO262" s="214"/>
      <c r="AP262" s="214"/>
      <c r="AQ262" s="214"/>
      <c r="AR262" s="214" t="s">
        <v>592</v>
      </c>
      <c r="AS262" s="214"/>
      <c r="AT262" s="214"/>
      <c r="AU262" s="214" t="s">
        <v>593</v>
      </c>
      <c r="AV262" s="214" t="s">
        <v>944</v>
      </c>
      <c r="AW262" s="214"/>
      <c r="AX262" s="214"/>
      <c r="AY262" s="214"/>
      <c r="AZ262" s="214"/>
      <c r="BA262" s="214"/>
      <c r="BB262" s="214"/>
      <c r="BC262" s="214" t="s">
        <v>276</v>
      </c>
      <c r="BD262" s="214">
        <f>IF(AL262&lt;&gt;"4W",J262*2-1,J262*2)</f>
        <v>41</v>
      </c>
      <c r="BE262" s="214">
        <f>IF(AL262&lt;&gt;"4W",J262*2,J262*2-1)</f>
        <v>42</v>
      </c>
      <c r="BF262" s="214"/>
      <c r="BG262" s="214"/>
      <c r="BH262" s="214"/>
      <c r="BI262" s="214"/>
      <c r="BJ262" s="214"/>
      <c r="BK262" s="214"/>
      <c r="BL262" s="214"/>
      <c r="BM262" s="214"/>
      <c r="BN262" s="214"/>
      <c r="BO262" s="214"/>
      <c r="BP262" s="214"/>
      <c r="BQ262" s="214"/>
      <c r="BR262" s="214" t="s">
        <v>1896</v>
      </c>
    </row>
    <row r="263" spans="1:70" s="227" customFormat="1">
      <c r="A263" s="214"/>
      <c r="B263" s="214"/>
      <c r="C263" s="232" t="s">
        <v>1022</v>
      </c>
      <c r="D263" s="232" t="s">
        <v>1023</v>
      </c>
      <c r="E263" s="232" t="s">
        <v>1023</v>
      </c>
      <c r="F263" s="217" t="s">
        <v>71</v>
      </c>
      <c r="G263" s="217" t="s">
        <v>72</v>
      </c>
      <c r="H263" s="214">
        <v>2</v>
      </c>
      <c r="I263" s="214">
        <v>4</v>
      </c>
      <c r="J263" s="218">
        <v>22</v>
      </c>
      <c r="K263" s="219" t="s">
        <v>585</v>
      </c>
      <c r="L263" s="214"/>
      <c r="M263" s="214" t="s">
        <v>74</v>
      </c>
      <c r="N263" s="214" t="s">
        <v>586</v>
      </c>
      <c r="O263" s="218" t="s">
        <v>76</v>
      </c>
      <c r="P263" s="216" t="s">
        <v>1025</v>
      </c>
      <c r="Q263" s="216" t="s">
        <v>1024</v>
      </c>
      <c r="R263" s="214" t="s">
        <v>1025</v>
      </c>
      <c r="S263" s="220"/>
      <c r="T263" s="220"/>
      <c r="U263" s="221" t="str">
        <f>IF(E263="","",E263)</f>
        <v>RTP-308机柜温度报警</v>
      </c>
      <c r="V263" s="214"/>
      <c r="W263" s="217"/>
      <c r="X263" s="217"/>
      <c r="Y263" s="217"/>
      <c r="Z263" s="214" t="str">
        <f>"%Z"&amp;TEXT(H263,"00")&amp;TEXT(I263,"0")&amp;"1"&amp;TEXT(J263,"00")</f>
        <v>%Z024122</v>
      </c>
      <c r="AA263" s="214"/>
      <c r="AB263" s="214"/>
      <c r="AC263" s="223" t="s">
        <v>76</v>
      </c>
      <c r="AD263" s="224" t="s">
        <v>591</v>
      </c>
      <c r="AE263" s="225"/>
      <c r="AF263" s="214"/>
      <c r="AG263" s="214"/>
      <c r="AH263" s="214"/>
      <c r="AI263" s="214"/>
      <c r="AJ263" s="214"/>
      <c r="AK263" s="214"/>
      <c r="AL263" s="214"/>
      <c r="AM263" s="218"/>
      <c r="AN263" s="218"/>
      <c r="AO263" s="214"/>
      <c r="AP263" s="214"/>
      <c r="AQ263" s="214"/>
      <c r="AR263" s="214" t="s">
        <v>592</v>
      </c>
      <c r="AS263" s="214"/>
      <c r="AT263" s="214"/>
      <c r="AU263" s="214" t="s">
        <v>593</v>
      </c>
      <c r="AV263" s="214" t="s">
        <v>944</v>
      </c>
      <c r="AW263" s="214"/>
      <c r="AX263" s="214"/>
      <c r="AY263" s="214"/>
      <c r="AZ263" s="214"/>
      <c r="BA263" s="214"/>
      <c r="BB263" s="214"/>
      <c r="BC263" s="214" t="s">
        <v>276</v>
      </c>
      <c r="BD263" s="214">
        <f>IF(AL263&lt;&gt;"4W",J263*2-1,J263*2)</f>
        <v>43</v>
      </c>
      <c r="BE263" s="214">
        <f>IF(AL263&lt;&gt;"4W",J263*2,J263*2-1)</f>
        <v>44</v>
      </c>
      <c r="BF263" s="214"/>
      <c r="BG263" s="214"/>
      <c r="BH263" s="214"/>
      <c r="BI263" s="214"/>
      <c r="BJ263" s="214"/>
      <c r="BK263" s="214"/>
      <c r="BL263" s="214"/>
      <c r="BM263" s="214"/>
      <c r="BN263" s="214"/>
      <c r="BO263" s="214"/>
      <c r="BP263" s="214"/>
      <c r="BQ263" s="214"/>
      <c r="BR263" s="214" t="s">
        <v>1896</v>
      </c>
    </row>
    <row r="264" spans="1:70" s="227" customFormat="1">
      <c r="A264" s="214"/>
      <c r="B264" s="214"/>
      <c r="C264" s="232" t="s">
        <v>1026</v>
      </c>
      <c r="D264" s="232" t="s">
        <v>1027</v>
      </c>
      <c r="E264" s="232" t="s">
        <v>1027</v>
      </c>
      <c r="F264" s="217" t="s">
        <v>71</v>
      </c>
      <c r="G264" s="217" t="s">
        <v>72</v>
      </c>
      <c r="H264" s="214">
        <v>2</v>
      </c>
      <c r="I264" s="214">
        <v>4</v>
      </c>
      <c r="J264" s="218">
        <v>23</v>
      </c>
      <c r="K264" s="219" t="s">
        <v>585</v>
      </c>
      <c r="L264" s="214"/>
      <c r="M264" s="214" t="s">
        <v>74</v>
      </c>
      <c r="N264" s="214" t="s">
        <v>586</v>
      </c>
      <c r="O264" s="218" t="s">
        <v>76</v>
      </c>
      <c r="P264" s="216" t="s">
        <v>1029</v>
      </c>
      <c r="Q264" s="216" t="s">
        <v>1028</v>
      </c>
      <c r="R264" s="214" t="s">
        <v>1029</v>
      </c>
      <c r="S264" s="220"/>
      <c r="T264" s="220"/>
      <c r="U264" s="221" t="str">
        <f>IF(E264="","",E264)</f>
        <v>RTP-309机柜24V电源报警</v>
      </c>
      <c r="V264" s="214"/>
      <c r="W264" s="217"/>
      <c r="X264" s="217"/>
      <c r="Y264" s="217"/>
      <c r="Z264" s="214" t="str">
        <f>"%Z"&amp;TEXT(H264,"00")&amp;TEXT(I264,"0")&amp;"1"&amp;TEXT(J264,"00")</f>
        <v>%Z024123</v>
      </c>
      <c r="AA264" s="214"/>
      <c r="AB264" s="214"/>
      <c r="AC264" s="223" t="s">
        <v>76</v>
      </c>
      <c r="AD264" s="224" t="s">
        <v>591</v>
      </c>
      <c r="AE264" s="225"/>
      <c r="AF264" s="214"/>
      <c r="AG264" s="214"/>
      <c r="AH264" s="214"/>
      <c r="AI264" s="214"/>
      <c r="AJ264" s="214"/>
      <c r="AK264" s="214"/>
      <c r="AL264" s="214"/>
      <c r="AM264" s="218"/>
      <c r="AN264" s="218"/>
      <c r="AO264" s="214"/>
      <c r="AP264" s="214"/>
      <c r="AQ264" s="214"/>
      <c r="AR264" s="214" t="s">
        <v>592</v>
      </c>
      <c r="AS264" s="214"/>
      <c r="AT264" s="214"/>
      <c r="AU264" s="214" t="s">
        <v>593</v>
      </c>
      <c r="AV264" s="214" t="s">
        <v>944</v>
      </c>
      <c r="AW264" s="214"/>
      <c r="AX264" s="214"/>
      <c r="AY264" s="214"/>
      <c r="AZ264" s="214"/>
      <c r="BA264" s="214"/>
      <c r="BB264" s="214"/>
      <c r="BC264" s="214" t="s">
        <v>276</v>
      </c>
      <c r="BD264" s="214">
        <f>IF(AL264&lt;&gt;"4W",J264*2-1,J264*2)</f>
        <v>45</v>
      </c>
      <c r="BE264" s="214">
        <f>IF(AL264&lt;&gt;"4W",J264*2,J264*2-1)</f>
        <v>46</v>
      </c>
      <c r="BF264" s="214"/>
      <c r="BG264" s="214"/>
      <c r="BH264" s="214"/>
      <c r="BI264" s="214"/>
      <c r="BJ264" s="214"/>
      <c r="BK264" s="214"/>
      <c r="BL264" s="214"/>
      <c r="BM264" s="214"/>
      <c r="BN264" s="214"/>
      <c r="BO264" s="214"/>
      <c r="BP264" s="214"/>
      <c r="BQ264" s="214"/>
      <c r="BR264" s="214" t="s">
        <v>1896</v>
      </c>
    </row>
    <row r="265" spans="1:70" s="227" customFormat="1">
      <c r="A265" s="214"/>
      <c r="B265" s="214"/>
      <c r="C265" s="232" t="s">
        <v>1030</v>
      </c>
      <c r="D265" s="232" t="s">
        <v>1031</v>
      </c>
      <c r="E265" s="232" t="s">
        <v>1031</v>
      </c>
      <c r="F265" s="217" t="s">
        <v>71</v>
      </c>
      <c r="G265" s="217" t="s">
        <v>72</v>
      </c>
      <c r="H265" s="214">
        <v>2</v>
      </c>
      <c r="I265" s="214">
        <v>4</v>
      </c>
      <c r="J265" s="218">
        <v>24</v>
      </c>
      <c r="K265" s="219" t="s">
        <v>585</v>
      </c>
      <c r="L265" s="214"/>
      <c r="M265" s="214" t="s">
        <v>74</v>
      </c>
      <c r="N265" s="214" t="s">
        <v>586</v>
      </c>
      <c r="O265" s="218" t="s">
        <v>76</v>
      </c>
      <c r="P265" s="216" t="s">
        <v>1033</v>
      </c>
      <c r="Q265" s="216" t="s">
        <v>1032</v>
      </c>
      <c r="R265" s="214" t="s">
        <v>1033</v>
      </c>
      <c r="S265" s="220"/>
      <c r="T265" s="220"/>
      <c r="U265" s="221" t="str">
        <f>IF(E265="","",E265)</f>
        <v>RTP-309机柜温度报警</v>
      </c>
      <c r="V265" s="214"/>
      <c r="W265" s="217"/>
      <c r="X265" s="217"/>
      <c r="Y265" s="217"/>
      <c r="Z265" s="214" t="str">
        <f>"%Z"&amp;TEXT(H265,"00")&amp;TEXT(I265,"0")&amp;"1"&amp;TEXT(J265,"00")</f>
        <v>%Z024124</v>
      </c>
      <c r="AA265" s="214"/>
      <c r="AB265" s="214"/>
      <c r="AC265" s="223" t="s">
        <v>76</v>
      </c>
      <c r="AD265" s="224" t="s">
        <v>591</v>
      </c>
      <c r="AE265" s="225"/>
      <c r="AF265" s="214"/>
      <c r="AG265" s="214"/>
      <c r="AH265" s="214"/>
      <c r="AI265" s="214"/>
      <c r="AJ265" s="214"/>
      <c r="AK265" s="214"/>
      <c r="AL265" s="214"/>
      <c r="AM265" s="218"/>
      <c r="AN265" s="218"/>
      <c r="AO265" s="214"/>
      <c r="AP265" s="214"/>
      <c r="AQ265" s="214"/>
      <c r="AR265" s="214" t="s">
        <v>592</v>
      </c>
      <c r="AS265" s="214"/>
      <c r="AT265" s="214"/>
      <c r="AU265" s="214" t="s">
        <v>593</v>
      </c>
      <c r="AV265" s="214" t="s">
        <v>944</v>
      </c>
      <c r="AW265" s="214"/>
      <c r="AX265" s="214"/>
      <c r="AY265" s="214"/>
      <c r="AZ265" s="214"/>
      <c r="BA265" s="214"/>
      <c r="BB265" s="214"/>
      <c r="BC265" s="214" t="s">
        <v>276</v>
      </c>
      <c r="BD265" s="214">
        <f>IF(AL265&lt;&gt;"4W",J265*2-1,J265*2)</f>
        <v>47</v>
      </c>
      <c r="BE265" s="214">
        <f>IF(AL265&lt;&gt;"4W",J265*2,J265*2-1)</f>
        <v>48</v>
      </c>
      <c r="BF265" s="214"/>
      <c r="BG265" s="214"/>
      <c r="BH265" s="214"/>
      <c r="BI265" s="214"/>
      <c r="BJ265" s="214"/>
      <c r="BK265" s="214"/>
      <c r="BL265" s="214"/>
      <c r="BM265" s="214"/>
      <c r="BN265" s="214"/>
      <c r="BO265" s="214"/>
      <c r="BP265" s="214"/>
      <c r="BQ265" s="214"/>
      <c r="BR265" s="214" t="s">
        <v>1896</v>
      </c>
    </row>
    <row r="266" spans="1:70" s="227" customFormat="1">
      <c r="A266" s="214"/>
      <c r="B266" s="214"/>
      <c r="C266" s="232" t="s">
        <v>1034</v>
      </c>
      <c r="D266" s="230" t="s">
        <v>1035</v>
      </c>
      <c r="E266" s="230" t="s">
        <v>1035</v>
      </c>
      <c r="F266" s="217" t="s">
        <v>71</v>
      </c>
      <c r="G266" s="217" t="s">
        <v>72</v>
      </c>
      <c r="H266" s="214">
        <v>2</v>
      </c>
      <c r="I266" s="214">
        <v>4</v>
      </c>
      <c r="J266" s="218">
        <v>25</v>
      </c>
      <c r="K266" s="219" t="s">
        <v>585</v>
      </c>
      <c r="L266" s="214"/>
      <c r="M266" s="214" t="s">
        <v>74</v>
      </c>
      <c r="N266" s="214" t="s">
        <v>586</v>
      </c>
      <c r="O266" s="218" t="s">
        <v>76</v>
      </c>
      <c r="P266" s="216" t="s">
        <v>1037</v>
      </c>
      <c r="Q266" s="216" t="s">
        <v>1036</v>
      </c>
      <c r="R266" s="214" t="s">
        <v>1037</v>
      </c>
      <c r="S266" s="220"/>
      <c r="T266" s="220"/>
      <c r="U266" s="221" t="str">
        <f>IF(E266="","",E266)</f>
        <v>NET-301机柜温度报警</v>
      </c>
      <c r="V266" s="214"/>
      <c r="W266" s="217"/>
      <c r="X266" s="217"/>
      <c r="Y266" s="217"/>
      <c r="Z266" s="214" t="str">
        <f>"%Z"&amp;TEXT(H266,"00")&amp;TEXT(I266,"0")&amp;"1"&amp;TEXT(J266,"00")</f>
        <v>%Z024125</v>
      </c>
      <c r="AA266" s="214"/>
      <c r="AB266" s="214"/>
      <c r="AC266" s="223" t="s">
        <v>76</v>
      </c>
      <c r="AD266" s="224" t="s">
        <v>591</v>
      </c>
      <c r="AE266" s="225"/>
      <c r="AF266" s="214"/>
      <c r="AG266" s="214"/>
      <c r="AH266" s="214"/>
      <c r="AI266" s="214"/>
      <c r="AJ266" s="214"/>
      <c r="AK266" s="214"/>
      <c r="AL266" s="214"/>
      <c r="AM266" s="218"/>
      <c r="AN266" s="218"/>
      <c r="AO266" s="214"/>
      <c r="AP266" s="214"/>
      <c r="AQ266" s="214"/>
      <c r="AR266" s="214" t="s">
        <v>592</v>
      </c>
      <c r="AS266" s="214"/>
      <c r="AT266" s="214"/>
      <c r="AU266" s="214" t="s">
        <v>593</v>
      </c>
      <c r="AV266" s="214" t="s">
        <v>944</v>
      </c>
      <c r="AW266" s="214"/>
      <c r="AX266" s="214"/>
      <c r="AY266" s="214"/>
      <c r="AZ266" s="214"/>
      <c r="BA266" s="214"/>
      <c r="BB266" s="214"/>
      <c r="BC266" s="214" t="s">
        <v>276</v>
      </c>
      <c r="BD266" s="214">
        <f>IF(AL266&lt;&gt;"4W",J266*2-1,J266*2)</f>
        <v>49</v>
      </c>
      <c r="BE266" s="214">
        <f>IF(AL266&lt;&gt;"4W",J266*2,J266*2-1)</f>
        <v>50</v>
      </c>
      <c r="BF266" s="214"/>
      <c r="BG266" s="214"/>
      <c r="BH266" s="214"/>
      <c r="BI266" s="214"/>
      <c r="BJ266" s="214"/>
      <c r="BK266" s="214"/>
      <c r="BL266" s="214"/>
      <c r="BM266" s="214"/>
      <c r="BN266" s="214"/>
      <c r="BO266" s="214"/>
      <c r="BP266" s="214"/>
      <c r="BQ266" s="214"/>
      <c r="BR266" s="214" t="s">
        <v>1896</v>
      </c>
    </row>
    <row r="267" spans="1:70" s="27" customFormat="1">
      <c r="A267" s="153"/>
      <c r="B267" s="19"/>
      <c r="C267" s="147" t="str">
        <f>LEFT(G267,1)&amp;RIGHT(G267,4)&amp;"N"&amp;H267&amp;"S"&amp;I267&amp;"C"&amp;J267</f>
        <v>F0115N2S4C26</v>
      </c>
      <c r="D267" s="31" t="s">
        <v>705</v>
      </c>
      <c r="E267" s="31" t="s">
        <v>705</v>
      </c>
      <c r="F267" s="152" t="s">
        <v>71</v>
      </c>
      <c r="G267" s="152" t="s">
        <v>72</v>
      </c>
      <c r="H267" s="19">
        <v>2</v>
      </c>
      <c r="I267" s="19">
        <v>4</v>
      </c>
      <c r="J267" s="30">
        <v>26</v>
      </c>
      <c r="K267" s="18" t="s">
        <v>585</v>
      </c>
      <c r="L267" s="19"/>
      <c r="M267" s="19" t="s">
        <v>74</v>
      </c>
      <c r="N267" s="19" t="s">
        <v>586</v>
      </c>
      <c r="O267" s="30" t="s">
        <v>76</v>
      </c>
      <c r="P267" s="147" t="s">
        <v>1038</v>
      </c>
      <c r="Q267" s="153"/>
      <c r="R267" s="153" t="s">
        <v>1038</v>
      </c>
      <c r="S267" s="164"/>
      <c r="T267" s="164"/>
      <c r="U267" s="31" t="str">
        <f>IF(E267="","",E267)</f>
        <v>DI spare</v>
      </c>
      <c r="V267" s="19"/>
      <c r="W267" s="21"/>
      <c r="X267" s="21"/>
      <c r="Y267" s="21"/>
      <c r="Z267" s="19" t="str">
        <f>"%Z"&amp;TEXT(H267,"00")&amp;TEXT(I267,"0")&amp;"1"&amp;TEXT(J267,"00")</f>
        <v>%Z024126</v>
      </c>
      <c r="AA267" s="19"/>
      <c r="AB267" s="19"/>
      <c r="AC267" s="32" t="s">
        <v>76</v>
      </c>
      <c r="AD267" s="33" t="s">
        <v>591</v>
      </c>
      <c r="AE267" s="24"/>
      <c r="AF267" s="19"/>
      <c r="AG267" s="173"/>
      <c r="AH267" s="19"/>
      <c r="AI267" s="19"/>
      <c r="AJ267" s="19"/>
      <c r="AK267" s="19"/>
      <c r="AL267" s="19"/>
      <c r="AM267" s="30"/>
      <c r="AN267" s="30"/>
      <c r="AO267" s="19"/>
      <c r="AP267" s="19"/>
      <c r="AQ267" s="19"/>
      <c r="AR267" s="153" t="s">
        <v>592</v>
      </c>
      <c r="AS267" s="19"/>
      <c r="AT267" s="19"/>
      <c r="AU267" s="19" t="s">
        <v>593</v>
      </c>
      <c r="AV267" s="19" t="s">
        <v>944</v>
      </c>
      <c r="AW267" s="19"/>
      <c r="AX267" s="19"/>
      <c r="AY267" s="19"/>
      <c r="AZ267" s="19"/>
      <c r="BA267" s="19"/>
      <c r="BB267" s="19"/>
      <c r="BC267" s="19" t="s">
        <v>276</v>
      </c>
      <c r="BD267" s="19">
        <f>IF(AL267&lt;&gt;"4W",J267*2-1,J267*2)</f>
        <v>51</v>
      </c>
      <c r="BE267" s="19">
        <f>IF(AL267&lt;&gt;"4W",J267*2,J267*2-1)</f>
        <v>52</v>
      </c>
      <c r="BF267" s="19"/>
      <c r="BG267" s="19"/>
      <c r="BH267" s="19"/>
      <c r="BI267" s="19"/>
      <c r="BJ267" s="19"/>
      <c r="BK267" s="19"/>
      <c r="BL267" s="19"/>
      <c r="BM267" s="19"/>
      <c r="BN267" s="19"/>
      <c r="BO267" s="19"/>
      <c r="BP267" s="19"/>
      <c r="BQ267" s="19"/>
      <c r="BR267" s="19"/>
    </row>
    <row r="268" spans="1:70" s="27" customFormat="1">
      <c r="A268" s="153"/>
      <c r="B268" s="19"/>
      <c r="C268" s="147" t="str">
        <f>LEFT(G268,1)&amp;RIGHT(G268,4)&amp;"N"&amp;H268&amp;"S"&amp;I268&amp;"C"&amp;J268</f>
        <v>F0115N2S4C27</v>
      </c>
      <c r="D268" s="31" t="s">
        <v>705</v>
      </c>
      <c r="E268" s="31" t="s">
        <v>705</v>
      </c>
      <c r="F268" s="152" t="s">
        <v>71</v>
      </c>
      <c r="G268" s="152" t="s">
        <v>72</v>
      </c>
      <c r="H268" s="19">
        <v>2</v>
      </c>
      <c r="I268" s="19">
        <v>4</v>
      </c>
      <c r="J268" s="30">
        <v>27</v>
      </c>
      <c r="K268" s="18" t="s">
        <v>585</v>
      </c>
      <c r="L268" s="19"/>
      <c r="M268" s="19" t="s">
        <v>74</v>
      </c>
      <c r="N268" s="19" t="s">
        <v>586</v>
      </c>
      <c r="O268" s="30" t="s">
        <v>76</v>
      </c>
      <c r="P268" s="147" t="s">
        <v>1039</v>
      </c>
      <c r="Q268" s="153"/>
      <c r="R268" s="153" t="s">
        <v>1039</v>
      </c>
      <c r="S268" s="164"/>
      <c r="T268" s="164"/>
      <c r="U268" s="31" t="str">
        <f>IF(E268="","",E268)</f>
        <v>DI spare</v>
      </c>
      <c r="V268" s="19"/>
      <c r="W268" s="21"/>
      <c r="X268" s="21"/>
      <c r="Y268" s="21"/>
      <c r="Z268" s="19" t="str">
        <f>"%Z"&amp;TEXT(H268,"00")&amp;TEXT(I268,"0")&amp;"1"&amp;TEXT(J268,"00")</f>
        <v>%Z024127</v>
      </c>
      <c r="AA268" s="19"/>
      <c r="AB268" s="19"/>
      <c r="AC268" s="32" t="s">
        <v>76</v>
      </c>
      <c r="AD268" s="33" t="s">
        <v>591</v>
      </c>
      <c r="AE268" s="24"/>
      <c r="AF268" s="19"/>
      <c r="AG268" s="173"/>
      <c r="AH268" s="19"/>
      <c r="AI268" s="19"/>
      <c r="AJ268" s="19"/>
      <c r="AK268" s="19"/>
      <c r="AL268" s="19"/>
      <c r="AM268" s="30"/>
      <c r="AN268" s="30"/>
      <c r="AO268" s="19"/>
      <c r="AP268" s="19"/>
      <c r="AQ268" s="19"/>
      <c r="AR268" s="153" t="s">
        <v>592</v>
      </c>
      <c r="AS268" s="19"/>
      <c r="AT268" s="19"/>
      <c r="AU268" s="19" t="s">
        <v>593</v>
      </c>
      <c r="AV268" s="19" t="s">
        <v>944</v>
      </c>
      <c r="AW268" s="19"/>
      <c r="AX268" s="19"/>
      <c r="AY268" s="19"/>
      <c r="AZ268" s="19"/>
      <c r="BA268" s="19"/>
      <c r="BB268" s="19"/>
      <c r="BC268" s="19" t="s">
        <v>276</v>
      </c>
      <c r="BD268" s="19">
        <f>IF(AL268&lt;&gt;"4W",J268*2-1,J268*2)</f>
        <v>53</v>
      </c>
      <c r="BE268" s="19">
        <f>IF(AL268&lt;&gt;"4W",J268*2,J268*2-1)</f>
        <v>54</v>
      </c>
      <c r="BF268" s="19"/>
      <c r="BG268" s="19"/>
      <c r="BH268" s="19"/>
      <c r="BI268" s="19"/>
      <c r="BJ268" s="19"/>
      <c r="BK268" s="19"/>
      <c r="BL268" s="19"/>
      <c r="BM268" s="19"/>
      <c r="BN268" s="19"/>
      <c r="BO268" s="19"/>
      <c r="BP268" s="19"/>
      <c r="BQ268" s="19"/>
      <c r="BR268" s="19"/>
    </row>
    <row r="269" spans="1:70" s="27" customFormat="1">
      <c r="A269" s="153"/>
      <c r="B269" s="19"/>
      <c r="C269" s="147" t="str">
        <f>LEFT(G269,1)&amp;RIGHT(G269,4)&amp;"N"&amp;H269&amp;"S"&amp;I269&amp;"C"&amp;J269</f>
        <v>F0115N2S4C28</v>
      </c>
      <c r="D269" s="31" t="s">
        <v>705</v>
      </c>
      <c r="E269" s="31" t="s">
        <v>705</v>
      </c>
      <c r="F269" s="152" t="s">
        <v>71</v>
      </c>
      <c r="G269" s="152" t="s">
        <v>72</v>
      </c>
      <c r="H269" s="19">
        <v>2</v>
      </c>
      <c r="I269" s="19">
        <v>4</v>
      </c>
      <c r="J269" s="30">
        <v>28</v>
      </c>
      <c r="K269" s="18" t="s">
        <v>585</v>
      </c>
      <c r="L269" s="19"/>
      <c r="M269" s="19" t="s">
        <v>74</v>
      </c>
      <c r="N269" s="19" t="s">
        <v>586</v>
      </c>
      <c r="O269" s="30" t="s">
        <v>76</v>
      </c>
      <c r="P269" s="147" t="s">
        <v>1040</v>
      </c>
      <c r="Q269" s="153"/>
      <c r="R269" s="153" t="s">
        <v>1040</v>
      </c>
      <c r="S269" s="164"/>
      <c r="T269" s="164"/>
      <c r="U269" s="31" t="str">
        <f>IF(E269="","",E269)</f>
        <v>DI spare</v>
      </c>
      <c r="V269" s="19"/>
      <c r="W269" s="21"/>
      <c r="X269" s="21"/>
      <c r="Y269" s="21"/>
      <c r="Z269" s="19" t="str">
        <f>"%Z"&amp;TEXT(H269,"00")&amp;TEXT(I269,"0")&amp;"1"&amp;TEXT(J269,"00")</f>
        <v>%Z024128</v>
      </c>
      <c r="AA269" s="19"/>
      <c r="AB269" s="19"/>
      <c r="AC269" s="32" t="s">
        <v>76</v>
      </c>
      <c r="AD269" s="33" t="s">
        <v>591</v>
      </c>
      <c r="AE269" s="24"/>
      <c r="AF269" s="19"/>
      <c r="AG269" s="173"/>
      <c r="AH269" s="19"/>
      <c r="AI269" s="19"/>
      <c r="AJ269" s="19"/>
      <c r="AK269" s="19"/>
      <c r="AL269" s="19"/>
      <c r="AM269" s="30"/>
      <c r="AN269" s="30"/>
      <c r="AO269" s="19"/>
      <c r="AP269" s="19"/>
      <c r="AQ269" s="19"/>
      <c r="AR269" s="153" t="s">
        <v>592</v>
      </c>
      <c r="AS269" s="19"/>
      <c r="AT269" s="19"/>
      <c r="AU269" s="19" t="s">
        <v>593</v>
      </c>
      <c r="AV269" s="19" t="s">
        <v>944</v>
      </c>
      <c r="AW269" s="19"/>
      <c r="AX269" s="19"/>
      <c r="AY269" s="19"/>
      <c r="AZ269" s="19"/>
      <c r="BA269" s="19"/>
      <c r="BB269" s="19"/>
      <c r="BC269" s="19" t="s">
        <v>276</v>
      </c>
      <c r="BD269" s="19">
        <f>IF(AL269&lt;&gt;"4W",J269*2-1,J269*2)</f>
        <v>55</v>
      </c>
      <c r="BE269" s="19">
        <f>IF(AL269&lt;&gt;"4W",J269*2,J269*2-1)</f>
        <v>56</v>
      </c>
      <c r="BF269" s="19"/>
      <c r="BG269" s="19"/>
      <c r="BH269" s="19"/>
      <c r="BI269" s="19"/>
      <c r="BJ269" s="19"/>
      <c r="BK269" s="19"/>
      <c r="BL269" s="19"/>
      <c r="BM269" s="19"/>
      <c r="BN269" s="19"/>
      <c r="BO269" s="19"/>
      <c r="BP269" s="19"/>
      <c r="BQ269" s="19"/>
      <c r="BR269" s="19"/>
    </row>
    <row r="270" spans="1:70" s="27" customFormat="1">
      <c r="A270" s="153"/>
      <c r="B270" s="19"/>
      <c r="C270" s="147" t="str">
        <f>LEFT(G270,1)&amp;RIGHT(G270,4)&amp;"N"&amp;H270&amp;"S"&amp;I270&amp;"C"&amp;J270</f>
        <v>F0115N2S4C29</v>
      </c>
      <c r="D270" s="31" t="s">
        <v>705</v>
      </c>
      <c r="E270" s="31" t="s">
        <v>705</v>
      </c>
      <c r="F270" s="152" t="s">
        <v>71</v>
      </c>
      <c r="G270" s="152" t="s">
        <v>72</v>
      </c>
      <c r="H270" s="19">
        <v>2</v>
      </c>
      <c r="I270" s="19">
        <v>4</v>
      </c>
      <c r="J270" s="30">
        <v>29</v>
      </c>
      <c r="K270" s="18" t="s">
        <v>585</v>
      </c>
      <c r="L270" s="19"/>
      <c r="M270" s="19" t="s">
        <v>74</v>
      </c>
      <c r="N270" s="19" t="s">
        <v>586</v>
      </c>
      <c r="O270" s="30" t="s">
        <v>76</v>
      </c>
      <c r="P270" s="147" t="s">
        <v>1041</v>
      </c>
      <c r="Q270" s="153"/>
      <c r="R270" s="153" t="s">
        <v>1041</v>
      </c>
      <c r="S270" s="164"/>
      <c r="T270" s="164"/>
      <c r="U270" s="31" t="str">
        <f>IF(E270="","",E270)</f>
        <v>DI spare</v>
      </c>
      <c r="V270" s="19"/>
      <c r="W270" s="21"/>
      <c r="X270" s="21"/>
      <c r="Y270" s="21"/>
      <c r="Z270" s="19" t="str">
        <f>"%Z"&amp;TEXT(H270,"00")&amp;TEXT(I270,"0")&amp;"1"&amp;TEXT(J270,"00")</f>
        <v>%Z024129</v>
      </c>
      <c r="AA270" s="19"/>
      <c r="AB270" s="19"/>
      <c r="AC270" s="32" t="s">
        <v>76</v>
      </c>
      <c r="AD270" s="33" t="s">
        <v>591</v>
      </c>
      <c r="AE270" s="24"/>
      <c r="AF270" s="19"/>
      <c r="AG270" s="173"/>
      <c r="AH270" s="19"/>
      <c r="AI270" s="19"/>
      <c r="AJ270" s="19"/>
      <c r="AK270" s="19"/>
      <c r="AL270" s="19"/>
      <c r="AM270" s="30"/>
      <c r="AN270" s="30"/>
      <c r="AO270" s="19"/>
      <c r="AP270" s="19"/>
      <c r="AQ270" s="19"/>
      <c r="AR270" s="153" t="s">
        <v>592</v>
      </c>
      <c r="AS270" s="19"/>
      <c r="AT270" s="19"/>
      <c r="AU270" s="19" t="s">
        <v>593</v>
      </c>
      <c r="AV270" s="19" t="s">
        <v>944</v>
      </c>
      <c r="AW270" s="19"/>
      <c r="AX270" s="19"/>
      <c r="AY270" s="19"/>
      <c r="AZ270" s="19"/>
      <c r="BA270" s="19"/>
      <c r="BB270" s="19"/>
      <c r="BC270" s="19" t="s">
        <v>276</v>
      </c>
      <c r="BD270" s="19">
        <f>IF(AL270&lt;&gt;"4W",J270*2-1,J270*2)</f>
        <v>57</v>
      </c>
      <c r="BE270" s="19">
        <f>IF(AL270&lt;&gt;"4W",J270*2,J270*2-1)</f>
        <v>58</v>
      </c>
      <c r="BF270" s="19"/>
      <c r="BG270" s="19"/>
      <c r="BH270" s="19"/>
      <c r="BI270" s="19"/>
      <c r="BJ270" s="19"/>
      <c r="BK270" s="19"/>
      <c r="BL270" s="19"/>
      <c r="BM270" s="19"/>
      <c r="BN270" s="19"/>
      <c r="BO270" s="19"/>
      <c r="BP270" s="19"/>
      <c r="BQ270" s="19"/>
      <c r="BR270" s="19"/>
    </row>
    <row r="271" spans="1:70" s="27" customFormat="1">
      <c r="A271" s="153"/>
      <c r="B271" s="19"/>
      <c r="C271" s="147" t="str">
        <f>LEFT(G271,1)&amp;RIGHT(G271,4)&amp;"N"&amp;H271&amp;"S"&amp;I271&amp;"C"&amp;J271</f>
        <v>F0115N2S4C30</v>
      </c>
      <c r="D271" s="31" t="s">
        <v>705</v>
      </c>
      <c r="E271" s="31" t="s">
        <v>705</v>
      </c>
      <c r="F271" s="152" t="s">
        <v>71</v>
      </c>
      <c r="G271" s="152" t="s">
        <v>72</v>
      </c>
      <c r="H271" s="19">
        <v>2</v>
      </c>
      <c r="I271" s="19">
        <v>4</v>
      </c>
      <c r="J271" s="30">
        <v>30</v>
      </c>
      <c r="K271" s="18" t="s">
        <v>585</v>
      </c>
      <c r="L271" s="19"/>
      <c r="M271" s="19" t="s">
        <v>74</v>
      </c>
      <c r="N271" s="19" t="s">
        <v>586</v>
      </c>
      <c r="O271" s="30" t="s">
        <v>76</v>
      </c>
      <c r="P271" s="147" t="s">
        <v>1042</v>
      </c>
      <c r="Q271" s="153"/>
      <c r="R271" s="147" t="s">
        <v>1042</v>
      </c>
      <c r="S271" s="164"/>
      <c r="T271" s="164"/>
      <c r="U271" s="31" t="str">
        <f>IF(E271="","",E271)</f>
        <v>DI spare</v>
      </c>
      <c r="V271" s="19"/>
      <c r="W271" s="21"/>
      <c r="X271" s="21"/>
      <c r="Y271" s="21"/>
      <c r="Z271" s="19" t="str">
        <f>"%Z"&amp;TEXT(H271,"00")&amp;TEXT(I271,"0")&amp;"1"&amp;TEXT(J271,"00")</f>
        <v>%Z024130</v>
      </c>
      <c r="AA271" s="19"/>
      <c r="AB271" s="19"/>
      <c r="AC271" s="32" t="s">
        <v>76</v>
      </c>
      <c r="AD271" s="33" t="s">
        <v>591</v>
      </c>
      <c r="AE271" s="24"/>
      <c r="AF271" s="19"/>
      <c r="AG271" s="173"/>
      <c r="AH271" s="19"/>
      <c r="AI271" s="19"/>
      <c r="AJ271" s="19"/>
      <c r="AK271" s="19"/>
      <c r="AL271" s="19"/>
      <c r="AM271" s="30"/>
      <c r="AN271" s="30"/>
      <c r="AO271" s="19"/>
      <c r="AP271" s="19"/>
      <c r="AQ271" s="19"/>
      <c r="AR271" s="153" t="s">
        <v>592</v>
      </c>
      <c r="AS271" s="19"/>
      <c r="AT271" s="19"/>
      <c r="AU271" s="19" t="s">
        <v>593</v>
      </c>
      <c r="AV271" s="19" t="s">
        <v>944</v>
      </c>
      <c r="AW271" s="19"/>
      <c r="AX271" s="19"/>
      <c r="AY271" s="19"/>
      <c r="AZ271" s="19"/>
      <c r="BA271" s="19"/>
      <c r="BB271" s="19"/>
      <c r="BC271" s="19" t="s">
        <v>276</v>
      </c>
      <c r="BD271" s="19">
        <f>IF(AL271&lt;&gt;"4W",J271*2-1,J271*2)</f>
        <v>59</v>
      </c>
      <c r="BE271" s="19">
        <f>IF(AL271&lt;&gt;"4W",J271*2,J271*2-1)</f>
        <v>60</v>
      </c>
      <c r="BF271" s="19"/>
      <c r="BG271" s="19"/>
      <c r="BH271" s="19"/>
      <c r="BI271" s="19"/>
      <c r="BJ271" s="19"/>
      <c r="BK271" s="19"/>
      <c r="BL271" s="19"/>
      <c r="BM271" s="19"/>
      <c r="BN271" s="19"/>
      <c r="BO271" s="19"/>
      <c r="BP271" s="19"/>
      <c r="BQ271" s="19"/>
      <c r="BR271" s="19"/>
    </row>
    <row r="272" spans="1:70" s="27" customFormat="1">
      <c r="A272" s="19"/>
      <c r="B272" s="19"/>
      <c r="C272" s="147" t="str">
        <f>LEFT(G272,1)&amp;RIGHT(G272,4)&amp;"N"&amp;H272&amp;"S"&amp;I272&amp;"C"&amp;J272</f>
        <v>F0115N2S4C31</v>
      </c>
      <c r="D272" s="31" t="s">
        <v>705</v>
      </c>
      <c r="E272" s="31" t="s">
        <v>705</v>
      </c>
      <c r="F272" s="152" t="s">
        <v>71</v>
      </c>
      <c r="G272" s="152" t="s">
        <v>72</v>
      </c>
      <c r="H272" s="19">
        <v>2</v>
      </c>
      <c r="I272" s="19">
        <v>4</v>
      </c>
      <c r="J272" s="30">
        <v>31</v>
      </c>
      <c r="K272" s="18" t="s">
        <v>585</v>
      </c>
      <c r="L272" s="19"/>
      <c r="M272" s="19" t="s">
        <v>74</v>
      </c>
      <c r="N272" s="19" t="s">
        <v>586</v>
      </c>
      <c r="O272" s="30" t="s">
        <v>76</v>
      </c>
      <c r="P272" s="147" t="s">
        <v>1043</v>
      </c>
      <c r="Q272" s="153"/>
      <c r="R272" s="147" t="s">
        <v>1043</v>
      </c>
      <c r="S272" s="164"/>
      <c r="T272" s="164"/>
      <c r="U272" s="31" t="str">
        <f>IF(E272="","",E272)</f>
        <v>DI spare</v>
      </c>
      <c r="V272" s="19"/>
      <c r="W272" s="21"/>
      <c r="X272" s="21"/>
      <c r="Y272" s="21"/>
      <c r="Z272" s="19" t="str">
        <f>"%Z"&amp;TEXT(H272,"00")&amp;TEXT(I272,"0")&amp;"1"&amp;TEXT(J272,"00")</f>
        <v>%Z024131</v>
      </c>
      <c r="AA272" s="19"/>
      <c r="AB272" s="19"/>
      <c r="AC272" s="32" t="s">
        <v>76</v>
      </c>
      <c r="AD272" s="33" t="s">
        <v>591</v>
      </c>
      <c r="AE272" s="24"/>
      <c r="AF272" s="19"/>
      <c r="AG272" s="173"/>
      <c r="AH272" s="19"/>
      <c r="AI272" s="19"/>
      <c r="AJ272" s="19"/>
      <c r="AK272" s="19"/>
      <c r="AL272" s="19"/>
      <c r="AM272" s="30"/>
      <c r="AN272" s="30"/>
      <c r="AO272" s="19"/>
      <c r="AP272" s="19"/>
      <c r="AQ272" s="19"/>
      <c r="AR272" s="153" t="s">
        <v>592</v>
      </c>
      <c r="AS272" s="19"/>
      <c r="AT272" s="19"/>
      <c r="AU272" s="19" t="s">
        <v>593</v>
      </c>
      <c r="AV272" s="19" t="s">
        <v>944</v>
      </c>
      <c r="AW272" s="19"/>
      <c r="AX272" s="19"/>
      <c r="AY272" s="19"/>
      <c r="AZ272" s="19"/>
      <c r="BA272" s="19"/>
      <c r="BB272" s="19"/>
      <c r="BC272" s="19" t="s">
        <v>276</v>
      </c>
      <c r="BD272" s="19">
        <f>IF(AL272&lt;&gt;"4W",J272*2-1,J272*2)</f>
        <v>61</v>
      </c>
      <c r="BE272" s="19">
        <f>IF(AL272&lt;&gt;"4W",J272*2,J272*2-1)</f>
        <v>62</v>
      </c>
      <c r="BF272" s="19"/>
      <c r="BG272" s="19"/>
      <c r="BH272" s="19"/>
      <c r="BI272" s="19"/>
      <c r="BJ272" s="19"/>
      <c r="BK272" s="19"/>
      <c r="BL272" s="19"/>
      <c r="BM272" s="19"/>
      <c r="BN272" s="19"/>
      <c r="BO272" s="19"/>
      <c r="BP272" s="19"/>
      <c r="BQ272" s="19"/>
      <c r="BR272" s="19"/>
    </row>
    <row r="273" spans="1:9587" s="29" customFormat="1">
      <c r="A273" s="61"/>
      <c r="B273" s="67"/>
      <c r="C273" s="62" t="str">
        <f>LEFT(G273,1)&amp;RIGHT(G273,4)&amp;"N"&amp;H273&amp;"S"&amp;I273&amp;"C"&amp;J273</f>
        <v>F0115N2S4C32</v>
      </c>
      <c r="D273" s="63" t="s">
        <v>705</v>
      </c>
      <c r="E273" s="63" t="s">
        <v>705</v>
      </c>
      <c r="F273" s="64" t="s">
        <v>71</v>
      </c>
      <c r="G273" s="64" t="s">
        <v>72</v>
      </c>
      <c r="H273" s="67">
        <v>2</v>
      </c>
      <c r="I273" s="67">
        <v>4</v>
      </c>
      <c r="J273" s="71">
        <v>32</v>
      </c>
      <c r="K273" s="65" t="s">
        <v>585</v>
      </c>
      <c r="L273" s="67"/>
      <c r="M273" s="67" t="s">
        <v>74</v>
      </c>
      <c r="N273" s="67" t="s">
        <v>586</v>
      </c>
      <c r="O273" s="71" t="s">
        <v>76</v>
      </c>
      <c r="P273" s="62" t="s">
        <v>1044</v>
      </c>
      <c r="Q273" s="67"/>
      <c r="R273" s="67" t="s">
        <v>1044</v>
      </c>
      <c r="S273" s="66"/>
      <c r="T273" s="66"/>
      <c r="U273" s="67" t="str">
        <f>IF(E273="","",E273)</f>
        <v>DI spare</v>
      </c>
      <c r="V273" s="64"/>
      <c r="W273" s="64"/>
      <c r="X273" s="67"/>
      <c r="Y273" s="67"/>
      <c r="Z273" s="67" t="str">
        <f>"%Z"&amp;TEXT(H273,"00")&amp;TEXT(I273,"0")&amp;"1"&amp;TEXT(J273,"00")</f>
        <v>%Z024132</v>
      </c>
      <c r="AA273" s="68"/>
      <c r="AB273" s="69"/>
      <c r="AC273" s="70" t="s">
        <v>76</v>
      </c>
      <c r="AD273" s="67" t="s">
        <v>591</v>
      </c>
      <c r="AE273" s="67"/>
      <c r="AF273" s="67"/>
      <c r="AG273" s="67"/>
      <c r="AH273" s="67"/>
      <c r="AI273" s="67"/>
      <c r="AJ273" s="67"/>
      <c r="AK273" s="71"/>
      <c r="AL273" s="71"/>
      <c r="AM273" s="67"/>
      <c r="AN273" s="67"/>
      <c r="AO273" s="67"/>
      <c r="AP273" s="67"/>
      <c r="AQ273" s="67"/>
      <c r="AR273" s="67" t="s">
        <v>592</v>
      </c>
      <c r="AS273" s="67"/>
      <c r="AT273" s="67"/>
      <c r="AU273" s="67" t="s">
        <v>593</v>
      </c>
      <c r="AV273" s="67" t="s">
        <v>944</v>
      </c>
      <c r="AW273" s="67"/>
      <c r="AX273" s="67"/>
      <c r="AY273" s="67"/>
      <c r="AZ273" s="67"/>
      <c r="BA273" s="67"/>
      <c r="BB273" s="67"/>
      <c r="BC273" s="67" t="s">
        <v>276</v>
      </c>
      <c r="BD273" s="67">
        <f>IF(AL273&lt;&gt;"4W",J273*2-1,J273*2)</f>
        <v>63</v>
      </c>
      <c r="BE273" s="239">
        <f>IF(AL273&lt;&gt;"4W",J273*2,J273*2-1)</f>
        <v>64</v>
      </c>
      <c r="BF273" s="239"/>
      <c r="BG273" s="239"/>
      <c r="BH273" s="239"/>
      <c r="BI273" s="239"/>
      <c r="BJ273" s="239"/>
      <c r="BK273" s="239"/>
      <c r="BL273" s="239"/>
      <c r="BM273" s="239"/>
      <c r="BN273" s="239"/>
      <c r="BO273" s="239"/>
      <c r="BP273" s="239"/>
      <c r="BQ273" s="239"/>
      <c r="BR273" s="239"/>
      <c r="BS273" s="73"/>
      <c r="BT273" s="73"/>
      <c r="BU273" s="73"/>
      <c r="BV273" s="73"/>
      <c r="BW273" s="73"/>
      <c r="BX273" s="73"/>
      <c r="BY273" s="73"/>
      <c r="BZ273" s="73"/>
      <c r="CA273" s="73"/>
      <c r="CB273" s="73"/>
      <c r="CC273" s="73"/>
      <c r="CD273" s="73"/>
      <c r="CE273" s="73"/>
      <c r="CF273" s="73"/>
      <c r="CG273" s="73"/>
      <c r="CH273" s="73"/>
      <c r="CI273" s="73"/>
      <c r="CJ273" s="73"/>
      <c r="CK273" s="73"/>
      <c r="CL273" s="73"/>
      <c r="CM273" s="73"/>
      <c r="CN273" s="73"/>
      <c r="CO273" s="73"/>
      <c r="CP273" s="73"/>
      <c r="CQ273" s="73"/>
      <c r="CR273" s="73"/>
      <c r="CS273" s="73"/>
      <c r="CT273" s="73"/>
      <c r="CU273" s="73"/>
      <c r="CV273" s="73"/>
      <c r="CW273" s="73"/>
      <c r="CX273" s="73"/>
      <c r="CY273" s="73"/>
      <c r="CZ273" s="73"/>
      <c r="DA273" s="73"/>
      <c r="DB273" s="73"/>
      <c r="DC273" s="73"/>
      <c r="DD273" s="73"/>
      <c r="DE273" s="73"/>
      <c r="DF273" s="73"/>
      <c r="DG273" s="73"/>
      <c r="DH273" s="73"/>
      <c r="DI273" s="73"/>
      <c r="DJ273" s="73"/>
      <c r="DK273" s="73"/>
      <c r="DL273" s="73"/>
      <c r="DM273" s="73"/>
      <c r="DN273" s="73"/>
      <c r="DO273" s="73"/>
      <c r="DP273" s="73"/>
      <c r="DQ273" s="73"/>
      <c r="DR273" s="73"/>
      <c r="DS273" s="73"/>
      <c r="DT273" s="73"/>
      <c r="DU273" s="73"/>
      <c r="DV273" s="73"/>
      <c r="DW273" s="73"/>
      <c r="DX273" s="73"/>
      <c r="DY273" s="73"/>
      <c r="DZ273" s="73"/>
      <c r="EA273" s="73"/>
      <c r="EB273" s="73"/>
      <c r="EC273" s="73"/>
      <c r="ED273" s="73"/>
      <c r="EE273" s="73"/>
      <c r="EF273" s="73"/>
      <c r="EG273" s="73"/>
      <c r="EH273" s="73"/>
      <c r="EI273" s="73"/>
      <c r="EJ273" s="73"/>
      <c r="EK273" s="73"/>
      <c r="EL273" s="73"/>
      <c r="EM273" s="73"/>
      <c r="EN273" s="73"/>
      <c r="EO273" s="73"/>
      <c r="EP273" s="73"/>
      <c r="EQ273" s="73"/>
      <c r="ER273" s="73"/>
      <c r="ES273" s="73"/>
      <c r="ET273" s="73"/>
      <c r="EU273" s="73"/>
      <c r="EV273" s="73"/>
      <c r="EW273" s="73"/>
      <c r="EX273" s="73"/>
      <c r="EY273" s="73"/>
      <c r="EZ273" s="73"/>
      <c r="FA273" s="73"/>
      <c r="FB273" s="73"/>
      <c r="FC273" s="73"/>
      <c r="FD273" s="73"/>
      <c r="FE273" s="73"/>
      <c r="FF273" s="73"/>
      <c r="FG273" s="73"/>
      <c r="FH273" s="73"/>
      <c r="FI273" s="73"/>
      <c r="FJ273" s="73"/>
      <c r="FK273" s="73"/>
      <c r="FL273" s="73"/>
      <c r="FM273" s="73"/>
      <c r="FN273" s="73"/>
      <c r="FO273" s="73"/>
      <c r="FP273" s="73"/>
      <c r="FQ273" s="73"/>
      <c r="FR273" s="73"/>
      <c r="FS273" s="73"/>
      <c r="FT273" s="73"/>
      <c r="FU273" s="73"/>
      <c r="FV273" s="73"/>
      <c r="FW273" s="73"/>
      <c r="FX273" s="73"/>
      <c r="FY273" s="73"/>
      <c r="FZ273" s="73"/>
      <c r="GA273" s="73"/>
      <c r="GB273" s="73"/>
      <c r="GC273" s="73"/>
      <c r="GD273" s="73"/>
      <c r="GE273" s="73"/>
      <c r="GF273" s="73"/>
      <c r="GG273" s="73"/>
      <c r="GH273" s="73"/>
      <c r="GI273" s="73"/>
      <c r="GJ273" s="73"/>
      <c r="GK273" s="73"/>
      <c r="GL273" s="73"/>
      <c r="GM273" s="73"/>
      <c r="GN273" s="73"/>
      <c r="GO273" s="73"/>
      <c r="GP273" s="73"/>
      <c r="GQ273" s="73"/>
      <c r="GR273" s="73"/>
      <c r="GS273" s="73"/>
      <c r="GT273" s="73"/>
      <c r="GU273" s="73"/>
      <c r="GV273" s="73"/>
      <c r="GW273" s="73"/>
      <c r="GX273" s="73"/>
      <c r="GY273" s="73"/>
      <c r="GZ273" s="73"/>
      <c r="HA273" s="73"/>
      <c r="HB273" s="73"/>
      <c r="HC273" s="73"/>
      <c r="HD273" s="73"/>
      <c r="HE273" s="73"/>
      <c r="HF273" s="73"/>
      <c r="HG273" s="73"/>
      <c r="HH273" s="73"/>
      <c r="HI273" s="73"/>
      <c r="HJ273" s="73"/>
      <c r="HK273" s="73"/>
      <c r="HL273" s="73"/>
      <c r="HM273" s="73"/>
      <c r="HN273" s="73"/>
      <c r="HO273" s="73"/>
      <c r="HP273" s="73"/>
      <c r="HQ273" s="73"/>
      <c r="HR273" s="73"/>
      <c r="HS273" s="73"/>
      <c r="HT273" s="73"/>
      <c r="HU273" s="73"/>
      <c r="HV273" s="73"/>
      <c r="HW273" s="73"/>
      <c r="HX273" s="73"/>
      <c r="HY273" s="73"/>
      <c r="HZ273" s="73"/>
      <c r="IA273" s="73"/>
      <c r="IB273" s="73"/>
      <c r="IC273" s="73"/>
      <c r="ID273" s="73"/>
      <c r="IE273" s="73"/>
      <c r="IF273" s="73"/>
      <c r="IG273" s="73"/>
      <c r="IH273" s="73"/>
      <c r="II273" s="73"/>
      <c r="IJ273" s="73"/>
      <c r="IK273" s="73"/>
      <c r="IL273" s="73"/>
      <c r="IM273" s="73"/>
      <c r="IN273" s="73"/>
      <c r="IO273" s="73"/>
      <c r="IP273" s="73"/>
      <c r="IQ273" s="73"/>
      <c r="IR273" s="73"/>
      <c r="IS273" s="73"/>
      <c r="IT273" s="73"/>
      <c r="IU273" s="73"/>
      <c r="IV273" s="73"/>
      <c r="IW273" s="73"/>
      <c r="IX273" s="73"/>
      <c r="IY273" s="73"/>
      <c r="IZ273" s="73"/>
      <c r="JA273" s="73"/>
      <c r="JB273" s="73"/>
      <c r="JC273" s="73"/>
      <c r="JD273" s="73"/>
      <c r="JE273" s="73"/>
      <c r="JF273" s="73"/>
      <c r="JG273" s="73"/>
      <c r="JH273" s="73"/>
      <c r="JI273" s="73"/>
      <c r="JJ273" s="73"/>
      <c r="JK273" s="73"/>
      <c r="JL273" s="73"/>
      <c r="JM273" s="73"/>
      <c r="JN273" s="73"/>
      <c r="JO273" s="73"/>
      <c r="JP273" s="73"/>
      <c r="JQ273" s="73"/>
      <c r="JR273" s="73"/>
      <c r="JS273" s="73"/>
      <c r="JT273" s="73"/>
      <c r="JU273" s="73"/>
      <c r="JV273" s="73"/>
      <c r="JW273" s="73"/>
      <c r="JX273" s="73"/>
      <c r="JY273" s="73"/>
      <c r="JZ273" s="73"/>
      <c r="KA273" s="73"/>
      <c r="KB273" s="73"/>
      <c r="KC273" s="73"/>
      <c r="KD273" s="73"/>
      <c r="KE273" s="73"/>
      <c r="KF273" s="73"/>
      <c r="KG273" s="73"/>
      <c r="KH273" s="73"/>
      <c r="KI273" s="73"/>
      <c r="KJ273" s="73"/>
      <c r="KK273" s="73"/>
      <c r="KL273" s="73"/>
      <c r="KM273" s="73"/>
      <c r="KN273" s="73"/>
      <c r="KO273" s="73"/>
      <c r="KP273" s="73"/>
      <c r="KQ273" s="73"/>
      <c r="KR273" s="73"/>
      <c r="KS273" s="73"/>
      <c r="KT273" s="73"/>
      <c r="KU273" s="73"/>
      <c r="KV273" s="73"/>
      <c r="KW273" s="73"/>
      <c r="KX273" s="73"/>
      <c r="KY273" s="73"/>
      <c r="KZ273" s="73"/>
      <c r="LA273" s="73"/>
      <c r="LB273" s="73"/>
      <c r="LC273" s="73"/>
      <c r="LD273" s="73"/>
      <c r="LE273" s="73"/>
      <c r="LF273" s="73"/>
      <c r="LG273" s="73"/>
      <c r="LH273" s="73"/>
      <c r="LI273" s="73"/>
      <c r="LJ273" s="73"/>
      <c r="LK273" s="73"/>
      <c r="LL273" s="73"/>
      <c r="LM273" s="73"/>
      <c r="LN273" s="73"/>
      <c r="LO273" s="73"/>
      <c r="LP273" s="73"/>
      <c r="LQ273" s="73"/>
      <c r="LR273" s="73"/>
      <c r="LS273" s="73"/>
      <c r="LT273" s="73"/>
      <c r="LU273" s="73"/>
      <c r="LV273" s="73"/>
      <c r="LW273" s="73"/>
      <c r="LX273" s="73"/>
      <c r="LY273" s="73"/>
      <c r="LZ273" s="73"/>
      <c r="MA273" s="73"/>
      <c r="MB273" s="73"/>
      <c r="MC273" s="73"/>
      <c r="MD273" s="73"/>
      <c r="ME273" s="73"/>
      <c r="MF273" s="73"/>
      <c r="MG273" s="73"/>
      <c r="MH273" s="73"/>
      <c r="MI273" s="73"/>
      <c r="MJ273" s="73"/>
      <c r="MK273" s="73"/>
      <c r="ML273" s="73"/>
      <c r="MM273" s="73"/>
      <c r="MN273" s="73"/>
      <c r="MO273" s="73"/>
      <c r="MP273" s="73"/>
      <c r="MQ273" s="73"/>
      <c r="MR273" s="73"/>
      <c r="MS273" s="73"/>
      <c r="MT273" s="73"/>
      <c r="MU273" s="73"/>
      <c r="MV273" s="73"/>
      <c r="MW273" s="73"/>
      <c r="MX273" s="73"/>
      <c r="MY273" s="73"/>
      <c r="MZ273" s="73"/>
      <c r="NA273" s="73"/>
      <c r="NB273" s="73"/>
      <c r="NC273" s="73"/>
      <c r="ND273" s="73"/>
      <c r="NE273" s="73"/>
      <c r="NF273" s="73"/>
      <c r="NG273" s="73"/>
      <c r="NH273" s="73"/>
      <c r="NI273" s="73"/>
      <c r="NJ273" s="73"/>
      <c r="NK273" s="73"/>
      <c r="NL273" s="73"/>
      <c r="NM273" s="73"/>
      <c r="NN273" s="73"/>
      <c r="NO273" s="73"/>
      <c r="NP273" s="73"/>
      <c r="NQ273" s="73"/>
      <c r="NR273" s="73"/>
      <c r="NS273" s="73"/>
      <c r="NT273" s="73"/>
      <c r="NU273" s="73"/>
      <c r="NV273" s="73"/>
      <c r="NW273" s="73"/>
      <c r="NX273" s="73"/>
      <c r="NY273" s="73"/>
      <c r="NZ273" s="73"/>
      <c r="OA273" s="73"/>
      <c r="OB273" s="73"/>
      <c r="OC273" s="73"/>
      <c r="OD273" s="73"/>
      <c r="OE273" s="73"/>
      <c r="OF273" s="73"/>
      <c r="OG273" s="73"/>
      <c r="OH273" s="73"/>
      <c r="OI273" s="73"/>
      <c r="OJ273" s="73"/>
      <c r="OK273" s="73"/>
      <c r="OL273" s="73"/>
      <c r="OM273" s="73"/>
      <c r="ON273" s="73"/>
      <c r="OO273" s="73"/>
      <c r="OP273" s="73"/>
      <c r="OQ273" s="73"/>
      <c r="OR273" s="73"/>
      <c r="OS273" s="73"/>
      <c r="OT273" s="73"/>
      <c r="OU273" s="73"/>
      <c r="OV273" s="73"/>
      <c r="OW273" s="73"/>
      <c r="OX273" s="73"/>
      <c r="OY273" s="73"/>
      <c r="OZ273" s="73"/>
      <c r="PA273" s="73"/>
      <c r="PB273" s="73"/>
      <c r="PC273" s="73"/>
      <c r="PD273" s="73"/>
      <c r="PE273" s="73"/>
      <c r="PF273" s="73"/>
      <c r="PG273" s="73"/>
      <c r="PH273" s="73"/>
      <c r="PI273" s="73"/>
      <c r="PJ273" s="73"/>
      <c r="PK273" s="73"/>
      <c r="PL273" s="73"/>
      <c r="PM273" s="73"/>
      <c r="PN273" s="73"/>
      <c r="PO273" s="73"/>
      <c r="PP273" s="73"/>
      <c r="PQ273" s="73"/>
      <c r="PR273" s="73"/>
      <c r="PS273" s="73"/>
      <c r="PT273" s="73"/>
      <c r="PU273" s="73"/>
      <c r="PV273" s="73"/>
      <c r="PW273" s="73"/>
      <c r="PX273" s="73"/>
      <c r="PY273" s="73"/>
      <c r="PZ273" s="73"/>
      <c r="QA273" s="73"/>
      <c r="QB273" s="73"/>
      <c r="QC273" s="73"/>
      <c r="QD273" s="73"/>
      <c r="QE273" s="73"/>
      <c r="QF273" s="73"/>
      <c r="QG273" s="73"/>
      <c r="QH273" s="73"/>
      <c r="QI273" s="73"/>
      <c r="QJ273" s="73"/>
      <c r="QK273" s="73"/>
      <c r="QL273" s="73"/>
      <c r="QM273" s="73"/>
      <c r="QN273" s="73"/>
      <c r="QO273" s="73"/>
      <c r="QP273" s="73"/>
      <c r="QQ273" s="73"/>
      <c r="QR273" s="73"/>
      <c r="QS273" s="73"/>
      <c r="QT273" s="73"/>
      <c r="QU273" s="73"/>
      <c r="QV273" s="73"/>
      <c r="QW273" s="73"/>
      <c r="QX273" s="73"/>
      <c r="QY273" s="73"/>
      <c r="QZ273" s="73"/>
      <c r="RA273" s="73"/>
      <c r="RB273" s="73"/>
      <c r="RC273" s="73"/>
      <c r="RD273" s="73"/>
      <c r="RE273" s="73"/>
      <c r="RF273" s="73"/>
      <c r="RG273" s="73"/>
      <c r="RH273" s="73"/>
      <c r="RI273" s="73"/>
      <c r="RJ273" s="73"/>
      <c r="RK273" s="73"/>
      <c r="RL273" s="73"/>
      <c r="RM273" s="73"/>
      <c r="RN273" s="73"/>
      <c r="RO273" s="73"/>
      <c r="RP273" s="73"/>
      <c r="RQ273" s="73"/>
      <c r="RR273" s="73"/>
      <c r="RS273" s="73"/>
      <c r="RT273" s="73"/>
      <c r="RU273" s="73"/>
      <c r="RV273" s="73"/>
      <c r="RW273" s="73"/>
      <c r="RX273" s="73"/>
      <c r="RY273" s="73"/>
      <c r="RZ273" s="73"/>
      <c r="SA273" s="73"/>
      <c r="SB273" s="73"/>
      <c r="SC273" s="73"/>
      <c r="SD273" s="73"/>
      <c r="SE273" s="73"/>
      <c r="SF273" s="73"/>
      <c r="SG273" s="73"/>
      <c r="SH273" s="73"/>
      <c r="SI273" s="73"/>
      <c r="SJ273" s="73"/>
      <c r="SK273" s="73"/>
      <c r="SL273" s="73"/>
      <c r="SM273" s="73"/>
      <c r="SN273" s="73"/>
      <c r="SO273" s="73"/>
      <c r="SP273" s="73"/>
      <c r="SQ273" s="73"/>
      <c r="SR273" s="73"/>
      <c r="SS273" s="73"/>
      <c r="ST273" s="73"/>
      <c r="SU273" s="73"/>
      <c r="SV273" s="73"/>
      <c r="SW273" s="73"/>
      <c r="SX273" s="73"/>
      <c r="SY273" s="73"/>
      <c r="SZ273" s="73"/>
      <c r="TA273" s="73"/>
      <c r="TB273" s="73"/>
      <c r="TC273" s="73"/>
      <c r="TD273" s="73"/>
      <c r="TE273" s="73"/>
      <c r="TF273" s="73"/>
      <c r="TG273" s="73"/>
      <c r="TH273" s="73"/>
      <c r="TI273" s="73"/>
      <c r="TJ273" s="73"/>
      <c r="TK273" s="73"/>
      <c r="TL273" s="73"/>
      <c r="TM273" s="73"/>
      <c r="TN273" s="73"/>
      <c r="TO273" s="73"/>
      <c r="TP273" s="73"/>
      <c r="TQ273" s="73"/>
      <c r="TR273" s="73"/>
      <c r="TS273" s="73"/>
      <c r="TT273" s="73"/>
      <c r="TU273" s="73"/>
      <c r="TV273" s="73"/>
      <c r="TW273" s="73"/>
      <c r="TX273" s="73"/>
      <c r="TY273" s="73"/>
      <c r="TZ273" s="73"/>
      <c r="UA273" s="73"/>
      <c r="UB273" s="73"/>
      <c r="UC273" s="73"/>
      <c r="UD273" s="73"/>
      <c r="UE273" s="73"/>
      <c r="UF273" s="73"/>
      <c r="UG273" s="73"/>
      <c r="UH273" s="73"/>
      <c r="UI273" s="73"/>
      <c r="UJ273" s="73"/>
      <c r="UK273" s="73"/>
      <c r="UL273" s="73"/>
      <c r="UM273" s="73"/>
      <c r="UN273" s="73"/>
      <c r="UO273" s="73"/>
      <c r="UP273" s="73"/>
      <c r="UQ273" s="73"/>
      <c r="UR273" s="73"/>
      <c r="US273" s="73"/>
      <c r="UT273" s="73"/>
      <c r="UU273" s="73"/>
      <c r="UV273" s="73"/>
      <c r="UW273" s="73"/>
      <c r="UX273" s="73"/>
      <c r="UY273" s="73"/>
      <c r="UZ273" s="73"/>
      <c r="VA273" s="73"/>
      <c r="VB273" s="73"/>
      <c r="VC273" s="73"/>
      <c r="VD273" s="73"/>
      <c r="VE273" s="73"/>
      <c r="VF273" s="73"/>
      <c r="VG273" s="73"/>
      <c r="VH273" s="73"/>
      <c r="VI273" s="73"/>
      <c r="VJ273" s="73"/>
      <c r="VK273" s="73"/>
      <c r="VL273" s="73"/>
      <c r="VM273" s="73"/>
      <c r="VN273" s="73"/>
      <c r="VO273" s="73"/>
      <c r="VP273" s="73"/>
      <c r="VQ273" s="73"/>
      <c r="VR273" s="73"/>
      <c r="VS273" s="73"/>
      <c r="VT273" s="73"/>
      <c r="VU273" s="73"/>
      <c r="VV273" s="73"/>
      <c r="VW273" s="73"/>
      <c r="VX273" s="73"/>
      <c r="VY273" s="73"/>
      <c r="VZ273" s="73"/>
      <c r="WA273" s="73"/>
      <c r="WB273" s="73"/>
      <c r="WC273" s="73"/>
      <c r="WD273" s="73"/>
      <c r="WE273" s="73"/>
      <c r="WF273" s="73"/>
      <c r="WG273" s="73"/>
      <c r="WH273" s="73"/>
      <c r="WI273" s="73"/>
      <c r="WJ273" s="73"/>
      <c r="WK273" s="73"/>
      <c r="WL273" s="73"/>
      <c r="WM273" s="73"/>
      <c r="WN273" s="73"/>
      <c r="WO273" s="73"/>
      <c r="WP273" s="73"/>
      <c r="WQ273" s="73"/>
      <c r="WR273" s="73"/>
      <c r="WS273" s="73"/>
      <c r="WT273" s="73"/>
      <c r="WU273" s="73"/>
      <c r="WV273" s="73"/>
      <c r="WW273" s="73"/>
      <c r="WX273" s="73"/>
      <c r="WY273" s="73"/>
      <c r="WZ273" s="73"/>
      <c r="XA273" s="73"/>
      <c r="XB273" s="73"/>
      <c r="XC273" s="73"/>
      <c r="XD273" s="73"/>
      <c r="XE273" s="73"/>
      <c r="XF273" s="73"/>
      <c r="XG273" s="73"/>
      <c r="XH273" s="73"/>
      <c r="XI273" s="73"/>
      <c r="XJ273" s="73"/>
      <c r="XK273" s="73"/>
      <c r="XL273" s="73"/>
      <c r="XM273" s="73"/>
      <c r="XN273" s="73"/>
      <c r="XO273" s="73"/>
      <c r="XP273" s="73"/>
      <c r="XQ273" s="73"/>
      <c r="XR273" s="73"/>
      <c r="XS273" s="73"/>
      <c r="XT273" s="73"/>
      <c r="XU273" s="73"/>
      <c r="XV273" s="73"/>
      <c r="XW273" s="73"/>
      <c r="XX273" s="73"/>
      <c r="XY273" s="73"/>
      <c r="XZ273" s="73"/>
      <c r="YA273" s="73"/>
      <c r="YB273" s="73"/>
      <c r="YC273" s="73"/>
      <c r="YD273" s="73"/>
      <c r="YE273" s="73"/>
      <c r="YF273" s="73"/>
      <c r="YG273" s="73"/>
      <c r="YH273" s="73"/>
      <c r="YI273" s="73"/>
      <c r="YJ273" s="73"/>
      <c r="YK273" s="73"/>
      <c r="YL273" s="73"/>
      <c r="YM273" s="73"/>
      <c r="YN273" s="73"/>
      <c r="YO273" s="73"/>
      <c r="YP273" s="73"/>
      <c r="YQ273" s="73"/>
      <c r="YR273" s="73"/>
      <c r="YS273" s="73"/>
      <c r="YT273" s="73"/>
      <c r="YU273" s="73"/>
      <c r="YV273" s="73"/>
      <c r="YW273" s="73"/>
      <c r="YX273" s="73"/>
      <c r="YY273" s="73"/>
      <c r="YZ273" s="73"/>
      <c r="ZA273" s="73"/>
      <c r="ZB273" s="73"/>
      <c r="ZC273" s="73"/>
      <c r="ZD273" s="73"/>
      <c r="ZE273" s="73"/>
      <c r="ZF273" s="73"/>
      <c r="ZG273" s="73"/>
      <c r="ZH273" s="73"/>
      <c r="ZI273" s="73"/>
      <c r="ZJ273" s="73"/>
      <c r="ZK273" s="73"/>
      <c r="ZL273" s="73"/>
      <c r="ZM273" s="73"/>
      <c r="ZN273" s="73"/>
      <c r="ZO273" s="73"/>
      <c r="ZP273" s="73"/>
      <c r="ZQ273" s="73"/>
      <c r="ZR273" s="73"/>
      <c r="ZS273" s="73"/>
      <c r="ZT273" s="73"/>
      <c r="ZU273" s="73"/>
      <c r="ZV273" s="73"/>
      <c r="ZW273" s="73"/>
      <c r="ZX273" s="73"/>
      <c r="ZY273" s="73"/>
      <c r="ZZ273" s="73"/>
      <c r="AAA273" s="73"/>
      <c r="AAB273" s="73"/>
      <c r="AAC273" s="73"/>
      <c r="AAD273" s="73"/>
      <c r="AAE273" s="73"/>
      <c r="AAF273" s="73"/>
      <c r="AAG273" s="73"/>
      <c r="AAH273" s="73"/>
      <c r="AAI273" s="73"/>
      <c r="AAJ273" s="73"/>
      <c r="AAK273" s="73"/>
      <c r="AAL273" s="73"/>
      <c r="AAM273" s="73"/>
      <c r="AAN273" s="73"/>
      <c r="AAO273" s="73"/>
      <c r="AAP273" s="73"/>
      <c r="AAQ273" s="73"/>
      <c r="AAR273" s="73"/>
      <c r="AAS273" s="73"/>
      <c r="AAT273" s="73"/>
      <c r="AAU273" s="73"/>
      <c r="AAV273" s="73"/>
      <c r="AAW273" s="73"/>
      <c r="AAX273" s="73"/>
      <c r="AAY273" s="73"/>
      <c r="AAZ273" s="73"/>
      <c r="ABA273" s="73"/>
      <c r="ABB273" s="73"/>
      <c r="ABC273" s="73"/>
      <c r="ABD273" s="73"/>
      <c r="ABE273" s="73"/>
      <c r="ABF273" s="73"/>
      <c r="ABG273" s="73"/>
      <c r="ABH273" s="73"/>
      <c r="ABI273" s="73"/>
      <c r="ABJ273" s="73"/>
      <c r="ABK273" s="73"/>
      <c r="ABL273" s="73"/>
      <c r="ABM273" s="73"/>
      <c r="ABN273" s="73"/>
      <c r="ABO273" s="73"/>
      <c r="ABP273" s="73"/>
      <c r="ABQ273" s="73"/>
      <c r="ABR273" s="73"/>
      <c r="ABS273" s="73"/>
      <c r="ABT273" s="73"/>
      <c r="ABU273" s="73"/>
      <c r="ABV273" s="73"/>
      <c r="ABW273" s="73"/>
      <c r="ABX273" s="73"/>
      <c r="ABY273" s="73"/>
      <c r="ABZ273" s="73"/>
      <c r="ACA273" s="73"/>
      <c r="ACB273" s="73"/>
      <c r="ACC273" s="73"/>
      <c r="ACD273" s="73"/>
      <c r="ACE273" s="73"/>
      <c r="ACF273" s="73"/>
      <c r="ACG273" s="73"/>
      <c r="ACH273" s="73"/>
      <c r="ACI273" s="73"/>
      <c r="ACJ273" s="73"/>
      <c r="ACK273" s="73"/>
      <c r="ACL273" s="73"/>
      <c r="ACM273" s="73"/>
      <c r="ACN273" s="73"/>
      <c r="ACO273" s="73"/>
      <c r="ACP273" s="73"/>
      <c r="ACQ273" s="73"/>
      <c r="ACR273" s="73"/>
      <c r="ACS273" s="73"/>
      <c r="ACT273" s="73"/>
      <c r="ACU273" s="73"/>
      <c r="ACV273" s="73"/>
      <c r="ACW273" s="73"/>
      <c r="ACX273" s="73"/>
      <c r="ACY273" s="73"/>
      <c r="ACZ273" s="73"/>
      <c r="ADA273" s="73"/>
      <c r="ADB273" s="73"/>
      <c r="ADC273" s="73"/>
      <c r="ADD273" s="73"/>
      <c r="ADE273" s="73"/>
      <c r="ADF273" s="73"/>
      <c r="ADG273" s="73"/>
      <c r="ADH273" s="73"/>
      <c r="ADI273" s="73"/>
      <c r="ADJ273" s="73"/>
      <c r="ADK273" s="73"/>
      <c r="ADL273" s="73"/>
      <c r="ADM273" s="73"/>
      <c r="ADN273" s="73"/>
      <c r="ADO273" s="73"/>
      <c r="ADP273" s="73"/>
      <c r="ADQ273" s="73"/>
      <c r="ADR273" s="73"/>
      <c r="ADS273" s="73"/>
      <c r="ADT273" s="73"/>
      <c r="ADU273" s="73"/>
      <c r="ADV273" s="73"/>
      <c r="ADW273" s="73"/>
      <c r="ADX273" s="73"/>
      <c r="ADY273" s="73"/>
      <c r="ADZ273" s="73"/>
      <c r="AEA273" s="73"/>
      <c r="AEB273" s="73"/>
      <c r="AEC273" s="73"/>
      <c r="AED273" s="73"/>
      <c r="AEE273" s="73"/>
      <c r="AEF273" s="73"/>
      <c r="AEG273" s="73"/>
      <c r="AEH273" s="73"/>
      <c r="AEI273" s="73"/>
      <c r="AEJ273" s="73"/>
      <c r="AEK273" s="73"/>
      <c r="AEL273" s="73"/>
      <c r="AEM273" s="73"/>
      <c r="AEN273" s="73"/>
      <c r="AEO273" s="73"/>
      <c r="AEP273" s="73"/>
      <c r="AEQ273" s="73"/>
      <c r="AER273" s="73"/>
      <c r="AES273" s="73"/>
      <c r="AET273" s="73"/>
      <c r="AEU273" s="73"/>
      <c r="AEV273" s="73"/>
      <c r="AEW273" s="73"/>
      <c r="AEX273" s="73"/>
      <c r="AEY273" s="73"/>
      <c r="AEZ273" s="73"/>
      <c r="AFA273" s="73"/>
      <c r="AFB273" s="73"/>
      <c r="AFC273" s="73"/>
      <c r="AFD273" s="73"/>
      <c r="AFE273" s="73"/>
      <c r="AFF273" s="73"/>
      <c r="AFG273" s="73"/>
      <c r="AFH273" s="73"/>
      <c r="AFI273" s="73"/>
      <c r="AFJ273" s="73"/>
      <c r="AFK273" s="73"/>
      <c r="AFL273" s="73"/>
      <c r="AFM273" s="73"/>
      <c r="AFN273" s="73"/>
      <c r="AFO273" s="73"/>
      <c r="AFP273" s="73"/>
      <c r="AFQ273" s="73"/>
      <c r="AFR273" s="73"/>
      <c r="AFS273" s="73"/>
      <c r="AFT273" s="73"/>
      <c r="AFU273" s="73"/>
      <c r="AFV273" s="73"/>
      <c r="AFW273" s="73"/>
      <c r="AFX273" s="73"/>
      <c r="AFY273" s="73"/>
      <c r="AFZ273" s="73"/>
      <c r="AGA273" s="73"/>
      <c r="AGB273" s="73"/>
      <c r="AGC273" s="73"/>
      <c r="AGD273" s="73"/>
      <c r="AGE273" s="73"/>
      <c r="AGF273" s="73"/>
      <c r="AGG273" s="73"/>
      <c r="AGH273" s="73"/>
      <c r="AGI273" s="73"/>
      <c r="AGJ273" s="73"/>
      <c r="AGK273" s="73"/>
      <c r="AGL273" s="73"/>
      <c r="AGM273" s="73"/>
      <c r="AGN273" s="73"/>
      <c r="AGO273" s="73"/>
      <c r="AGP273" s="73"/>
      <c r="AGQ273" s="73"/>
      <c r="AGR273" s="73"/>
      <c r="AGS273" s="73"/>
      <c r="AGT273" s="73"/>
      <c r="AGU273" s="73"/>
      <c r="AGV273" s="73"/>
      <c r="AGW273" s="73"/>
      <c r="AGX273" s="73"/>
      <c r="AGY273" s="73"/>
      <c r="AGZ273" s="73"/>
      <c r="AHA273" s="73"/>
      <c r="AHB273" s="73"/>
      <c r="AHC273" s="73"/>
      <c r="AHD273" s="73"/>
      <c r="AHE273" s="73"/>
      <c r="AHF273" s="73"/>
      <c r="AHG273" s="73"/>
      <c r="AHH273" s="73"/>
      <c r="AHI273" s="73"/>
      <c r="AHJ273" s="73"/>
      <c r="AHK273" s="73"/>
      <c r="AHL273" s="73"/>
      <c r="AHM273" s="73"/>
      <c r="AHN273" s="73"/>
      <c r="AHO273" s="73"/>
      <c r="AHP273" s="73"/>
      <c r="AHQ273" s="73"/>
      <c r="AHR273" s="73"/>
      <c r="AHS273" s="73"/>
      <c r="AHT273" s="73"/>
      <c r="AHU273" s="73"/>
      <c r="AHV273" s="73"/>
      <c r="AHW273" s="73"/>
      <c r="AHX273" s="73"/>
      <c r="AHY273" s="73"/>
      <c r="AHZ273" s="73"/>
      <c r="AIA273" s="73"/>
      <c r="AIB273" s="73"/>
      <c r="AIC273" s="73"/>
      <c r="AID273" s="73"/>
      <c r="AIE273" s="73"/>
      <c r="AIF273" s="73"/>
      <c r="AIG273" s="73"/>
      <c r="AIH273" s="73"/>
      <c r="AII273" s="73"/>
      <c r="AIJ273" s="73"/>
      <c r="AIK273" s="73"/>
      <c r="AIL273" s="73"/>
      <c r="AIM273" s="73"/>
      <c r="AIN273" s="73"/>
      <c r="AIO273" s="73"/>
      <c r="AIP273" s="73"/>
      <c r="AIQ273" s="73"/>
      <c r="AIR273" s="73"/>
      <c r="AIS273" s="73"/>
      <c r="AIT273" s="73"/>
      <c r="AIU273" s="73"/>
      <c r="AIV273" s="73"/>
      <c r="AIW273" s="73"/>
      <c r="AIX273" s="73"/>
      <c r="AIY273" s="73"/>
      <c r="AIZ273" s="73"/>
      <c r="AJA273" s="73"/>
      <c r="AJB273" s="73"/>
      <c r="AJC273" s="73"/>
      <c r="AJD273" s="73"/>
      <c r="AJE273" s="73"/>
      <c r="AJF273" s="73"/>
      <c r="AJG273" s="73"/>
      <c r="AJH273" s="73"/>
      <c r="AJI273" s="73"/>
      <c r="AJJ273" s="73"/>
      <c r="AJK273" s="73"/>
      <c r="AJL273" s="73"/>
      <c r="AJM273" s="73"/>
      <c r="AJN273" s="73"/>
      <c r="AJO273" s="73"/>
      <c r="AJP273" s="73"/>
      <c r="AJQ273" s="73"/>
      <c r="AJR273" s="73"/>
      <c r="AJS273" s="73"/>
      <c r="AJT273" s="73"/>
      <c r="AJU273" s="73"/>
      <c r="AJV273" s="73"/>
      <c r="AJW273" s="73"/>
      <c r="AJX273" s="73"/>
      <c r="AJY273" s="73"/>
      <c r="AJZ273" s="73"/>
      <c r="AKA273" s="73"/>
      <c r="AKB273" s="73"/>
      <c r="AKC273" s="73"/>
      <c r="AKD273" s="73"/>
      <c r="AKE273" s="73"/>
      <c r="AKF273" s="73"/>
      <c r="AKG273" s="73"/>
      <c r="AKH273" s="73"/>
      <c r="AKI273" s="73"/>
      <c r="AKJ273" s="73"/>
      <c r="AKK273" s="73"/>
      <c r="AKL273" s="73"/>
      <c r="AKM273" s="73"/>
      <c r="AKN273" s="73"/>
      <c r="AKO273" s="73"/>
      <c r="AKP273" s="73"/>
      <c r="AKQ273" s="73"/>
      <c r="AKR273" s="73"/>
      <c r="AKS273" s="73"/>
      <c r="AKT273" s="73"/>
      <c r="AKU273" s="73"/>
      <c r="AKV273" s="73"/>
      <c r="AKW273" s="73"/>
      <c r="AKX273" s="73"/>
      <c r="AKY273" s="73"/>
      <c r="AKZ273" s="73"/>
      <c r="ALA273" s="73"/>
      <c r="ALB273" s="73"/>
      <c r="ALC273" s="73"/>
      <c r="ALD273" s="73"/>
      <c r="ALE273" s="73"/>
      <c r="ALF273" s="73"/>
      <c r="ALG273" s="73"/>
      <c r="ALH273" s="73"/>
      <c r="ALI273" s="73"/>
      <c r="ALJ273" s="73"/>
      <c r="ALK273" s="73"/>
      <c r="ALL273" s="73"/>
      <c r="ALM273" s="73"/>
      <c r="ALN273" s="73"/>
      <c r="ALO273" s="73"/>
      <c r="ALP273" s="73"/>
      <c r="ALQ273" s="73"/>
      <c r="ALR273" s="73"/>
      <c r="ALS273" s="73"/>
      <c r="ALT273" s="73"/>
      <c r="ALU273" s="73"/>
      <c r="ALV273" s="73"/>
      <c r="ALW273" s="73"/>
      <c r="ALX273" s="73"/>
      <c r="ALY273" s="73"/>
      <c r="ALZ273" s="73"/>
      <c r="AMA273" s="73"/>
      <c r="AMB273" s="73"/>
      <c r="AMC273" s="73"/>
      <c r="AMD273" s="73"/>
      <c r="AME273" s="73"/>
      <c r="AMF273" s="73"/>
      <c r="AMG273" s="73"/>
      <c r="AMH273" s="73"/>
      <c r="AMI273" s="73"/>
      <c r="AMJ273" s="73"/>
      <c r="AMK273" s="73"/>
      <c r="AML273" s="73"/>
      <c r="AMM273" s="73"/>
      <c r="AMN273" s="73"/>
      <c r="AMO273" s="73"/>
      <c r="AMP273" s="73"/>
      <c r="AMQ273" s="73"/>
      <c r="AMR273" s="73"/>
      <c r="AMS273" s="73"/>
      <c r="AMT273" s="73"/>
      <c r="AMU273" s="73"/>
      <c r="AMV273" s="73"/>
      <c r="AMW273" s="73"/>
      <c r="AMX273" s="73"/>
      <c r="AMY273" s="73"/>
      <c r="AMZ273" s="73"/>
      <c r="ANA273" s="73"/>
      <c r="ANB273" s="73"/>
      <c r="ANC273" s="73"/>
      <c r="AND273" s="73"/>
      <c r="ANE273" s="73"/>
      <c r="ANF273" s="73"/>
      <c r="ANG273" s="73"/>
      <c r="ANH273" s="73"/>
      <c r="ANI273" s="73"/>
      <c r="ANJ273" s="73"/>
      <c r="ANK273" s="73"/>
      <c r="ANL273" s="73"/>
      <c r="ANM273" s="73"/>
      <c r="ANN273" s="73"/>
      <c r="ANO273" s="73"/>
      <c r="ANP273" s="73"/>
      <c r="ANQ273" s="73"/>
      <c r="ANR273" s="73"/>
      <c r="ANS273" s="73"/>
      <c r="ANT273" s="73"/>
      <c r="ANU273" s="73"/>
      <c r="ANV273" s="73"/>
      <c r="ANW273" s="73"/>
      <c r="ANX273" s="73"/>
      <c r="ANY273" s="73"/>
      <c r="ANZ273" s="73"/>
      <c r="AOA273" s="73"/>
      <c r="AOB273" s="73"/>
      <c r="AOC273" s="73"/>
      <c r="AOD273" s="73"/>
      <c r="AOE273" s="73"/>
      <c r="AOF273" s="73"/>
      <c r="AOG273" s="73"/>
      <c r="AOH273" s="73"/>
      <c r="AOI273" s="73"/>
      <c r="AOJ273" s="73"/>
      <c r="AOK273" s="73"/>
      <c r="AOL273" s="73"/>
      <c r="AOM273" s="73"/>
      <c r="AON273" s="73"/>
      <c r="AOO273" s="73"/>
      <c r="AOP273" s="73"/>
      <c r="AOQ273" s="73"/>
      <c r="AOR273" s="73"/>
      <c r="AOS273" s="73"/>
      <c r="AOT273" s="73"/>
      <c r="AOU273" s="73"/>
      <c r="AOV273" s="73"/>
      <c r="AOW273" s="73"/>
      <c r="AOX273" s="73"/>
      <c r="AOY273" s="73"/>
      <c r="AOZ273" s="73"/>
      <c r="APA273" s="73"/>
      <c r="APB273" s="73"/>
      <c r="APC273" s="73"/>
      <c r="APD273" s="73"/>
      <c r="APE273" s="73"/>
      <c r="APF273" s="73"/>
      <c r="APG273" s="73"/>
      <c r="APH273" s="73"/>
      <c r="API273" s="73"/>
      <c r="APJ273" s="73"/>
      <c r="APK273" s="73"/>
      <c r="APL273" s="73"/>
      <c r="APM273" s="73"/>
      <c r="APN273" s="73"/>
      <c r="APO273" s="73"/>
      <c r="APP273" s="73"/>
      <c r="APQ273" s="73"/>
      <c r="APR273" s="73"/>
      <c r="APS273" s="73"/>
      <c r="APT273" s="73"/>
      <c r="APU273" s="73"/>
      <c r="APV273" s="73"/>
      <c r="APW273" s="73"/>
      <c r="APX273" s="73"/>
      <c r="APY273" s="73"/>
      <c r="APZ273" s="73"/>
      <c r="AQA273" s="73"/>
      <c r="AQB273" s="73"/>
      <c r="AQC273" s="73"/>
      <c r="AQD273" s="73"/>
      <c r="AQE273" s="73"/>
      <c r="AQF273" s="73"/>
      <c r="AQG273" s="73"/>
      <c r="AQH273" s="73"/>
      <c r="AQI273" s="73"/>
      <c r="AQJ273" s="73"/>
      <c r="AQK273" s="73"/>
      <c r="AQL273" s="73"/>
      <c r="AQM273" s="73"/>
      <c r="AQN273" s="73"/>
      <c r="AQO273" s="73"/>
      <c r="AQP273" s="73"/>
      <c r="AQQ273" s="73"/>
      <c r="AQR273" s="73"/>
      <c r="AQS273" s="73"/>
      <c r="AQT273" s="73"/>
      <c r="AQU273" s="73"/>
      <c r="AQV273" s="73"/>
      <c r="AQW273" s="73"/>
      <c r="AQX273" s="73"/>
      <c r="AQY273" s="73"/>
      <c r="AQZ273" s="73"/>
      <c r="ARA273" s="73"/>
      <c r="ARB273" s="73"/>
      <c r="ARC273" s="73"/>
      <c r="ARD273" s="73"/>
      <c r="ARE273" s="73"/>
      <c r="ARF273" s="73"/>
      <c r="ARG273" s="73"/>
      <c r="ARH273" s="73"/>
      <c r="ARI273" s="73"/>
      <c r="ARJ273" s="73"/>
      <c r="ARK273" s="73"/>
      <c r="ARL273" s="73"/>
      <c r="ARM273" s="73"/>
      <c r="ARN273" s="73"/>
      <c r="ARO273" s="73"/>
      <c r="ARP273" s="73"/>
      <c r="ARQ273" s="73"/>
      <c r="ARR273" s="73"/>
      <c r="ARS273" s="73"/>
      <c r="ART273" s="73"/>
      <c r="ARU273" s="73"/>
      <c r="ARV273" s="73"/>
      <c r="ARW273" s="73"/>
      <c r="ARX273" s="73"/>
      <c r="ARY273" s="73"/>
      <c r="ARZ273" s="73"/>
      <c r="ASA273" s="73"/>
      <c r="ASB273" s="73"/>
      <c r="ASC273" s="73"/>
      <c r="ASD273" s="73"/>
      <c r="ASE273" s="73"/>
      <c r="ASF273" s="73"/>
      <c r="ASG273" s="73"/>
      <c r="ASH273" s="73"/>
      <c r="ASI273" s="73"/>
      <c r="ASJ273" s="73"/>
      <c r="ASK273" s="73"/>
      <c r="ASL273" s="73"/>
      <c r="ASM273" s="73"/>
      <c r="ASN273" s="73"/>
      <c r="ASO273" s="73"/>
      <c r="ASP273" s="73"/>
      <c r="ASQ273" s="73"/>
      <c r="ASR273" s="73"/>
      <c r="ASS273" s="73"/>
      <c r="AST273" s="73"/>
      <c r="ASU273" s="73"/>
      <c r="ASV273" s="73"/>
      <c r="ASW273" s="73"/>
      <c r="ASX273" s="73"/>
      <c r="ASY273" s="73"/>
      <c r="ASZ273" s="73"/>
      <c r="ATA273" s="73"/>
      <c r="ATB273" s="73"/>
      <c r="ATC273" s="73"/>
      <c r="ATD273" s="73"/>
      <c r="ATE273" s="73"/>
      <c r="ATF273" s="73"/>
      <c r="ATG273" s="73"/>
      <c r="ATH273" s="73"/>
      <c r="ATI273" s="73"/>
      <c r="ATJ273" s="73"/>
      <c r="ATK273" s="73"/>
      <c r="ATL273" s="73"/>
      <c r="ATM273" s="73"/>
      <c r="ATN273" s="73"/>
      <c r="ATO273" s="73"/>
      <c r="ATP273" s="73"/>
      <c r="ATQ273" s="73"/>
      <c r="ATR273" s="73"/>
      <c r="ATS273" s="73"/>
      <c r="ATT273" s="73"/>
      <c r="ATU273" s="73"/>
      <c r="ATV273" s="73"/>
      <c r="ATW273" s="73"/>
      <c r="ATX273" s="73"/>
      <c r="ATY273" s="73"/>
      <c r="ATZ273" s="73"/>
      <c r="AUA273" s="73"/>
      <c r="AUB273" s="73"/>
      <c r="AUC273" s="73"/>
      <c r="AUD273" s="73"/>
      <c r="AUE273" s="73"/>
      <c r="AUF273" s="73"/>
      <c r="AUG273" s="73"/>
      <c r="AUH273" s="73"/>
      <c r="AUI273" s="73"/>
      <c r="AUJ273" s="73"/>
      <c r="AUK273" s="73"/>
      <c r="AUL273" s="73"/>
      <c r="AUM273" s="73"/>
      <c r="AUN273" s="73"/>
      <c r="AUO273" s="73"/>
      <c r="AUP273" s="73"/>
      <c r="AUQ273" s="73"/>
      <c r="AUR273" s="73"/>
      <c r="AUS273" s="73"/>
      <c r="AUT273" s="73"/>
      <c r="AUU273" s="73"/>
      <c r="AUV273" s="73"/>
      <c r="AUW273" s="73"/>
      <c r="AUX273" s="73"/>
      <c r="AUY273" s="73"/>
      <c r="AUZ273" s="73"/>
      <c r="AVA273" s="73"/>
      <c r="AVB273" s="73"/>
      <c r="AVC273" s="73"/>
      <c r="AVD273" s="73"/>
      <c r="AVE273" s="73"/>
      <c r="AVF273" s="73"/>
      <c r="AVG273" s="73"/>
      <c r="AVH273" s="73"/>
      <c r="AVI273" s="73"/>
      <c r="AVJ273" s="73"/>
      <c r="AVK273" s="73"/>
      <c r="AVL273" s="73"/>
      <c r="AVM273" s="73"/>
      <c r="AVN273" s="73"/>
      <c r="AVO273" s="73"/>
      <c r="AVP273" s="73"/>
      <c r="AVQ273" s="73"/>
      <c r="AVR273" s="73"/>
      <c r="AVS273" s="73"/>
      <c r="AVT273" s="73"/>
      <c r="AVU273" s="73"/>
      <c r="AVV273" s="73"/>
      <c r="AVW273" s="73"/>
      <c r="AVX273" s="73"/>
      <c r="AVY273" s="73"/>
      <c r="AVZ273" s="73"/>
      <c r="AWA273" s="73"/>
      <c r="AWB273" s="73"/>
      <c r="AWC273" s="73"/>
      <c r="AWD273" s="73"/>
      <c r="AWE273" s="73"/>
      <c r="AWF273" s="73"/>
      <c r="AWG273" s="73"/>
      <c r="AWH273" s="73"/>
      <c r="AWI273" s="73"/>
      <c r="AWJ273" s="73"/>
      <c r="AWK273" s="73"/>
      <c r="AWL273" s="73"/>
      <c r="AWM273" s="73"/>
      <c r="AWN273" s="73"/>
      <c r="AWO273" s="73"/>
      <c r="AWP273" s="73"/>
      <c r="AWQ273" s="73"/>
      <c r="AWR273" s="73"/>
      <c r="AWS273" s="73"/>
      <c r="AWT273" s="73"/>
      <c r="AWU273" s="73"/>
      <c r="AWV273" s="73"/>
      <c r="AWW273" s="73"/>
      <c r="AWX273" s="73"/>
      <c r="AWY273" s="73"/>
      <c r="AWZ273" s="73"/>
      <c r="AXA273" s="73"/>
      <c r="AXB273" s="73"/>
      <c r="AXC273" s="73"/>
      <c r="AXD273" s="73"/>
      <c r="AXE273" s="73"/>
      <c r="AXF273" s="73"/>
      <c r="AXG273" s="73"/>
      <c r="AXH273" s="73"/>
      <c r="AXI273" s="73"/>
      <c r="AXJ273" s="73"/>
      <c r="AXK273" s="73"/>
      <c r="AXL273" s="73"/>
      <c r="AXM273" s="73"/>
      <c r="AXN273" s="73"/>
      <c r="AXO273" s="73"/>
      <c r="AXP273" s="73"/>
      <c r="AXQ273" s="73"/>
      <c r="AXR273" s="73"/>
      <c r="AXS273" s="73"/>
      <c r="AXT273" s="73"/>
      <c r="AXU273" s="73"/>
      <c r="AXV273" s="73"/>
      <c r="AXW273" s="73"/>
      <c r="AXX273" s="73"/>
      <c r="AXY273" s="73"/>
      <c r="AXZ273" s="73"/>
      <c r="AYA273" s="73"/>
      <c r="AYB273" s="73"/>
      <c r="AYC273" s="73"/>
      <c r="AYD273" s="73"/>
      <c r="AYE273" s="73"/>
      <c r="AYF273" s="73"/>
      <c r="AYG273" s="73"/>
      <c r="AYH273" s="73"/>
      <c r="AYI273" s="73"/>
      <c r="AYJ273" s="73"/>
      <c r="AYK273" s="73"/>
      <c r="AYL273" s="73"/>
      <c r="AYM273" s="73"/>
      <c r="AYN273" s="73"/>
      <c r="AYO273" s="73"/>
      <c r="AYP273" s="73"/>
      <c r="AYQ273" s="73"/>
      <c r="AYR273" s="73"/>
      <c r="AYS273" s="73"/>
      <c r="AYT273" s="73"/>
      <c r="AYU273" s="73"/>
      <c r="AYV273" s="73"/>
      <c r="AYW273" s="73"/>
      <c r="AYX273" s="73"/>
      <c r="AYY273" s="73"/>
      <c r="AYZ273" s="73"/>
      <c r="AZA273" s="73"/>
      <c r="AZB273" s="73"/>
      <c r="AZC273" s="73"/>
      <c r="AZD273" s="73"/>
      <c r="AZE273" s="73"/>
      <c r="AZF273" s="73"/>
      <c r="AZG273" s="73"/>
      <c r="AZH273" s="73"/>
      <c r="AZI273" s="73"/>
      <c r="AZJ273" s="73"/>
      <c r="AZK273" s="73"/>
      <c r="AZL273" s="73"/>
      <c r="AZM273" s="73"/>
      <c r="AZN273" s="73"/>
      <c r="AZO273" s="73"/>
      <c r="AZP273" s="73"/>
      <c r="AZQ273" s="73"/>
      <c r="AZR273" s="73"/>
      <c r="AZS273" s="73"/>
      <c r="AZT273" s="73"/>
      <c r="AZU273" s="73"/>
      <c r="AZV273" s="73"/>
      <c r="AZW273" s="73"/>
      <c r="AZX273" s="73"/>
      <c r="AZY273" s="73"/>
      <c r="AZZ273" s="73"/>
      <c r="BAA273" s="73"/>
      <c r="BAB273" s="73"/>
      <c r="BAC273" s="73"/>
      <c r="BAD273" s="73"/>
      <c r="BAE273" s="73"/>
      <c r="BAF273" s="73"/>
      <c r="BAG273" s="73"/>
      <c r="BAH273" s="73"/>
      <c r="BAI273" s="73"/>
      <c r="BAJ273" s="73"/>
      <c r="BAK273" s="73"/>
      <c r="BAL273" s="73"/>
      <c r="BAM273" s="73"/>
      <c r="BAN273" s="73"/>
      <c r="BAO273" s="73"/>
      <c r="BAP273" s="73"/>
      <c r="BAQ273" s="73"/>
      <c r="BAR273" s="73"/>
      <c r="BAS273" s="73"/>
      <c r="BAT273" s="73"/>
      <c r="BAU273" s="73"/>
      <c r="BAV273" s="73"/>
      <c r="BAW273" s="73"/>
      <c r="BAX273" s="73"/>
      <c r="BAY273" s="73"/>
      <c r="BAZ273" s="73"/>
      <c r="BBA273" s="73"/>
      <c r="BBB273" s="73"/>
      <c r="BBC273" s="73"/>
      <c r="BBD273" s="73"/>
      <c r="BBE273" s="73"/>
      <c r="BBF273" s="73"/>
      <c r="BBG273" s="73"/>
      <c r="BBH273" s="73"/>
      <c r="BBI273" s="73"/>
      <c r="BBJ273" s="73"/>
      <c r="BBK273" s="73"/>
      <c r="BBL273" s="73"/>
      <c r="BBM273" s="73"/>
      <c r="BBN273" s="73"/>
      <c r="BBO273" s="73"/>
      <c r="BBP273" s="73"/>
      <c r="BBQ273" s="73"/>
      <c r="BBR273" s="73"/>
      <c r="BBS273" s="73"/>
      <c r="BBT273" s="73"/>
      <c r="BBU273" s="73"/>
      <c r="BBV273" s="73"/>
      <c r="BBW273" s="73"/>
      <c r="BBX273" s="73"/>
      <c r="BBY273" s="73"/>
      <c r="BBZ273" s="73"/>
      <c r="BCA273" s="73"/>
      <c r="BCB273" s="73"/>
      <c r="BCC273" s="73"/>
      <c r="BCD273" s="73"/>
      <c r="BCE273" s="73"/>
      <c r="BCF273" s="73"/>
      <c r="BCG273" s="73"/>
      <c r="BCH273" s="73"/>
      <c r="BCI273" s="73"/>
      <c r="BCJ273" s="73"/>
      <c r="BCK273" s="73"/>
      <c r="BCL273" s="73"/>
      <c r="BCM273" s="73"/>
      <c r="BCN273" s="73"/>
      <c r="BCO273" s="73"/>
      <c r="BCP273" s="73"/>
      <c r="BCQ273" s="73"/>
      <c r="BCR273" s="73"/>
      <c r="BCS273" s="73"/>
      <c r="BCT273" s="73"/>
      <c r="BCU273" s="73"/>
      <c r="BCV273" s="73"/>
      <c r="BCW273" s="73"/>
      <c r="BCX273" s="73"/>
      <c r="BCY273" s="73"/>
      <c r="BCZ273" s="73"/>
      <c r="BDA273" s="73"/>
      <c r="BDB273" s="73"/>
      <c r="BDC273" s="73"/>
      <c r="BDD273" s="73"/>
      <c r="BDE273" s="73"/>
      <c r="BDF273" s="73"/>
      <c r="BDG273" s="73"/>
      <c r="BDH273" s="73"/>
      <c r="BDI273" s="73"/>
      <c r="BDJ273" s="73"/>
      <c r="BDK273" s="73"/>
      <c r="BDL273" s="73"/>
      <c r="BDM273" s="73"/>
      <c r="BDN273" s="73"/>
      <c r="BDO273" s="73"/>
      <c r="BDP273" s="73"/>
      <c r="BDQ273" s="73"/>
      <c r="BDR273" s="73"/>
      <c r="BDS273" s="73"/>
      <c r="BDT273" s="73"/>
      <c r="BDU273" s="73"/>
      <c r="BDV273" s="73"/>
      <c r="BDW273" s="73"/>
      <c r="BDX273" s="73"/>
      <c r="BDY273" s="73"/>
      <c r="BDZ273" s="73"/>
      <c r="BEA273" s="73"/>
      <c r="BEB273" s="73"/>
      <c r="BEC273" s="73"/>
      <c r="BED273" s="73"/>
      <c r="BEE273" s="73"/>
      <c r="BEF273" s="73"/>
      <c r="BEG273" s="73"/>
      <c r="BEH273" s="73"/>
      <c r="BEI273" s="73"/>
      <c r="BEJ273" s="73"/>
      <c r="BEK273" s="73"/>
      <c r="BEL273" s="73"/>
      <c r="BEM273" s="73"/>
      <c r="BEN273" s="73"/>
      <c r="BEO273" s="73"/>
      <c r="BEP273" s="73"/>
      <c r="BEQ273" s="73"/>
      <c r="BER273" s="73"/>
      <c r="BES273" s="73"/>
      <c r="BET273" s="73"/>
      <c r="BEU273" s="73"/>
      <c r="BEV273" s="73"/>
      <c r="BEW273" s="73"/>
      <c r="BEX273" s="73"/>
      <c r="BEY273" s="73"/>
      <c r="BEZ273" s="73"/>
      <c r="BFA273" s="73"/>
      <c r="BFB273" s="73"/>
      <c r="BFC273" s="73"/>
      <c r="BFD273" s="73"/>
      <c r="BFE273" s="73"/>
      <c r="BFF273" s="73"/>
      <c r="BFG273" s="73"/>
      <c r="BFH273" s="73"/>
      <c r="BFI273" s="73"/>
      <c r="BFJ273" s="73"/>
      <c r="BFK273" s="73"/>
      <c r="BFL273" s="73"/>
      <c r="BFM273" s="73"/>
      <c r="BFN273" s="73"/>
      <c r="BFO273" s="73"/>
      <c r="BFP273" s="73"/>
      <c r="BFQ273" s="73"/>
      <c r="BFR273" s="73"/>
      <c r="BFS273" s="73"/>
      <c r="BFT273" s="73"/>
      <c r="BFU273" s="73"/>
      <c r="BFV273" s="73"/>
      <c r="BFW273" s="73"/>
      <c r="BFX273" s="73"/>
      <c r="BFY273" s="73"/>
      <c r="BFZ273" s="73"/>
      <c r="BGA273" s="73"/>
      <c r="BGB273" s="73"/>
      <c r="BGC273" s="73"/>
      <c r="BGD273" s="73"/>
      <c r="BGE273" s="73"/>
      <c r="BGF273" s="73"/>
      <c r="BGG273" s="73"/>
      <c r="BGH273" s="73"/>
      <c r="BGI273" s="73"/>
      <c r="BGJ273" s="73"/>
      <c r="BGK273" s="73"/>
      <c r="BGL273" s="73"/>
      <c r="BGM273" s="73"/>
      <c r="BGN273" s="73"/>
      <c r="BGO273" s="73"/>
      <c r="BGP273" s="73"/>
      <c r="BGQ273" s="73"/>
      <c r="BGR273" s="73"/>
      <c r="BGS273" s="73"/>
      <c r="BGT273" s="73"/>
      <c r="BGU273" s="73"/>
      <c r="BGV273" s="73"/>
      <c r="BGW273" s="73"/>
      <c r="BGX273" s="73"/>
      <c r="BGY273" s="73"/>
      <c r="BGZ273" s="73"/>
      <c r="BHA273" s="73"/>
      <c r="BHB273" s="73"/>
      <c r="BHC273" s="73"/>
      <c r="BHD273" s="73"/>
      <c r="BHE273" s="73"/>
      <c r="BHF273" s="73"/>
      <c r="BHG273" s="73"/>
      <c r="BHH273" s="73"/>
      <c r="BHI273" s="73"/>
      <c r="BHJ273" s="73"/>
      <c r="BHK273" s="73"/>
      <c r="BHL273" s="73"/>
      <c r="BHM273" s="73"/>
      <c r="BHN273" s="73"/>
      <c r="BHO273" s="73"/>
      <c r="BHP273" s="73"/>
      <c r="BHQ273" s="73"/>
      <c r="BHR273" s="73"/>
      <c r="BHS273" s="73"/>
      <c r="BHT273" s="73"/>
      <c r="BHU273" s="73"/>
      <c r="BHV273" s="73"/>
      <c r="BHW273" s="73"/>
      <c r="BHX273" s="73"/>
      <c r="BHY273" s="73"/>
      <c r="BHZ273" s="73"/>
      <c r="BIA273" s="73"/>
      <c r="BIB273" s="73"/>
      <c r="BIC273" s="73"/>
      <c r="BID273" s="73"/>
      <c r="BIE273" s="73"/>
      <c r="BIF273" s="73"/>
      <c r="BIG273" s="73"/>
      <c r="BIH273" s="73"/>
      <c r="BII273" s="73"/>
      <c r="BIJ273" s="73"/>
      <c r="BIK273" s="73"/>
      <c r="BIL273" s="73"/>
      <c r="BIM273" s="73"/>
      <c r="BIN273" s="73"/>
      <c r="BIO273" s="73"/>
      <c r="BIP273" s="73"/>
      <c r="BIQ273" s="73"/>
      <c r="BIR273" s="73"/>
      <c r="BIS273" s="73"/>
      <c r="BIT273" s="73"/>
      <c r="BIU273" s="73"/>
      <c r="BIV273" s="73"/>
      <c r="BIW273" s="73"/>
      <c r="BIX273" s="73"/>
      <c r="BIY273" s="73"/>
      <c r="BIZ273" s="73"/>
      <c r="BJA273" s="73"/>
      <c r="BJB273" s="73"/>
      <c r="BJC273" s="73"/>
      <c r="BJD273" s="73"/>
      <c r="BJE273" s="73"/>
      <c r="BJF273" s="73"/>
      <c r="BJG273" s="73"/>
      <c r="BJH273" s="73"/>
      <c r="BJI273" s="73"/>
      <c r="BJJ273" s="73"/>
      <c r="BJK273" s="73"/>
      <c r="BJL273" s="73"/>
      <c r="BJM273" s="73"/>
      <c r="BJN273" s="73"/>
      <c r="BJO273" s="73"/>
      <c r="BJP273" s="73"/>
      <c r="BJQ273" s="73"/>
      <c r="BJR273" s="73"/>
      <c r="BJS273" s="73"/>
      <c r="BJT273" s="73"/>
      <c r="BJU273" s="73"/>
      <c r="BJV273" s="73"/>
      <c r="BJW273" s="73"/>
      <c r="BJX273" s="73"/>
      <c r="BJY273" s="73"/>
      <c r="BJZ273" s="73"/>
      <c r="BKA273" s="73"/>
      <c r="BKB273" s="73"/>
      <c r="BKC273" s="73"/>
      <c r="BKD273" s="73"/>
      <c r="BKE273" s="73"/>
      <c r="BKF273" s="73"/>
      <c r="BKG273" s="73"/>
      <c r="BKH273" s="73"/>
      <c r="BKI273" s="73"/>
      <c r="BKJ273" s="73"/>
      <c r="BKK273" s="73"/>
      <c r="BKL273" s="73"/>
      <c r="BKM273" s="73"/>
      <c r="BKN273" s="73"/>
      <c r="BKO273" s="73"/>
      <c r="BKP273" s="73"/>
      <c r="BKQ273" s="73"/>
      <c r="BKR273" s="73"/>
      <c r="BKS273" s="73"/>
      <c r="BKT273" s="73"/>
      <c r="BKU273" s="73"/>
      <c r="BKV273" s="73"/>
      <c r="BKW273" s="73"/>
      <c r="BKX273" s="73"/>
      <c r="BKY273" s="73"/>
      <c r="BKZ273" s="73"/>
      <c r="BLA273" s="73"/>
      <c r="BLB273" s="73"/>
      <c r="BLC273" s="73"/>
      <c r="BLD273" s="73"/>
      <c r="BLE273" s="73"/>
      <c r="BLF273" s="73"/>
      <c r="BLG273" s="73"/>
      <c r="BLH273" s="73"/>
      <c r="BLI273" s="73"/>
      <c r="BLJ273" s="73"/>
      <c r="BLK273" s="73"/>
      <c r="BLL273" s="73"/>
      <c r="BLM273" s="73"/>
      <c r="BLN273" s="73"/>
      <c r="BLO273" s="73"/>
      <c r="BLP273" s="73"/>
      <c r="BLQ273" s="73"/>
      <c r="BLR273" s="73"/>
      <c r="BLS273" s="73"/>
      <c r="BLT273" s="73"/>
      <c r="BLU273" s="73"/>
      <c r="BLV273" s="73"/>
      <c r="BLW273" s="73"/>
      <c r="BLX273" s="73"/>
      <c r="BLY273" s="73"/>
      <c r="BLZ273" s="73"/>
      <c r="BMA273" s="73"/>
      <c r="BMB273" s="73"/>
      <c r="BMC273" s="73"/>
      <c r="BMD273" s="73"/>
      <c r="BME273" s="73"/>
      <c r="BMF273" s="73"/>
      <c r="BMG273" s="73"/>
      <c r="BMH273" s="73"/>
      <c r="BMI273" s="73"/>
      <c r="BMJ273" s="73"/>
      <c r="BMK273" s="73"/>
      <c r="BML273" s="73"/>
      <c r="BMM273" s="73"/>
      <c r="BMN273" s="73"/>
      <c r="BMO273" s="73"/>
      <c r="BMP273" s="73"/>
      <c r="BMQ273" s="73"/>
      <c r="BMR273" s="73"/>
      <c r="BMS273" s="73"/>
      <c r="BMT273" s="73"/>
      <c r="BMU273" s="73"/>
      <c r="BMV273" s="73"/>
      <c r="BMW273" s="73"/>
      <c r="BMX273" s="73"/>
      <c r="BMY273" s="73"/>
      <c r="BMZ273" s="73"/>
      <c r="BNA273" s="73"/>
      <c r="BNB273" s="73"/>
      <c r="BNC273" s="73"/>
      <c r="BND273" s="73"/>
      <c r="BNE273" s="73"/>
      <c r="BNF273" s="73"/>
      <c r="BNG273" s="73"/>
      <c r="BNH273" s="73"/>
      <c r="BNI273" s="73"/>
      <c r="BNJ273" s="73"/>
      <c r="BNK273" s="73"/>
      <c r="BNL273" s="73"/>
      <c r="BNM273" s="73"/>
      <c r="BNN273" s="73"/>
      <c r="BNO273" s="73"/>
      <c r="BNP273" s="73"/>
      <c r="BNQ273" s="73"/>
      <c r="BNR273" s="73"/>
      <c r="BNS273" s="73"/>
      <c r="BNT273" s="73"/>
      <c r="BNU273" s="73"/>
      <c r="BNV273" s="73"/>
      <c r="BNW273" s="73"/>
      <c r="BNX273" s="73"/>
      <c r="BNY273" s="73"/>
      <c r="BNZ273" s="73"/>
      <c r="BOA273" s="73"/>
      <c r="BOB273" s="73"/>
      <c r="BOC273" s="73"/>
      <c r="BOD273" s="73"/>
      <c r="BOE273" s="73"/>
      <c r="BOF273" s="73"/>
      <c r="BOG273" s="73"/>
      <c r="BOH273" s="73"/>
      <c r="BOI273" s="73"/>
      <c r="BOJ273" s="73"/>
      <c r="BOK273" s="73"/>
      <c r="BOL273" s="73"/>
      <c r="BOM273" s="73"/>
      <c r="BON273" s="73"/>
      <c r="BOO273" s="73"/>
      <c r="BOP273" s="73"/>
      <c r="BOQ273" s="73"/>
      <c r="BOR273" s="73"/>
      <c r="BOS273" s="73"/>
      <c r="BOT273" s="73"/>
      <c r="BOU273" s="73"/>
      <c r="BOV273" s="73"/>
      <c r="BOW273" s="73"/>
      <c r="BOX273" s="73"/>
      <c r="BOY273" s="73"/>
      <c r="BOZ273" s="73"/>
      <c r="BPA273" s="73"/>
      <c r="BPB273" s="73"/>
      <c r="BPC273" s="73"/>
      <c r="BPD273" s="73"/>
      <c r="BPE273" s="73"/>
      <c r="BPF273" s="73"/>
      <c r="BPG273" s="73"/>
      <c r="BPH273" s="73"/>
      <c r="BPI273" s="73"/>
      <c r="BPJ273" s="73"/>
      <c r="BPK273" s="73"/>
      <c r="BPL273" s="73"/>
      <c r="BPM273" s="73"/>
      <c r="BPN273" s="73"/>
      <c r="BPO273" s="73"/>
      <c r="BPP273" s="73"/>
      <c r="BPQ273" s="73"/>
      <c r="BPR273" s="73"/>
      <c r="BPS273" s="73"/>
      <c r="BPT273" s="73"/>
      <c r="BPU273" s="73"/>
      <c r="BPV273" s="73"/>
      <c r="BPW273" s="73"/>
      <c r="BPX273" s="73"/>
      <c r="BPY273" s="73"/>
      <c r="BPZ273" s="73"/>
      <c r="BQA273" s="73"/>
      <c r="BQB273" s="73"/>
      <c r="BQC273" s="73"/>
      <c r="BQD273" s="73"/>
      <c r="BQE273" s="73"/>
      <c r="BQF273" s="73"/>
      <c r="BQG273" s="73"/>
      <c r="BQH273" s="73"/>
      <c r="BQI273" s="73"/>
      <c r="BQJ273" s="73"/>
      <c r="BQK273" s="73"/>
      <c r="BQL273" s="73"/>
      <c r="BQM273" s="73"/>
      <c r="BQN273" s="73"/>
      <c r="BQO273" s="73"/>
      <c r="BQP273" s="73"/>
      <c r="BQQ273" s="73"/>
      <c r="BQR273" s="73"/>
      <c r="BQS273" s="73"/>
      <c r="BQT273" s="73"/>
      <c r="BQU273" s="73"/>
      <c r="BQV273" s="73"/>
      <c r="BQW273" s="73"/>
      <c r="BQX273" s="73"/>
      <c r="BQY273" s="73"/>
      <c r="BQZ273" s="73"/>
      <c r="BRA273" s="73"/>
      <c r="BRB273" s="73"/>
      <c r="BRC273" s="73"/>
      <c r="BRD273" s="73"/>
      <c r="BRE273" s="73"/>
      <c r="BRF273" s="73"/>
      <c r="BRG273" s="73"/>
      <c r="BRH273" s="73"/>
      <c r="BRI273" s="73"/>
      <c r="BRJ273" s="73"/>
      <c r="BRK273" s="73"/>
      <c r="BRL273" s="73"/>
      <c r="BRM273" s="73"/>
      <c r="BRN273" s="73"/>
      <c r="BRO273" s="73"/>
      <c r="BRP273" s="73"/>
      <c r="BRQ273" s="73"/>
      <c r="BRR273" s="73"/>
      <c r="BRS273" s="73"/>
      <c r="BRT273" s="73"/>
      <c r="BRU273" s="73"/>
      <c r="BRV273" s="73"/>
      <c r="BRW273" s="73"/>
      <c r="BRX273" s="73"/>
      <c r="BRY273" s="73"/>
      <c r="BRZ273" s="73"/>
      <c r="BSA273" s="73"/>
      <c r="BSB273" s="73"/>
      <c r="BSC273" s="73"/>
      <c r="BSD273" s="73"/>
      <c r="BSE273" s="73"/>
      <c r="BSF273" s="73"/>
      <c r="BSG273" s="73"/>
      <c r="BSH273" s="73"/>
      <c r="BSI273" s="73"/>
      <c r="BSJ273" s="73"/>
      <c r="BSK273" s="73"/>
      <c r="BSL273" s="73"/>
      <c r="BSM273" s="73"/>
      <c r="BSN273" s="73"/>
      <c r="BSO273" s="73"/>
      <c r="BSP273" s="73"/>
      <c r="BSQ273" s="73"/>
      <c r="BSR273" s="73"/>
      <c r="BSS273" s="73"/>
      <c r="BST273" s="73"/>
      <c r="BSU273" s="73"/>
      <c r="BSV273" s="73"/>
      <c r="BSW273" s="73"/>
      <c r="BSX273" s="73"/>
      <c r="BSY273" s="73"/>
      <c r="BSZ273" s="73"/>
      <c r="BTA273" s="73"/>
      <c r="BTB273" s="73"/>
      <c r="BTC273" s="73"/>
      <c r="BTD273" s="73"/>
      <c r="BTE273" s="73"/>
      <c r="BTF273" s="73"/>
      <c r="BTG273" s="73"/>
      <c r="BTH273" s="73"/>
      <c r="BTI273" s="73"/>
      <c r="BTJ273" s="73"/>
      <c r="BTK273" s="73"/>
      <c r="BTL273" s="73"/>
      <c r="BTM273" s="73"/>
      <c r="BTN273" s="73"/>
      <c r="BTO273" s="73"/>
      <c r="BTP273" s="73"/>
      <c r="BTQ273" s="73"/>
      <c r="BTR273" s="73"/>
      <c r="BTS273" s="73"/>
      <c r="BTT273" s="73"/>
      <c r="BTU273" s="73"/>
      <c r="BTV273" s="73"/>
      <c r="BTW273" s="73"/>
      <c r="BTX273" s="73"/>
      <c r="BTY273" s="73"/>
      <c r="BTZ273" s="73"/>
      <c r="BUA273" s="73"/>
      <c r="BUB273" s="73"/>
      <c r="BUC273" s="73"/>
      <c r="BUD273" s="73"/>
      <c r="BUE273" s="73"/>
      <c r="BUF273" s="73"/>
      <c r="BUG273" s="73"/>
      <c r="BUH273" s="73"/>
      <c r="BUI273" s="73"/>
      <c r="BUJ273" s="73"/>
      <c r="BUK273" s="73"/>
      <c r="BUL273" s="73"/>
      <c r="BUM273" s="73"/>
      <c r="BUN273" s="73"/>
      <c r="BUO273" s="73"/>
      <c r="BUP273" s="73"/>
      <c r="BUQ273" s="73"/>
      <c r="BUR273" s="73"/>
      <c r="BUS273" s="73"/>
      <c r="BUT273" s="73"/>
      <c r="BUU273" s="73"/>
      <c r="BUV273" s="73"/>
      <c r="BUW273" s="73"/>
      <c r="BUX273" s="73"/>
      <c r="BUY273" s="73"/>
      <c r="BUZ273" s="73"/>
      <c r="BVA273" s="73"/>
      <c r="BVB273" s="73"/>
      <c r="BVC273" s="73"/>
      <c r="BVD273" s="73"/>
      <c r="BVE273" s="73"/>
      <c r="BVF273" s="73"/>
      <c r="BVG273" s="73"/>
      <c r="BVH273" s="73"/>
      <c r="BVI273" s="73"/>
      <c r="BVJ273" s="73"/>
      <c r="BVK273" s="73"/>
      <c r="BVL273" s="73"/>
      <c r="BVM273" s="73"/>
      <c r="BVN273" s="73"/>
      <c r="BVO273" s="73"/>
      <c r="BVP273" s="73"/>
      <c r="BVQ273" s="73"/>
      <c r="BVR273" s="73"/>
      <c r="BVS273" s="73"/>
      <c r="BVT273" s="73"/>
      <c r="BVU273" s="73"/>
      <c r="BVV273" s="73"/>
      <c r="BVW273" s="73"/>
      <c r="BVX273" s="73"/>
      <c r="BVY273" s="73"/>
      <c r="BVZ273" s="73"/>
      <c r="BWA273" s="73"/>
      <c r="BWB273" s="73"/>
      <c r="BWC273" s="73"/>
      <c r="BWD273" s="73"/>
      <c r="BWE273" s="73"/>
      <c r="BWF273" s="73"/>
      <c r="BWG273" s="73"/>
      <c r="BWH273" s="73"/>
      <c r="BWI273" s="73"/>
      <c r="BWJ273" s="73"/>
      <c r="BWK273" s="73"/>
      <c r="BWL273" s="73"/>
      <c r="BWM273" s="73"/>
      <c r="BWN273" s="73"/>
      <c r="BWO273" s="73"/>
      <c r="BWP273" s="73"/>
      <c r="BWQ273" s="73"/>
      <c r="BWR273" s="73"/>
      <c r="BWS273" s="73"/>
      <c r="BWT273" s="73"/>
      <c r="BWU273" s="73"/>
      <c r="BWV273" s="73"/>
      <c r="BWW273" s="73"/>
      <c r="BWX273" s="73"/>
      <c r="BWY273" s="73"/>
      <c r="BWZ273" s="73"/>
      <c r="BXA273" s="73"/>
      <c r="BXB273" s="73"/>
      <c r="BXC273" s="73"/>
      <c r="BXD273" s="73"/>
      <c r="BXE273" s="73"/>
      <c r="BXF273" s="73"/>
      <c r="BXG273" s="73"/>
      <c r="BXH273" s="73"/>
      <c r="BXI273" s="73"/>
      <c r="BXJ273" s="73"/>
      <c r="BXK273" s="73"/>
      <c r="BXL273" s="73"/>
      <c r="BXM273" s="73"/>
      <c r="BXN273" s="73"/>
      <c r="BXO273" s="73"/>
      <c r="BXP273" s="73"/>
      <c r="BXQ273" s="73"/>
      <c r="BXR273" s="73"/>
      <c r="BXS273" s="73"/>
      <c r="BXT273" s="73"/>
      <c r="BXU273" s="73"/>
      <c r="BXV273" s="73"/>
      <c r="BXW273" s="73"/>
      <c r="BXX273" s="73"/>
      <c r="BXY273" s="73"/>
      <c r="BXZ273" s="73"/>
      <c r="BYA273" s="73"/>
      <c r="BYB273" s="73"/>
      <c r="BYC273" s="73"/>
      <c r="BYD273" s="73"/>
      <c r="BYE273" s="73"/>
      <c r="BYF273" s="73"/>
      <c r="BYG273" s="73"/>
      <c r="BYH273" s="73"/>
      <c r="BYI273" s="73"/>
      <c r="BYJ273" s="73"/>
      <c r="BYK273" s="73"/>
      <c r="BYL273" s="73"/>
      <c r="BYM273" s="73"/>
      <c r="BYN273" s="73"/>
      <c r="BYO273" s="73"/>
      <c r="BYP273" s="73"/>
      <c r="BYQ273" s="73"/>
      <c r="BYR273" s="73"/>
      <c r="BYS273" s="73"/>
      <c r="BYT273" s="73"/>
      <c r="BYU273" s="73"/>
      <c r="BYV273" s="73"/>
      <c r="BYW273" s="73"/>
      <c r="BYX273" s="73"/>
      <c r="BYY273" s="73"/>
      <c r="BYZ273" s="73"/>
      <c r="BZA273" s="73"/>
      <c r="BZB273" s="73"/>
      <c r="BZC273" s="73"/>
      <c r="BZD273" s="73"/>
      <c r="BZE273" s="73"/>
      <c r="BZF273" s="73"/>
      <c r="BZG273" s="73"/>
      <c r="BZH273" s="73"/>
      <c r="BZI273" s="73"/>
      <c r="BZJ273" s="73"/>
      <c r="BZK273" s="73"/>
      <c r="BZL273" s="73"/>
      <c r="BZM273" s="73"/>
      <c r="BZN273" s="73"/>
      <c r="BZO273" s="73"/>
      <c r="BZP273" s="73"/>
      <c r="BZQ273" s="73"/>
      <c r="BZR273" s="73"/>
      <c r="BZS273" s="73"/>
      <c r="BZT273" s="73"/>
      <c r="BZU273" s="73"/>
      <c r="BZV273" s="73"/>
      <c r="BZW273" s="73"/>
      <c r="BZX273" s="73"/>
      <c r="BZY273" s="73"/>
      <c r="BZZ273" s="73"/>
      <c r="CAA273" s="73"/>
      <c r="CAB273" s="73"/>
      <c r="CAC273" s="73"/>
      <c r="CAD273" s="73"/>
      <c r="CAE273" s="73"/>
      <c r="CAF273" s="73"/>
      <c r="CAG273" s="73"/>
      <c r="CAH273" s="73"/>
      <c r="CAI273" s="73"/>
      <c r="CAJ273" s="73"/>
      <c r="CAK273" s="73"/>
      <c r="CAL273" s="73"/>
      <c r="CAM273" s="73"/>
      <c r="CAN273" s="73"/>
      <c r="CAO273" s="73"/>
      <c r="CAP273" s="73"/>
      <c r="CAQ273" s="73"/>
      <c r="CAR273" s="73"/>
      <c r="CAS273" s="73"/>
      <c r="CAT273" s="73"/>
      <c r="CAU273" s="73"/>
      <c r="CAV273" s="73"/>
      <c r="CAW273" s="73"/>
      <c r="CAX273" s="73"/>
      <c r="CAY273" s="73"/>
      <c r="CAZ273" s="73"/>
      <c r="CBA273" s="73"/>
      <c r="CBB273" s="73"/>
      <c r="CBC273" s="73"/>
      <c r="CBD273" s="73"/>
      <c r="CBE273" s="73"/>
      <c r="CBF273" s="73"/>
      <c r="CBG273" s="73"/>
      <c r="CBH273" s="73"/>
      <c r="CBI273" s="73"/>
      <c r="CBJ273" s="73"/>
      <c r="CBK273" s="73"/>
      <c r="CBL273" s="73"/>
      <c r="CBM273" s="73"/>
      <c r="CBN273" s="73"/>
      <c r="CBO273" s="73"/>
      <c r="CBP273" s="73"/>
      <c r="CBQ273" s="73"/>
      <c r="CBR273" s="73"/>
      <c r="CBS273" s="73"/>
      <c r="CBT273" s="73"/>
      <c r="CBU273" s="73"/>
      <c r="CBV273" s="73"/>
      <c r="CBW273" s="73"/>
      <c r="CBX273" s="73"/>
      <c r="CBY273" s="73"/>
      <c r="CBZ273" s="73"/>
      <c r="CCA273" s="73"/>
      <c r="CCB273" s="73"/>
      <c r="CCC273" s="73"/>
      <c r="CCD273" s="73"/>
      <c r="CCE273" s="73"/>
      <c r="CCF273" s="73"/>
      <c r="CCG273" s="73"/>
      <c r="CCH273" s="73"/>
      <c r="CCI273" s="73"/>
      <c r="CCJ273" s="73"/>
      <c r="CCK273" s="73"/>
      <c r="CCL273" s="73"/>
      <c r="CCM273" s="73"/>
      <c r="CCN273" s="73"/>
      <c r="CCO273" s="73"/>
      <c r="CCP273" s="73"/>
      <c r="CCQ273" s="73"/>
      <c r="CCR273" s="73"/>
      <c r="CCS273" s="73"/>
      <c r="CCT273" s="73"/>
      <c r="CCU273" s="73"/>
      <c r="CCV273" s="73"/>
      <c r="CCW273" s="73"/>
      <c r="CCX273" s="73"/>
      <c r="CCY273" s="73"/>
      <c r="CCZ273" s="73"/>
      <c r="CDA273" s="73"/>
      <c r="CDB273" s="73"/>
      <c r="CDC273" s="73"/>
      <c r="CDD273" s="73"/>
      <c r="CDE273" s="73"/>
      <c r="CDF273" s="73"/>
      <c r="CDG273" s="73"/>
      <c r="CDH273" s="73"/>
      <c r="CDI273" s="73"/>
      <c r="CDJ273" s="73"/>
      <c r="CDK273" s="73"/>
      <c r="CDL273" s="73"/>
      <c r="CDM273" s="73"/>
      <c r="CDN273" s="73"/>
      <c r="CDO273" s="73"/>
      <c r="CDP273" s="73"/>
      <c r="CDQ273" s="73"/>
      <c r="CDR273" s="73"/>
      <c r="CDS273" s="73"/>
      <c r="CDT273" s="73"/>
      <c r="CDU273" s="73"/>
      <c r="CDV273" s="73"/>
      <c r="CDW273" s="73"/>
      <c r="CDX273" s="73"/>
      <c r="CDY273" s="73"/>
      <c r="CDZ273" s="73"/>
      <c r="CEA273" s="73"/>
      <c r="CEB273" s="73"/>
      <c r="CEC273" s="73"/>
      <c r="CED273" s="73"/>
      <c r="CEE273" s="73"/>
      <c r="CEF273" s="73"/>
      <c r="CEG273" s="73"/>
      <c r="CEH273" s="73"/>
      <c r="CEI273" s="73"/>
      <c r="CEJ273" s="73"/>
      <c r="CEK273" s="73"/>
      <c r="CEL273" s="73"/>
      <c r="CEM273" s="73"/>
      <c r="CEN273" s="73"/>
      <c r="CEO273" s="73"/>
      <c r="CEP273" s="73"/>
      <c r="CEQ273" s="73"/>
      <c r="CER273" s="73"/>
      <c r="CES273" s="73"/>
      <c r="CET273" s="73"/>
      <c r="CEU273" s="73"/>
      <c r="CEV273" s="73"/>
      <c r="CEW273" s="73"/>
      <c r="CEX273" s="73"/>
      <c r="CEY273" s="73"/>
      <c r="CEZ273" s="73"/>
      <c r="CFA273" s="73"/>
      <c r="CFB273" s="73"/>
      <c r="CFC273" s="73"/>
      <c r="CFD273" s="73"/>
      <c r="CFE273" s="73"/>
      <c r="CFF273" s="73"/>
      <c r="CFG273" s="73"/>
      <c r="CFH273" s="73"/>
      <c r="CFI273" s="73"/>
      <c r="CFJ273" s="73"/>
      <c r="CFK273" s="73"/>
      <c r="CFL273" s="73"/>
      <c r="CFM273" s="73"/>
      <c r="CFN273" s="73"/>
      <c r="CFO273" s="73"/>
      <c r="CFP273" s="73"/>
      <c r="CFQ273" s="73"/>
      <c r="CFR273" s="73"/>
      <c r="CFS273" s="73"/>
      <c r="CFT273" s="73"/>
      <c r="CFU273" s="73"/>
      <c r="CFV273" s="73"/>
      <c r="CFW273" s="73"/>
      <c r="CFX273" s="73"/>
      <c r="CFY273" s="73"/>
      <c r="CFZ273" s="73"/>
      <c r="CGA273" s="73"/>
      <c r="CGB273" s="73"/>
      <c r="CGC273" s="73"/>
      <c r="CGD273" s="73"/>
      <c r="CGE273" s="73"/>
      <c r="CGF273" s="73"/>
      <c r="CGG273" s="73"/>
      <c r="CGH273" s="73"/>
      <c r="CGI273" s="73"/>
      <c r="CGJ273" s="73"/>
      <c r="CGK273" s="73"/>
      <c r="CGL273" s="73"/>
      <c r="CGM273" s="73"/>
      <c r="CGN273" s="73"/>
      <c r="CGO273" s="73"/>
      <c r="CGP273" s="73"/>
      <c r="CGQ273" s="73"/>
      <c r="CGR273" s="73"/>
      <c r="CGS273" s="73"/>
      <c r="CGT273" s="73"/>
      <c r="CGU273" s="73"/>
      <c r="CGV273" s="73"/>
      <c r="CGW273" s="73"/>
      <c r="CGX273" s="73"/>
      <c r="CGY273" s="73"/>
      <c r="CGZ273" s="73"/>
      <c r="CHA273" s="73"/>
      <c r="CHB273" s="73"/>
      <c r="CHC273" s="73"/>
      <c r="CHD273" s="73"/>
      <c r="CHE273" s="73"/>
      <c r="CHF273" s="73"/>
      <c r="CHG273" s="73"/>
      <c r="CHH273" s="73"/>
      <c r="CHI273" s="73"/>
      <c r="CHJ273" s="73"/>
      <c r="CHK273" s="73"/>
      <c r="CHL273" s="73"/>
      <c r="CHM273" s="73"/>
      <c r="CHN273" s="73"/>
      <c r="CHO273" s="73"/>
      <c r="CHP273" s="73"/>
      <c r="CHQ273" s="73"/>
      <c r="CHR273" s="73"/>
      <c r="CHS273" s="73"/>
      <c r="CHT273" s="73"/>
      <c r="CHU273" s="73"/>
      <c r="CHV273" s="73"/>
      <c r="CHW273" s="73"/>
      <c r="CHX273" s="73"/>
      <c r="CHY273" s="73"/>
      <c r="CHZ273" s="73"/>
      <c r="CIA273" s="73"/>
      <c r="CIB273" s="73"/>
      <c r="CIC273" s="73"/>
      <c r="CID273" s="73"/>
      <c r="CIE273" s="73"/>
      <c r="CIF273" s="73"/>
      <c r="CIG273" s="73"/>
      <c r="CIH273" s="73"/>
      <c r="CII273" s="73"/>
      <c r="CIJ273" s="73"/>
      <c r="CIK273" s="73"/>
      <c r="CIL273" s="73"/>
      <c r="CIM273" s="73"/>
      <c r="CIN273" s="73"/>
      <c r="CIO273" s="73"/>
      <c r="CIP273" s="73"/>
      <c r="CIQ273" s="73"/>
      <c r="CIR273" s="73"/>
      <c r="CIS273" s="73"/>
      <c r="CIT273" s="73"/>
      <c r="CIU273" s="73"/>
      <c r="CIV273" s="73"/>
      <c r="CIW273" s="73"/>
      <c r="CIX273" s="73"/>
      <c r="CIY273" s="73"/>
      <c r="CIZ273" s="73"/>
      <c r="CJA273" s="73"/>
      <c r="CJB273" s="73"/>
      <c r="CJC273" s="73"/>
      <c r="CJD273" s="73"/>
      <c r="CJE273" s="73"/>
      <c r="CJF273" s="73"/>
      <c r="CJG273" s="73"/>
      <c r="CJH273" s="73"/>
      <c r="CJI273" s="73"/>
      <c r="CJJ273" s="73"/>
      <c r="CJK273" s="73"/>
      <c r="CJL273" s="73"/>
      <c r="CJM273" s="73"/>
      <c r="CJN273" s="73"/>
      <c r="CJO273" s="73"/>
      <c r="CJP273" s="73"/>
      <c r="CJQ273" s="73"/>
      <c r="CJR273" s="73"/>
      <c r="CJS273" s="73"/>
      <c r="CJT273" s="73"/>
      <c r="CJU273" s="73"/>
      <c r="CJV273" s="73"/>
      <c r="CJW273" s="73"/>
      <c r="CJX273" s="73"/>
      <c r="CJY273" s="73"/>
      <c r="CJZ273" s="73"/>
      <c r="CKA273" s="73"/>
      <c r="CKB273" s="73"/>
      <c r="CKC273" s="73"/>
      <c r="CKD273" s="73"/>
      <c r="CKE273" s="73"/>
      <c r="CKF273" s="73"/>
      <c r="CKG273" s="73"/>
      <c r="CKH273" s="73"/>
      <c r="CKI273" s="73"/>
      <c r="CKJ273" s="73"/>
      <c r="CKK273" s="73"/>
      <c r="CKL273" s="73"/>
      <c r="CKM273" s="73"/>
      <c r="CKN273" s="73"/>
      <c r="CKO273" s="73"/>
      <c r="CKP273" s="73"/>
      <c r="CKQ273" s="73"/>
      <c r="CKR273" s="73"/>
      <c r="CKS273" s="73"/>
      <c r="CKT273" s="73"/>
      <c r="CKU273" s="73"/>
      <c r="CKV273" s="73"/>
      <c r="CKW273" s="73"/>
      <c r="CKX273" s="73"/>
      <c r="CKY273" s="73"/>
      <c r="CKZ273" s="73"/>
      <c r="CLA273" s="73"/>
      <c r="CLB273" s="73"/>
      <c r="CLC273" s="73"/>
      <c r="CLD273" s="73"/>
      <c r="CLE273" s="73"/>
      <c r="CLF273" s="73"/>
      <c r="CLG273" s="73"/>
      <c r="CLH273" s="73"/>
      <c r="CLI273" s="73"/>
      <c r="CLJ273" s="73"/>
      <c r="CLK273" s="73"/>
      <c r="CLL273" s="73"/>
      <c r="CLM273" s="73"/>
      <c r="CLN273" s="73"/>
      <c r="CLO273" s="73"/>
      <c r="CLP273" s="73"/>
      <c r="CLQ273" s="73"/>
      <c r="CLR273" s="73"/>
      <c r="CLS273" s="73"/>
      <c r="CLT273" s="73"/>
      <c r="CLU273" s="73"/>
      <c r="CLV273" s="73"/>
      <c r="CLW273" s="73"/>
      <c r="CLX273" s="73"/>
      <c r="CLY273" s="73"/>
      <c r="CLZ273" s="73"/>
      <c r="CMA273" s="73"/>
      <c r="CMB273" s="73"/>
      <c r="CMC273" s="73"/>
      <c r="CMD273" s="73"/>
      <c r="CME273" s="73"/>
      <c r="CMF273" s="73"/>
      <c r="CMG273" s="73"/>
      <c r="CMH273" s="73"/>
      <c r="CMI273" s="73"/>
      <c r="CMJ273" s="73"/>
      <c r="CMK273" s="73"/>
      <c r="CML273" s="73"/>
      <c r="CMM273" s="73"/>
      <c r="CMN273" s="73"/>
      <c r="CMO273" s="73"/>
      <c r="CMP273" s="73"/>
      <c r="CMQ273" s="73"/>
      <c r="CMR273" s="73"/>
      <c r="CMS273" s="73"/>
      <c r="CMT273" s="73"/>
      <c r="CMU273" s="73"/>
      <c r="CMV273" s="73"/>
      <c r="CMW273" s="73"/>
      <c r="CMX273" s="73"/>
      <c r="CMY273" s="73"/>
      <c r="CMZ273" s="73"/>
      <c r="CNA273" s="73"/>
      <c r="CNB273" s="73"/>
      <c r="CNC273" s="73"/>
      <c r="CND273" s="73"/>
      <c r="CNE273" s="73"/>
      <c r="CNF273" s="73"/>
      <c r="CNG273" s="73"/>
      <c r="CNH273" s="73"/>
      <c r="CNI273" s="73"/>
      <c r="CNJ273" s="73"/>
      <c r="CNK273" s="73"/>
      <c r="CNL273" s="73"/>
      <c r="CNM273" s="73"/>
      <c r="CNN273" s="73"/>
      <c r="CNO273" s="73"/>
      <c r="CNP273" s="73"/>
      <c r="CNQ273" s="73"/>
      <c r="CNR273" s="73"/>
      <c r="CNS273" s="73"/>
      <c r="CNT273" s="73"/>
      <c r="CNU273" s="73"/>
      <c r="CNV273" s="73"/>
      <c r="CNW273" s="73"/>
      <c r="CNX273" s="73"/>
      <c r="CNY273" s="73"/>
      <c r="CNZ273" s="73"/>
      <c r="COA273" s="73"/>
      <c r="COB273" s="73"/>
      <c r="COC273" s="73"/>
      <c r="COD273" s="73"/>
      <c r="COE273" s="73"/>
      <c r="COF273" s="73"/>
      <c r="COG273" s="73"/>
      <c r="COH273" s="73"/>
      <c r="COI273" s="73"/>
      <c r="COJ273" s="73"/>
      <c r="COK273" s="73"/>
      <c r="COL273" s="73"/>
      <c r="COM273" s="73"/>
      <c r="CON273" s="73"/>
      <c r="COO273" s="73"/>
      <c r="COP273" s="73"/>
      <c r="COQ273" s="73"/>
      <c r="COR273" s="73"/>
      <c r="COS273" s="73"/>
      <c r="COT273" s="73"/>
      <c r="COU273" s="73"/>
      <c r="COV273" s="73"/>
      <c r="COW273" s="73"/>
      <c r="COX273" s="73"/>
      <c r="COY273" s="73"/>
      <c r="COZ273" s="73"/>
      <c r="CPA273" s="73"/>
      <c r="CPB273" s="73"/>
      <c r="CPC273" s="73"/>
      <c r="CPD273" s="73"/>
      <c r="CPE273" s="73"/>
      <c r="CPF273" s="73"/>
      <c r="CPG273" s="73"/>
      <c r="CPH273" s="73"/>
      <c r="CPI273" s="73"/>
      <c r="CPJ273" s="73"/>
      <c r="CPK273" s="73"/>
      <c r="CPL273" s="73"/>
      <c r="CPM273" s="73"/>
      <c r="CPN273" s="73"/>
      <c r="CPO273" s="73"/>
      <c r="CPP273" s="73"/>
      <c r="CPQ273" s="73"/>
      <c r="CPR273" s="73"/>
      <c r="CPS273" s="73"/>
      <c r="CPT273" s="73"/>
      <c r="CPU273" s="73"/>
      <c r="CPV273" s="73"/>
      <c r="CPW273" s="73"/>
      <c r="CPX273" s="73"/>
      <c r="CPY273" s="73"/>
      <c r="CPZ273" s="73"/>
      <c r="CQA273" s="73"/>
      <c r="CQB273" s="73"/>
      <c r="CQC273" s="73"/>
      <c r="CQD273" s="73"/>
      <c r="CQE273" s="73"/>
      <c r="CQF273" s="73"/>
      <c r="CQG273" s="73"/>
      <c r="CQH273" s="73"/>
      <c r="CQI273" s="73"/>
      <c r="CQJ273" s="73"/>
      <c r="CQK273" s="73"/>
      <c r="CQL273" s="73"/>
      <c r="CQM273" s="73"/>
      <c r="CQN273" s="73"/>
      <c r="CQO273" s="73"/>
      <c r="CQP273" s="73"/>
      <c r="CQQ273" s="73"/>
      <c r="CQR273" s="73"/>
      <c r="CQS273" s="73"/>
      <c r="CQT273" s="73"/>
      <c r="CQU273" s="73"/>
      <c r="CQV273" s="73"/>
      <c r="CQW273" s="73"/>
      <c r="CQX273" s="73"/>
      <c r="CQY273" s="73"/>
      <c r="CQZ273" s="73"/>
      <c r="CRA273" s="73"/>
      <c r="CRB273" s="73"/>
      <c r="CRC273" s="73"/>
      <c r="CRD273" s="73"/>
      <c r="CRE273" s="73"/>
      <c r="CRF273" s="73"/>
      <c r="CRG273" s="73"/>
      <c r="CRH273" s="73"/>
      <c r="CRI273" s="73"/>
      <c r="CRJ273" s="73"/>
      <c r="CRK273" s="73"/>
      <c r="CRL273" s="73"/>
      <c r="CRM273" s="73"/>
      <c r="CRN273" s="73"/>
      <c r="CRO273" s="73"/>
      <c r="CRP273" s="73"/>
      <c r="CRQ273" s="73"/>
      <c r="CRR273" s="73"/>
      <c r="CRS273" s="73"/>
      <c r="CRT273" s="73"/>
      <c r="CRU273" s="73"/>
      <c r="CRV273" s="73"/>
      <c r="CRW273" s="73"/>
      <c r="CRX273" s="73"/>
      <c r="CRY273" s="73"/>
      <c r="CRZ273" s="73"/>
      <c r="CSA273" s="73"/>
      <c r="CSB273" s="73"/>
      <c r="CSC273" s="73"/>
      <c r="CSD273" s="73"/>
      <c r="CSE273" s="73"/>
      <c r="CSF273" s="73"/>
      <c r="CSG273" s="73"/>
      <c r="CSH273" s="73"/>
      <c r="CSI273" s="73"/>
      <c r="CSJ273" s="73"/>
      <c r="CSK273" s="73"/>
      <c r="CSL273" s="73"/>
      <c r="CSM273" s="73"/>
      <c r="CSN273" s="73"/>
      <c r="CSO273" s="73"/>
      <c r="CSP273" s="73"/>
      <c r="CSQ273" s="73"/>
      <c r="CSR273" s="73"/>
      <c r="CSS273" s="73"/>
      <c r="CST273" s="73"/>
      <c r="CSU273" s="73"/>
      <c r="CSV273" s="73"/>
      <c r="CSW273" s="73"/>
      <c r="CSX273" s="73"/>
      <c r="CSY273" s="73"/>
      <c r="CSZ273" s="73"/>
      <c r="CTA273" s="73"/>
      <c r="CTB273" s="73"/>
      <c r="CTC273" s="73"/>
      <c r="CTD273" s="73"/>
      <c r="CTE273" s="73"/>
      <c r="CTF273" s="73"/>
      <c r="CTG273" s="73"/>
      <c r="CTH273" s="73"/>
      <c r="CTI273" s="73"/>
      <c r="CTJ273" s="73"/>
      <c r="CTK273" s="73"/>
      <c r="CTL273" s="73"/>
      <c r="CTM273" s="73"/>
      <c r="CTN273" s="73"/>
      <c r="CTO273" s="73"/>
      <c r="CTP273" s="73"/>
      <c r="CTQ273" s="73"/>
      <c r="CTR273" s="73"/>
      <c r="CTS273" s="73"/>
      <c r="CTT273" s="73"/>
      <c r="CTU273" s="73"/>
      <c r="CTV273" s="73"/>
      <c r="CTW273" s="73"/>
      <c r="CTX273" s="73"/>
      <c r="CTY273" s="73"/>
      <c r="CTZ273" s="73"/>
      <c r="CUA273" s="73"/>
      <c r="CUB273" s="73"/>
      <c r="CUC273" s="73"/>
      <c r="CUD273" s="73"/>
      <c r="CUE273" s="73"/>
      <c r="CUF273" s="73"/>
      <c r="CUG273" s="73"/>
      <c r="CUH273" s="73"/>
      <c r="CUI273" s="73"/>
      <c r="CUJ273" s="73"/>
      <c r="CUK273" s="73"/>
      <c r="CUL273" s="73"/>
      <c r="CUM273" s="73"/>
      <c r="CUN273" s="73"/>
      <c r="CUO273" s="73"/>
      <c r="CUP273" s="73"/>
      <c r="CUQ273" s="73"/>
      <c r="CUR273" s="73"/>
      <c r="CUS273" s="73"/>
      <c r="CUT273" s="73"/>
      <c r="CUU273" s="73"/>
      <c r="CUV273" s="73"/>
      <c r="CUW273" s="73"/>
      <c r="CUX273" s="73"/>
      <c r="CUY273" s="73"/>
      <c r="CUZ273" s="73"/>
      <c r="CVA273" s="73"/>
      <c r="CVB273" s="73"/>
      <c r="CVC273" s="73"/>
      <c r="CVD273" s="73"/>
      <c r="CVE273" s="73"/>
      <c r="CVF273" s="73"/>
      <c r="CVG273" s="73"/>
      <c r="CVH273" s="73"/>
      <c r="CVI273" s="73"/>
      <c r="CVJ273" s="73"/>
      <c r="CVK273" s="73"/>
      <c r="CVL273" s="73"/>
      <c r="CVM273" s="73"/>
      <c r="CVN273" s="73"/>
      <c r="CVO273" s="73"/>
      <c r="CVP273" s="73"/>
      <c r="CVQ273" s="73"/>
      <c r="CVR273" s="73"/>
      <c r="CVS273" s="73"/>
      <c r="CVT273" s="73"/>
      <c r="CVU273" s="73"/>
      <c r="CVV273" s="73"/>
      <c r="CVW273" s="73"/>
      <c r="CVX273" s="73"/>
      <c r="CVY273" s="73"/>
      <c r="CVZ273" s="73"/>
      <c r="CWA273" s="73"/>
      <c r="CWB273" s="73"/>
      <c r="CWC273" s="73"/>
      <c r="CWD273" s="73"/>
      <c r="CWE273" s="73"/>
      <c r="CWF273" s="73"/>
      <c r="CWG273" s="73"/>
      <c r="CWH273" s="73"/>
      <c r="CWI273" s="73"/>
      <c r="CWJ273" s="73"/>
      <c r="CWK273" s="73"/>
      <c r="CWL273" s="73"/>
      <c r="CWM273" s="73"/>
      <c r="CWN273" s="73"/>
      <c r="CWO273" s="73"/>
      <c r="CWP273" s="73"/>
      <c r="CWQ273" s="73"/>
      <c r="CWR273" s="73"/>
      <c r="CWS273" s="73"/>
      <c r="CWT273" s="73"/>
      <c r="CWU273" s="73"/>
      <c r="CWV273" s="73"/>
      <c r="CWW273" s="73"/>
      <c r="CWX273" s="73"/>
      <c r="CWY273" s="73"/>
      <c r="CWZ273" s="73"/>
      <c r="CXA273" s="73"/>
      <c r="CXB273" s="73"/>
      <c r="CXC273" s="73"/>
      <c r="CXD273" s="73"/>
      <c r="CXE273" s="73"/>
      <c r="CXF273" s="73"/>
      <c r="CXG273" s="73"/>
      <c r="CXH273" s="73"/>
      <c r="CXI273" s="73"/>
      <c r="CXJ273" s="73"/>
      <c r="CXK273" s="73"/>
      <c r="CXL273" s="73"/>
      <c r="CXM273" s="73"/>
      <c r="CXN273" s="73"/>
      <c r="CXO273" s="73"/>
      <c r="CXP273" s="73"/>
      <c r="CXQ273" s="73"/>
      <c r="CXR273" s="73"/>
      <c r="CXS273" s="73"/>
      <c r="CXT273" s="73"/>
      <c r="CXU273" s="73"/>
      <c r="CXV273" s="73"/>
      <c r="CXW273" s="73"/>
      <c r="CXX273" s="73"/>
      <c r="CXY273" s="73"/>
      <c r="CXZ273" s="73"/>
      <c r="CYA273" s="73"/>
      <c r="CYB273" s="73"/>
      <c r="CYC273" s="73"/>
      <c r="CYD273" s="73"/>
      <c r="CYE273" s="73"/>
      <c r="CYF273" s="73"/>
      <c r="CYG273" s="73"/>
      <c r="CYH273" s="73"/>
      <c r="CYI273" s="73"/>
      <c r="CYJ273" s="73"/>
      <c r="CYK273" s="73"/>
      <c r="CYL273" s="73"/>
      <c r="CYM273" s="73"/>
      <c r="CYN273" s="73"/>
      <c r="CYO273" s="73"/>
      <c r="CYP273" s="73"/>
      <c r="CYQ273" s="73"/>
      <c r="CYR273" s="73"/>
      <c r="CYS273" s="73"/>
      <c r="CYT273" s="73"/>
      <c r="CYU273" s="73"/>
      <c r="CYV273" s="73"/>
      <c r="CYW273" s="73"/>
      <c r="CYX273" s="73"/>
      <c r="CYY273" s="73"/>
      <c r="CYZ273" s="73"/>
      <c r="CZA273" s="73"/>
      <c r="CZB273" s="73"/>
      <c r="CZC273" s="73"/>
      <c r="CZD273" s="73"/>
      <c r="CZE273" s="73"/>
      <c r="CZF273" s="73"/>
      <c r="CZG273" s="73"/>
      <c r="CZH273" s="73"/>
      <c r="CZI273" s="73"/>
      <c r="CZJ273" s="73"/>
      <c r="CZK273" s="73"/>
      <c r="CZL273" s="73"/>
      <c r="CZM273" s="73"/>
      <c r="CZN273" s="73"/>
      <c r="CZO273" s="73"/>
      <c r="CZP273" s="73"/>
      <c r="CZQ273" s="73"/>
      <c r="CZR273" s="73"/>
      <c r="CZS273" s="73"/>
      <c r="CZT273" s="73"/>
      <c r="CZU273" s="73"/>
      <c r="CZV273" s="73"/>
      <c r="CZW273" s="73"/>
      <c r="CZX273" s="73"/>
      <c r="CZY273" s="73"/>
      <c r="CZZ273" s="73"/>
      <c r="DAA273" s="73"/>
      <c r="DAB273" s="73"/>
      <c r="DAC273" s="73"/>
      <c r="DAD273" s="73"/>
      <c r="DAE273" s="73"/>
      <c r="DAF273" s="73"/>
      <c r="DAG273" s="73"/>
      <c r="DAH273" s="73"/>
      <c r="DAI273" s="73"/>
      <c r="DAJ273" s="73"/>
      <c r="DAK273" s="73"/>
      <c r="DAL273" s="73"/>
      <c r="DAM273" s="73"/>
      <c r="DAN273" s="73"/>
      <c r="DAO273" s="73"/>
      <c r="DAP273" s="73"/>
      <c r="DAQ273" s="73"/>
      <c r="DAR273" s="73"/>
      <c r="DAS273" s="73"/>
      <c r="DAT273" s="73"/>
      <c r="DAU273" s="73"/>
      <c r="DAV273" s="73"/>
      <c r="DAW273" s="73"/>
      <c r="DAX273" s="73"/>
      <c r="DAY273" s="73"/>
      <c r="DAZ273" s="73"/>
      <c r="DBA273" s="73"/>
      <c r="DBB273" s="73"/>
      <c r="DBC273" s="73"/>
      <c r="DBD273" s="73"/>
      <c r="DBE273" s="73"/>
      <c r="DBF273" s="73"/>
      <c r="DBG273" s="73"/>
      <c r="DBH273" s="73"/>
      <c r="DBI273" s="73"/>
      <c r="DBJ273" s="73"/>
      <c r="DBK273" s="73"/>
      <c r="DBL273" s="73"/>
      <c r="DBM273" s="73"/>
      <c r="DBN273" s="73"/>
      <c r="DBO273" s="73"/>
      <c r="DBP273" s="73"/>
      <c r="DBQ273" s="73"/>
      <c r="DBR273" s="73"/>
      <c r="DBS273" s="73"/>
      <c r="DBT273" s="73"/>
      <c r="DBU273" s="73"/>
      <c r="DBV273" s="73"/>
      <c r="DBW273" s="73"/>
      <c r="DBX273" s="73"/>
      <c r="DBY273" s="73"/>
      <c r="DBZ273" s="73"/>
      <c r="DCA273" s="73"/>
      <c r="DCB273" s="73"/>
      <c r="DCC273" s="73"/>
      <c r="DCD273" s="73"/>
      <c r="DCE273" s="73"/>
      <c r="DCF273" s="73"/>
      <c r="DCG273" s="73"/>
      <c r="DCH273" s="73"/>
      <c r="DCI273" s="73"/>
      <c r="DCJ273" s="73"/>
      <c r="DCK273" s="73"/>
      <c r="DCL273" s="73"/>
      <c r="DCM273" s="73"/>
      <c r="DCN273" s="73"/>
      <c r="DCO273" s="73"/>
      <c r="DCP273" s="73"/>
      <c r="DCQ273" s="73"/>
      <c r="DCR273" s="73"/>
      <c r="DCS273" s="73"/>
      <c r="DCT273" s="73"/>
      <c r="DCU273" s="73"/>
      <c r="DCV273" s="73"/>
      <c r="DCW273" s="73"/>
      <c r="DCX273" s="73"/>
      <c r="DCY273" s="73"/>
      <c r="DCZ273" s="73"/>
      <c r="DDA273" s="73"/>
      <c r="DDB273" s="73"/>
      <c r="DDC273" s="73"/>
      <c r="DDD273" s="73"/>
      <c r="DDE273" s="73"/>
      <c r="DDF273" s="73"/>
      <c r="DDG273" s="73"/>
      <c r="DDH273" s="73"/>
      <c r="DDI273" s="73"/>
      <c r="DDJ273" s="73"/>
      <c r="DDK273" s="73"/>
      <c r="DDL273" s="73"/>
      <c r="DDM273" s="73"/>
      <c r="DDN273" s="73"/>
      <c r="DDO273" s="73"/>
      <c r="DDP273" s="73"/>
      <c r="DDQ273" s="73"/>
      <c r="DDR273" s="73"/>
      <c r="DDS273" s="73"/>
      <c r="DDT273" s="73"/>
      <c r="DDU273" s="73"/>
      <c r="DDV273" s="73"/>
      <c r="DDW273" s="73"/>
      <c r="DDX273" s="73"/>
      <c r="DDY273" s="73"/>
      <c r="DDZ273" s="73"/>
      <c r="DEA273" s="73"/>
      <c r="DEB273" s="73"/>
      <c r="DEC273" s="73"/>
      <c r="DED273" s="73"/>
      <c r="DEE273" s="73"/>
      <c r="DEF273" s="73"/>
      <c r="DEG273" s="73"/>
      <c r="DEH273" s="73"/>
      <c r="DEI273" s="73"/>
      <c r="DEJ273" s="73"/>
      <c r="DEK273" s="73"/>
      <c r="DEL273" s="73"/>
      <c r="DEM273" s="73"/>
      <c r="DEN273" s="73"/>
      <c r="DEO273" s="73"/>
      <c r="DEP273" s="73"/>
      <c r="DEQ273" s="73"/>
      <c r="DER273" s="73"/>
      <c r="DES273" s="73"/>
      <c r="DET273" s="73"/>
      <c r="DEU273" s="73"/>
      <c r="DEV273" s="73"/>
      <c r="DEW273" s="73"/>
      <c r="DEX273" s="73"/>
      <c r="DEY273" s="73"/>
      <c r="DEZ273" s="73"/>
      <c r="DFA273" s="73"/>
      <c r="DFB273" s="73"/>
      <c r="DFC273" s="73"/>
      <c r="DFD273" s="73"/>
      <c r="DFE273" s="73"/>
      <c r="DFF273" s="73"/>
      <c r="DFG273" s="73"/>
      <c r="DFH273" s="73"/>
      <c r="DFI273" s="73"/>
      <c r="DFJ273" s="73"/>
      <c r="DFK273" s="73"/>
      <c r="DFL273" s="73"/>
      <c r="DFM273" s="73"/>
      <c r="DFN273" s="73"/>
      <c r="DFO273" s="73"/>
      <c r="DFP273" s="73"/>
      <c r="DFQ273" s="73"/>
      <c r="DFR273" s="73"/>
      <c r="DFS273" s="73"/>
      <c r="DFT273" s="73"/>
      <c r="DFU273" s="73"/>
      <c r="DFV273" s="73"/>
      <c r="DFW273" s="73"/>
      <c r="DFX273" s="73"/>
      <c r="DFY273" s="73"/>
      <c r="DFZ273" s="73"/>
      <c r="DGA273" s="73"/>
      <c r="DGB273" s="73"/>
      <c r="DGC273" s="73"/>
      <c r="DGD273" s="73"/>
      <c r="DGE273" s="73"/>
      <c r="DGF273" s="73"/>
      <c r="DGG273" s="73"/>
      <c r="DGH273" s="73"/>
      <c r="DGI273" s="73"/>
      <c r="DGJ273" s="73"/>
      <c r="DGK273" s="73"/>
      <c r="DGL273" s="73"/>
      <c r="DGM273" s="73"/>
      <c r="DGN273" s="73"/>
      <c r="DGO273" s="73"/>
      <c r="DGP273" s="73"/>
      <c r="DGQ273" s="73"/>
      <c r="DGR273" s="73"/>
      <c r="DGS273" s="73"/>
      <c r="DGT273" s="73"/>
      <c r="DGU273" s="73"/>
      <c r="DGV273" s="73"/>
      <c r="DGW273" s="73"/>
      <c r="DGX273" s="73"/>
      <c r="DGY273" s="73"/>
      <c r="DGZ273" s="73"/>
      <c r="DHA273" s="73"/>
      <c r="DHB273" s="73"/>
      <c r="DHC273" s="73"/>
      <c r="DHD273" s="73"/>
      <c r="DHE273" s="73"/>
      <c r="DHF273" s="73"/>
      <c r="DHG273" s="73"/>
      <c r="DHH273" s="73"/>
      <c r="DHI273" s="73"/>
      <c r="DHJ273" s="73"/>
      <c r="DHK273" s="73"/>
      <c r="DHL273" s="73"/>
      <c r="DHM273" s="73"/>
      <c r="DHN273" s="73"/>
      <c r="DHO273" s="73"/>
      <c r="DHP273" s="73"/>
      <c r="DHQ273" s="73"/>
      <c r="DHR273" s="73"/>
      <c r="DHS273" s="73"/>
      <c r="DHT273" s="73"/>
      <c r="DHU273" s="73"/>
      <c r="DHV273" s="73"/>
      <c r="DHW273" s="73"/>
      <c r="DHX273" s="73"/>
      <c r="DHY273" s="73"/>
      <c r="DHZ273" s="73"/>
      <c r="DIA273" s="73"/>
      <c r="DIB273" s="73"/>
      <c r="DIC273" s="73"/>
      <c r="DID273" s="73"/>
      <c r="DIE273" s="73"/>
      <c r="DIF273" s="73"/>
      <c r="DIG273" s="73"/>
      <c r="DIH273" s="73"/>
      <c r="DII273" s="73"/>
      <c r="DIJ273" s="73"/>
      <c r="DIK273" s="73"/>
      <c r="DIL273" s="73"/>
      <c r="DIM273" s="73"/>
      <c r="DIN273" s="73"/>
      <c r="DIO273" s="73"/>
      <c r="DIP273" s="73"/>
      <c r="DIQ273" s="73"/>
      <c r="DIR273" s="73"/>
      <c r="DIS273" s="73"/>
      <c r="DIT273" s="73"/>
      <c r="DIU273" s="73"/>
      <c r="DIV273" s="73"/>
      <c r="DIW273" s="73"/>
      <c r="DIX273" s="73"/>
      <c r="DIY273" s="73"/>
      <c r="DIZ273" s="73"/>
      <c r="DJA273" s="73"/>
      <c r="DJB273" s="73"/>
      <c r="DJC273" s="73"/>
      <c r="DJD273" s="73"/>
      <c r="DJE273" s="73"/>
      <c r="DJF273" s="73"/>
      <c r="DJG273" s="73"/>
      <c r="DJH273" s="73"/>
      <c r="DJI273" s="73"/>
      <c r="DJJ273" s="73"/>
      <c r="DJK273" s="73"/>
      <c r="DJL273" s="73"/>
      <c r="DJM273" s="73"/>
      <c r="DJN273" s="73"/>
      <c r="DJO273" s="73"/>
      <c r="DJP273" s="73"/>
      <c r="DJQ273" s="73"/>
      <c r="DJR273" s="73"/>
      <c r="DJS273" s="73"/>
      <c r="DJT273" s="73"/>
      <c r="DJU273" s="73"/>
      <c r="DJV273" s="73"/>
      <c r="DJW273" s="73"/>
      <c r="DJX273" s="73"/>
      <c r="DJY273" s="73"/>
      <c r="DJZ273" s="73"/>
      <c r="DKA273" s="73"/>
      <c r="DKB273" s="73"/>
      <c r="DKC273" s="73"/>
      <c r="DKD273" s="73"/>
      <c r="DKE273" s="73"/>
      <c r="DKF273" s="73"/>
      <c r="DKG273" s="73"/>
      <c r="DKH273" s="73"/>
      <c r="DKI273" s="73"/>
      <c r="DKJ273" s="73"/>
      <c r="DKK273" s="73"/>
      <c r="DKL273" s="73"/>
      <c r="DKM273" s="73"/>
      <c r="DKN273" s="73"/>
      <c r="DKO273" s="73"/>
      <c r="DKP273" s="73"/>
      <c r="DKQ273" s="73"/>
      <c r="DKR273" s="73"/>
      <c r="DKS273" s="73"/>
      <c r="DKT273" s="73"/>
      <c r="DKU273" s="73"/>
      <c r="DKV273" s="73"/>
      <c r="DKW273" s="73"/>
      <c r="DKX273" s="73"/>
      <c r="DKY273" s="73"/>
      <c r="DKZ273" s="73"/>
      <c r="DLA273" s="73"/>
      <c r="DLB273" s="73"/>
      <c r="DLC273" s="73"/>
      <c r="DLD273" s="73"/>
      <c r="DLE273" s="73"/>
      <c r="DLF273" s="73"/>
      <c r="DLG273" s="73"/>
      <c r="DLH273" s="73"/>
      <c r="DLI273" s="73"/>
      <c r="DLJ273" s="73"/>
      <c r="DLK273" s="73"/>
      <c r="DLL273" s="73"/>
      <c r="DLM273" s="73"/>
      <c r="DLN273" s="73"/>
      <c r="DLO273" s="73"/>
      <c r="DLP273" s="73"/>
      <c r="DLQ273" s="73"/>
      <c r="DLR273" s="73"/>
      <c r="DLS273" s="73"/>
      <c r="DLT273" s="73"/>
      <c r="DLU273" s="73"/>
      <c r="DLV273" s="73"/>
      <c r="DLW273" s="73"/>
      <c r="DLX273" s="73"/>
      <c r="DLY273" s="73"/>
      <c r="DLZ273" s="73"/>
      <c r="DMA273" s="73"/>
      <c r="DMB273" s="73"/>
      <c r="DMC273" s="73"/>
      <c r="DMD273" s="73"/>
      <c r="DME273" s="73"/>
      <c r="DMF273" s="73"/>
      <c r="DMG273" s="73"/>
      <c r="DMH273" s="73"/>
      <c r="DMI273" s="73"/>
      <c r="DMJ273" s="73"/>
      <c r="DMK273" s="73"/>
      <c r="DML273" s="73"/>
      <c r="DMM273" s="73"/>
      <c r="DMN273" s="73"/>
      <c r="DMO273" s="73"/>
      <c r="DMP273" s="73"/>
      <c r="DMQ273" s="73"/>
      <c r="DMR273" s="73"/>
      <c r="DMS273" s="73"/>
      <c r="DMT273" s="73"/>
      <c r="DMU273" s="73"/>
      <c r="DMV273" s="73"/>
      <c r="DMW273" s="73"/>
      <c r="DMX273" s="73"/>
      <c r="DMY273" s="73"/>
      <c r="DMZ273" s="73"/>
      <c r="DNA273" s="73"/>
      <c r="DNB273" s="73"/>
      <c r="DNC273" s="73"/>
      <c r="DND273" s="73"/>
      <c r="DNE273" s="73"/>
      <c r="DNF273" s="73"/>
      <c r="DNG273" s="73"/>
      <c r="DNH273" s="73"/>
      <c r="DNI273" s="73"/>
      <c r="DNJ273" s="73"/>
      <c r="DNK273" s="73"/>
      <c r="DNL273" s="73"/>
      <c r="DNM273" s="73"/>
      <c r="DNN273" s="73"/>
      <c r="DNO273" s="73"/>
      <c r="DNP273" s="73"/>
      <c r="DNQ273" s="73"/>
      <c r="DNR273" s="73"/>
      <c r="DNS273" s="73"/>
      <c r="DNT273" s="73"/>
      <c r="DNU273" s="73"/>
      <c r="DNV273" s="73"/>
      <c r="DNW273" s="73"/>
      <c r="DNX273" s="73"/>
      <c r="DNY273" s="73"/>
      <c r="DNZ273" s="73"/>
      <c r="DOA273" s="73"/>
      <c r="DOB273" s="73"/>
      <c r="DOC273" s="73"/>
      <c r="DOD273" s="73"/>
      <c r="DOE273" s="73"/>
      <c r="DOF273" s="73"/>
      <c r="DOG273" s="73"/>
      <c r="DOH273" s="73"/>
      <c r="DOI273" s="73"/>
      <c r="DOJ273" s="73"/>
      <c r="DOK273" s="73"/>
      <c r="DOL273" s="73"/>
      <c r="DOM273" s="73"/>
      <c r="DON273" s="73"/>
      <c r="DOO273" s="73"/>
      <c r="DOP273" s="73"/>
      <c r="DOQ273" s="73"/>
      <c r="DOR273" s="73"/>
      <c r="DOS273" s="73"/>
      <c r="DOT273" s="73"/>
      <c r="DOU273" s="73"/>
      <c r="DOV273" s="73"/>
      <c r="DOW273" s="73"/>
      <c r="DOX273" s="73"/>
      <c r="DOY273" s="73"/>
      <c r="DOZ273" s="73"/>
      <c r="DPA273" s="73"/>
      <c r="DPB273" s="73"/>
      <c r="DPC273" s="73"/>
      <c r="DPD273" s="73"/>
      <c r="DPE273" s="73"/>
      <c r="DPF273" s="73"/>
      <c r="DPG273" s="73"/>
      <c r="DPH273" s="73"/>
      <c r="DPI273" s="73"/>
      <c r="DPJ273" s="73"/>
      <c r="DPK273" s="73"/>
      <c r="DPL273" s="73"/>
      <c r="DPM273" s="73"/>
      <c r="DPN273" s="73"/>
      <c r="DPO273" s="73"/>
      <c r="DPP273" s="73"/>
      <c r="DPQ273" s="73"/>
      <c r="DPR273" s="73"/>
      <c r="DPS273" s="73"/>
      <c r="DPT273" s="73"/>
      <c r="DPU273" s="73"/>
      <c r="DPV273" s="73"/>
      <c r="DPW273" s="73"/>
      <c r="DPX273" s="73"/>
      <c r="DPY273" s="73"/>
      <c r="DPZ273" s="73"/>
      <c r="DQA273" s="73"/>
      <c r="DQB273" s="73"/>
      <c r="DQC273" s="73"/>
      <c r="DQD273" s="73"/>
      <c r="DQE273" s="73"/>
      <c r="DQF273" s="73"/>
      <c r="DQG273" s="73"/>
      <c r="DQH273" s="73"/>
      <c r="DQI273" s="73"/>
      <c r="DQJ273" s="73"/>
      <c r="DQK273" s="73"/>
      <c r="DQL273" s="73"/>
      <c r="DQM273" s="73"/>
      <c r="DQN273" s="73"/>
      <c r="DQO273" s="73"/>
      <c r="DQP273" s="73"/>
      <c r="DQQ273" s="73"/>
      <c r="DQR273" s="73"/>
      <c r="DQS273" s="73"/>
      <c r="DQT273" s="73"/>
      <c r="DQU273" s="73"/>
      <c r="DQV273" s="73"/>
      <c r="DQW273" s="73"/>
      <c r="DQX273" s="73"/>
      <c r="DQY273" s="73"/>
      <c r="DQZ273" s="73"/>
      <c r="DRA273" s="73"/>
      <c r="DRB273" s="73"/>
      <c r="DRC273" s="73"/>
      <c r="DRD273" s="73"/>
      <c r="DRE273" s="73"/>
      <c r="DRF273" s="73"/>
      <c r="DRG273" s="73"/>
      <c r="DRH273" s="73"/>
      <c r="DRI273" s="73"/>
      <c r="DRJ273" s="73"/>
      <c r="DRK273" s="73"/>
      <c r="DRL273" s="73"/>
      <c r="DRM273" s="73"/>
      <c r="DRN273" s="73"/>
      <c r="DRO273" s="73"/>
      <c r="DRP273" s="73"/>
      <c r="DRQ273" s="73"/>
      <c r="DRR273" s="73"/>
      <c r="DRS273" s="73"/>
      <c r="DRT273" s="73"/>
      <c r="DRU273" s="73"/>
      <c r="DRV273" s="73"/>
      <c r="DRW273" s="73"/>
      <c r="DRX273" s="73"/>
      <c r="DRY273" s="73"/>
      <c r="DRZ273" s="73"/>
      <c r="DSA273" s="73"/>
      <c r="DSB273" s="73"/>
      <c r="DSC273" s="73"/>
      <c r="DSD273" s="73"/>
      <c r="DSE273" s="73"/>
      <c r="DSF273" s="73"/>
      <c r="DSG273" s="73"/>
      <c r="DSH273" s="73"/>
      <c r="DSI273" s="73"/>
      <c r="DSJ273" s="73"/>
      <c r="DSK273" s="73"/>
      <c r="DSL273" s="73"/>
      <c r="DSM273" s="73"/>
      <c r="DSN273" s="73"/>
      <c r="DSO273" s="73"/>
      <c r="DSP273" s="73"/>
      <c r="DSQ273" s="73"/>
      <c r="DSR273" s="73"/>
      <c r="DSS273" s="73"/>
      <c r="DST273" s="73"/>
      <c r="DSU273" s="73"/>
      <c r="DSV273" s="73"/>
      <c r="DSW273" s="73"/>
      <c r="DSX273" s="73"/>
      <c r="DSY273" s="73"/>
      <c r="DSZ273" s="73"/>
      <c r="DTA273" s="73"/>
      <c r="DTB273" s="73"/>
      <c r="DTC273" s="73"/>
      <c r="DTD273" s="73"/>
      <c r="DTE273" s="73"/>
      <c r="DTF273" s="73"/>
      <c r="DTG273" s="73"/>
      <c r="DTH273" s="73"/>
      <c r="DTI273" s="73"/>
      <c r="DTJ273" s="73"/>
      <c r="DTK273" s="73"/>
      <c r="DTL273" s="73"/>
      <c r="DTM273" s="73"/>
      <c r="DTN273" s="73"/>
      <c r="DTO273" s="73"/>
      <c r="DTP273" s="73"/>
      <c r="DTQ273" s="73"/>
      <c r="DTR273" s="73"/>
      <c r="DTS273" s="73"/>
      <c r="DTT273" s="73"/>
      <c r="DTU273" s="73"/>
      <c r="DTV273" s="73"/>
      <c r="DTW273" s="73"/>
      <c r="DTX273" s="73"/>
      <c r="DTY273" s="73"/>
      <c r="DTZ273" s="73"/>
      <c r="DUA273" s="73"/>
      <c r="DUB273" s="73"/>
      <c r="DUC273" s="73"/>
      <c r="DUD273" s="73"/>
      <c r="DUE273" s="73"/>
      <c r="DUF273" s="73"/>
      <c r="DUG273" s="73"/>
      <c r="DUH273" s="73"/>
      <c r="DUI273" s="73"/>
      <c r="DUJ273" s="73"/>
      <c r="DUK273" s="73"/>
      <c r="DUL273" s="73"/>
      <c r="DUM273" s="73"/>
      <c r="DUN273" s="73"/>
      <c r="DUO273" s="73"/>
      <c r="DUP273" s="73"/>
      <c r="DUQ273" s="73"/>
      <c r="DUR273" s="73"/>
      <c r="DUS273" s="73"/>
      <c r="DUT273" s="73"/>
      <c r="DUU273" s="73"/>
      <c r="DUV273" s="73"/>
      <c r="DUW273" s="73"/>
      <c r="DUX273" s="73"/>
      <c r="DUY273" s="73"/>
      <c r="DUZ273" s="73"/>
      <c r="DVA273" s="73"/>
      <c r="DVB273" s="73"/>
      <c r="DVC273" s="73"/>
      <c r="DVD273" s="73"/>
      <c r="DVE273" s="73"/>
      <c r="DVF273" s="73"/>
      <c r="DVG273" s="73"/>
      <c r="DVH273" s="73"/>
      <c r="DVI273" s="73"/>
      <c r="DVJ273" s="73"/>
      <c r="DVK273" s="73"/>
      <c r="DVL273" s="73"/>
      <c r="DVM273" s="73"/>
      <c r="DVN273" s="73"/>
      <c r="DVO273" s="73"/>
      <c r="DVP273" s="73"/>
      <c r="DVQ273" s="73"/>
      <c r="DVR273" s="73"/>
      <c r="DVS273" s="73"/>
      <c r="DVT273" s="73"/>
      <c r="DVU273" s="73"/>
      <c r="DVV273" s="73"/>
      <c r="DVW273" s="73"/>
      <c r="DVX273" s="73"/>
      <c r="DVY273" s="73"/>
      <c r="DVZ273" s="73"/>
      <c r="DWA273" s="73"/>
      <c r="DWB273" s="73"/>
      <c r="DWC273" s="73"/>
      <c r="DWD273" s="73"/>
      <c r="DWE273" s="73"/>
      <c r="DWF273" s="73"/>
      <c r="DWG273" s="73"/>
      <c r="DWH273" s="73"/>
      <c r="DWI273" s="73"/>
      <c r="DWJ273" s="73"/>
      <c r="DWK273" s="73"/>
      <c r="DWL273" s="73"/>
      <c r="DWM273" s="73"/>
      <c r="DWN273" s="73"/>
      <c r="DWO273" s="73"/>
      <c r="DWP273" s="73"/>
      <c r="DWQ273" s="73"/>
      <c r="DWR273" s="73"/>
      <c r="DWS273" s="73"/>
      <c r="DWT273" s="73"/>
      <c r="DWU273" s="73"/>
      <c r="DWV273" s="73"/>
      <c r="DWW273" s="73"/>
      <c r="DWX273" s="73"/>
      <c r="DWY273" s="73"/>
      <c r="DWZ273" s="73"/>
      <c r="DXA273" s="73"/>
      <c r="DXB273" s="73"/>
      <c r="DXC273" s="73"/>
      <c r="DXD273" s="73"/>
      <c r="DXE273" s="73"/>
      <c r="DXF273" s="73"/>
      <c r="DXG273" s="73"/>
      <c r="DXH273" s="73"/>
      <c r="DXI273" s="73"/>
      <c r="DXJ273" s="73"/>
      <c r="DXK273" s="73"/>
      <c r="DXL273" s="73"/>
      <c r="DXM273" s="73"/>
      <c r="DXN273" s="73"/>
      <c r="DXO273" s="73"/>
      <c r="DXP273" s="73"/>
      <c r="DXQ273" s="73"/>
      <c r="DXR273" s="73"/>
      <c r="DXS273" s="73"/>
      <c r="DXT273" s="73"/>
      <c r="DXU273" s="73"/>
      <c r="DXV273" s="73"/>
      <c r="DXW273" s="73"/>
      <c r="DXX273" s="73"/>
      <c r="DXY273" s="73"/>
      <c r="DXZ273" s="73"/>
      <c r="DYA273" s="73"/>
      <c r="DYB273" s="73"/>
      <c r="DYC273" s="73"/>
      <c r="DYD273" s="73"/>
      <c r="DYE273" s="73"/>
      <c r="DYF273" s="73"/>
      <c r="DYG273" s="73"/>
      <c r="DYH273" s="73"/>
      <c r="DYI273" s="73"/>
      <c r="DYJ273" s="73"/>
      <c r="DYK273" s="73"/>
      <c r="DYL273" s="73"/>
      <c r="DYM273" s="73"/>
      <c r="DYN273" s="73"/>
      <c r="DYO273" s="73"/>
      <c r="DYP273" s="73"/>
      <c r="DYQ273" s="73"/>
      <c r="DYR273" s="73"/>
      <c r="DYS273" s="73"/>
      <c r="DYT273" s="73"/>
      <c r="DYU273" s="73"/>
      <c r="DYV273" s="73"/>
      <c r="DYW273" s="73"/>
      <c r="DYX273" s="73"/>
      <c r="DYY273" s="73"/>
      <c r="DYZ273" s="73"/>
      <c r="DZA273" s="73"/>
      <c r="DZB273" s="73"/>
      <c r="DZC273" s="73"/>
      <c r="DZD273" s="73"/>
      <c r="DZE273" s="73"/>
      <c r="DZF273" s="73"/>
      <c r="DZG273" s="73"/>
      <c r="DZH273" s="73"/>
      <c r="DZI273" s="73"/>
      <c r="DZJ273" s="73"/>
      <c r="DZK273" s="73"/>
      <c r="DZL273" s="73"/>
      <c r="DZM273" s="73"/>
      <c r="DZN273" s="73"/>
      <c r="DZO273" s="73"/>
      <c r="DZP273" s="73"/>
      <c r="DZQ273" s="73"/>
      <c r="DZR273" s="73"/>
      <c r="DZS273" s="73"/>
      <c r="DZT273" s="73"/>
      <c r="DZU273" s="73"/>
      <c r="DZV273" s="73"/>
      <c r="DZW273" s="73"/>
      <c r="DZX273" s="73"/>
      <c r="DZY273" s="73"/>
      <c r="DZZ273" s="73"/>
      <c r="EAA273" s="73"/>
      <c r="EAB273" s="73"/>
      <c r="EAC273" s="73"/>
      <c r="EAD273" s="73"/>
      <c r="EAE273" s="73"/>
      <c r="EAF273" s="73"/>
      <c r="EAG273" s="73"/>
      <c r="EAH273" s="73"/>
      <c r="EAI273" s="73"/>
      <c r="EAJ273" s="73"/>
      <c r="EAK273" s="73"/>
      <c r="EAL273" s="73"/>
      <c r="EAM273" s="73"/>
      <c r="EAN273" s="73"/>
      <c r="EAO273" s="73"/>
      <c r="EAP273" s="73"/>
      <c r="EAQ273" s="73"/>
      <c r="EAR273" s="73"/>
      <c r="EAS273" s="73"/>
      <c r="EAT273" s="73"/>
      <c r="EAU273" s="73"/>
      <c r="EAV273" s="73"/>
      <c r="EAW273" s="73"/>
      <c r="EAX273" s="73"/>
      <c r="EAY273" s="73"/>
      <c r="EAZ273" s="73"/>
      <c r="EBA273" s="73"/>
      <c r="EBB273" s="73"/>
      <c r="EBC273" s="73"/>
      <c r="EBD273" s="73"/>
      <c r="EBE273" s="73"/>
      <c r="EBF273" s="73"/>
      <c r="EBG273" s="73"/>
      <c r="EBH273" s="73"/>
      <c r="EBI273" s="73"/>
      <c r="EBJ273" s="73"/>
      <c r="EBK273" s="73"/>
      <c r="EBL273" s="73"/>
      <c r="EBM273" s="73"/>
      <c r="EBN273" s="73"/>
      <c r="EBO273" s="73"/>
      <c r="EBP273" s="73"/>
      <c r="EBQ273" s="73"/>
      <c r="EBR273" s="73"/>
      <c r="EBS273" s="73"/>
      <c r="EBT273" s="73"/>
      <c r="EBU273" s="73"/>
      <c r="EBV273" s="73"/>
      <c r="EBW273" s="73"/>
      <c r="EBX273" s="73"/>
      <c r="EBY273" s="73"/>
      <c r="EBZ273" s="73"/>
      <c r="ECA273" s="73"/>
      <c r="ECB273" s="73"/>
      <c r="ECC273" s="73"/>
      <c r="ECD273" s="73"/>
      <c r="ECE273" s="73"/>
      <c r="ECF273" s="73"/>
      <c r="ECG273" s="73"/>
      <c r="ECH273" s="73"/>
      <c r="ECI273" s="73"/>
      <c r="ECJ273" s="73"/>
      <c r="ECK273" s="73"/>
      <c r="ECL273" s="73"/>
      <c r="ECM273" s="73"/>
      <c r="ECN273" s="73"/>
      <c r="ECO273" s="73"/>
      <c r="ECP273" s="73"/>
      <c r="ECQ273" s="73"/>
      <c r="ECR273" s="73"/>
      <c r="ECS273" s="73"/>
      <c r="ECT273" s="73"/>
      <c r="ECU273" s="73"/>
      <c r="ECV273" s="73"/>
      <c r="ECW273" s="73"/>
      <c r="ECX273" s="73"/>
      <c r="ECY273" s="73"/>
      <c r="ECZ273" s="73"/>
      <c r="EDA273" s="73"/>
      <c r="EDB273" s="73"/>
      <c r="EDC273" s="73"/>
      <c r="EDD273" s="73"/>
      <c r="EDE273" s="73"/>
      <c r="EDF273" s="73"/>
      <c r="EDG273" s="73"/>
      <c r="EDH273" s="73"/>
      <c r="EDI273" s="73"/>
      <c r="EDJ273" s="73"/>
      <c r="EDK273" s="73"/>
      <c r="EDL273" s="73"/>
      <c r="EDM273" s="73"/>
      <c r="EDN273" s="73"/>
      <c r="EDO273" s="73"/>
      <c r="EDP273" s="73"/>
      <c r="EDQ273" s="73"/>
      <c r="EDR273" s="73"/>
      <c r="EDS273" s="73"/>
      <c r="EDT273" s="73"/>
      <c r="EDU273" s="73"/>
      <c r="EDV273" s="73"/>
      <c r="EDW273" s="73"/>
      <c r="EDX273" s="73"/>
      <c r="EDY273" s="73"/>
      <c r="EDZ273" s="73"/>
      <c r="EEA273" s="73"/>
      <c r="EEB273" s="73"/>
      <c r="EEC273" s="73"/>
      <c r="EED273" s="73"/>
      <c r="EEE273" s="73"/>
      <c r="EEF273" s="73"/>
      <c r="EEG273" s="73"/>
      <c r="EEH273" s="73"/>
      <c r="EEI273" s="73"/>
      <c r="EEJ273" s="73"/>
      <c r="EEK273" s="73"/>
      <c r="EEL273" s="73"/>
      <c r="EEM273" s="73"/>
      <c r="EEN273" s="73"/>
      <c r="EEO273" s="73"/>
      <c r="EEP273" s="73"/>
      <c r="EEQ273" s="73"/>
      <c r="EER273" s="73"/>
      <c r="EES273" s="73"/>
      <c r="EET273" s="73"/>
      <c r="EEU273" s="73"/>
      <c r="EEV273" s="73"/>
      <c r="EEW273" s="73"/>
      <c r="EEX273" s="73"/>
      <c r="EEY273" s="73"/>
      <c r="EEZ273" s="73"/>
      <c r="EFA273" s="73"/>
      <c r="EFB273" s="73"/>
      <c r="EFC273" s="73"/>
      <c r="EFD273" s="73"/>
      <c r="EFE273" s="73"/>
      <c r="EFF273" s="73"/>
      <c r="EFG273" s="73"/>
      <c r="EFH273" s="73"/>
      <c r="EFI273" s="73"/>
      <c r="EFJ273" s="73"/>
      <c r="EFK273" s="73"/>
      <c r="EFL273" s="73"/>
      <c r="EFM273" s="73"/>
      <c r="EFN273" s="73"/>
      <c r="EFO273" s="73"/>
      <c r="EFP273" s="73"/>
      <c r="EFQ273" s="73"/>
      <c r="EFR273" s="73"/>
      <c r="EFS273" s="73"/>
      <c r="EFT273" s="73"/>
      <c r="EFU273" s="73"/>
      <c r="EFV273" s="73"/>
      <c r="EFW273" s="73"/>
      <c r="EFX273" s="73"/>
      <c r="EFY273" s="73"/>
      <c r="EFZ273" s="73"/>
      <c r="EGA273" s="73"/>
      <c r="EGB273" s="73"/>
      <c r="EGC273" s="73"/>
      <c r="EGD273" s="73"/>
      <c r="EGE273" s="73"/>
      <c r="EGF273" s="73"/>
      <c r="EGG273" s="73"/>
      <c r="EGH273" s="73"/>
      <c r="EGI273" s="73"/>
      <c r="EGJ273" s="73"/>
      <c r="EGK273" s="73"/>
      <c r="EGL273" s="73"/>
      <c r="EGM273" s="73"/>
      <c r="EGN273" s="73"/>
      <c r="EGO273" s="73"/>
      <c r="EGP273" s="73"/>
      <c r="EGQ273" s="73"/>
      <c r="EGR273" s="73"/>
      <c r="EGS273" s="73"/>
      <c r="EGT273" s="73"/>
      <c r="EGU273" s="73"/>
      <c r="EGV273" s="73"/>
      <c r="EGW273" s="73"/>
      <c r="EGX273" s="73"/>
      <c r="EGY273" s="73"/>
      <c r="EGZ273" s="73"/>
      <c r="EHA273" s="73"/>
      <c r="EHB273" s="73"/>
      <c r="EHC273" s="73"/>
      <c r="EHD273" s="73"/>
      <c r="EHE273" s="73"/>
      <c r="EHF273" s="73"/>
      <c r="EHG273" s="73"/>
      <c r="EHH273" s="73"/>
      <c r="EHI273" s="73"/>
      <c r="EHJ273" s="73"/>
      <c r="EHK273" s="73"/>
      <c r="EHL273" s="73"/>
      <c r="EHM273" s="73"/>
      <c r="EHN273" s="73"/>
      <c r="EHO273" s="73"/>
      <c r="EHP273" s="73"/>
      <c r="EHQ273" s="73"/>
      <c r="EHR273" s="73"/>
      <c r="EHS273" s="73"/>
      <c r="EHT273" s="73"/>
      <c r="EHU273" s="73"/>
      <c r="EHV273" s="73"/>
      <c r="EHW273" s="73"/>
      <c r="EHX273" s="73"/>
      <c r="EHY273" s="73"/>
      <c r="EHZ273" s="73"/>
      <c r="EIA273" s="73"/>
      <c r="EIB273" s="73"/>
      <c r="EIC273" s="73"/>
      <c r="EID273" s="73"/>
      <c r="EIE273" s="73"/>
      <c r="EIF273" s="73"/>
      <c r="EIG273" s="73"/>
      <c r="EIH273" s="73"/>
      <c r="EII273" s="73"/>
      <c r="EIJ273" s="73"/>
      <c r="EIK273" s="73"/>
      <c r="EIL273" s="73"/>
      <c r="EIM273" s="73"/>
      <c r="EIN273" s="73"/>
      <c r="EIO273" s="73"/>
      <c r="EIP273" s="73"/>
      <c r="EIQ273" s="73"/>
      <c r="EIR273" s="73"/>
      <c r="EIS273" s="73"/>
      <c r="EIT273" s="73"/>
      <c r="EIU273" s="73"/>
      <c r="EIV273" s="73"/>
      <c r="EIW273" s="73"/>
      <c r="EIX273" s="73"/>
      <c r="EIY273" s="73"/>
      <c r="EIZ273" s="73"/>
      <c r="EJA273" s="73"/>
      <c r="EJB273" s="73"/>
      <c r="EJC273" s="73"/>
      <c r="EJD273" s="73"/>
      <c r="EJE273" s="73"/>
      <c r="EJF273" s="73"/>
      <c r="EJG273" s="73"/>
      <c r="EJH273" s="73"/>
      <c r="EJI273" s="73"/>
      <c r="EJJ273" s="73"/>
      <c r="EJK273" s="73"/>
      <c r="EJL273" s="73"/>
      <c r="EJM273" s="73"/>
      <c r="EJN273" s="73"/>
      <c r="EJO273" s="73"/>
      <c r="EJP273" s="73"/>
      <c r="EJQ273" s="73"/>
      <c r="EJR273" s="73"/>
      <c r="EJS273" s="73"/>
      <c r="EJT273" s="73"/>
      <c r="EJU273" s="73"/>
      <c r="EJV273" s="73"/>
      <c r="EJW273" s="73"/>
      <c r="EJX273" s="73"/>
      <c r="EJY273" s="73"/>
      <c r="EJZ273" s="73"/>
      <c r="EKA273" s="73"/>
      <c r="EKB273" s="73"/>
      <c r="EKC273" s="73"/>
      <c r="EKD273" s="73"/>
      <c r="EKE273" s="73"/>
      <c r="EKF273" s="73"/>
      <c r="EKG273" s="73"/>
      <c r="EKH273" s="73"/>
      <c r="EKI273" s="73"/>
      <c r="EKJ273" s="73"/>
      <c r="EKK273" s="73"/>
      <c r="EKL273" s="73"/>
      <c r="EKM273" s="73"/>
      <c r="EKN273" s="73"/>
      <c r="EKO273" s="73"/>
      <c r="EKP273" s="73"/>
      <c r="EKQ273" s="73"/>
      <c r="EKR273" s="73"/>
      <c r="EKS273" s="73"/>
      <c r="EKT273" s="73"/>
      <c r="EKU273" s="73"/>
      <c r="EKV273" s="73"/>
      <c r="EKW273" s="73"/>
      <c r="EKX273" s="73"/>
      <c r="EKY273" s="73"/>
      <c r="EKZ273" s="73"/>
      <c r="ELA273" s="73"/>
      <c r="ELB273" s="73"/>
      <c r="ELC273" s="73"/>
      <c r="ELD273" s="73"/>
      <c r="ELE273" s="73"/>
      <c r="ELF273" s="73"/>
      <c r="ELG273" s="73"/>
      <c r="ELH273" s="73"/>
      <c r="ELI273" s="73"/>
      <c r="ELJ273" s="73"/>
      <c r="ELK273" s="73"/>
      <c r="ELL273" s="73"/>
      <c r="ELM273" s="73"/>
      <c r="ELN273" s="73"/>
      <c r="ELO273" s="73"/>
      <c r="ELP273" s="73"/>
      <c r="ELQ273" s="73"/>
      <c r="ELR273" s="73"/>
      <c r="ELS273" s="73"/>
      <c r="ELT273" s="73"/>
      <c r="ELU273" s="73"/>
      <c r="ELV273" s="73"/>
      <c r="ELW273" s="73"/>
      <c r="ELX273" s="73"/>
      <c r="ELY273" s="73"/>
      <c r="ELZ273" s="73"/>
      <c r="EMA273" s="73"/>
      <c r="EMB273" s="73"/>
      <c r="EMC273" s="73"/>
      <c r="EMD273" s="73"/>
      <c r="EME273" s="73"/>
      <c r="EMF273" s="73"/>
      <c r="EMG273" s="73"/>
      <c r="EMH273" s="73"/>
      <c r="EMI273" s="73"/>
      <c r="EMJ273" s="73"/>
      <c r="EMK273" s="73"/>
      <c r="EML273" s="73"/>
      <c r="EMM273" s="73"/>
      <c r="EMN273" s="73"/>
      <c r="EMO273" s="73"/>
      <c r="EMP273" s="73"/>
      <c r="EMQ273" s="73"/>
      <c r="EMR273" s="73"/>
      <c r="EMS273" s="73"/>
      <c r="EMT273" s="73"/>
      <c r="EMU273" s="73"/>
      <c r="EMV273" s="73"/>
      <c r="EMW273" s="73"/>
      <c r="EMX273" s="73"/>
      <c r="EMY273" s="73"/>
      <c r="EMZ273" s="73"/>
      <c r="ENA273" s="73"/>
      <c r="ENB273" s="73"/>
      <c r="ENC273" s="73"/>
      <c r="END273" s="73"/>
      <c r="ENE273" s="73"/>
      <c r="ENF273" s="73"/>
      <c r="ENG273" s="73"/>
      <c r="ENH273" s="73"/>
      <c r="ENI273" s="73"/>
      <c r="ENJ273" s="73"/>
      <c r="ENK273" s="73"/>
      <c r="ENL273" s="73"/>
      <c r="ENM273" s="73"/>
      <c r="ENN273" s="73"/>
      <c r="ENO273" s="73"/>
      <c r="ENP273" s="73"/>
      <c r="ENQ273" s="73"/>
      <c r="ENR273" s="73"/>
      <c r="ENS273" s="73"/>
      <c r="ENT273" s="73"/>
      <c r="ENU273" s="73"/>
      <c r="ENV273" s="73"/>
      <c r="ENW273" s="73"/>
      <c r="ENX273" s="73"/>
      <c r="ENY273" s="73"/>
      <c r="ENZ273" s="73"/>
      <c r="EOA273" s="73"/>
      <c r="EOB273" s="73"/>
      <c r="EOC273" s="73"/>
      <c r="EOD273" s="73"/>
      <c r="EOE273" s="73"/>
      <c r="EOF273" s="73"/>
      <c r="EOG273" s="73"/>
      <c r="EOH273" s="73"/>
      <c r="EOI273" s="73"/>
      <c r="EOJ273" s="73"/>
      <c r="EOK273" s="73"/>
      <c r="EOL273" s="73"/>
      <c r="EOM273" s="73"/>
      <c r="EON273" s="73"/>
      <c r="EOO273" s="73"/>
      <c r="EOP273" s="73"/>
      <c r="EOQ273" s="73"/>
      <c r="EOR273" s="73"/>
      <c r="EOS273" s="73"/>
      <c r="EOT273" s="73"/>
      <c r="EOU273" s="73"/>
      <c r="EOV273" s="73"/>
      <c r="EOW273" s="73"/>
      <c r="EOX273" s="73"/>
      <c r="EOY273" s="73"/>
      <c r="EOZ273" s="73"/>
      <c r="EPA273" s="73"/>
      <c r="EPB273" s="73"/>
      <c r="EPC273" s="73"/>
      <c r="EPD273" s="73"/>
      <c r="EPE273" s="73"/>
      <c r="EPF273" s="73"/>
      <c r="EPG273" s="73"/>
      <c r="EPH273" s="73"/>
      <c r="EPI273" s="73"/>
      <c r="EPJ273" s="73"/>
      <c r="EPK273" s="73"/>
      <c r="EPL273" s="73"/>
      <c r="EPM273" s="73"/>
      <c r="EPN273" s="73"/>
      <c r="EPO273" s="73"/>
      <c r="EPP273" s="73"/>
      <c r="EPQ273" s="73"/>
      <c r="EPR273" s="73"/>
      <c r="EPS273" s="73"/>
      <c r="EPT273" s="73"/>
      <c r="EPU273" s="73"/>
      <c r="EPV273" s="73"/>
      <c r="EPW273" s="73"/>
      <c r="EPX273" s="73"/>
      <c r="EPY273" s="73"/>
      <c r="EPZ273" s="73"/>
      <c r="EQA273" s="73"/>
      <c r="EQB273" s="73"/>
      <c r="EQC273" s="73"/>
      <c r="EQD273" s="73"/>
      <c r="EQE273" s="73"/>
      <c r="EQF273" s="73"/>
      <c r="EQG273" s="73"/>
      <c r="EQH273" s="73"/>
      <c r="EQI273" s="73"/>
      <c r="EQJ273" s="73"/>
      <c r="EQK273" s="73"/>
      <c r="EQL273" s="73"/>
      <c r="EQM273" s="73"/>
      <c r="EQN273" s="73"/>
      <c r="EQO273" s="73"/>
      <c r="EQP273" s="73"/>
      <c r="EQQ273" s="73"/>
      <c r="EQR273" s="73"/>
      <c r="EQS273" s="73"/>
      <c r="EQT273" s="73"/>
      <c r="EQU273" s="73"/>
      <c r="EQV273" s="73"/>
      <c r="EQW273" s="73"/>
      <c r="EQX273" s="73"/>
      <c r="EQY273" s="73"/>
      <c r="EQZ273" s="73"/>
      <c r="ERA273" s="73"/>
      <c r="ERB273" s="73"/>
      <c r="ERC273" s="73"/>
      <c r="ERD273" s="73"/>
      <c r="ERE273" s="73"/>
      <c r="ERF273" s="73"/>
      <c r="ERG273" s="73"/>
      <c r="ERH273" s="73"/>
      <c r="ERI273" s="73"/>
      <c r="ERJ273" s="73"/>
      <c r="ERK273" s="73"/>
      <c r="ERL273" s="73"/>
      <c r="ERM273" s="73"/>
      <c r="ERN273" s="73"/>
      <c r="ERO273" s="73"/>
      <c r="ERP273" s="73"/>
      <c r="ERQ273" s="73"/>
      <c r="ERR273" s="73"/>
      <c r="ERS273" s="73"/>
      <c r="ERT273" s="73"/>
      <c r="ERU273" s="73"/>
      <c r="ERV273" s="73"/>
      <c r="ERW273" s="73"/>
      <c r="ERX273" s="73"/>
      <c r="ERY273" s="73"/>
      <c r="ERZ273" s="73"/>
      <c r="ESA273" s="73"/>
      <c r="ESB273" s="73"/>
      <c r="ESC273" s="73"/>
      <c r="ESD273" s="73"/>
      <c r="ESE273" s="73"/>
      <c r="ESF273" s="73"/>
      <c r="ESG273" s="73"/>
      <c r="ESH273" s="73"/>
      <c r="ESI273" s="73"/>
      <c r="ESJ273" s="73"/>
      <c r="ESK273" s="73"/>
      <c r="ESL273" s="73"/>
      <c r="ESM273" s="73"/>
      <c r="ESN273" s="73"/>
      <c r="ESO273" s="73"/>
      <c r="ESP273" s="73"/>
      <c r="ESQ273" s="73"/>
      <c r="ESR273" s="73"/>
      <c r="ESS273" s="73"/>
      <c r="EST273" s="73"/>
      <c r="ESU273" s="73"/>
      <c r="ESV273" s="73"/>
      <c r="ESW273" s="73"/>
      <c r="ESX273" s="73"/>
      <c r="ESY273" s="73"/>
      <c r="ESZ273" s="73"/>
      <c r="ETA273" s="73"/>
      <c r="ETB273" s="73"/>
      <c r="ETC273" s="73"/>
      <c r="ETD273" s="73"/>
      <c r="ETE273" s="73"/>
      <c r="ETF273" s="73"/>
      <c r="ETG273" s="73"/>
      <c r="ETH273" s="73"/>
      <c r="ETI273" s="73"/>
      <c r="ETJ273" s="73"/>
      <c r="ETK273" s="73"/>
      <c r="ETL273" s="73"/>
      <c r="ETM273" s="73"/>
      <c r="ETN273" s="73"/>
      <c r="ETO273" s="73"/>
      <c r="ETP273" s="73"/>
      <c r="ETQ273" s="73"/>
      <c r="ETR273" s="73"/>
      <c r="ETS273" s="73"/>
      <c r="ETT273" s="73"/>
      <c r="ETU273" s="73"/>
      <c r="ETV273" s="73"/>
      <c r="ETW273" s="73"/>
      <c r="ETX273" s="73"/>
      <c r="ETY273" s="73"/>
      <c r="ETZ273" s="73"/>
      <c r="EUA273" s="73"/>
      <c r="EUB273" s="73"/>
      <c r="EUC273" s="73"/>
      <c r="EUD273" s="73"/>
      <c r="EUE273" s="73"/>
      <c r="EUF273" s="73"/>
      <c r="EUG273" s="73"/>
      <c r="EUH273" s="73"/>
      <c r="EUI273" s="73"/>
      <c r="EUJ273" s="73"/>
      <c r="EUK273" s="73"/>
      <c r="EUL273" s="73"/>
      <c r="EUM273" s="73"/>
      <c r="EUN273" s="73"/>
      <c r="EUO273" s="73"/>
      <c r="EUP273" s="73"/>
      <c r="EUQ273" s="73"/>
      <c r="EUR273" s="73"/>
      <c r="EUS273" s="73"/>
      <c r="EUT273" s="73"/>
      <c r="EUU273" s="73"/>
      <c r="EUV273" s="73"/>
      <c r="EUW273" s="73"/>
      <c r="EUX273" s="73"/>
      <c r="EUY273" s="73"/>
      <c r="EUZ273" s="73"/>
      <c r="EVA273" s="73"/>
      <c r="EVB273" s="73"/>
      <c r="EVC273" s="73"/>
      <c r="EVD273" s="73"/>
      <c r="EVE273" s="73"/>
      <c r="EVF273" s="73"/>
      <c r="EVG273" s="73"/>
      <c r="EVH273" s="73"/>
      <c r="EVI273" s="73"/>
      <c r="EVJ273" s="73"/>
      <c r="EVK273" s="73"/>
      <c r="EVL273" s="73"/>
      <c r="EVM273" s="73"/>
      <c r="EVN273" s="73"/>
      <c r="EVO273" s="73"/>
      <c r="EVP273" s="73"/>
      <c r="EVQ273" s="73"/>
      <c r="EVR273" s="73"/>
      <c r="EVS273" s="73"/>
      <c r="EVT273" s="73"/>
      <c r="EVU273" s="73"/>
      <c r="EVV273" s="73"/>
      <c r="EVW273" s="73"/>
      <c r="EVX273" s="73"/>
      <c r="EVY273" s="73"/>
      <c r="EVZ273" s="73"/>
      <c r="EWA273" s="73"/>
      <c r="EWB273" s="73"/>
      <c r="EWC273" s="73"/>
      <c r="EWD273" s="73"/>
      <c r="EWE273" s="73"/>
      <c r="EWF273" s="73"/>
      <c r="EWG273" s="73"/>
      <c r="EWH273" s="73"/>
      <c r="EWI273" s="73"/>
      <c r="EWJ273" s="73"/>
      <c r="EWK273" s="73"/>
      <c r="EWL273" s="73"/>
      <c r="EWM273" s="73"/>
      <c r="EWN273" s="73"/>
      <c r="EWO273" s="73"/>
      <c r="EWP273" s="73"/>
      <c r="EWQ273" s="73"/>
      <c r="EWR273" s="73"/>
      <c r="EWS273" s="73"/>
      <c r="EWT273" s="73"/>
      <c r="EWU273" s="73"/>
      <c r="EWV273" s="73"/>
      <c r="EWW273" s="73"/>
      <c r="EWX273" s="73"/>
      <c r="EWY273" s="73"/>
      <c r="EWZ273" s="73"/>
      <c r="EXA273" s="73"/>
      <c r="EXB273" s="73"/>
      <c r="EXC273" s="73"/>
      <c r="EXD273" s="73"/>
      <c r="EXE273" s="73"/>
      <c r="EXF273" s="73"/>
      <c r="EXG273" s="73"/>
      <c r="EXH273" s="73"/>
      <c r="EXI273" s="73"/>
      <c r="EXJ273" s="73"/>
      <c r="EXK273" s="73"/>
      <c r="EXL273" s="73"/>
      <c r="EXM273" s="73"/>
      <c r="EXN273" s="73"/>
      <c r="EXO273" s="73"/>
      <c r="EXP273" s="73"/>
      <c r="EXQ273" s="73"/>
      <c r="EXR273" s="73"/>
      <c r="EXS273" s="73"/>
      <c r="EXT273" s="73"/>
      <c r="EXU273" s="73"/>
      <c r="EXV273" s="73"/>
      <c r="EXW273" s="73"/>
      <c r="EXX273" s="73"/>
      <c r="EXY273" s="73"/>
      <c r="EXZ273" s="73"/>
      <c r="EYA273" s="73"/>
      <c r="EYB273" s="73"/>
      <c r="EYC273" s="73"/>
      <c r="EYD273" s="73"/>
      <c r="EYE273" s="73"/>
      <c r="EYF273" s="73"/>
      <c r="EYG273" s="73"/>
      <c r="EYH273" s="73"/>
      <c r="EYI273" s="73"/>
      <c r="EYJ273" s="73"/>
      <c r="EYK273" s="73"/>
      <c r="EYL273" s="73"/>
      <c r="EYM273" s="73"/>
      <c r="EYN273" s="73"/>
      <c r="EYO273" s="73"/>
      <c r="EYP273" s="73"/>
      <c r="EYQ273" s="73"/>
      <c r="EYR273" s="73"/>
      <c r="EYS273" s="73"/>
      <c r="EYT273" s="73"/>
      <c r="EYU273" s="73"/>
      <c r="EYV273" s="73"/>
      <c r="EYW273" s="73"/>
      <c r="EYX273" s="73"/>
      <c r="EYY273" s="73"/>
      <c r="EYZ273" s="73"/>
      <c r="EZA273" s="73"/>
      <c r="EZB273" s="73"/>
      <c r="EZC273" s="73"/>
      <c r="EZD273" s="73"/>
      <c r="EZE273" s="73"/>
      <c r="EZF273" s="73"/>
      <c r="EZG273" s="73"/>
      <c r="EZH273" s="73"/>
      <c r="EZI273" s="73"/>
      <c r="EZJ273" s="73"/>
      <c r="EZK273" s="73"/>
      <c r="EZL273" s="73"/>
      <c r="EZM273" s="73"/>
      <c r="EZN273" s="73"/>
      <c r="EZO273" s="73"/>
      <c r="EZP273" s="73"/>
      <c r="EZQ273" s="73"/>
      <c r="EZR273" s="73"/>
      <c r="EZS273" s="73"/>
      <c r="EZT273" s="73"/>
      <c r="EZU273" s="73"/>
      <c r="EZV273" s="73"/>
      <c r="EZW273" s="73"/>
      <c r="EZX273" s="73"/>
      <c r="EZY273" s="73"/>
      <c r="EZZ273" s="73"/>
      <c r="FAA273" s="73"/>
      <c r="FAB273" s="73"/>
      <c r="FAC273" s="73"/>
      <c r="FAD273" s="73"/>
      <c r="FAE273" s="73"/>
      <c r="FAF273" s="73"/>
      <c r="FAG273" s="73"/>
      <c r="FAH273" s="73"/>
      <c r="FAI273" s="73"/>
      <c r="FAJ273" s="73"/>
      <c r="FAK273" s="73"/>
      <c r="FAL273" s="73"/>
      <c r="FAM273" s="73"/>
      <c r="FAN273" s="73"/>
      <c r="FAO273" s="73"/>
      <c r="FAP273" s="73"/>
      <c r="FAQ273" s="73"/>
      <c r="FAR273" s="73"/>
      <c r="FAS273" s="73"/>
      <c r="FAT273" s="73"/>
      <c r="FAU273" s="73"/>
      <c r="FAV273" s="73"/>
      <c r="FAW273" s="73"/>
      <c r="FAX273" s="73"/>
      <c r="FAY273" s="73"/>
      <c r="FAZ273" s="73"/>
      <c r="FBA273" s="73"/>
      <c r="FBB273" s="73"/>
      <c r="FBC273" s="73"/>
      <c r="FBD273" s="73"/>
      <c r="FBE273" s="73"/>
      <c r="FBF273" s="73"/>
      <c r="FBG273" s="73"/>
      <c r="FBH273" s="73"/>
      <c r="FBI273" s="73"/>
      <c r="FBJ273" s="73"/>
      <c r="FBK273" s="73"/>
      <c r="FBL273" s="73"/>
      <c r="FBM273" s="73"/>
      <c r="FBN273" s="73"/>
      <c r="FBO273" s="73"/>
      <c r="FBP273" s="73"/>
      <c r="FBQ273" s="73"/>
      <c r="FBR273" s="73"/>
      <c r="FBS273" s="73"/>
      <c r="FBT273" s="73"/>
      <c r="FBU273" s="73"/>
      <c r="FBV273" s="73"/>
      <c r="FBW273" s="73"/>
      <c r="FBX273" s="73"/>
      <c r="FBY273" s="73"/>
      <c r="FBZ273" s="73"/>
      <c r="FCA273" s="73"/>
      <c r="FCB273" s="73"/>
      <c r="FCC273" s="73"/>
      <c r="FCD273" s="73"/>
      <c r="FCE273" s="73"/>
      <c r="FCF273" s="73"/>
      <c r="FCG273" s="73"/>
      <c r="FCH273" s="73"/>
      <c r="FCI273" s="73"/>
      <c r="FCJ273" s="73"/>
      <c r="FCK273" s="73"/>
      <c r="FCL273" s="73"/>
      <c r="FCM273" s="73"/>
      <c r="FCN273" s="73"/>
      <c r="FCO273" s="73"/>
      <c r="FCP273" s="73"/>
      <c r="FCQ273" s="73"/>
      <c r="FCR273" s="73"/>
      <c r="FCS273" s="73"/>
      <c r="FCT273" s="73"/>
      <c r="FCU273" s="73"/>
      <c r="FCV273" s="73"/>
      <c r="FCW273" s="73"/>
      <c r="FCX273" s="73"/>
      <c r="FCY273" s="73"/>
      <c r="FCZ273" s="73"/>
      <c r="FDA273" s="73"/>
      <c r="FDB273" s="73"/>
      <c r="FDC273" s="73"/>
      <c r="FDD273" s="73"/>
      <c r="FDE273" s="73"/>
      <c r="FDF273" s="73"/>
      <c r="FDG273" s="73"/>
      <c r="FDH273" s="73"/>
      <c r="FDI273" s="73"/>
      <c r="FDJ273" s="73"/>
      <c r="FDK273" s="73"/>
      <c r="FDL273" s="73"/>
      <c r="FDM273" s="73"/>
      <c r="FDN273" s="73"/>
      <c r="FDO273" s="73"/>
      <c r="FDP273" s="73"/>
      <c r="FDQ273" s="73"/>
      <c r="FDR273" s="73"/>
      <c r="FDS273" s="73"/>
      <c r="FDT273" s="73"/>
      <c r="FDU273" s="73"/>
      <c r="FDV273" s="73"/>
      <c r="FDW273" s="73"/>
      <c r="FDX273" s="73"/>
      <c r="FDY273" s="73"/>
      <c r="FDZ273" s="73"/>
      <c r="FEA273" s="73"/>
      <c r="FEB273" s="73"/>
      <c r="FEC273" s="73"/>
      <c r="FED273" s="73"/>
      <c r="FEE273" s="73"/>
      <c r="FEF273" s="73"/>
      <c r="FEG273" s="73"/>
      <c r="FEH273" s="73"/>
      <c r="FEI273" s="73"/>
      <c r="FEJ273" s="73"/>
      <c r="FEK273" s="73"/>
      <c r="FEL273" s="73"/>
      <c r="FEM273" s="73"/>
      <c r="FEN273" s="73"/>
      <c r="FEO273" s="73"/>
      <c r="FEP273" s="73"/>
      <c r="FEQ273" s="73"/>
      <c r="FER273" s="73"/>
      <c r="FES273" s="73"/>
      <c r="FET273" s="73"/>
      <c r="FEU273" s="73"/>
      <c r="FEV273" s="73"/>
      <c r="FEW273" s="73"/>
      <c r="FEX273" s="73"/>
      <c r="FEY273" s="73"/>
      <c r="FEZ273" s="73"/>
      <c r="FFA273" s="73"/>
      <c r="FFB273" s="73"/>
      <c r="FFC273" s="73"/>
      <c r="FFD273" s="73"/>
      <c r="FFE273" s="73"/>
      <c r="FFF273" s="73"/>
      <c r="FFG273" s="73"/>
      <c r="FFH273" s="73"/>
      <c r="FFI273" s="73"/>
      <c r="FFJ273" s="73"/>
      <c r="FFK273" s="73"/>
      <c r="FFL273" s="73"/>
      <c r="FFM273" s="73"/>
      <c r="FFN273" s="73"/>
      <c r="FFO273" s="73"/>
      <c r="FFP273" s="73"/>
      <c r="FFQ273" s="73"/>
      <c r="FFR273" s="73"/>
      <c r="FFS273" s="73"/>
      <c r="FFT273" s="73"/>
      <c r="FFU273" s="73"/>
      <c r="FFV273" s="73"/>
      <c r="FFW273" s="73"/>
      <c r="FFX273" s="73"/>
      <c r="FFY273" s="73"/>
      <c r="FFZ273" s="73"/>
      <c r="FGA273" s="73"/>
      <c r="FGB273" s="73"/>
      <c r="FGC273" s="73"/>
      <c r="FGD273" s="73"/>
      <c r="FGE273" s="73"/>
      <c r="FGF273" s="73"/>
      <c r="FGG273" s="73"/>
      <c r="FGH273" s="73"/>
      <c r="FGI273" s="73"/>
      <c r="FGJ273" s="73"/>
      <c r="FGK273" s="73"/>
      <c r="FGL273" s="73"/>
      <c r="FGM273" s="73"/>
      <c r="FGN273" s="73"/>
      <c r="FGO273" s="73"/>
      <c r="FGP273" s="73"/>
      <c r="FGQ273" s="73"/>
      <c r="FGR273" s="73"/>
      <c r="FGS273" s="73"/>
      <c r="FGT273" s="73"/>
      <c r="FGU273" s="73"/>
      <c r="FGV273" s="73"/>
      <c r="FGW273" s="73"/>
      <c r="FGX273" s="73"/>
      <c r="FGY273" s="73"/>
      <c r="FGZ273" s="73"/>
      <c r="FHA273" s="73"/>
      <c r="FHB273" s="73"/>
      <c r="FHC273" s="73"/>
      <c r="FHD273" s="73"/>
      <c r="FHE273" s="73"/>
      <c r="FHF273" s="73"/>
      <c r="FHG273" s="73"/>
      <c r="FHH273" s="73"/>
      <c r="FHI273" s="73"/>
      <c r="FHJ273" s="73"/>
      <c r="FHK273" s="73"/>
      <c r="FHL273" s="73"/>
      <c r="FHM273" s="73"/>
      <c r="FHN273" s="73"/>
      <c r="FHO273" s="73"/>
      <c r="FHP273" s="73"/>
      <c r="FHQ273" s="73"/>
      <c r="FHR273" s="73"/>
      <c r="FHS273" s="73"/>
      <c r="FHT273" s="73"/>
      <c r="FHU273" s="73"/>
      <c r="FHV273" s="73"/>
      <c r="FHW273" s="73"/>
      <c r="FHX273" s="73"/>
      <c r="FHY273" s="73"/>
      <c r="FHZ273" s="73"/>
      <c r="FIA273" s="73"/>
      <c r="FIB273" s="73"/>
      <c r="FIC273" s="73"/>
      <c r="FID273" s="73"/>
      <c r="FIE273" s="73"/>
      <c r="FIF273" s="73"/>
      <c r="FIG273" s="73"/>
      <c r="FIH273" s="73"/>
      <c r="FII273" s="73"/>
      <c r="FIJ273" s="73"/>
      <c r="FIK273" s="73"/>
      <c r="FIL273" s="73"/>
      <c r="FIM273" s="73"/>
      <c r="FIN273" s="73"/>
      <c r="FIO273" s="73"/>
      <c r="FIP273" s="73"/>
      <c r="FIQ273" s="73"/>
      <c r="FIR273" s="73"/>
      <c r="FIS273" s="73"/>
      <c r="FIT273" s="73"/>
      <c r="FIU273" s="73"/>
      <c r="FIV273" s="73"/>
      <c r="FIW273" s="73"/>
      <c r="FIX273" s="73"/>
      <c r="FIY273" s="73"/>
      <c r="FIZ273" s="73"/>
      <c r="FJA273" s="73"/>
      <c r="FJB273" s="73"/>
      <c r="FJC273" s="73"/>
      <c r="FJD273" s="73"/>
      <c r="FJE273" s="73"/>
      <c r="FJF273" s="73"/>
      <c r="FJG273" s="73"/>
      <c r="FJH273" s="73"/>
      <c r="FJI273" s="73"/>
      <c r="FJJ273" s="73"/>
      <c r="FJK273" s="73"/>
      <c r="FJL273" s="73"/>
      <c r="FJM273" s="73"/>
      <c r="FJN273" s="73"/>
      <c r="FJO273" s="73"/>
      <c r="FJP273" s="73"/>
      <c r="FJQ273" s="73"/>
      <c r="FJR273" s="73"/>
      <c r="FJS273" s="73"/>
      <c r="FJT273" s="73"/>
      <c r="FJU273" s="73"/>
      <c r="FJV273" s="73"/>
      <c r="FJW273" s="73"/>
      <c r="FJX273" s="73"/>
      <c r="FJY273" s="73"/>
      <c r="FJZ273" s="73"/>
      <c r="FKA273" s="73"/>
      <c r="FKB273" s="73"/>
      <c r="FKC273" s="73"/>
      <c r="FKD273" s="73"/>
      <c r="FKE273" s="73"/>
      <c r="FKF273" s="73"/>
      <c r="FKG273" s="73"/>
      <c r="FKH273" s="73"/>
      <c r="FKI273" s="73"/>
      <c r="FKJ273" s="73"/>
      <c r="FKK273" s="73"/>
      <c r="FKL273" s="73"/>
      <c r="FKM273" s="73"/>
      <c r="FKN273" s="73"/>
      <c r="FKO273" s="73"/>
      <c r="FKP273" s="73"/>
      <c r="FKQ273" s="73"/>
      <c r="FKR273" s="73"/>
      <c r="FKS273" s="73"/>
      <c r="FKT273" s="73"/>
      <c r="FKU273" s="73"/>
      <c r="FKV273" s="73"/>
      <c r="FKW273" s="73"/>
      <c r="FKX273" s="73"/>
      <c r="FKY273" s="73"/>
      <c r="FKZ273" s="73"/>
      <c r="FLA273" s="73"/>
      <c r="FLB273" s="73"/>
      <c r="FLC273" s="73"/>
      <c r="FLD273" s="73"/>
      <c r="FLE273" s="73"/>
      <c r="FLF273" s="73"/>
      <c r="FLG273" s="73"/>
      <c r="FLH273" s="73"/>
      <c r="FLI273" s="73"/>
      <c r="FLJ273" s="73"/>
      <c r="FLK273" s="73"/>
      <c r="FLL273" s="73"/>
      <c r="FLM273" s="73"/>
      <c r="FLN273" s="73"/>
      <c r="FLO273" s="73"/>
      <c r="FLP273" s="73"/>
      <c r="FLQ273" s="73"/>
      <c r="FLR273" s="73"/>
      <c r="FLS273" s="73"/>
      <c r="FLT273" s="73"/>
      <c r="FLU273" s="73"/>
      <c r="FLV273" s="73"/>
      <c r="FLW273" s="73"/>
      <c r="FLX273" s="73"/>
      <c r="FLY273" s="73"/>
      <c r="FLZ273" s="73"/>
      <c r="FMA273" s="73"/>
      <c r="FMB273" s="73"/>
      <c r="FMC273" s="73"/>
      <c r="FMD273" s="73"/>
      <c r="FME273" s="73"/>
      <c r="FMF273" s="73"/>
      <c r="FMG273" s="73"/>
      <c r="FMH273" s="73"/>
      <c r="FMI273" s="73"/>
      <c r="FMJ273" s="73"/>
      <c r="FMK273" s="73"/>
      <c r="FML273" s="73"/>
      <c r="FMM273" s="73"/>
      <c r="FMN273" s="73"/>
      <c r="FMO273" s="73"/>
      <c r="FMP273" s="73"/>
      <c r="FMQ273" s="73"/>
      <c r="FMR273" s="73"/>
      <c r="FMS273" s="73"/>
      <c r="FMT273" s="73"/>
      <c r="FMU273" s="73"/>
      <c r="FMV273" s="73"/>
      <c r="FMW273" s="73"/>
      <c r="FMX273" s="73"/>
      <c r="FMY273" s="73"/>
      <c r="FMZ273" s="73"/>
      <c r="FNA273" s="73"/>
      <c r="FNB273" s="73"/>
      <c r="FNC273" s="73"/>
      <c r="FND273" s="73"/>
      <c r="FNE273" s="73"/>
      <c r="FNF273" s="73"/>
      <c r="FNG273" s="73"/>
      <c r="FNH273" s="73"/>
      <c r="FNI273" s="73"/>
      <c r="FNJ273" s="73"/>
      <c r="FNK273" s="73"/>
      <c r="FNL273" s="73"/>
      <c r="FNM273" s="73"/>
      <c r="FNN273" s="73"/>
      <c r="FNO273" s="73"/>
      <c r="FNP273" s="73"/>
      <c r="FNQ273" s="73"/>
      <c r="FNR273" s="73"/>
      <c r="FNS273" s="73"/>
      <c r="FNT273" s="73"/>
      <c r="FNU273" s="73"/>
      <c r="FNV273" s="73"/>
      <c r="FNW273" s="73"/>
      <c r="FNX273" s="73"/>
      <c r="FNY273" s="73"/>
      <c r="FNZ273" s="73"/>
      <c r="FOA273" s="73"/>
      <c r="FOB273" s="73"/>
      <c r="FOC273" s="73"/>
      <c r="FOD273" s="73"/>
      <c r="FOE273" s="73"/>
      <c r="FOF273" s="73"/>
      <c r="FOG273" s="73"/>
      <c r="FOH273" s="73"/>
      <c r="FOI273" s="73"/>
      <c r="FOJ273" s="73"/>
      <c r="FOK273" s="73"/>
      <c r="FOL273" s="73"/>
      <c r="FOM273" s="73"/>
      <c r="FON273" s="73"/>
      <c r="FOO273" s="73"/>
      <c r="FOP273" s="73"/>
      <c r="FOQ273" s="73"/>
      <c r="FOR273" s="73"/>
      <c r="FOS273" s="73"/>
      <c r="FOT273" s="73"/>
      <c r="FOU273" s="73"/>
      <c r="FOV273" s="73"/>
      <c r="FOW273" s="73"/>
      <c r="FOX273" s="73"/>
      <c r="FOY273" s="73"/>
      <c r="FOZ273" s="73"/>
      <c r="FPA273" s="73"/>
      <c r="FPB273" s="73"/>
      <c r="FPC273" s="73"/>
      <c r="FPD273" s="73"/>
      <c r="FPE273" s="73"/>
      <c r="FPF273" s="73"/>
      <c r="FPG273" s="73"/>
      <c r="FPH273" s="73"/>
      <c r="FPI273" s="73"/>
      <c r="FPJ273" s="73"/>
      <c r="FPK273" s="73"/>
      <c r="FPL273" s="73"/>
      <c r="FPM273" s="73"/>
      <c r="FPN273" s="73"/>
      <c r="FPO273" s="73"/>
      <c r="FPP273" s="73"/>
      <c r="FPQ273" s="73"/>
      <c r="FPR273" s="73"/>
      <c r="FPS273" s="73"/>
      <c r="FPT273" s="73"/>
      <c r="FPU273" s="73"/>
      <c r="FPV273" s="73"/>
      <c r="FPW273" s="73"/>
      <c r="FPX273" s="73"/>
      <c r="FPY273" s="73"/>
      <c r="FPZ273" s="73"/>
      <c r="FQA273" s="73"/>
      <c r="FQB273" s="73"/>
      <c r="FQC273" s="73"/>
      <c r="FQD273" s="73"/>
      <c r="FQE273" s="73"/>
      <c r="FQF273" s="73"/>
      <c r="FQG273" s="73"/>
      <c r="FQH273" s="73"/>
      <c r="FQI273" s="73"/>
      <c r="FQJ273" s="73"/>
      <c r="FQK273" s="73"/>
      <c r="FQL273" s="73"/>
      <c r="FQM273" s="73"/>
      <c r="FQN273" s="73"/>
      <c r="FQO273" s="73"/>
      <c r="FQP273" s="73"/>
      <c r="FQQ273" s="73"/>
      <c r="FQR273" s="73"/>
      <c r="FQS273" s="73"/>
      <c r="FQT273" s="73"/>
      <c r="FQU273" s="73"/>
      <c r="FQV273" s="73"/>
      <c r="FQW273" s="73"/>
      <c r="FQX273" s="73"/>
      <c r="FQY273" s="73"/>
      <c r="FQZ273" s="73"/>
      <c r="FRA273" s="73"/>
      <c r="FRB273" s="73"/>
      <c r="FRC273" s="73"/>
      <c r="FRD273" s="73"/>
      <c r="FRE273" s="73"/>
      <c r="FRF273" s="73"/>
      <c r="FRG273" s="73"/>
      <c r="FRH273" s="73"/>
      <c r="FRI273" s="73"/>
      <c r="FRJ273" s="73"/>
      <c r="FRK273" s="73"/>
      <c r="FRL273" s="73"/>
      <c r="FRM273" s="73"/>
      <c r="FRN273" s="73"/>
      <c r="FRO273" s="73"/>
      <c r="FRP273" s="73"/>
      <c r="FRQ273" s="73"/>
      <c r="FRR273" s="73"/>
      <c r="FRS273" s="73"/>
      <c r="FRT273" s="73"/>
      <c r="FRU273" s="73"/>
      <c r="FRV273" s="73"/>
      <c r="FRW273" s="73"/>
      <c r="FRX273" s="73"/>
      <c r="FRY273" s="73"/>
      <c r="FRZ273" s="73"/>
      <c r="FSA273" s="73"/>
      <c r="FSB273" s="73"/>
      <c r="FSC273" s="73"/>
      <c r="FSD273" s="73"/>
      <c r="FSE273" s="73"/>
      <c r="FSF273" s="73"/>
      <c r="FSG273" s="73"/>
      <c r="FSH273" s="73"/>
      <c r="FSI273" s="73"/>
      <c r="FSJ273" s="73"/>
      <c r="FSK273" s="73"/>
      <c r="FSL273" s="73"/>
      <c r="FSM273" s="73"/>
      <c r="FSN273" s="73"/>
      <c r="FSO273" s="73"/>
      <c r="FSP273" s="73"/>
      <c r="FSQ273" s="73"/>
      <c r="FSR273" s="73"/>
      <c r="FSS273" s="73"/>
      <c r="FST273" s="73"/>
      <c r="FSU273" s="73"/>
      <c r="FSV273" s="73"/>
      <c r="FSW273" s="73"/>
      <c r="FSX273" s="73"/>
      <c r="FSY273" s="73"/>
      <c r="FSZ273" s="73"/>
      <c r="FTA273" s="73"/>
      <c r="FTB273" s="73"/>
      <c r="FTC273" s="73"/>
      <c r="FTD273" s="73"/>
      <c r="FTE273" s="73"/>
      <c r="FTF273" s="73"/>
      <c r="FTG273" s="73"/>
      <c r="FTH273" s="73"/>
      <c r="FTI273" s="73"/>
      <c r="FTJ273" s="73"/>
      <c r="FTK273" s="73"/>
      <c r="FTL273" s="73"/>
      <c r="FTM273" s="73"/>
      <c r="FTN273" s="73"/>
      <c r="FTO273" s="73"/>
      <c r="FTP273" s="73"/>
      <c r="FTQ273" s="73"/>
      <c r="FTR273" s="73"/>
      <c r="FTS273" s="73"/>
      <c r="FTT273" s="73"/>
      <c r="FTU273" s="73"/>
      <c r="FTV273" s="73"/>
      <c r="FTW273" s="73"/>
      <c r="FTX273" s="73"/>
      <c r="FTY273" s="73"/>
      <c r="FTZ273" s="73"/>
      <c r="FUA273" s="73"/>
      <c r="FUB273" s="73"/>
      <c r="FUC273" s="73"/>
      <c r="FUD273" s="73"/>
      <c r="FUE273" s="73"/>
      <c r="FUF273" s="73"/>
      <c r="FUG273" s="73"/>
      <c r="FUH273" s="73"/>
      <c r="FUI273" s="73"/>
      <c r="FUJ273" s="73"/>
      <c r="FUK273" s="73"/>
      <c r="FUL273" s="73"/>
      <c r="FUM273" s="73"/>
      <c r="FUN273" s="73"/>
      <c r="FUO273" s="73"/>
      <c r="FUP273" s="73"/>
      <c r="FUQ273" s="73"/>
      <c r="FUR273" s="73"/>
      <c r="FUS273" s="73"/>
      <c r="FUT273" s="73"/>
      <c r="FUU273" s="73"/>
      <c r="FUV273" s="73"/>
      <c r="FUW273" s="73"/>
      <c r="FUX273" s="73"/>
      <c r="FUY273" s="73"/>
      <c r="FUZ273" s="73"/>
      <c r="FVA273" s="73"/>
      <c r="FVB273" s="73"/>
      <c r="FVC273" s="73"/>
      <c r="FVD273" s="73"/>
      <c r="FVE273" s="73"/>
      <c r="FVF273" s="73"/>
      <c r="FVG273" s="73"/>
      <c r="FVH273" s="73"/>
      <c r="FVI273" s="73"/>
      <c r="FVJ273" s="73"/>
      <c r="FVK273" s="73"/>
      <c r="FVL273" s="73"/>
      <c r="FVM273" s="73"/>
      <c r="FVN273" s="73"/>
      <c r="FVO273" s="73"/>
      <c r="FVP273" s="73"/>
      <c r="FVQ273" s="73"/>
      <c r="FVR273" s="73"/>
      <c r="FVS273" s="73"/>
      <c r="FVT273" s="73"/>
      <c r="FVU273" s="73"/>
      <c r="FVV273" s="73"/>
      <c r="FVW273" s="73"/>
      <c r="FVX273" s="73"/>
      <c r="FVY273" s="73"/>
      <c r="FVZ273" s="73"/>
      <c r="FWA273" s="73"/>
      <c r="FWB273" s="73"/>
      <c r="FWC273" s="73"/>
      <c r="FWD273" s="73"/>
      <c r="FWE273" s="73"/>
      <c r="FWF273" s="73"/>
      <c r="FWG273" s="73"/>
      <c r="FWH273" s="73"/>
      <c r="FWI273" s="73"/>
      <c r="FWJ273" s="73"/>
      <c r="FWK273" s="73"/>
      <c r="FWL273" s="73"/>
      <c r="FWM273" s="73"/>
      <c r="FWN273" s="73"/>
      <c r="FWO273" s="73"/>
      <c r="FWP273" s="73"/>
      <c r="FWQ273" s="73"/>
      <c r="FWR273" s="73"/>
      <c r="FWS273" s="73"/>
      <c r="FWT273" s="73"/>
      <c r="FWU273" s="73"/>
      <c r="FWV273" s="73"/>
      <c r="FWW273" s="73"/>
      <c r="FWX273" s="73"/>
      <c r="FWY273" s="73"/>
      <c r="FWZ273" s="73"/>
      <c r="FXA273" s="73"/>
      <c r="FXB273" s="73"/>
      <c r="FXC273" s="73"/>
      <c r="FXD273" s="73"/>
      <c r="FXE273" s="73"/>
      <c r="FXF273" s="73"/>
      <c r="FXG273" s="73"/>
      <c r="FXH273" s="73"/>
      <c r="FXI273" s="73"/>
      <c r="FXJ273" s="73"/>
      <c r="FXK273" s="73"/>
      <c r="FXL273" s="73"/>
      <c r="FXM273" s="73"/>
      <c r="FXN273" s="73"/>
      <c r="FXO273" s="73"/>
      <c r="FXP273" s="73"/>
      <c r="FXQ273" s="73"/>
      <c r="FXR273" s="73"/>
      <c r="FXS273" s="73"/>
      <c r="FXT273" s="73"/>
      <c r="FXU273" s="73"/>
      <c r="FXV273" s="73"/>
      <c r="FXW273" s="73"/>
      <c r="FXX273" s="73"/>
      <c r="FXY273" s="73"/>
      <c r="FXZ273" s="73"/>
      <c r="FYA273" s="73"/>
      <c r="FYB273" s="73"/>
      <c r="FYC273" s="73"/>
      <c r="FYD273" s="73"/>
      <c r="FYE273" s="73"/>
      <c r="FYF273" s="73"/>
      <c r="FYG273" s="73"/>
      <c r="FYH273" s="73"/>
      <c r="FYI273" s="73"/>
      <c r="FYJ273" s="73"/>
      <c r="FYK273" s="73"/>
      <c r="FYL273" s="73"/>
      <c r="FYM273" s="73"/>
      <c r="FYN273" s="73"/>
      <c r="FYO273" s="73"/>
      <c r="FYP273" s="73"/>
      <c r="FYQ273" s="73"/>
      <c r="FYR273" s="73"/>
      <c r="FYS273" s="73"/>
      <c r="FYT273" s="73"/>
      <c r="FYU273" s="73"/>
      <c r="FYV273" s="73"/>
      <c r="FYW273" s="73"/>
      <c r="FYX273" s="73"/>
      <c r="FYY273" s="73"/>
      <c r="FYZ273" s="73"/>
      <c r="FZA273" s="73"/>
      <c r="FZB273" s="73"/>
      <c r="FZC273" s="73"/>
      <c r="FZD273" s="73"/>
      <c r="FZE273" s="73"/>
      <c r="FZF273" s="73"/>
      <c r="FZG273" s="73"/>
      <c r="FZH273" s="73"/>
      <c r="FZI273" s="73"/>
      <c r="FZJ273" s="73"/>
      <c r="FZK273" s="73"/>
      <c r="FZL273" s="73"/>
      <c r="FZM273" s="73"/>
      <c r="FZN273" s="73"/>
      <c r="FZO273" s="73"/>
      <c r="FZP273" s="73"/>
      <c r="FZQ273" s="73"/>
      <c r="FZR273" s="73"/>
      <c r="FZS273" s="73"/>
      <c r="FZT273" s="73"/>
      <c r="FZU273" s="73"/>
      <c r="FZV273" s="73"/>
      <c r="FZW273" s="73"/>
      <c r="FZX273" s="73"/>
      <c r="FZY273" s="73"/>
      <c r="FZZ273" s="73"/>
      <c r="GAA273" s="73"/>
      <c r="GAB273" s="73"/>
      <c r="GAC273" s="73"/>
      <c r="GAD273" s="73"/>
      <c r="GAE273" s="73"/>
      <c r="GAF273" s="73"/>
      <c r="GAG273" s="73"/>
      <c r="GAH273" s="73"/>
      <c r="GAI273" s="73"/>
      <c r="GAJ273" s="73"/>
      <c r="GAK273" s="73"/>
      <c r="GAL273" s="73"/>
      <c r="GAM273" s="73"/>
      <c r="GAN273" s="73"/>
      <c r="GAO273" s="73"/>
      <c r="GAP273" s="73"/>
      <c r="GAQ273" s="73"/>
      <c r="GAR273" s="73"/>
      <c r="GAS273" s="73"/>
      <c r="GAT273" s="73"/>
      <c r="GAU273" s="73"/>
      <c r="GAV273" s="73"/>
      <c r="GAW273" s="73"/>
      <c r="GAX273" s="73"/>
      <c r="GAY273" s="73"/>
      <c r="GAZ273" s="73"/>
      <c r="GBA273" s="73"/>
      <c r="GBB273" s="73"/>
      <c r="GBC273" s="73"/>
      <c r="GBD273" s="73"/>
      <c r="GBE273" s="73"/>
      <c r="GBF273" s="73"/>
      <c r="GBG273" s="73"/>
      <c r="GBH273" s="73"/>
      <c r="GBI273" s="73"/>
      <c r="GBJ273" s="73"/>
      <c r="GBK273" s="73"/>
      <c r="GBL273" s="73"/>
      <c r="GBM273" s="73"/>
      <c r="GBN273" s="73"/>
      <c r="GBO273" s="73"/>
      <c r="GBP273" s="73"/>
      <c r="GBQ273" s="73"/>
      <c r="GBR273" s="73"/>
      <c r="GBS273" s="73"/>
      <c r="GBT273" s="73"/>
      <c r="GBU273" s="73"/>
      <c r="GBV273" s="73"/>
      <c r="GBW273" s="73"/>
      <c r="GBX273" s="73"/>
      <c r="GBY273" s="73"/>
      <c r="GBZ273" s="73"/>
      <c r="GCA273" s="73"/>
      <c r="GCB273" s="73"/>
      <c r="GCC273" s="73"/>
      <c r="GCD273" s="73"/>
      <c r="GCE273" s="73"/>
      <c r="GCF273" s="73"/>
      <c r="GCG273" s="73"/>
      <c r="GCH273" s="73"/>
      <c r="GCI273" s="73"/>
      <c r="GCJ273" s="73"/>
      <c r="GCK273" s="73"/>
      <c r="GCL273" s="73"/>
      <c r="GCM273" s="73"/>
      <c r="GCN273" s="73"/>
      <c r="GCO273" s="73"/>
      <c r="GCP273" s="73"/>
      <c r="GCQ273" s="73"/>
      <c r="GCR273" s="73"/>
      <c r="GCS273" s="73"/>
      <c r="GCT273" s="73"/>
      <c r="GCU273" s="73"/>
      <c r="GCV273" s="73"/>
      <c r="GCW273" s="73"/>
      <c r="GCX273" s="73"/>
      <c r="GCY273" s="73"/>
      <c r="GCZ273" s="73"/>
      <c r="GDA273" s="73"/>
      <c r="GDB273" s="73"/>
      <c r="GDC273" s="73"/>
      <c r="GDD273" s="73"/>
      <c r="GDE273" s="73"/>
      <c r="GDF273" s="73"/>
      <c r="GDG273" s="73"/>
      <c r="GDH273" s="73"/>
      <c r="GDI273" s="73"/>
      <c r="GDJ273" s="73"/>
      <c r="GDK273" s="73"/>
      <c r="GDL273" s="73"/>
      <c r="GDM273" s="73"/>
      <c r="GDN273" s="73"/>
      <c r="GDO273" s="73"/>
      <c r="GDP273" s="73"/>
      <c r="GDQ273" s="73"/>
      <c r="GDR273" s="73"/>
      <c r="GDS273" s="73"/>
      <c r="GDT273" s="73"/>
      <c r="GDU273" s="73"/>
      <c r="GDV273" s="73"/>
      <c r="GDW273" s="73"/>
      <c r="GDX273" s="73"/>
      <c r="GDY273" s="73"/>
      <c r="GDZ273" s="73"/>
      <c r="GEA273" s="73"/>
      <c r="GEB273" s="73"/>
      <c r="GEC273" s="73"/>
      <c r="GED273" s="73"/>
      <c r="GEE273" s="73"/>
      <c r="GEF273" s="73"/>
      <c r="GEG273" s="73"/>
      <c r="GEH273" s="73"/>
      <c r="GEI273" s="73"/>
      <c r="GEJ273" s="73"/>
      <c r="GEK273" s="73"/>
      <c r="GEL273" s="73"/>
      <c r="GEM273" s="73"/>
      <c r="GEN273" s="73"/>
      <c r="GEO273" s="73"/>
      <c r="GEP273" s="73"/>
      <c r="GEQ273" s="73"/>
      <c r="GER273" s="73"/>
      <c r="GES273" s="73"/>
      <c r="GET273" s="73"/>
      <c r="GEU273" s="73"/>
      <c r="GEV273" s="73"/>
      <c r="GEW273" s="73"/>
      <c r="GEX273" s="73"/>
      <c r="GEY273" s="73"/>
      <c r="GEZ273" s="73"/>
      <c r="GFA273" s="73"/>
      <c r="GFB273" s="73"/>
      <c r="GFC273" s="73"/>
      <c r="GFD273" s="73"/>
      <c r="GFE273" s="73"/>
      <c r="GFF273" s="73"/>
      <c r="GFG273" s="73"/>
      <c r="GFH273" s="73"/>
      <c r="GFI273" s="73"/>
      <c r="GFJ273" s="73"/>
      <c r="GFK273" s="73"/>
      <c r="GFL273" s="73"/>
      <c r="GFM273" s="73"/>
      <c r="GFN273" s="73"/>
      <c r="GFO273" s="73"/>
      <c r="GFP273" s="73"/>
      <c r="GFQ273" s="73"/>
      <c r="GFR273" s="73"/>
      <c r="GFS273" s="73"/>
      <c r="GFT273" s="73"/>
      <c r="GFU273" s="73"/>
      <c r="GFV273" s="73"/>
      <c r="GFW273" s="73"/>
      <c r="GFX273" s="73"/>
      <c r="GFY273" s="73"/>
      <c r="GFZ273" s="73"/>
      <c r="GGA273" s="73"/>
      <c r="GGB273" s="73"/>
      <c r="GGC273" s="73"/>
      <c r="GGD273" s="73"/>
      <c r="GGE273" s="73"/>
      <c r="GGF273" s="73"/>
      <c r="GGG273" s="73"/>
      <c r="GGH273" s="73"/>
      <c r="GGI273" s="73"/>
      <c r="GGJ273" s="73"/>
      <c r="GGK273" s="73"/>
      <c r="GGL273" s="73"/>
      <c r="GGM273" s="73"/>
      <c r="GGN273" s="73"/>
      <c r="GGO273" s="73"/>
      <c r="GGP273" s="73"/>
      <c r="GGQ273" s="73"/>
      <c r="GGR273" s="73"/>
      <c r="GGS273" s="73"/>
      <c r="GGT273" s="73"/>
      <c r="GGU273" s="73"/>
      <c r="GGV273" s="73"/>
      <c r="GGW273" s="73"/>
      <c r="GGX273" s="73"/>
      <c r="GGY273" s="73"/>
      <c r="GGZ273" s="73"/>
      <c r="GHA273" s="73"/>
      <c r="GHB273" s="73"/>
      <c r="GHC273" s="73"/>
      <c r="GHD273" s="73"/>
      <c r="GHE273" s="73"/>
      <c r="GHF273" s="73"/>
      <c r="GHG273" s="73"/>
      <c r="GHH273" s="73"/>
      <c r="GHI273" s="73"/>
      <c r="GHJ273" s="73"/>
      <c r="GHK273" s="73"/>
      <c r="GHL273" s="73"/>
      <c r="GHM273" s="73"/>
      <c r="GHN273" s="73"/>
      <c r="GHO273" s="73"/>
      <c r="GHP273" s="73"/>
      <c r="GHQ273" s="73"/>
      <c r="GHR273" s="73"/>
      <c r="GHS273" s="73"/>
      <c r="GHT273" s="73"/>
      <c r="GHU273" s="73"/>
      <c r="GHV273" s="73"/>
      <c r="GHW273" s="73"/>
      <c r="GHX273" s="73"/>
      <c r="GHY273" s="73"/>
      <c r="GHZ273" s="73"/>
      <c r="GIA273" s="73"/>
      <c r="GIB273" s="73"/>
      <c r="GIC273" s="73"/>
      <c r="GID273" s="73"/>
      <c r="GIE273" s="73"/>
      <c r="GIF273" s="73"/>
      <c r="GIG273" s="73"/>
      <c r="GIH273" s="73"/>
      <c r="GII273" s="73"/>
      <c r="GIJ273" s="73"/>
      <c r="GIK273" s="73"/>
      <c r="GIL273" s="73"/>
      <c r="GIM273" s="73"/>
      <c r="GIN273" s="73"/>
      <c r="GIO273" s="73"/>
      <c r="GIP273" s="73"/>
      <c r="GIQ273" s="73"/>
      <c r="GIR273" s="73"/>
      <c r="GIS273" s="73"/>
      <c r="GIT273" s="73"/>
      <c r="GIU273" s="73"/>
      <c r="GIV273" s="73"/>
      <c r="GIW273" s="73"/>
      <c r="GIX273" s="73"/>
      <c r="GIY273" s="73"/>
      <c r="GIZ273" s="73"/>
      <c r="GJA273" s="73"/>
      <c r="GJB273" s="73"/>
      <c r="GJC273" s="73"/>
      <c r="GJD273" s="73"/>
      <c r="GJE273" s="73"/>
      <c r="GJF273" s="73"/>
      <c r="GJG273" s="73"/>
      <c r="GJH273" s="73"/>
      <c r="GJI273" s="73"/>
      <c r="GJJ273" s="73"/>
      <c r="GJK273" s="73"/>
      <c r="GJL273" s="73"/>
      <c r="GJM273" s="73"/>
      <c r="GJN273" s="73"/>
      <c r="GJO273" s="73"/>
      <c r="GJP273" s="73"/>
      <c r="GJQ273" s="73"/>
      <c r="GJR273" s="73"/>
      <c r="GJS273" s="73"/>
      <c r="GJT273" s="73"/>
      <c r="GJU273" s="73"/>
      <c r="GJV273" s="73"/>
      <c r="GJW273" s="73"/>
      <c r="GJX273" s="73"/>
      <c r="GJY273" s="73"/>
      <c r="GJZ273" s="73"/>
      <c r="GKA273" s="73"/>
      <c r="GKB273" s="73"/>
      <c r="GKC273" s="73"/>
      <c r="GKD273" s="73"/>
      <c r="GKE273" s="73"/>
      <c r="GKF273" s="73"/>
      <c r="GKG273" s="73"/>
      <c r="GKH273" s="73"/>
      <c r="GKI273" s="73"/>
      <c r="GKJ273" s="73"/>
      <c r="GKK273" s="73"/>
      <c r="GKL273" s="73"/>
      <c r="GKM273" s="73"/>
      <c r="GKN273" s="73"/>
      <c r="GKO273" s="73"/>
      <c r="GKP273" s="73"/>
      <c r="GKQ273" s="73"/>
      <c r="GKR273" s="73"/>
      <c r="GKS273" s="73"/>
      <c r="GKT273" s="73"/>
      <c r="GKU273" s="73"/>
      <c r="GKV273" s="73"/>
      <c r="GKW273" s="73"/>
      <c r="GKX273" s="73"/>
      <c r="GKY273" s="73"/>
      <c r="GKZ273" s="73"/>
      <c r="GLA273" s="73"/>
      <c r="GLB273" s="73"/>
      <c r="GLC273" s="73"/>
      <c r="GLD273" s="73"/>
      <c r="GLE273" s="73"/>
      <c r="GLF273" s="73"/>
      <c r="GLG273" s="73"/>
      <c r="GLH273" s="73"/>
      <c r="GLI273" s="73"/>
      <c r="GLJ273" s="73"/>
      <c r="GLK273" s="73"/>
      <c r="GLL273" s="73"/>
      <c r="GLM273" s="73"/>
      <c r="GLN273" s="73"/>
      <c r="GLO273" s="73"/>
      <c r="GLP273" s="73"/>
      <c r="GLQ273" s="73"/>
      <c r="GLR273" s="73"/>
      <c r="GLS273" s="73"/>
      <c r="GLT273" s="73"/>
      <c r="GLU273" s="73"/>
      <c r="GLV273" s="73"/>
      <c r="GLW273" s="73"/>
      <c r="GLX273" s="73"/>
      <c r="GLY273" s="73"/>
      <c r="GLZ273" s="73"/>
      <c r="GMA273" s="73"/>
      <c r="GMB273" s="73"/>
      <c r="GMC273" s="73"/>
      <c r="GMD273" s="73"/>
      <c r="GME273" s="73"/>
      <c r="GMF273" s="73"/>
      <c r="GMG273" s="73"/>
      <c r="GMH273" s="73"/>
      <c r="GMI273" s="73"/>
      <c r="GMJ273" s="73"/>
      <c r="GMK273" s="73"/>
      <c r="GML273" s="73"/>
      <c r="GMM273" s="73"/>
      <c r="GMN273" s="73"/>
      <c r="GMO273" s="73"/>
      <c r="GMP273" s="73"/>
      <c r="GMQ273" s="73"/>
      <c r="GMR273" s="73"/>
      <c r="GMS273" s="73"/>
      <c r="GMT273" s="73"/>
      <c r="GMU273" s="73"/>
      <c r="GMV273" s="73"/>
      <c r="GMW273" s="73"/>
      <c r="GMX273" s="73"/>
      <c r="GMY273" s="73"/>
      <c r="GMZ273" s="73"/>
      <c r="GNA273" s="73"/>
      <c r="GNB273" s="73"/>
      <c r="GNC273" s="73"/>
      <c r="GND273" s="73"/>
      <c r="GNE273" s="73"/>
      <c r="GNF273" s="73"/>
      <c r="GNG273" s="73"/>
      <c r="GNH273" s="73"/>
      <c r="GNI273" s="73"/>
      <c r="GNJ273" s="73"/>
      <c r="GNK273" s="73"/>
      <c r="GNL273" s="73"/>
      <c r="GNM273" s="73"/>
      <c r="GNN273" s="73"/>
      <c r="GNO273" s="73"/>
      <c r="GNP273" s="73"/>
      <c r="GNQ273" s="73"/>
      <c r="GNR273" s="73"/>
      <c r="GNS273" s="73"/>
      <c r="GNT273" s="73"/>
      <c r="GNU273" s="73"/>
      <c r="GNV273" s="73"/>
      <c r="GNW273" s="73"/>
      <c r="GNX273" s="73"/>
      <c r="GNY273" s="73"/>
      <c r="GNZ273" s="73"/>
      <c r="GOA273" s="73"/>
      <c r="GOB273" s="73"/>
      <c r="GOC273" s="73"/>
      <c r="GOD273" s="73"/>
      <c r="GOE273" s="73"/>
      <c r="GOF273" s="73"/>
      <c r="GOG273" s="73"/>
      <c r="GOH273" s="73"/>
      <c r="GOI273" s="73"/>
      <c r="GOJ273" s="73"/>
      <c r="GOK273" s="73"/>
      <c r="GOL273" s="73"/>
      <c r="GOM273" s="73"/>
      <c r="GON273" s="73"/>
      <c r="GOO273" s="73"/>
      <c r="GOP273" s="73"/>
      <c r="GOQ273" s="73"/>
      <c r="GOR273" s="73"/>
      <c r="GOS273" s="73"/>
      <c r="GOT273" s="73"/>
      <c r="GOU273" s="73"/>
      <c r="GOV273" s="73"/>
      <c r="GOW273" s="73"/>
      <c r="GOX273" s="73"/>
      <c r="GOY273" s="73"/>
      <c r="GOZ273" s="73"/>
      <c r="GPA273" s="73"/>
      <c r="GPB273" s="73"/>
      <c r="GPC273" s="73"/>
      <c r="GPD273" s="73"/>
      <c r="GPE273" s="73"/>
      <c r="GPF273" s="73"/>
      <c r="GPG273" s="73"/>
      <c r="GPH273" s="73"/>
      <c r="GPI273" s="73"/>
      <c r="GPJ273" s="73"/>
      <c r="GPK273" s="73"/>
      <c r="GPL273" s="73"/>
      <c r="GPM273" s="73"/>
      <c r="GPN273" s="73"/>
      <c r="GPO273" s="73"/>
      <c r="GPP273" s="73"/>
      <c r="GPQ273" s="73"/>
      <c r="GPR273" s="73"/>
      <c r="GPS273" s="73"/>
      <c r="GPT273" s="73"/>
      <c r="GPU273" s="73"/>
      <c r="GPV273" s="73"/>
      <c r="GPW273" s="73"/>
      <c r="GPX273" s="73"/>
      <c r="GPY273" s="73"/>
      <c r="GPZ273" s="73"/>
      <c r="GQA273" s="73"/>
      <c r="GQB273" s="73"/>
      <c r="GQC273" s="73"/>
      <c r="GQD273" s="73"/>
      <c r="GQE273" s="73"/>
      <c r="GQF273" s="73"/>
      <c r="GQG273" s="73"/>
      <c r="GQH273" s="73"/>
      <c r="GQI273" s="73"/>
      <c r="GQJ273" s="73"/>
      <c r="GQK273" s="73"/>
      <c r="GQL273" s="73"/>
      <c r="GQM273" s="73"/>
      <c r="GQN273" s="73"/>
      <c r="GQO273" s="73"/>
      <c r="GQP273" s="73"/>
      <c r="GQQ273" s="73"/>
      <c r="GQR273" s="73"/>
      <c r="GQS273" s="73"/>
      <c r="GQT273" s="73"/>
      <c r="GQU273" s="73"/>
      <c r="GQV273" s="73"/>
      <c r="GQW273" s="73"/>
      <c r="GQX273" s="73"/>
      <c r="GQY273" s="73"/>
      <c r="GQZ273" s="73"/>
      <c r="GRA273" s="73"/>
      <c r="GRB273" s="73"/>
      <c r="GRC273" s="73"/>
      <c r="GRD273" s="73"/>
      <c r="GRE273" s="73"/>
      <c r="GRF273" s="73"/>
      <c r="GRG273" s="73"/>
      <c r="GRH273" s="73"/>
      <c r="GRI273" s="73"/>
      <c r="GRJ273" s="73"/>
      <c r="GRK273" s="73"/>
      <c r="GRL273" s="73"/>
      <c r="GRM273" s="73"/>
      <c r="GRN273" s="73"/>
      <c r="GRO273" s="73"/>
      <c r="GRP273" s="73"/>
      <c r="GRQ273" s="73"/>
      <c r="GRR273" s="73"/>
      <c r="GRS273" s="73"/>
      <c r="GRT273" s="73"/>
      <c r="GRU273" s="73"/>
      <c r="GRV273" s="73"/>
      <c r="GRW273" s="73"/>
      <c r="GRX273" s="73"/>
      <c r="GRY273" s="73"/>
      <c r="GRZ273" s="73"/>
      <c r="GSA273" s="73"/>
      <c r="GSB273" s="73"/>
      <c r="GSC273" s="73"/>
      <c r="GSD273" s="73"/>
      <c r="GSE273" s="73"/>
      <c r="GSF273" s="73"/>
      <c r="GSG273" s="73"/>
      <c r="GSH273" s="73"/>
      <c r="GSI273" s="73"/>
      <c r="GSJ273" s="73"/>
      <c r="GSK273" s="73"/>
      <c r="GSL273" s="73"/>
      <c r="GSM273" s="73"/>
      <c r="GSN273" s="73"/>
      <c r="GSO273" s="73"/>
      <c r="GSP273" s="73"/>
      <c r="GSQ273" s="73"/>
      <c r="GSR273" s="73"/>
      <c r="GSS273" s="73"/>
      <c r="GST273" s="73"/>
      <c r="GSU273" s="73"/>
      <c r="GSV273" s="73"/>
      <c r="GSW273" s="73"/>
      <c r="GSX273" s="73"/>
      <c r="GSY273" s="73"/>
      <c r="GSZ273" s="73"/>
      <c r="GTA273" s="73"/>
      <c r="GTB273" s="73"/>
      <c r="GTC273" s="73"/>
      <c r="GTD273" s="73"/>
      <c r="GTE273" s="73"/>
      <c r="GTF273" s="73"/>
      <c r="GTG273" s="73"/>
      <c r="GTH273" s="73"/>
      <c r="GTI273" s="73"/>
      <c r="GTJ273" s="73"/>
      <c r="GTK273" s="73"/>
      <c r="GTL273" s="73"/>
      <c r="GTM273" s="73"/>
      <c r="GTN273" s="73"/>
      <c r="GTO273" s="73"/>
      <c r="GTP273" s="73"/>
      <c r="GTQ273" s="73"/>
      <c r="GTR273" s="73"/>
      <c r="GTS273" s="73"/>
      <c r="GTT273" s="73"/>
      <c r="GTU273" s="73"/>
      <c r="GTV273" s="73"/>
      <c r="GTW273" s="73"/>
      <c r="GTX273" s="73"/>
      <c r="GTY273" s="73"/>
      <c r="GTZ273" s="73"/>
      <c r="GUA273" s="73"/>
      <c r="GUB273" s="73"/>
      <c r="GUC273" s="73"/>
      <c r="GUD273" s="73"/>
      <c r="GUE273" s="73"/>
      <c r="GUF273" s="73"/>
      <c r="GUG273" s="73"/>
      <c r="GUH273" s="73"/>
      <c r="GUI273" s="73"/>
      <c r="GUJ273" s="73"/>
      <c r="GUK273" s="73"/>
      <c r="GUL273" s="73"/>
      <c r="GUM273" s="73"/>
      <c r="GUN273" s="73"/>
      <c r="GUO273" s="73"/>
      <c r="GUP273" s="73"/>
      <c r="GUQ273" s="73"/>
      <c r="GUR273" s="73"/>
      <c r="GUS273" s="73"/>
      <c r="GUT273" s="73"/>
      <c r="GUU273" s="73"/>
      <c r="GUV273" s="73"/>
      <c r="GUW273" s="73"/>
      <c r="GUX273" s="73"/>
      <c r="GUY273" s="73"/>
      <c r="GUZ273" s="73"/>
      <c r="GVA273" s="73"/>
      <c r="GVB273" s="73"/>
      <c r="GVC273" s="73"/>
      <c r="GVD273" s="73"/>
      <c r="GVE273" s="73"/>
      <c r="GVF273" s="73"/>
      <c r="GVG273" s="73"/>
      <c r="GVH273" s="73"/>
      <c r="GVI273" s="73"/>
      <c r="GVJ273" s="73"/>
      <c r="GVK273" s="73"/>
      <c r="GVL273" s="73"/>
      <c r="GVM273" s="73"/>
      <c r="GVN273" s="73"/>
      <c r="GVO273" s="73"/>
      <c r="GVP273" s="73"/>
      <c r="GVQ273" s="73"/>
      <c r="GVR273" s="73"/>
      <c r="GVS273" s="73"/>
      <c r="GVT273" s="73"/>
      <c r="GVU273" s="73"/>
      <c r="GVV273" s="73"/>
      <c r="GVW273" s="73"/>
      <c r="GVX273" s="73"/>
      <c r="GVY273" s="73"/>
      <c r="GVZ273" s="73"/>
      <c r="GWA273" s="73"/>
      <c r="GWB273" s="73"/>
      <c r="GWC273" s="73"/>
      <c r="GWD273" s="73"/>
      <c r="GWE273" s="73"/>
      <c r="GWF273" s="73"/>
      <c r="GWG273" s="73"/>
      <c r="GWH273" s="73"/>
      <c r="GWI273" s="73"/>
      <c r="GWJ273" s="73"/>
      <c r="GWK273" s="73"/>
      <c r="GWL273" s="73"/>
      <c r="GWM273" s="73"/>
      <c r="GWN273" s="73"/>
      <c r="GWO273" s="73"/>
      <c r="GWP273" s="73"/>
      <c r="GWQ273" s="73"/>
      <c r="GWR273" s="73"/>
      <c r="GWS273" s="73"/>
      <c r="GWT273" s="73"/>
      <c r="GWU273" s="73"/>
      <c r="GWV273" s="73"/>
      <c r="GWW273" s="73"/>
      <c r="GWX273" s="73"/>
      <c r="GWY273" s="73"/>
      <c r="GWZ273" s="73"/>
      <c r="GXA273" s="73"/>
      <c r="GXB273" s="73"/>
      <c r="GXC273" s="73"/>
      <c r="GXD273" s="73"/>
      <c r="GXE273" s="73"/>
      <c r="GXF273" s="73"/>
      <c r="GXG273" s="73"/>
      <c r="GXH273" s="73"/>
      <c r="GXI273" s="73"/>
      <c r="GXJ273" s="73"/>
      <c r="GXK273" s="73"/>
      <c r="GXL273" s="73"/>
      <c r="GXM273" s="73"/>
      <c r="GXN273" s="73"/>
      <c r="GXO273" s="73"/>
      <c r="GXP273" s="73"/>
      <c r="GXQ273" s="73"/>
      <c r="GXR273" s="73"/>
      <c r="GXS273" s="73"/>
      <c r="GXT273" s="73"/>
      <c r="GXU273" s="73"/>
      <c r="GXV273" s="73"/>
      <c r="GXW273" s="73"/>
      <c r="GXX273" s="73"/>
      <c r="GXY273" s="73"/>
      <c r="GXZ273" s="73"/>
      <c r="GYA273" s="73"/>
      <c r="GYB273" s="73"/>
      <c r="GYC273" s="73"/>
      <c r="GYD273" s="73"/>
      <c r="GYE273" s="73"/>
      <c r="GYF273" s="73"/>
      <c r="GYG273" s="73"/>
      <c r="GYH273" s="73"/>
      <c r="GYI273" s="73"/>
      <c r="GYJ273" s="73"/>
      <c r="GYK273" s="73"/>
      <c r="GYL273" s="73"/>
      <c r="GYM273" s="73"/>
      <c r="GYN273" s="73"/>
      <c r="GYO273" s="73"/>
      <c r="GYP273" s="73"/>
      <c r="GYQ273" s="73"/>
      <c r="GYR273" s="73"/>
      <c r="GYS273" s="73"/>
      <c r="GYT273" s="73"/>
      <c r="GYU273" s="73"/>
      <c r="GYV273" s="73"/>
      <c r="GYW273" s="73"/>
      <c r="GYX273" s="73"/>
      <c r="GYY273" s="73"/>
      <c r="GYZ273" s="73"/>
      <c r="GZA273" s="73"/>
      <c r="GZB273" s="73"/>
      <c r="GZC273" s="73"/>
      <c r="GZD273" s="73"/>
      <c r="GZE273" s="73"/>
      <c r="GZF273" s="73"/>
      <c r="GZG273" s="73"/>
      <c r="GZH273" s="73"/>
      <c r="GZI273" s="73"/>
      <c r="GZJ273" s="73"/>
      <c r="GZK273" s="73"/>
      <c r="GZL273" s="73"/>
      <c r="GZM273" s="73"/>
      <c r="GZN273" s="73"/>
      <c r="GZO273" s="73"/>
      <c r="GZP273" s="73"/>
      <c r="GZQ273" s="73"/>
      <c r="GZR273" s="73"/>
      <c r="GZS273" s="73"/>
      <c r="GZT273" s="73"/>
      <c r="GZU273" s="73"/>
      <c r="GZV273" s="73"/>
      <c r="GZW273" s="73"/>
      <c r="GZX273" s="73"/>
      <c r="GZY273" s="73"/>
      <c r="GZZ273" s="73"/>
      <c r="HAA273" s="73"/>
      <c r="HAB273" s="73"/>
      <c r="HAC273" s="73"/>
      <c r="HAD273" s="73"/>
      <c r="HAE273" s="73"/>
      <c r="HAF273" s="73"/>
      <c r="HAG273" s="73"/>
      <c r="HAH273" s="73"/>
      <c r="HAI273" s="73"/>
      <c r="HAJ273" s="73"/>
      <c r="HAK273" s="73"/>
      <c r="HAL273" s="73"/>
      <c r="HAM273" s="73"/>
      <c r="HAN273" s="73"/>
      <c r="HAO273" s="73"/>
      <c r="HAP273" s="73"/>
      <c r="HAQ273" s="73"/>
      <c r="HAR273" s="73"/>
      <c r="HAS273" s="73"/>
      <c r="HAT273" s="73"/>
      <c r="HAU273" s="73"/>
      <c r="HAV273" s="73"/>
      <c r="HAW273" s="73"/>
      <c r="HAX273" s="73"/>
      <c r="HAY273" s="73"/>
      <c r="HAZ273" s="73"/>
      <c r="HBA273" s="73"/>
      <c r="HBB273" s="73"/>
      <c r="HBC273" s="73"/>
      <c r="HBD273" s="73"/>
      <c r="HBE273" s="73"/>
      <c r="HBF273" s="73"/>
      <c r="HBG273" s="73"/>
      <c r="HBH273" s="73"/>
      <c r="HBI273" s="73"/>
      <c r="HBJ273" s="73"/>
      <c r="HBK273" s="73"/>
      <c r="HBL273" s="73"/>
      <c r="HBM273" s="73"/>
      <c r="HBN273" s="73"/>
      <c r="HBO273" s="73"/>
      <c r="HBP273" s="73"/>
      <c r="HBQ273" s="73"/>
      <c r="HBR273" s="73"/>
      <c r="HBS273" s="73"/>
      <c r="HBT273" s="73"/>
      <c r="HBU273" s="73"/>
      <c r="HBV273" s="73"/>
      <c r="HBW273" s="73"/>
      <c r="HBX273" s="73"/>
      <c r="HBY273" s="73"/>
      <c r="HBZ273" s="73"/>
      <c r="HCA273" s="73"/>
      <c r="HCB273" s="73"/>
      <c r="HCC273" s="73"/>
      <c r="HCD273" s="73"/>
      <c r="HCE273" s="73"/>
      <c r="HCF273" s="73"/>
      <c r="HCG273" s="73"/>
      <c r="HCH273" s="73"/>
      <c r="HCI273" s="73"/>
      <c r="HCJ273" s="73"/>
      <c r="HCK273" s="73"/>
      <c r="HCL273" s="73"/>
      <c r="HCM273" s="73"/>
      <c r="HCN273" s="73"/>
      <c r="HCO273" s="73"/>
      <c r="HCP273" s="73"/>
      <c r="HCQ273" s="73"/>
      <c r="HCR273" s="73"/>
      <c r="HCS273" s="73"/>
      <c r="HCT273" s="73"/>
      <c r="HCU273" s="73"/>
      <c r="HCV273" s="73"/>
      <c r="HCW273" s="73"/>
      <c r="HCX273" s="73"/>
      <c r="HCY273" s="73"/>
      <c r="HCZ273" s="73"/>
      <c r="HDA273" s="73"/>
      <c r="HDB273" s="73"/>
      <c r="HDC273" s="73"/>
      <c r="HDD273" s="73"/>
      <c r="HDE273" s="73"/>
      <c r="HDF273" s="73"/>
      <c r="HDG273" s="73"/>
      <c r="HDH273" s="73"/>
      <c r="HDI273" s="73"/>
      <c r="HDJ273" s="73"/>
      <c r="HDK273" s="73"/>
      <c r="HDL273" s="73"/>
      <c r="HDM273" s="73"/>
      <c r="HDN273" s="73"/>
      <c r="HDO273" s="73"/>
      <c r="HDP273" s="73"/>
      <c r="HDQ273" s="73"/>
      <c r="HDR273" s="73"/>
      <c r="HDS273" s="73"/>
      <c r="HDT273" s="73"/>
      <c r="HDU273" s="73"/>
      <c r="HDV273" s="73"/>
      <c r="HDW273" s="73"/>
      <c r="HDX273" s="73"/>
      <c r="HDY273" s="73"/>
      <c r="HDZ273" s="73"/>
      <c r="HEA273" s="73"/>
      <c r="HEB273" s="73"/>
      <c r="HEC273" s="73"/>
      <c r="HED273" s="73"/>
      <c r="HEE273" s="73"/>
      <c r="HEF273" s="73"/>
      <c r="HEG273" s="73"/>
      <c r="HEH273" s="73"/>
      <c r="HEI273" s="73"/>
      <c r="HEJ273" s="73"/>
      <c r="HEK273" s="73"/>
      <c r="HEL273" s="73"/>
      <c r="HEM273" s="73"/>
      <c r="HEN273" s="73"/>
      <c r="HEO273" s="73"/>
      <c r="HEP273" s="73"/>
      <c r="HEQ273" s="73"/>
      <c r="HER273" s="73"/>
      <c r="HES273" s="73"/>
      <c r="HET273" s="73"/>
      <c r="HEU273" s="73"/>
      <c r="HEV273" s="73"/>
      <c r="HEW273" s="73"/>
      <c r="HEX273" s="73"/>
      <c r="HEY273" s="73"/>
      <c r="HEZ273" s="73"/>
      <c r="HFA273" s="73"/>
      <c r="HFB273" s="73"/>
      <c r="HFC273" s="73"/>
      <c r="HFD273" s="73"/>
      <c r="HFE273" s="73"/>
      <c r="HFF273" s="73"/>
      <c r="HFG273" s="73"/>
      <c r="HFH273" s="73"/>
      <c r="HFI273" s="73"/>
      <c r="HFJ273" s="73"/>
      <c r="HFK273" s="73"/>
      <c r="HFL273" s="73"/>
      <c r="HFM273" s="73"/>
      <c r="HFN273" s="73"/>
      <c r="HFO273" s="73"/>
      <c r="HFP273" s="73"/>
      <c r="HFQ273" s="73"/>
      <c r="HFR273" s="73"/>
      <c r="HFS273" s="73"/>
      <c r="HFT273" s="73"/>
      <c r="HFU273" s="73"/>
      <c r="HFV273" s="73"/>
      <c r="HFW273" s="73"/>
      <c r="HFX273" s="73"/>
      <c r="HFY273" s="73"/>
      <c r="HFZ273" s="73"/>
      <c r="HGA273" s="73"/>
      <c r="HGB273" s="73"/>
      <c r="HGC273" s="73"/>
      <c r="HGD273" s="73"/>
      <c r="HGE273" s="73"/>
      <c r="HGF273" s="73"/>
      <c r="HGG273" s="73"/>
      <c r="HGH273" s="73"/>
      <c r="HGI273" s="73"/>
      <c r="HGJ273" s="73"/>
      <c r="HGK273" s="73"/>
      <c r="HGL273" s="73"/>
      <c r="HGM273" s="73"/>
      <c r="HGN273" s="73"/>
      <c r="HGO273" s="73"/>
      <c r="HGP273" s="73"/>
      <c r="HGQ273" s="73"/>
      <c r="HGR273" s="73"/>
      <c r="HGS273" s="73"/>
      <c r="HGT273" s="73"/>
      <c r="HGU273" s="73"/>
      <c r="HGV273" s="73"/>
      <c r="HGW273" s="73"/>
      <c r="HGX273" s="73"/>
      <c r="HGY273" s="73"/>
      <c r="HGZ273" s="73"/>
      <c r="HHA273" s="73"/>
      <c r="HHB273" s="73"/>
      <c r="HHC273" s="73"/>
      <c r="HHD273" s="73"/>
      <c r="HHE273" s="73"/>
      <c r="HHF273" s="73"/>
      <c r="HHG273" s="73"/>
      <c r="HHH273" s="73"/>
      <c r="HHI273" s="73"/>
      <c r="HHJ273" s="73"/>
      <c r="HHK273" s="73"/>
      <c r="HHL273" s="73"/>
      <c r="HHM273" s="73"/>
      <c r="HHN273" s="73"/>
      <c r="HHO273" s="73"/>
      <c r="HHP273" s="73"/>
      <c r="HHQ273" s="73"/>
      <c r="HHR273" s="73"/>
      <c r="HHS273" s="73"/>
      <c r="HHT273" s="73"/>
      <c r="HHU273" s="73"/>
      <c r="HHV273" s="73"/>
      <c r="HHW273" s="73"/>
      <c r="HHX273" s="73"/>
      <c r="HHY273" s="73"/>
      <c r="HHZ273" s="73"/>
      <c r="HIA273" s="73"/>
      <c r="HIB273" s="73"/>
      <c r="HIC273" s="73"/>
      <c r="HID273" s="73"/>
      <c r="HIE273" s="73"/>
      <c r="HIF273" s="73"/>
      <c r="HIG273" s="73"/>
      <c r="HIH273" s="73"/>
      <c r="HII273" s="73"/>
      <c r="HIJ273" s="73"/>
      <c r="HIK273" s="73"/>
      <c r="HIL273" s="73"/>
      <c r="HIM273" s="73"/>
      <c r="HIN273" s="73"/>
      <c r="HIO273" s="73"/>
      <c r="HIP273" s="73"/>
      <c r="HIQ273" s="73"/>
      <c r="HIR273" s="73"/>
      <c r="HIS273" s="73"/>
      <c r="HIT273" s="73"/>
      <c r="HIU273" s="73"/>
      <c r="HIV273" s="73"/>
      <c r="HIW273" s="73"/>
      <c r="HIX273" s="73"/>
      <c r="HIY273" s="73"/>
      <c r="HIZ273" s="73"/>
      <c r="HJA273" s="73"/>
      <c r="HJB273" s="73"/>
      <c r="HJC273" s="73"/>
      <c r="HJD273" s="73"/>
      <c r="HJE273" s="73"/>
      <c r="HJF273" s="73"/>
      <c r="HJG273" s="73"/>
      <c r="HJH273" s="73"/>
      <c r="HJI273" s="73"/>
      <c r="HJJ273" s="73"/>
      <c r="HJK273" s="73"/>
      <c r="HJL273" s="73"/>
      <c r="HJM273" s="73"/>
      <c r="HJN273" s="73"/>
      <c r="HJO273" s="73"/>
      <c r="HJP273" s="73"/>
      <c r="HJQ273" s="73"/>
      <c r="HJR273" s="73"/>
      <c r="HJS273" s="73"/>
      <c r="HJT273" s="73"/>
      <c r="HJU273" s="73"/>
      <c r="HJV273" s="73"/>
      <c r="HJW273" s="73"/>
      <c r="HJX273" s="73"/>
      <c r="HJY273" s="73"/>
      <c r="HJZ273" s="73"/>
      <c r="HKA273" s="73"/>
      <c r="HKB273" s="73"/>
      <c r="HKC273" s="73"/>
      <c r="HKD273" s="73"/>
      <c r="HKE273" s="73"/>
      <c r="HKF273" s="73"/>
      <c r="HKG273" s="73"/>
      <c r="HKH273" s="73"/>
      <c r="HKI273" s="73"/>
      <c r="HKJ273" s="73"/>
      <c r="HKK273" s="73"/>
      <c r="HKL273" s="73"/>
      <c r="HKM273" s="73"/>
      <c r="HKN273" s="73"/>
      <c r="HKO273" s="73"/>
      <c r="HKP273" s="73"/>
      <c r="HKQ273" s="73"/>
      <c r="HKR273" s="73"/>
      <c r="HKS273" s="73"/>
      <c r="HKT273" s="73"/>
      <c r="HKU273" s="73"/>
      <c r="HKV273" s="73"/>
      <c r="HKW273" s="73"/>
      <c r="HKX273" s="73"/>
      <c r="HKY273" s="73"/>
      <c r="HKZ273" s="73"/>
      <c r="HLA273" s="73"/>
      <c r="HLB273" s="73"/>
      <c r="HLC273" s="73"/>
      <c r="HLD273" s="73"/>
      <c r="HLE273" s="73"/>
      <c r="HLF273" s="73"/>
      <c r="HLG273" s="73"/>
      <c r="HLH273" s="73"/>
      <c r="HLI273" s="73"/>
      <c r="HLJ273" s="73"/>
      <c r="HLK273" s="73"/>
      <c r="HLL273" s="73"/>
      <c r="HLM273" s="73"/>
      <c r="HLN273" s="73"/>
      <c r="HLO273" s="73"/>
      <c r="HLP273" s="73"/>
      <c r="HLQ273" s="73"/>
      <c r="HLR273" s="73"/>
      <c r="HLS273" s="73"/>
      <c r="HLT273" s="73"/>
      <c r="HLU273" s="73"/>
      <c r="HLV273" s="73"/>
      <c r="HLW273" s="73"/>
      <c r="HLX273" s="73"/>
      <c r="HLY273" s="73"/>
      <c r="HLZ273" s="73"/>
      <c r="HMA273" s="73"/>
      <c r="HMB273" s="73"/>
      <c r="HMC273" s="73"/>
      <c r="HMD273" s="73"/>
      <c r="HME273" s="73"/>
      <c r="HMF273" s="73"/>
      <c r="HMG273" s="73"/>
      <c r="HMH273" s="73"/>
      <c r="HMI273" s="73"/>
      <c r="HMJ273" s="73"/>
      <c r="HMK273" s="73"/>
      <c r="HML273" s="73"/>
      <c r="HMM273" s="73"/>
      <c r="HMN273" s="73"/>
      <c r="HMO273" s="73"/>
      <c r="HMP273" s="73"/>
      <c r="HMQ273" s="73"/>
      <c r="HMR273" s="73"/>
      <c r="HMS273" s="73"/>
      <c r="HMT273" s="73"/>
      <c r="HMU273" s="73"/>
      <c r="HMV273" s="73"/>
      <c r="HMW273" s="73"/>
      <c r="HMX273" s="73"/>
      <c r="HMY273" s="73"/>
      <c r="HMZ273" s="73"/>
      <c r="HNA273" s="73"/>
      <c r="HNB273" s="73"/>
      <c r="HNC273" s="73"/>
      <c r="HND273" s="73"/>
      <c r="HNE273" s="73"/>
      <c r="HNF273" s="73"/>
      <c r="HNG273" s="73"/>
      <c r="HNH273" s="73"/>
      <c r="HNI273" s="73"/>
      <c r="HNJ273" s="73"/>
      <c r="HNK273" s="73"/>
      <c r="HNL273" s="73"/>
      <c r="HNM273" s="73"/>
      <c r="HNN273" s="73"/>
      <c r="HNO273" s="73"/>
      <c r="HNP273" s="73"/>
      <c r="HNQ273" s="73"/>
      <c r="HNR273" s="73"/>
      <c r="HNS273" s="73"/>
      <c r="HNT273" s="73"/>
      <c r="HNU273" s="73"/>
      <c r="HNV273" s="73"/>
      <c r="HNW273" s="73"/>
      <c r="HNX273" s="73"/>
      <c r="HNY273" s="73"/>
      <c r="HNZ273" s="73"/>
      <c r="HOA273" s="73"/>
      <c r="HOB273" s="73"/>
      <c r="HOC273" s="73"/>
      <c r="HOD273" s="73"/>
      <c r="HOE273" s="73"/>
      <c r="HOF273" s="73"/>
      <c r="HOG273" s="73"/>
      <c r="HOH273" s="73"/>
      <c r="HOI273" s="73"/>
      <c r="HOJ273" s="73"/>
      <c r="HOK273" s="73"/>
      <c r="HOL273" s="73"/>
      <c r="HOM273" s="73"/>
      <c r="HON273" s="73"/>
      <c r="HOO273" s="73"/>
      <c r="HOP273" s="73"/>
      <c r="HOQ273" s="73"/>
      <c r="HOR273" s="73"/>
      <c r="HOS273" s="73"/>
      <c r="HOT273" s="73"/>
      <c r="HOU273" s="73"/>
      <c r="HOV273" s="73"/>
      <c r="HOW273" s="73"/>
      <c r="HOX273" s="73"/>
      <c r="HOY273" s="73"/>
      <c r="HOZ273" s="73"/>
      <c r="HPA273" s="73"/>
      <c r="HPB273" s="73"/>
      <c r="HPC273" s="73"/>
      <c r="HPD273" s="73"/>
      <c r="HPE273" s="73"/>
      <c r="HPF273" s="73"/>
      <c r="HPG273" s="73"/>
      <c r="HPH273" s="73"/>
      <c r="HPI273" s="73"/>
      <c r="HPJ273" s="73"/>
      <c r="HPK273" s="73"/>
      <c r="HPL273" s="73"/>
      <c r="HPM273" s="73"/>
      <c r="HPN273" s="73"/>
      <c r="HPO273" s="73"/>
      <c r="HPP273" s="73"/>
      <c r="HPQ273" s="73"/>
      <c r="HPR273" s="73"/>
      <c r="HPS273" s="73"/>
      <c r="HPT273" s="73"/>
      <c r="HPU273" s="73"/>
      <c r="HPV273" s="73"/>
      <c r="HPW273" s="73"/>
      <c r="HPX273" s="73"/>
      <c r="HPY273" s="73"/>
      <c r="HPZ273" s="73"/>
      <c r="HQA273" s="73"/>
      <c r="HQB273" s="73"/>
      <c r="HQC273" s="73"/>
      <c r="HQD273" s="73"/>
      <c r="HQE273" s="73"/>
      <c r="HQF273" s="73"/>
      <c r="HQG273" s="73"/>
      <c r="HQH273" s="73"/>
      <c r="HQI273" s="73"/>
      <c r="HQJ273" s="73"/>
      <c r="HQK273" s="73"/>
      <c r="HQL273" s="73"/>
      <c r="HQM273" s="73"/>
      <c r="HQN273" s="73"/>
      <c r="HQO273" s="73"/>
      <c r="HQP273" s="73"/>
      <c r="HQQ273" s="73"/>
      <c r="HQR273" s="73"/>
      <c r="HQS273" s="73"/>
      <c r="HQT273" s="73"/>
      <c r="HQU273" s="73"/>
      <c r="HQV273" s="73"/>
      <c r="HQW273" s="73"/>
      <c r="HQX273" s="73"/>
      <c r="HQY273" s="73"/>
      <c r="HQZ273" s="73"/>
      <c r="HRA273" s="73"/>
      <c r="HRB273" s="73"/>
      <c r="HRC273" s="73"/>
      <c r="HRD273" s="73"/>
      <c r="HRE273" s="73"/>
      <c r="HRF273" s="73"/>
      <c r="HRG273" s="73"/>
      <c r="HRH273" s="73"/>
      <c r="HRI273" s="73"/>
      <c r="HRJ273" s="73"/>
      <c r="HRK273" s="73"/>
      <c r="HRL273" s="73"/>
      <c r="HRM273" s="73"/>
      <c r="HRN273" s="73"/>
      <c r="HRO273" s="73"/>
      <c r="HRP273" s="73"/>
      <c r="HRQ273" s="73"/>
      <c r="HRR273" s="73"/>
      <c r="HRS273" s="73"/>
      <c r="HRT273" s="73"/>
      <c r="HRU273" s="73"/>
      <c r="HRV273" s="73"/>
      <c r="HRW273" s="73"/>
      <c r="HRX273" s="73"/>
      <c r="HRY273" s="73"/>
      <c r="HRZ273" s="73"/>
      <c r="HSA273" s="73"/>
      <c r="HSB273" s="73"/>
      <c r="HSC273" s="73"/>
      <c r="HSD273" s="73"/>
      <c r="HSE273" s="73"/>
      <c r="HSF273" s="73"/>
      <c r="HSG273" s="73"/>
      <c r="HSH273" s="73"/>
      <c r="HSI273" s="73"/>
      <c r="HSJ273" s="73"/>
      <c r="HSK273" s="73"/>
      <c r="HSL273" s="73"/>
      <c r="HSM273" s="73"/>
      <c r="HSN273" s="73"/>
      <c r="HSO273" s="73"/>
      <c r="HSP273" s="73"/>
      <c r="HSQ273" s="73"/>
      <c r="HSR273" s="73"/>
      <c r="HSS273" s="73"/>
      <c r="HST273" s="73"/>
      <c r="HSU273" s="73"/>
      <c r="HSV273" s="73"/>
      <c r="HSW273" s="73"/>
      <c r="HSX273" s="73"/>
      <c r="HSY273" s="73"/>
      <c r="HSZ273" s="73"/>
      <c r="HTA273" s="73"/>
      <c r="HTB273" s="73"/>
      <c r="HTC273" s="73"/>
      <c r="HTD273" s="73"/>
      <c r="HTE273" s="73"/>
      <c r="HTF273" s="73"/>
      <c r="HTG273" s="73"/>
      <c r="HTH273" s="73"/>
      <c r="HTI273" s="73"/>
      <c r="HTJ273" s="73"/>
      <c r="HTK273" s="73"/>
      <c r="HTL273" s="73"/>
      <c r="HTM273" s="73"/>
      <c r="HTN273" s="73"/>
      <c r="HTO273" s="73"/>
      <c r="HTP273" s="73"/>
      <c r="HTQ273" s="73"/>
      <c r="HTR273" s="73"/>
      <c r="HTS273" s="73"/>
      <c r="HTT273" s="73"/>
      <c r="HTU273" s="73"/>
      <c r="HTV273" s="73"/>
      <c r="HTW273" s="73"/>
      <c r="HTX273" s="73"/>
      <c r="HTY273" s="73"/>
      <c r="HTZ273" s="73"/>
      <c r="HUA273" s="73"/>
      <c r="HUB273" s="73"/>
      <c r="HUC273" s="73"/>
      <c r="HUD273" s="73"/>
      <c r="HUE273" s="73"/>
      <c r="HUF273" s="73"/>
      <c r="HUG273" s="73"/>
      <c r="HUH273" s="73"/>
      <c r="HUI273" s="73"/>
      <c r="HUJ273" s="73"/>
      <c r="HUK273" s="73"/>
      <c r="HUL273" s="73"/>
      <c r="HUM273" s="73"/>
      <c r="HUN273" s="73"/>
      <c r="HUO273" s="73"/>
      <c r="HUP273" s="73"/>
      <c r="HUQ273" s="73"/>
      <c r="HUR273" s="73"/>
      <c r="HUS273" s="73"/>
      <c r="HUT273" s="73"/>
      <c r="HUU273" s="73"/>
      <c r="HUV273" s="73"/>
      <c r="HUW273" s="73"/>
      <c r="HUX273" s="73"/>
      <c r="HUY273" s="73"/>
      <c r="HUZ273" s="73"/>
      <c r="HVA273" s="73"/>
      <c r="HVB273" s="73"/>
      <c r="HVC273" s="73"/>
      <c r="HVD273" s="73"/>
      <c r="HVE273" s="73"/>
      <c r="HVF273" s="73"/>
      <c r="HVG273" s="73"/>
      <c r="HVH273" s="73"/>
      <c r="HVI273" s="73"/>
      <c r="HVJ273" s="73"/>
      <c r="HVK273" s="73"/>
      <c r="HVL273" s="73"/>
      <c r="HVM273" s="73"/>
      <c r="HVN273" s="73"/>
      <c r="HVO273" s="73"/>
      <c r="HVP273" s="73"/>
      <c r="HVQ273" s="73"/>
      <c r="HVR273" s="73"/>
      <c r="HVS273" s="73"/>
      <c r="HVT273" s="73"/>
      <c r="HVU273" s="73"/>
      <c r="HVV273" s="73"/>
      <c r="HVW273" s="73"/>
      <c r="HVX273" s="73"/>
      <c r="HVY273" s="73"/>
      <c r="HVZ273" s="73"/>
      <c r="HWA273" s="73"/>
      <c r="HWB273" s="73"/>
      <c r="HWC273" s="73"/>
      <c r="HWD273" s="73"/>
      <c r="HWE273" s="73"/>
      <c r="HWF273" s="73"/>
      <c r="HWG273" s="73"/>
      <c r="HWH273" s="73"/>
      <c r="HWI273" s="73"/>
      <c r="HWJ273" s="73"/>
      <c r="HWK273" s="73"/>
      <c r="HWL273" s="73"/>
      <c r="HWM273" s="73"/>
      <c r="HWN273" s="73"/>
      <c r="HWO273" s="73"/>
      <c r="HWP273" s="73"/>
      <c r="HWQ273" s="73"/>
      <c r="HWR273" s="73"/>
      <c r="HWS273" s="73"/>
      <c r="HWT273" s="73"/>
      <c r="HWU273" s="73"/>
      <c r="HWV273" s="73"/>
      <c r="HWW273" s="73"/>
      <c r="HWX273" s="73"/>
      <c r="HWY273" s="73"/>
      <c r="HWZ273" s="73"/>
      <c r="HXA273" s="73"/>
      <c r="HXB273" s="73"/>
      <c r="HXC273" s="73"/>
      <c r="HXD273" s="73"/>
      <c r="HXE273" s="73"/>
      <c r="HXF273" s="73"/>
      <c r="HXG273" s="73"/>
      <c r="HXH273" s="73"/>
      <c r="HXI273" s="73"/>
      <c r="HXJ273" s="73"/>
      <c r="HXK273" s="73"/>
      <c r="HXL273" s="73"/>
      <c r="HXM273" s="73"/>
      <c r="HXN273" s="73"/>
      <c r="HXO273" s="73"/>
      <c r="HXP273" s="73"/>
      <c r="HXQ273" s="73"/>
      <c r="HXR273" s="73"/>
      <c r="HXS273" s="73"/>
      <c r="HXT273" s="73"/>
      <c r="HXU273" s="73"/>
      <c r="HXV273" s="73"/>
      <c r="HXW273" s="73"/>
      <c r="HXX273" s="73"/>
      <c r="HXY273" s="73"/>
      <c r="HXZ273" s="73"/>
      <c r="HYA273" s="73"/>
      <c r="HYB273" s="73"/>
      <c r="HYC273" s="73"/>
      <c r="HYD273" s="73"/>
      <c r="HYE273" s="73"/>
      <c r="HYF273" s="73"/>
      <c r="HYG273" s="73"/>
      <c r="HYH273" s="73"/>
      <c r="HYI273" s="73"/>
      <c r="HYJ273" s="73"/>
      <c r="HYK273" s="73"/>
      <c r="HYL273" s="73"/>
      <c r="HYM273" s="73"/>
      <c r="HYN273" s="73"/>
      <c r="HYO273" s="73"/>
      <c r="HYP273" s="73"/>
      <c r="HYQ273" s="73"/>
      <c r="HYR273" s="73"/>
      <c r="HYS273" s="73"/>
      <c r="HYT273" s="73"/>
      <c r="HYU273" s="73"/>
      <c r="HYV273" s="73"/>
      <c r="HYW273" s="73"/>
      <c r="HYX273" s="73"/>
      <c r="HYY273" s="73"/>
      <c r="HYZ273" s="73"/>
      <c r="HZA273" s="73"/>
      <c r="HZB273" s="73"/>
      <c r="HZC273" s="73"/>
      <c r="HZD273" s="73"/>
      <c r="HZE273" s="73"/>
      <c r="HZF273" s="73"/>
      <c r="HZG273" s="73"/>
      <c r="HZH273" s="73"/>
      <c r="HZI273" s="73"/>
      <c r="HZJ273" s="73"/>
      <c r="HZK273" s="73"/>
      <c r="HZL273" s="73"/>
      <c r="HZM273" s="73"/>
      <c r="HZN273" s="73"/>
      <c r="HZO273" s="73"/>
      <c r="HZP273" s="73"/>
      <c r="HZQ273" s="73"/>
      <c r="HZR273" s="73"/>
      <c r="HZS273" s="73"/>
      <c r="HZT273" s="73"/>
      <c r="HZU273" s="73"/>
      <c r="HZV273" s="73"/>
      <c r="HZW273" s="73"/>
      <c r="HZX273" s="73"/>
      <c r="HZY273" s="73"/>
      <c r="HZZ273" s="73"/>
      <c r="IAA273" s="73"/>
      <c r="IAB273" s="73"/>
      <c r="IAC273" s="73"/>
      <c r="IAD273" s="73"/>
      <c r="IAE273" s="73"/>
      <c r="IAF273" s="73"/>
      <c r="IAG273" s="73"/>
      <c r="IAH273" s="73"/>
      <c r="IAI273" s="73"/>
      <c r="IAJ273" s="73"/>
      <c r="IAK273" s="73"/>
      <c r="IAL273" s="73"/>
      <c r="IAM273" s="73"/>
      <c r="IAN273" s="73"/>
      <c r="IAO273" s="73"/>
      <c r="IAP273" s="73"/>
      <c r="IAQ273" s="73"/>
      <c r="IAR273" s="73"/>
      <c r="IAS273" s="73"/>
      <c r="IAT273" s="73"/>
      <c r="IAU273" s="73"/>
      <c r="IAV273" s="73"/>
      <c r="IAW273" s="73"/>
      <c r="IAX273" s="73"/>
      <c r="IAY273" s="73"/>
      <c r="IAZ273" s="73"/>
      <c r="IBA273" s="73"/>
      <c r="IBB273" s="73"/>
      <c r="IBC273" s="73"/>
      <c r="IBD273" s="73"/>
      <c r="IBE273" s="73"/>
      <c r="IBF273" s="73"/>
      <c r="IBG273" s="73"/>
      <c r="IBH273" s="73"/>
      <c r="IBI273" s="73"/>
      <c r="IBJ273" s="73"/>
      <c r="IBK273" s="73"/>
      <c r="IBL273" s="73"/>
      <c r="IBM273" s="73"/>
      <c r="IBN273" s="73"/>
      <c r="IBO273" s="73"/>
      <c r="IBP273" s="73"/>
      <c r="IBQ273" s="73"/>
      <c r="IBR273" s="73"/>
      <c r="IBS273" s="73"/>
      <c r="IBT273" s="73"/>
      <c r="IBU273" s="73"/>
      <c r="IBV273" s="73"/>
      <c r="IBW273" s="73"/>
      <c r="IBX273" s="73"/>
      <c r="IBY273" s="73"/>
      <c r="IBZ273" s="73"/>
      <c r="ICA273" s="73"/>
      <c r="ICB273" s="73"/>
      <c r="ICC273" s="73"/>
      <c r="ICD273" s="73"/>
      <c r="ICE273" s="73"/>
      <c r="ICF273" s="73"/>
      <c r="ICG273" s="73"/>
      <c r="ICH273" s="73"/>
      <c r="ICI273" s="73"/>
      <c r="ICJ273" s="73"/>
      <c r="ICK273" s="73"/>
      <c r="ICL273" s="73"/>
      <c r="ICM273" s="73"/>
      <c r="ICN273" s="73"/>
      <c r="ICO273" s="73"/>
      <c r="ICP273" s="73"/>
      <c r="ICQ273" s="73"/>
      <c r="ICR273" s="73"/>
      <c r="ICS273" s="73"/>
      <c r="ICT273" s="73"/>
      <c r="ICU273" s="73"/>
      <c r="ICV273" s="73"/>
      <c r="ICW273" s="73"/>
      <c r="ICX273" s="73"/>
      <c r="ICY273" s="73"/>
      <c r="ICZ273" s="73"/>
      <c r="IDA273" s="73"/>
      <c r="IDB273" s="73"/>
      <c r="IDC273" s="73"/>
      <c r="IDD273" s="73"/>
      <c r="IDE273" s="73"/>
      <c r="IDF273" s="73"/>
      <c r="IDG273" s="73"/>
      <c r="IDH273" s="73"/>
      <c r="IDI273" s="73"/>
      <c r="IDJ273" s="73"/>
      <c r="IDK273" s="73"/>
      <c r="IDL273" s="73"/>
      <c r="IDM273" s="73"/>
      <c r="IDN273" s="73"/>
      <c r="IDO273" s="73"/>
      <c r="IDP273" s="73"/>
      <c r="IDQ273" s="73"/>
      <c r="IDR273" s="73"/>
      <c r="IDS273" s="73"/>
      <c r="IDT273" s="73"/>
      <c r="IDU273" s="73"/>
      <c r="IDV273" s="73"/>
      <c r="IDW273" s="73"/>
      <c r="IDX273" s="73"/>
      <c r="IDY273" s="73"/>
      <c r="IDZ273" s="73"/>
      <c r="IEA273" s="73"/>
      <c r="IEB273" s="73"/>
      <c r="IEC273" s="73"/>
      <c r="IED273" s="73"/>
      <c r="IEE273" s="73"/>
      <c r="IEF273" s="73"/>
      <c r="IEG273" s="73"/>
      <c r="IEH273" s="73"/>
      <c r="IEI273" s="73"/>
      <c r="IEJ273" s="73"/>
      <c r="IEK273" s="73"/>
      <c r="IEL273" s="73"/>
      <c r="IEM273" s="73"/>
      <c r="IEN273" s="73"/>
      <c r="IEO273" s="73"/>
      <c r="IEP273" s="73"/>
      <c r="IEQ273" s="73"/>
      <c r="IER273" s="73"/>
      <c r="IES273" s="73"/>
      <c r="IET273" s="73"/>
      <c r="IEU273" s="73"/>
      <c r="IEV273" s="73"/>
      <c r="IEW273" s="73"/>
      <c r="IEX273" s="73"/>
      <c r="IEY273" s="73"/>
      <c r="IEZ273" s="73"/>
      <c r="IFA273" s="73"/>
      <c r="IFB273" s="73"/>
      <c r="IFC273" s="73"/>
      <c r="IFD273" s="73"/>
      <c r="IFE273" s="73"/>
      <c r="IFF273" s="73"/>
      <c r="IFG273" s="73"/>
      <c r="IFH273" s="73"/>
      <c r="IFI273" s="73"/>
      <c r="IFJ273" s="73"/>
      <c r="IFK273" s="73"/>
      <c r="IFL273" s="73"/>
      <c r="IFM273" s="73"/>
      <c r="IFN273" s="73"/>
      <c r="IFO273" s="73"/>
      <c r="IFP273" s="73"/>
      <c r="IFQ273" s="73"/>
      <c r="IFR273" s="73"/>
      <c r="IFS273" s="73"/>
      <c r="IFT273" s="73"/>
      <c r="IFU273" s="73"/>
      <c r="IFV273" s="73"/>
      <c r="IFW273" s="73"/>
      <c r="IFX273" s="73"/>
      <c r="IFY273" s="73"/>
      <c r="IFZ273" s="73"/>
      <c r="IGA273" s="73"/>
      <c r="IGB273" s="73"/>
      <c r="IGC273" s="73"/>
      <c r="IGD273" s="73"/>
      <c r="IGE273" s="73"/>
      <c r="IGF273" s="73"/>
      <c r="IGG273" s="73"/>
      <c r="IGH273" s="73"/>
      <c r="IGI273" s="73"/>
      <c r="IGJ273" s="73"/>
      <c r="IGK273" s="73"/>
      <c r="IGL273" s="73"/>
      <c r="IGM273" s="73"/>
      <c r="IGN273" s="73"/>
      <c r="IGO273" s="73"/>
      <c r="IGP273" s="73"/>
      <c r="IGQ273" s="73"/>
      <c r="IGR273" s="73"/>
      <c r="IGS273" s="73"/>
      <c r="IGT273" s="73"/>
      <c r="IGU273" s="73"/>
      <c r="IGV273" s="73"/>
      <c r="IGW273" s="73"/>
      <c r="IGX273" s="73"/>
      <c r="IGY273" s="73"/>
      <c r="IGZ273" s="73"/>
      <c r="IHA273" s="73"/>
      <c r="IHB273" s="73"/>
      <c r="IHC273" s="73"/>
      <c r="IHD273" s="73"/>
      <c r="IHE273" s="73"/>
      <c r="IHF273" s="73"/>
      <c r="IHG273" s="73"/>
      <c r="IHH273" s="73"/>
      <c r="IHI273" s="73"/>
      <c r="IHJ273" s="73"/>
      <c r="IHK273" s="73"/>
      <c r="IHL273" s="73"/>
      <c r="IHM273" s="73"/>
      <c r="IHN273" s="73"/>
      <c r="IHO273" s="73"/>
      <c r="IHP273" s="73"/>
      <c r="IHQ273" s="73"/>
      <c r="IHR273" s="73"/>
      <c r="IHS273" s="73"/>
      <c r="IHT273" s="73"/>
      <c r="IHU273" s="73"/>
      <c r="IHV273" s="73"/>
      <c r="IHW273" s="73"/>
      <c r="IHX273" s="73"/>
      <c r="IHY273" s="73"/>
      <c r="IHZ273" s="73"/>
      <c r="IIA273" s="73"/>
      <c r="IIB273" s="73"/>
      <c r="IIC273" s="73"/>
      <c r="IID273" s="73"/>
      <c r="IIE273" s="73"/>
      <c r="IIF273" s="73"/>
      <c r="IIG273" s="73"/>
      <c r="IIH273" s="73"/>
      <c r="III273" s="73"/>
      <c r="IIJ273" s="73"/>
      <c r="IIK273" s="73"/>
      <c r="IIL273" s="73"/>
      <c r="IIM273" s="73"/>
      <c r="IIN273" s="73"/>
      <c r="IIO273" s="73"/>
      <c r="IIP273" s="73"/>
      <c r="IIQ273" s="73"/>
      <c r="IIR273" s="73"/>
      <c r="IIS273" s="73"/>
      <c r="IIT273" s="73"/>
      <c r="IIU273" s="73"/>
      <c r="IIV273" s="73"/>
      <c r="IIW273" s="73"/>
      <c r="IIX273" s="73"/>
      <c r="IIY273" s="73"/>
      <c r="IIZ273" s="73"/>
      <c r="IJA273" s="73"/>
      <c r="IJB273" s="73"/>
      <c r="IJC273" s="73"/>
      <c r="IJD273" s="73"/>
      <c r="IJE273" s="73"/>
      <c r="IJF273" s="73"/>
      <c r="IJG273" s="73"/>
      <c r="IJH273" s="73"/>
      <c r="IJI273" s="73"/>
      <c r="IJJ273" s="73"/>
      <c r="IJK273" s="73"/>
      <c r="IJL273" s="73"/>
      <c r="IJM273" s="73"/>
      <c r="IJN273" s="73"/>
      <c r="IJO273" s="73"/>
      <c r="IJP273" s="73"/>
      <c r="IJQ273" s="73"/>
      <c r="IJR273" s="73"/>
      <c r="IJS273" s="73"/>
      <c r="IJT273" s="73"/>
      <c r="IJU273" s="73"/>
      <c r="IJV273" s="73"/>
      <c r="IJW273" s="73"/>
      <c r="IJX273" s="73"/>
      <c r="IJY273" s="73"/>
      <c r="IJZ273" s="73"/>
      <c r="IKA273" s="73"/>
      <c r="IKB273" s="73"/>
      <c r="IKC273" s="73"/>
      <c r="IKD273" s="73"/>
      <c r="IKE273" s="73"/>
      <c r="IKF273" s="73"/>
      <c r="IKG273" s="73"/>
      <c r="IKH273" s="73"/>
      <c r="IKI273" s="73"/>
      <c r="IKJ273" s="73"/>
      <c r="IKK273" s="73"/>
      <c r="IKL273" s="73"/>
      <c r="IKM273" s="73"/>
      <c r="IKN273" s="73"/>
      <c r="IKO273" s="73"/>
      <c r="IKP273" s="73"/>
      <c r="IKQ273" s="73"/>
      <c r="IKR273" s="73"/>
      <c r="IKS273" s="73"/>
      <c r="IKT273" s="73"/>
      <c r="IKU273" s="73"/>
      <c r="IKV273" s="73"/>
      <c r="IKW273" s="73"/>
      <c r="IKX273" s="73"/>
      <c r="IKY273" s="73"/>
      <c r="IKZ273" s="73"/>
      <c r="ILA273" s="73"/>
      <c r="ILB273" s="73"/>
      <c r="ILC273" s="73"/>
      <c r="ILD273" s="73"/>
      <c r="ILE273" s="73"/>
      <c r="ILF273" s="73"/>
      <c r="ILG273" s="73"/>
      <c r="ILH273" s="73"/>
      <c r="ILI273" s="73"/>
      <c r="ILJ273" s="73"/>
      <c r="ILK273" s="73"/>
      <c r="ILL273" s="73"/>
      <c r="ILM273" s="73"/>
      <c r="ILN273" s="73"/>
      <c r="ILO273" s="73"/>
      <c r="ILP273" s="73"/>
      <c r="ILQ273" s="73"/>
      <c r="ILR273" s="73"/>
      <c r="ILS273" s="73"/>
      <c r="ILT273" s="73"/>
      <c r="ILU273" s="73"/>
      <c r="ILV273" s="73"/>
      <c r="ILW273" s="73"/>
      <c r="ILX273" s="73"/>
      <c r="ILY273" s="73"/>
      <c r="ILZ273" s="73"/>
      <c r="IMA273" s="73"/>
      <c r="IMB273" s="73"/>
      <c r="IMC273" s="73"/>
      <c r="IMD273" s="73"/>
      <c r="IME273" s="73"/>
      <c r="IMF273" s="73"/>
      <c r="IMG273" s="73"/>
      <c r="IMH273" s="73"/>
      <c r="IMI273" s="73"/>
      <c r="IMJ273" s="73"/>
      <c r="IMK273" s="73"/>
      <c r="IML273" s="73"/>
      <c r="IMM273" s="73"/>
      <c r="IMN273" s="73"/>
      <c r="IMO273" s="73"/>
      <c r="IMP273" s="73"/>
      <c r="IMQ273" s="73"/>
      <c r="IMR273" s="73"/>
      <c r="IMS273" s="73"/>
      <c r="IMT273" s="73"/>
      <c r="IMU273" s="73"/>
      <c r="IMV273" s="73"/>
      <c r="IMW273" s="73"/>
      <c r="IMX273" s="73"/>
      <c r="IMY273" s="73"/>
      <c r="IMZ273" s="73"/>
      <c r="INA273" s="73"/>
      <c r="INB273" s="73"/>
      <c r="INC273" s="73"/>
      <c r="IND273" s="73"/>
      <c r="INE273" s="73"/>
      <c r="INF273" s="73"/>
      <c r="ING273" s="73"/>
      <c r="INH273" s="73"/>
      <c r="INI273" s="73"/>
      <c r="INJ273" s="73"/>
      <c r="INK273" s="73"/>
      <c r="INL273" s="73"/>
      <c r="INM273" s="73"/>
      <c r="INN273" s="73"/>
      <c r="INO273" s="73"/>
      <c r="INP273" s="73"/>
      <c r="INQ273" s="73"/>
      <c r="INR273" s="73"/>
      <c r="INS273" s="73"/>
      <c r="INT273" s="73"/>
      <c r="INU273" s="73"/>
      <c r="INV273" s="73"/>
      <c r="INW273" s="73"/>
      <c r="INX273" s="73"/>
      <c r="INY273" s="73"/>
      <c r="INZ273" s="73"/>
      <c r="IOA273" s="73"/>
      <c r="IOB273" s="73"/>
      <c r="IOC273" s="73"/>
      <c r="IOD273" s="73"/>
      <c r="IOE273" s="73"/>
      <c r="IOF273" s="73"/>
      <c r="IOG273" s="73"/>
      <c r="IOH273" s="73"/>
      <c r="IOI273" s="73"/>
      <c r="IOJ273" s="73"/>
      <c r="IOK273" s="73"/>
      <c r="IOL273" s="73"/>
      <c r="IOM273" s="73"/>
      <c r="ION273" s="73"/>
      <c r="IOO273" s="73"/>
      <c r="IOP273" s="73"/>
      <c r="IOQ273" s="73"/>
      <c r="IOR273" s="73"/>
      <c r="IOS273" s="73"/>
      <c r="IOT273" s="73"/>
      <c r="IOU273" s="73"/>
      <c r="IOV273" s="73"/>
      <c r="IOW273" s="73"/>
      <c r="IOX273" s="73"/>
      <c r="IOY273" s="73"/>
      <c r="IOZ273" s="73"/>
      <c r="IPA273" s="73"/>
      <c r="IPB273" s="73"/>
      <c r="IPC273" s="73"/>
      <c r="IPD273" s="73"/>
      <c r="IPE273" s="73"/>
      <c r="IPF273" s="73"/>
      <c r="IPG273" s="73"/>
      <c r="IPH273" s="73"/>
      <c r="IPI273" s="73"/>
      <c r="IPJ273" s="73"/>
      <c r="IPK273" s="73"/>
      <c r="IPL273" s="73"/>
      <c r="IPM273" s="73"/>
      <c r="IPN273" s="73"/>
      <c r="IPO273" s="73"/>
      <c r="IPP273" s="73"/>
      <c r="IPQ273" s="73"/>
      <c r="IPR273" s="73"/>
      <c r="IPS273" s="73"/>
      <c r="IPT273" s="73"/>
      <c r="IPU273" s="73"/>
      <c r="IPV273" s="73"/>
      <c r="IPW273" s="73"/>
      <c r="IPX273" s="73"/>
      <c r="IPY273" s="73"/>
      <c r="IPZ273" s="73"/>
      <c r="IQA273" s="73"/>
      <c r="IQB273" s="73"/>
      <c r="IQC273" s="73"/>
      <c r="IQD273" s="73"/>
      <c r="IQE273" s="73"/>
      <c r="IQF273" s="73"/>
      <c r="IQG273" s="73"/>
      <c r="IQH273" s="73"/>
      <c r="IQI273" s="73"/>
      <c r="IQJ273" s="73"/>
      <c r="IQK273" s="73"/>
      <c r="IQL273" s="73"/>
      <c r="IQM273" s="73"/>
      <c r="IQN273" s="73"/>
      <c r="IQO273" s="73"/>
      <c r="IQP273" s="73"/>
      <c r="IQQ273" s="73"/>
      <c r="IQR273" s="73"/>
      <c r="IQS273" s="73"/>
      <c r="IQT273" s="73"/>
      <c r="IQU273" s="73"/>
      <c r="IQV273" s="73"/>
      <c r="IQW273" s="73"/>
      <c r="IQX273" s="73"/>
      <c r="IQY273" s="73"/>
      <c r="IQZ273" s="73"/>
      <c r="IRA273" s="73"/>
      <c r="IRB273" s="73"/>
      <c r="IRC273" s="73"/>
      <c r="IRD273" s="73"/>
      <c r="IRE273" s="73"/>
      <c r="IRF273" s="73"/>
      <c r="IRG273" s="73"/>
      <c r="IRH273" s="73"/>
      <c r="IRI273" s="73"/>
      <c r="IRJ273" s="73"/>
      <c r="IRK273" s="73"/>
      <c r="IRL273" s="73"/>
      <c r="IRM273" s="73"/>
      <c r="IRN273" s="73"/>
      <c r="IRO273" s="73"/>
      <c r="IRP273" s="73"/>
      <c r="IRQ273" s="73"/>
      <c r="IRR273" s="73"/>
      <c r="IRS273" s="73"/>
      <c r="IRT273" s="73"/>
      <c r="IRU273" s="73"/>
      <c r="IRV273" s="73"/>
      <c r="IRW273" s="73"/>
      <c r="IRX273" s="73"/>
      <c r="IRY273" s="73"/>
      <c r="IRZ273" s="73"/>
      <c r="ISA273" s="73"/>
      <c r="ISB273" s="73"/>
      <c r="ISC273" s="73"/>
      <c r="ISD273" s="73"/>
      <c r="ISE273" s="73"/>
      <c r="ISF273" s="73"/>
      <c r="ISG273" s="73"/>
      <c r="ISH273" s="73"/>
      <c r="ISI273" s="73"/>
      <c r="ISJ273" s="73"/>
      <c r="ISK273" s="73"/>
      <c r="ISL273" s="73"/>
      <c r="ISM273" s="73"/>
      <c r="ISN273" s="73"/>
      <c r="ISO273" s="73"/>
      <c r="ISP273" s="73"/>
      <c r="ISQ273" s="73"/>
      <c r="ISR273" s="73"/>
      <c r="ISS273" s="73"/>
      <c r="IST273" s="73"/>
      <c r="ISU273" s="73"/>
      <c r="ISV273" s="73"/>
      <c r="ISW273" s="73"/>
      <c r="ISX273" s="73"/>
      <c r="ISY273" s="73"/>
      <c r="ISZ273" s="73"/>
      <c r="ITA273" s="73"/>
      <c r="ITB273" s="73"/>
      <c r="ITC273" s="73"/>
      <c r="ITD273" s="73"/>
      <c r="ITE273" s="73"/>
      <c r="ITF273" s="73"/>
      <c r="ITG273" s="73"/>
      <c r="ITH273" s="73"/>
      <c r="ITI273" s="73"/>
      <c r="ITJ273" s="73"/>
      <c r="ITK273" s="73"/>
      <c r="ITL273" s="73"/>
      <c r="ITM273" s="73"/>
      <c r="ITN273" s="73"/>
      <c r="ITO273" s="73"/>
      <c r="ITP273" s="73"/>
      <c r="ITQ273" s="73"/>
      <c r="ITR273" s="73"/>
      <c r="ITS273" s="73"/>
      <c r="ITT273" s="73"/>
      <c r="ITU273" s="73"/>
      <c r="ITV273" s="73"/>
      <c r="ITW273" s="73"/>
      <c r="ITX273" s="73"/>
      <c r="ITY273" s="73"/>
      <c r="ITZ273" s="73"/>
      <c r="IUA273" s="73"/>
      <c r="IUB273" s="73"/>
      <c r="IUC273" s="73"/>
      <c r="IUD273" s="73"/>
      <c r="IUE273" s="73"/>
      <c r="IUF273" s="73"/>
      <c r="IUG273" s="73"/>
      <c r="IUH273" s="73"/>
      <c r="IUI273" s="73"/>
      <c r="IUJ273" s="73"/>
      <c r="IUK273" s="73"/>
      <c r="IUL273" s="73"/>
      <c r="IUM273" s="73"/>
      <c r="IUN273" s="73"/>
      <c r="IUO273" s="73"/>
      <c r="IUP273" s="73"/>
      <c r="IUQ273" s="73"/>
      <c r="IUR273" s="73"/>
      <c r="IUS273" s="73"/>
      <c r="IUT273" s="73"/>
      <c r="IUU273" s="73"/>
      <c r="IUV273" s="73"/>
      <c r="IUW273" s="73"/>
      <c r="IUX273" s="73"/>
      <c r="IUY273" s="73"/>
      <c r="IUZ273" s="73"/>
      <c r="IVA273" s="73"/>
      <c r="IVB273" s="73"/>
      <c r="IVC273" s="73"/>
      <c r="IVD273" s="73"/>
      <c r="IVE273" s="73"/>
      <c r="IVF273" s="73"/>
      <c r="IVG273" s="73"/>
      <c r="IVH273" s="73"/>
      <c r="IVI273" s="73"/>
      <c r="IVJ273" s="73"/>
      <c r="IVK273" s="73"/>
      <c r="IVL273" s="73"/>
      <c r="IVM273" s="73"/>
      <c r="IVN273" s="73"/>
      <c r="IVO273" s="73"/>
      <c r="IVP273" s="73"/>
      <c r="IVQ273" s="73"/>
      <c r="IVR273" s="73"/>
      <c r="IVS273" s="73"/>
      <c r="IVT273" s="73"/>
      <c r="IVU273" s="73"/>
      <c r="IVV273" s="73"/>
      <c r="IVW273" s="73"/>
      <c r="IVX273" s="73"/>
      <c r="IVY273" s="73"/>
      <c r="IVZ273" s="73"/>
      <c r="IWA273" s="73"/>
      <c r="IWB273" s="73"/>
      <c r="IWC273" s="73"/>
      <c r="IWD273" s="73"/>
      <c r="IWE273" s="73"/>
      <c r="IWF273" s="73"/>
      <c r="IWG273" s="73"/>
      <c r="IWH273" s="73"/>
      <c r="IWI273" s="73"/>
      <c r="IWJ273" s="73"/>
      <c r="IWK273" s="73"/>
      <c r="IWL273" s="73"/>
      <c r="IWM273" s="73"/>
      <c r="IWN273" s="73"/>
      <c r="IWO273" s="73"/>
      <c r="IWP273" s="73"/>
      <c r="IWQ273" s="73"/>
      <c r="IWR273" s="73"/>
      <c r="IWS273" s="73"/>
      <c r="IWT273" s="73"/>
      <c r="IWU273" s="73"/>
      <c r="IWV273" s="73"/>
      <c r="IWW273" s="73"/>
      <c r="IWX273" s="73"/>
      <c r="IWY273" s="73"/>
      <c r="IWZ273" s="73"/>
      <c r="IXA273" s="73"/>
      <c r="IXB273" s="73"/>
      <c r="IXC273" s="73"/>
      <c r="IXD273" s="73"/>
      <c r="IXE273" s="73"/>
      <c r="IXF273" s="73"/>
      <c r="IXG273" s="73"/>
      <c r="IXH273" s="73"/>
      <c r="IXI273" s="73"/>
      <c r="IXJ273" s="73"/>
      <c r="IXK273" s="73"/>
      <c r="IXL273" s="73"/>
      <c r="IXM273" s="73"/>
      <c r="IXN273" s="73"/>
      <c r="IXO273" s="73"/>
      <c r="IXP273" s="73"/>
      <c r="IXQ273" s="73"/>
      <c r="IXR273" s="73"/>
      <c r="IXS273" s="73"/>
      <c r="IXT273" s="73"/>
      <c r="IXU273" s="73"/>
      <c r="IXV273" s="73"/>
      <c r="IXW273" s="73"/>
      <c r="IXX273" s="73"/>
      <c r="IXY273" s="73"/>
      <c r="IXZ273" s="73"/>
      <c r="IYA273" s="73"/>
      <c r="IYB273" s="73"/>
      <c r="IYC273" s="73"/>
      <c r="IYD273" s="73"/>
      <c r="IYE273" s="73"/>
      <c r="IYF273" s="73"/>
      <c r="IYG273" s="73"/>
      <c r="IYH273" s="73"/>
      <c r="IYI273" s="73"/>
      <c r="IYJ273" s="73"/>
      <c r="IYK273" s="73"/>
      <c r="IYL273" s="73"/>
      <c r="IYM273" s="73"/>
      <c r="IYN273" s="73"/>
      <c r="IYO273" s="73"/>
      <c r="IYP273" s="73"/>
      <c r="IYQ273" s="73"/>
      <c r="IYR273" s="73"/>
      <c r="IYS273" s="73"/>
      <c r="IYT273" s="73"/>
      <c r="IYU273" s="73"/>
      <c r="IYV273" s="73"/>
      <c r="IYW273" s="73"/>
      <c r="IYX273" s="73"/>
      <c r="IYY273" s="73"/>
      <c r="IYZ273" s="73"/>
      <c r="IZA273" s="73"/>
      <c r="IZB273" s="73"/>
      <c r="IZC273" s="73"/>
      <c r="IZD273" s="73"/>
      <c r="IZE273" s="73"/>
      <c r="IZF273" s="73"/>
      <c r="IZG273" s="73"/>
      <c r="IZH273" s="73"/>
      <c r="IZI273" s="73"/>
      <c r="IZJ273" s="73"/>
      <c r="IZK273" s="73"/>
      <c r="IZL273" s="73"/>
      <c r="IZM273" s="73"/>
      <c r="IZN273" s="73"/>
      <c r="IZO273" s="73"/>
      <c r="IZP273" s="73"/>
      <c r="IZQ273" s="73"/>
      <c r="IZR273" s="73"/>
      <c r="IZS273" s="73"/>
      <c r="IZT273" s="73"/>
      <c r="IZU273" s="73"/>
      <c r="IZV273" s="73"/>
      <c r="IZW273" s="73"/>
      <c r="IZX273" s="73"/>
      <c r="IZY273" s="73"/>
      <c r="IZZ273" s="73"/>
      <c r="JAA273" s="73"/>
      <c r="JAB273" s="73"/>
      <c r="JAC273" s="73"/>
      <c r="JAD273" s="73"/>
      <c r="JAE273" s="73"/>
      <c r="JAF273" s="73"/>
      <c r="JAG273" s="73"/>
      <c r="JAH273" s="73"/>
      <c r="JAI273" s="73"/>
      <c r="JAJ273" s="73"/>
      <c r="JAK273" s="73"/>
      <c r="JAL273" s="73"/>
      <c r="JAM273" s="73"/>
      <c r="JAN273" s="73"/>
      <c r="JAO273" s="73"/>
      <c r="JAP273" s="73"/>
      <c r="JAQ273" s="73"/>
      <c r="JAR273" s="73"/>
      <c r="JAS273" s="73"/>
      <c r="JAT273" s="73"/>
      <c r="JAU273" s="73"/>
      <c r="JAV273" s="73"/>
      <c r="JAW273" s="73"/>
      <c r="JAX273" s="73"/>
      <c r="JAY273" s="73"/>
      <c r="JAZ273" s="73"/>
      <c r="JBA273" s="73"/>
      <c r="JBB273" s="73"/>
      <c r="JBC273" s="73"/>
      <c r="JBD273" s="73"/>
      <c r="JBE273" s="73"/>
      <c r="JBF273" s="73"/>
      <c r="JBG273" s="73"/>
      <c r="JBH273" s="73"/>
      <c r="JBI273" s="73"/>
      <c r="JBJ273" s="73"/>
      <c r="JBK273" s="73"/>
      <c r="JBL273" s="73"/>
      <c r="JBM273" s="73"/>
      <c r="JBN273" s="73"/>
      <c r="JBO273" s="73"/>
      <c r="JBP273" s="73"/>
      <c r="JBQ273" s="73"/>
      <c r="JBR273" s="73"/>
      <c r="JBS273" s="73"/>
      <c r="JBT273" s="73"/>
      <c r="JBU273" s="73"/>
      <c r="JBV273" s="73"/>
      <c r="JBW273" s="73"/>
      <c r="JBX273" s="73"/>
      <c r="JBY273" s="73"/>
      <c r="JBZ273" s="73"/>
      <c r="JCA273" s="73"/>
      <c r="JCB273" s="73"/>
      <c r="JCC273" s="73"/>
      <c r="JCD273" s="73"/>
      <c r="JCE273" s="73"/>
      <c r="JCF273" s="73"/>
      <c r="JCG273" s="73"/>
      <c r="JCH273" s="73"/>
      <c r="JCI273" s="73"/>
      <c r="JCJ273" s="73"/>
      <c r="JCK273" s="73"/>
      <c r="JCL273" s="73"/>
      <c r="JCM273" s="73"/>
      <c r="JCN273" s="73"/>
      <c r="JCO273" s="73"/>
      <c r="JCP273" s="73"/>
      <c r="JCQ273" s="73"/>
      <c r="JCR273" s="73"/>
      <c r="JCS273" s="73"/>
      <c r="JCT273" s="73"/>
      <c r="JCU273" s="73"/>
      <c r="JCV273" s="73"/>
      <c r="JCW273" s="73"/>
      <c r="JCX273" s="73"/>
      <c r="JCY273" s="73"/>
      <c r="JCZ273" s="73"/>
      <c r="JDA273" s="73"/>
      <c r="JDB273" s="73"/>
      <c r="JDC273" s="73"/>
      <c r="JDD273" s="73"/>
      <c r="JDE273" s="73"/>
      <c r="JDF273" s="73"/>
      <c r="JDG273" s="73"/>
      <c r="JDH273" s="73"/>
      <c r="JDI273" s="73"/>
      <c r="JDJ273" s="73"/>
      <c r="JDK273" s="73"/>
      <c r="JDL273" s="73"/>
      <c r="JDM273" s="73"/>
      <c r="JDN273" s="73"/>
      <c r="JDO273" s="73"/>
      <c r="JDP273" s="73"/>
      <c r="JDQ273" s="73"/>
      <c r="JDR273" s="73"/>
      <c r="JDS273" s="73"/>
      <c r="JDT273" s="73"/>
      <c r="JDU273" s="73"/>
      <c r="JDV273" s="73"/>
      <c r="JDW273" s="73"/>
      <c r="JDX273" s="73"/>
      <c r="JDY273" s="73"/>
      <c r="JDZ273" s="73"/>
      <c r="JEA273" s="73"/>
      <c r="JEB273" s="73"/>
      <c r="JEC273" s="73"/>
      <c r="JED273" s="73"/>
      <c r="JEE273" s="73"/>
      <c r="JEF273" s="73"/>
      <c r="JEG273" s="73"/>
      <c r="JEH273" s="73"/>
      <c r="JEI273" s="73"/>
      <c r="JEJ273" s="73"/>
      <c r="JEK273" s="73"/>
      <c r="JEL273" s="73"/>
      <c r="JEM273" s="73"/>
      <c r="JEN273" s="73"/>
      <c r="JEO273" s="73"/>
      <c r="JEP273" s="73"/>
      <c r="JEQ273" s="73"/>
      <c r="JER273" s="73"/>
      <c r="JES273" s="73"/>
      <c r="JET273" s="73"/>
      <c r="JEU273" s="73"/>
      <c r="JEV273" s="73"/>
      <c r="JEW273" s="73"/>
      <c r="JEX273" s="73"/>
      <c r="JEY273" s="73"/>
      <c r="JEZ273" s="73"/>
      <c r="JFA273" s="73"/>
      <c r="JFB273" s="73"/>
      <c r="JFC273" s="73"/>
      <c r="JFD273" s="73"/>
      <c r="JFE273" s="73"/>
      <c r="JFF273" s="73"/>
      <c r="JFG273" s="73"/>
      <c r="JFH273" s="73"/>
      <c r="JFI273" s="73"/>
      <c r="JFJ273" s="73"/>
      <c r="JFK273" s="73"/>
      <c r="JFL273" s="73"/>
      <c r="JFM273" s="73"/>
      <c r="JFN273" s="73"/>
      <c r="JFO273" s="73"/>
      <c r="JFP273" s="73"/>
      <c r="JFQ273" s="73"/>
      <c r="JFR273" s="73"/>
      <c r="JFS273" s="73"/>
      <c r="JFT273" s="73"/>
      <c r="JFU273" s="73"/>
      <c r="JFV273" s="73"/>
      <c r="JFW273" s="73"/>
      <c r="JFX273" s="73"/>
      <c r="JFY273" s="73"/>
      <c r="JFZ273" s="73"/>
      <c r="JGA273" s="73"/>
      <c r="JGB273" s="73"/>
      <c r="JGC273" s="73"/>
      <c r="JGD273" s="73"/>
      <c r="JGE273" s="73"/>
      <c r="JGF273" s="73"/>
      <c r="JGG273" s="73"/>
      <c r="JGH273" s="73"/>
      <c r="JGI273" s="73"/>
      <c r="JGJ273" s="73"/>
      <c r="JGK273" s="73"/>
      <c r="JGL273" s="73"/>
      <c r="JGM273" s="73"/>
      <c r="JGN273" s="73"/>
      <c r="JGO273" s="73"/>
      <c r="JGP273" s="73"/>
      <c r="JGQ273" s="73"/>
      <c r="JGR273" s="73"/>
      <c r="JGS273" s="73"/>
      <c r="JGT273" s="73"/>
      <c r="JGU273" s="73"/>
      <c r="JGV273" s="73"/>
      <c r="JGW273" s="73"/>
      <c r="JGX273" s="73"/>
      <c r="JGY273" s="73"/>
      <c r="JGZ273" s="73"/>
      <c r="JHA273" s="73"/>
      <c r="JHB273" s="73"/>
      <c r="JHC273" s="73"/>
      <c r="JHD273" s="73"/>
      <c r="JHE273" s="73"/>
      <c r="JHF273" s="73"/>
      <c r="JHG273" s="73"/>
      <c r="JHH273" s="73"/>
      <c r="JHI273" s="73"/>
      <c r="JHJ273" s="73"/>
      <c r="JHK273" s="73"/>
      <c r="JHL273" s="73"/>
      <c r="JHM273" s="73"/>
      <c r="JHN273" s="73"/>
      <c r="JHO273" s="73"/>
      <c r="JHP273" s="73"/>
      <c r="JHQ273" s="73"/>
      <c r="JHR273" s="73"/>
      <c r="JHS273" s="73"/>
      <c r="JHT273" s="73"/>
      <c r="JHU273" s="73"/>
      <c r="JHV273" s="73"/>
      <c r="JHW273" s="73"/>
      <c r="JHX273" s="73"/>
      <c r="JHY273" s="73"/>
      <c r="JHZ273" s="73"/>
      <c r="JIA273" s="73"/>
      <c r="JIB273" s="73"/>
      <c r="JIC273" s="73"/>
      <c r="JID273" s="73"/>
      <c r="JIE273" s="73"/>
      <c r="JIF273" s="73"/>
      <c r="JIG273" s="73"/>
      <c r="JIH273" s="73"/>
      <c r="JII273" s="73"/>
      <c r="JIJ273" s="73"/>
      <c r="JIK273" s="73"/>
      <c r="JIL273" s="73"/>
      <c r="JIM273" s="73"/>
      <c r="JIN273" s="73"/>
      <c r="JIO273" s="73"/>
      <c r="JIP273" s="73"/>
      <c r="JIQ273" s="73"/>
      <c r="JIR273" s="73"/>
      <c r="JIS273" s="73"/>
      <c r="JIT273" s="73"/>
      <c r="JIU273" s="73"/>
      <c r="JIV273" s="73"/>
      <c r="JIW273" s="73"/>
      <c r="JIX273" s="73"/>
      <c r="JIY273" s="73"/>
      <c r="JIZ273" s="73"/>
      <c r="JJA273" s="73"/>
      <c r="JJB273" s="73"/>
      <c r="JJC273" s="73"/>
      <c r="JJD273" s="73"/>
      <c r="JJE273" s="73"/>
      <c r="JJF273" s="73"/>
      <c r="JJG273" s="73"/>
      <c r="JJH273" s="73"/>
      <c r="JJI273" s="73"/>
      <c r="JJJ273" s="73"/>
      <c r="JJK273" s="73"/>
      <c r="JJL273" s="73"/>
      <c r="JJM273" s="73"/>
      <c r="JJN273" s="73"/>
      <c r="JJO273" s="73"/>
      <c r="JJP273" s="73"/>
      <c r="JJQ273" s="73"/>
      <c r="JJR273" s="73"/>
      <c r="JJS273" s="73"/>
      <c r="JJT273" s="73"/>
      <c r="JJU273" s="73"/>
      <c r="JJV273" s="73"/>
      <c r="JJW273" s="73"/>
      <c r="JJX273" s="73"/>
      <c r="JJY273" s="73"/>
      <c r="JJZ273" s="73"/>
      <c r="JKA273" s="73"/>
      <c r="JKB273" s="73"/>
      <c r="JKC273" s="73"/>
      <c r="JKD273" s="73"/>
      <c r="JKE273" s="73"/>
      <c r="JKF273" s="73"/>
      <c r="JKG273" s="73"/>
      <c r="JKH273" s="73"/>
      <c r="JKI273" s="73"/>
      <c r="JKJ273" s="73"/>
      <c r="JKK273" s="73"/>
      <c r="JKL273" s="73"/>
      <c r="JKM273" s="73"/>
      <c r="JKN273" s="73"/>
      <c r="JKO273" s="73"/>
      <c r="JKP273" s="73"/>
      <c r="JKQ273" s="73"/>
      <c r="JKR273" s="73"/>
      <c r="JKS273" s="73"/>
      <c r="JKT273" s="73"/>
      <c r="JKU273" s="73"/>
      <c r="JKV273" s="73"/>
      <c r="JKW273" s="73"/>
      <c r="JKX273" s="73"/>
      <c r="JKY273" s="73"/>
      <c r="JKZ273" s="73"/>
      <c r="JLA273" s="73"/>
      <c r="JLB273" s="73"/>
      <c r="JLC273" s="73"/>
      <c r="JLD273" s="73"/>
      <c r="JLE273" s="73"/>
      <c r="JLF273" s="73"/>
      <c r="JLG273" s="73"/>
      <c r="JLH273" s="73"/>
      <c r="JLI273" s="73"/>
      <c r="JLJ273" s="73"/>
      <c r="JLK273" s="73"/>
      <c r="JLL273" s="73"/>
      <c r="JLM273" s="73"/>
      <c r="JLN273" s="73"/>
      <c r="JLO273" s="73"/>
      <c r="JLP273" s="73"/>
      <c r="JLQ273" s="73"/>
      <c r="JLR273" s="73"/>
      <c r="JLS273" s="73"/>
      <c r="JLT273" s="73"/>
      <c r="JLU273" s="73"/>
      <c r="JLV273" s="73"/>
      <c r="JLW273" s="73"/>
      <c r="JLX273" s="73"/>
      <c r="JLY273" s="73"/>
      <c r="JLZ273" s="73"/>
      <c r="JMA273" s="73"/>
      <c r="JMB273" s="73"/>
      <c r="JMC273" s="73"/>
      <c r="JMD273" s="73"/>
      <c r="JME273" s="73"/>
      <c r="JMF273" s="73"/>
      <c r="JMG273" s="73"/>
      <c r="JMH273" s="73"/>
      <c r="JMI273" s="73"/>
      <c r="JMJ273" s="73"/>
      <c r="JMK273" s="73"/>
      <c r="JML273" s="73"/>
      <c r="JMM273" s="73"/>
      <c r="JMN273" s="73"/>
      <c r="JMO273" s="73"/>
      <c r="JMP273" s="73"/>
      <c r="JMQ273" s="73"/>
      <c r="JMR273" s="73"/>
      <c r="JMS273" s="73"/>
      <c r="JMT273" s="73"/>
      <c r="JMU273" s="73"/>
      <c r="JMV273" s="73"/>
      <c r="JMW273" s="73"/>
      <c r="JMX273" s="73"/>
      <c r="JMY273" s="73"/>
      <c r="JMZ273" s="73"/>
      <c r="JNA273" s="73"/>
      <c r="JNB273" s="73"/>
      <c r="JNC273" s="73"/>
      <c r="JND273" s="73"/>
      <c r="JNE273" s="73"/>
      <c r="JNF273" s="73"/>
      <c r="JNG273" s="73"/>
      <c r="JNH273" s="73"/>
      <c r="JNI273" s="73"/>
      <c r="JNJ273" s="73"/>
      <c r="JNK273" s="73"/>
      <c r="JNL273" s="73"/>
      <c r="JNM273" s="73"/>
      <c r="JNN273" s="73"/>
      <c r="JNO273" s="73"/>
      <c r="JNP273" s="73"/>
      <c r="JNQ273" s="73"/>
      <c r="JNR273" s="73"/>
      <c r="JNS273" s="73"/>
      <c r="JNT273" s="73"/>
      <c r="JNU273" s="73"/>
      <c r="JNV273" s="73"/>
      <c r="JNW273" s="73"/>
      <c r="JNX273" s="73"/>
      <c r="JNY273" s="73"/>
      <c r="JNZ273" s="73"/>
      <c r="JOA273" s="73"/>
      <c r="JOB273" s="73"/>
      <c r="JOC273" s="73"/>
      <c r="JOD273" s="73"/>
      <c r="JOE273" s="73"/>
      <c r="JOF273" s="73"/>
      <c r="JOG273" s="73"/>
      <c r="JOH273" s="73"/>
      <c r="JOI273" s="73"/>
      <c r="JOJ273" s="73"/>
      <c r="JOK273" s="73"/>
      <c r="JOL273" s="73"/>
      <c r="JOM273" s="73"/>
      <c r="JON273" s="73"/>
      <c r="JOO273" s="73"/>
      <c r="JOP273" s="73"/>
      <c r="JOQ273" s="73"/>
      <c r="JOR273" s="73"/>
      <c r="JOS273" s="73"/>
      <c r="JOT273" s="73"/>
      <c r="JOU273" s="73"/>
      <c r="JOV273" s="73"/>
      <c r="JOW273" s="73"/>
      <c r="JOX273" s="73"/>
      <c r="JOY273" s="73"/>
      <c r="JOZ273" s="73"/>
      <c r="JPA273" s="73"/>
      <c r="JPB273" s="73"/>
      <c r="JPC273" s="73"/>
      <c r="JPD273" s="73"/>
      <c r="JPE273" s="73"/>
      <c r="JPF273" s="73"/>
      <c r="JPG273" s="73"/>
      <c r="JPH273" s="73"/>
      <c r="JPI273" s="73"/>
      <c r="JPJ273" s="73"/>
      <c r="JPK273" s="73"/>
      <c r="JPL273" s="73"/>
      <c r="JPM273" s="73"/>
      <c r="JPN273" s="73"/>
      <c r="JPO273" s="73"/>
      <c r="JPP273" s="73"/>
      <c r="JPQ273" s="73"/>
      <c r="JPR273" s="73"/>
      <c r="JPS273" s="73"/>
      <c r="JPT273" s="73"/>
      <c r="JPU273" s="73"/>
      <c r="JPV273" s="73"/>
      <c r="JPW273" s="73"/>
      <c r="JPX273" s="73"/>
      <c r="JPY273" s="73"/>
      <c r="JPZ273" s="73"/>
      <c r="JQA273" s="73"/>
      <c r="JQB273" s="73"/>
      <c r="JQC273" s="73"/>
      <c r="JQD273" s="73"/>
      <c r="JQE273" s="73"/>
      <c r="JQF273" s="73"/>
      <c r="JQG273" s="73"/>
      <c r="JQH273" s="73"/>
      <c r="JQI273" s="73"/>
      <c r="JQJ273" s="73"/>
      <c r="JQK273" s="73"/>
      <c r="JQL273" s="73"/>
      <c r="JQM273" s="73"/>
      <c r="JQN273" s="73"/>
      <c r="JQO273" s="73"/>
      <c r="JQP273" s="73"/>
      <c r="JQQ273" s="73"/>
      <c r="JQR273" s="73"/>
      <c r="JQS273" s="73"/>
      <c r="JQT273" s="73"/>
      <c r="JQU273" s="73"/>
      <c r="JQV273" s="73"/>
      <c r="JQW273" s="73"/>
      <c r="JQX273" s="73"/>
      <c r="JQY273" s="73"/>
      <c r="JQZ273" s="73"/>
      <c r="JRA273" s="73"/>
      <c r="JRB273" s="73"/>
      <c r="JRC273" s="73"/>
      <c r="JRD273" s="73"/>
      <c r="JRE273" s="73"/>
      <c r="JRF273" s="73"/>
      <c r="JRG273" s="73"/>
      <c r="JRH273" s="73"/>
      <c r="JRI273" s="73"/>
      <c r="JRJ273" s="73"/>
      <c r="JRK273" s="73"/>
      <c r="JRL273" s="73"/>
      <c r="JRM273" s="73"/>
      <c r="JRN273" s="73"/>
      <c r="JRO273" s="73"/>
      <c r="JRP273" s="73"/>
      <c r="JRQ273" s="73"/>
      <c r="JRR273" s="73"/>
      <c r="JRS273" s="73"/>
      <c r="JRT273" s="73"/>
      <c r="JRU273" s="73"/>
      <c r="JRV273" s="73"/>
      <c r="JRW273" s="73"/>
      <c r="JRX273" s="73"/>
      <c r="JRY273" s="73"/>
      <c r="JRZ273" s="73"/>
      <c r="JSA273" s="73"/>
      <c r="JSB273" s="73"/>
      <c r="JSC273" s="73"/>
      <c r="JSD273" s="73"/>
      <c r="JSE273" s="73"/>
      <c r="JSF273" s="73"/>
      <c r="JSG273" s="73"/>
      <c r="JSH273" s="73"/>
      <c r="JSI273" s="73"/>
      <c r="JSJ273" s="73"/>
      <c r="JSK273" s="73"/>
      <c r="JSL273" s="73"/>
      <c r="JSM273" s="73"/>
      <c r="JSN273" s="73"/>
      <c r="JSO273" s="73"/>
      <c r="JSP273" s="73"/>
      <c r="JSQ273" s="73"/>
      <c r="JSR273" s="73"/>
      <c r="JSS273" s="73"/>
      <c r="JST273" s="73"/>
      <c r="JSU273" s="73"/>
      <c r="JSV273" s="73"/>
      <c r="JSW273" s="73"/>
      <c r="JSX273" s="73"/>
      <c r="JSY273" s="73"/>
      <c r="JSZ273" s="73"/>
      <c r="JTA273" s="73"/>
      <c r="JTB273" s="73"/>
      <c r="JTC273" s="73"/>
      <c r="JTD273" s="73"/>
      <c r="JTE273" s="73"/>
      <c r="JTF273" s="73"/>
      <c r="JTG273" s="73"/>
      <c r="JTH273" s="73"/>
      <c r="JTI273" s="73"/>
      <c r="JTJ273" s="73"/>
      <c r="JTK273" s="73"/>
      <c r="JTL273" s="73"/>
      <c r="JTM273" s="73"/>
      <c r="JTN273" s="73"/>
      <c r="JTO273" s="73"/>
      <c r="JTP273" s="73"/>
      <c r="JTQ273" s="73"/>
      <c r="JTR273" s="73"/>
      <c r="JTS273" s="73"/>
      <c r="JTT273" s="73"/>
      <c r="JTU273" s="73"/>
      <c r="JTV273" s="73"/>
      <c r="JTW273" s="73"/>
      <c r="JTX273" s="73"/>
      <c r="JTY273" s="73"/>
      <c r="JTZ273" s="73"/>
      <c r="JUA273" s="73"/>
      <c r="JUB273" s="73"/>
      <c r="JUC273" s="73"/>
      <c r="JUD273" s="73"/>
      <c r="JUE273" s="73"/>
      <c r="JUF273" s="73"/>
      <c r="JUG273" s="73"/>
      <c r="JUH273" s="73"/>
      <c r="JUI273" s="73"/>
      <c r="JUJ273" s="73"/>
      <c r="JUK273" s="73"/>
      <c r="JUL273" s="73"/>
      <c r="JUM273" s="73"/>
      <c r="JUN273" s="73"/>
      <c r="JUO273" s="73"/>
      <c r="JUP273" s="73"/>
      <c r="JUQ273" s="73"/>
      <c r="JUR273" s="73"/>
      <c r="JUS273" s="73"/>
      <c r="JUT273" s="73"/>
      <c r="JUU273" s="73"/>
      <c r="JUV273" s="73"/>
      <c r="JUW273" s="73"/>
      <c r="JUX273" s="73"/>
      <c r="JUY273" s="73"/>
      <c r="JUZ273" s="73"/>
      <c r="JVA273" s="73"/>
      <c r="JVB273" s="73"/>
      <c r="JVC273" s="73"/>
      <c r="JVD273" s="73"/>
      <c r="JVE273" s="73"/>
      <c r="JVF273" s="73"/>
      <c r="JVG273" s="73"/>
      <c r="JVH273" s="73"/>
      <c r="JVI273" s="73"/>
      <c r="JVJ273" s="73"/>
      <c r="JVK273" s="73"/>
      <c r="JVL273" s="73"/>
      <c r="JVM273" s="73"/>
      <c r="JVN273" s="73"/>
      <c r="JVO273" s="73"/>
      <c r="JVP273" s="73"/>
      <c r="JVQ273" s="73"/>
      <c r="JVR273" s="73"/>
      <c r="JVS273" s="73"/>
      <c r="JVT273" s="73"/>
      <c r="JVU273" s="73"/>
      <c r="JVV273" s="73"/>
      <c r="JVW273" s="73"/>
      <c r="JVX273" s="73"/>
      <c r="JVY273" s="73"/>
      <c r="JVZ273" s="73"/>
      <c r="JWA273" s="73"/>
      <c r="JWB273" s="73"/>
      <c r="JWC273" s="73"/>
      <c r="JWD273" s="73"/>
      <c r="JWE273" s="73"/>
      <c r="JWF273" s="73"/>
      <c r="JWG273" s="73"/>
      <c r="JWH273" s="73"/>
      <c r="JWI273" s="73"/>
      <c r="JWJ273" s="73"/>
      <c r="JWK273" s="73"/>
      <c r="JWL273" s="73"/>
      <c r="JWM273" s="73"/>
      <c r="JWN273" s="73"/>
      <c r="JWO273" s="73"/>
      <c r="JWP273" s="73"/>
      <c r="JWQ273" s="73"/>
      <c r="JWR273" s="73"/>
      <c r="JWS273" s="73"/>
      <c r="JWT273" s="73"/>
      <c r="JWU273" s="73"/>
      <c r="JWV273" s="73"/>
      <c r="JWW273" s="73"/>
      <c r="JWX273" s="73"/>
      <c r="JWY273" s="73"/>
      <c r="JWZ273" s="73"/>
      <c r="JXA273" s="73"/>
      <c r="JXB273" s="73"/>
      <c r="JXC273" s="73"/>
      <c r="JXD273" s="73"/>
      <c r="JXE273" s="73"/>
      <c r="JXF273" s="73"/>
      <c r="JXG273" s="73"/>
      <c r="JXH273" s="73"/>
      <c r="JXI273" s="73"/>
      <c r="JXJ273" s="73"/>
      <c r="JXK273" s="73"/>
      <c r="JXL273" s="73"/>
      <c r="JXM273" s="73"/>
      <c r="JXN273" s="73"/>
      <c r="JXO273" s="73"/>
      <c r="JXP273" s="73"/>
      <c r="JXQ273" s="73"/>
      <c r="JXR273" s="73"/>
      <c r="JXS273" s="73"/>
      <c r="JXT273" s="73"/>
      <c r="JXU273" s="73"/>
      <c r="JXV273" s="73"/>
      <c r="JXW273" s="73"/>
      <c r="JXX273" s="73"/>
      <c r="JXY273" s="73"/>
      <c r="JXZ273" s="73"/>
      <c r="JYA273" s="73"/>
      <c r="JYB273" s="73"/>
      <c r="JYC273" s="73"/>
      <c r="JYD273" s="73"/>
      <c r="JYE273" s="73"/>
      <c r="JYF273" s="73"/>
      <c r="JYG273" s="73"/>
      <c r="JYH273" s="73"/>
      <c r="JYI273" s="73"/>
      <c r="JYJ273" s="73"/>
      <c r="JYK273" s="73"/>
      <c r="JYL273" s="73"/>
      <c r="JYM273" s="73"/>
      <c r="JYN273" s="73"/>
      <c r="JYO273" s="73"/>
      <c r="JYP273" s="73"/>
      <c r="JYQ273" s="73"/>
      <c r="JYR273" s="73"/>
      <c r="JYS273" s="73"/>
      <c r="JYT273" s="73"/>
      <c r="JYU273" s="73"/>
      <c r="JYV273" s="73"/>
      <c r="JYW273" s="73"/>
      <c r="JYX273" s="73"/>
      <c r="JYY273" s="73"/>
      <c r="JYZ273" s="73"/>
      <c r="JZA273" s="73"/>
      <c r="JZB273" s="73"/>
      <c r="JZC273" s="73"/>
      <c r="JZD273" s="73"/>
      <c r="JZE273" s="73"/>
      <c r="JZF273" s="73"/>
      <c r="JZG273" s="73"/>
      <c r="JZH273" s="73"/>
      <c r="JZI273" s="73"/>
      <c r="JZJ273" s="73"/>
      <c r="JZK273" s="73"/>
      <c r="JZL273" s="73"/>
      <c r="JZM273" s="73"/>
      <c r="JZN273" s="73"/>
      <c r="JZO273" s="73"/>
      <c r="JZP273" s="73"/>
      <c r="JZQ273" s="73"/>
      <c r="JZR273" s="73"/>
      <c r="JZS273" s="73"/>
      <c r="JZT273" s="73"/>
      <c r="JZU273" s="73"/>
      <c r="JZV273" s="73"/>
      <c r="JZW273" s="73"/>
      <c r="JZX273" s="73"/>
      <c r="JZY273" s="73"/>
      <c r="JZZ273" s="73"/>
      <c r="KAA273" s="73"/>
      <c r="KAB273" s="73"/>
      <c r="KAC273" s="73"/>
      <c r="KAD273" s="73"/>
      <c r="KAE273" s="73"/>
      <c r="KAF273" s="73"/>
      <c r="KAG273" s="73"/>
      <c r="KAH273" s="73"/>
      <c r="KAI273" s="73"/>
      <c r="KAJ273" s="73"/>
      <c r="KAK273" s="73"/>
      <c r="KAL273" s="73"/>
      <c r="KAM273" s="73"/>
      <c r="KAN273" s="73"/>
      <c r="KAO273" s="73"/>
      <c r="KAP273" s="73"/>
      <c r="KAQ273" s="73"/>
      <c r="KAR273" s="73"/>
      <c r="KAS273" s="73"/>
      <c r="KAT273" s="73"/>
      <c r="KAU273" s="73"/>
      <c r="KAV273" s="73"/>
      <c r="KAW273" s="73"/>
      <c r="KAX273" s="73"/>
      <c r="KAY273" s="73"/>
      <c r="KAZ273" s="73"/>
      <c r="KBA273" s="73"/>
      <c r="KBB273" s="73"/>
      <c r="KBC273" s="73"/>
      <c r="KBD273" s="73"/>
      <c r="KBE273" s="73"/>
      <c r="KBF273" s="73"/>
      <c r="KBG273" s="73"/>
      <c r="KBH273" s="73"/>
      <c r="KBI273" s="73"/>
      <c r="KBJ273" s="73"/>
      <c r="KBK273" s="73"/>
      <c r="KBL273" s="73"/>
      <c r="KBM273" s="73"/>
      <c r="KBN273" s="73"/>
      <c r="KBO273" s="73"/>
      <c r="KBP273" s="73"/>
      <c r="KBQ273" s="73"/>
      <c r="KBR273" s="73"/>
      <c r="KBS273" s="73"/>
      <c r="KBT273" s="73"/>
      <c r="KBU273" s="73"/>
      <c r="KBV273" s="73"/>
      <c r="KBW273" s="73"/>
      <c r="KBX273" s="73"/>
      <c r="KBY273" s="73"/>
      <c r="KBZ273" s="73"/>
      <c r="KCA273" s="73"/>
      <c r="KCB273" s="73"/>
      <c r="KCC273" s="73"/>
      <c r="KCD273" s="73"/>
      <c r="KCE273" s="73"/>
      <c r="KCF273" s="73"/>
      <c r="KCG273" s="73"/>
      <c r="KCH273" s="73"/>
      <c r="KCI273" s="73"/>
      <c r="KCJ273" s="73"/>
      <c r="KCK273" s="73"/>
      <c r="KCL273" s="73"/>
      <c r="KCM273" s="73"/>
      <c r="KCN273" s="73"/>
      <c r="KCO273" s="73"/>
      <c r="KCP273" s="73"/>
      <c r="KCQ273" s="73"/>
      <c r="KCR273" s="73"/>
      <c r="KCS273" s="73"/>
      <c r="KCT273" s="73"/>
      <c r="KCU273" s="73"/>
      <c r="KCV273" s="73"/>
      <c r="KCW273" s="73"/>
      <c r="KCX273" s="73"/>
      <c r="KCY273" s="73"/>
      <c r="KCZ273" s="73"/>
      <c r="KDA273" s="73"/>
      <c r="KDB273" s="73"/>
      <c r="KDC273" s="73"/>
      <c r="KDD273" s="73"/>
      <c r="KDE273" s="73"/>
      <c r="KDF273" s="73"/>
      <c r="KDG273" s="73"/>
      <c r="KDH273" s="73"/>
      <c r="KDI273" s="73"/>
      <c r="KDJ273" s="73"/>
      <c r="KDK273" s="73"/>
      <c r="KDL273" s="73"/>
      <c r="KDM273" s="73"/>
      <c r="KDN273" s="73"/>
      <c r="KDO273" s="73"/>
      <c r="KDP273" s="73"/>
      <c r="KDQ273" s="73"/>
      <c r="KDR273" s="73"/>
      <c r="KDS273" s="73"/>
      <c r="KDT273" s="73"/>
      <c r="KDU273" s="73"/>
      <c r="KDV273" s="73"/>
      <c r="KDW273" s="73"/>
      <c r="KDX273" s="73"/>
      <c r="KDY273" s="73"/>
      <c r="KDZ273" s="73"/>
      <c r="KEA273" s="73"/>
      <c r="KEB273" s="73"/>
      <c r="KEC273" s="73"/>
      <c r="KED273" s="73"/>
      <c r="KEE273" s="73"/>
      <c r="KEF273" s="73"/>
      <c r="KEG273" s="73"/>
      <c r="KEH273" s="73"/>
      <c r="KEI273" s="73"/>
      <c r="KEJ273" s="73"/>
      <c r="KEK273" s="73"/>
      <c r="KEL273" s="73"/>
      <c r="KEM273" s="73"/>
      <c r="KEN273" s="73"/>
      <c r="KEO273" s="73"/>
      <c r="KEP273" s="73"/>
      <c r="KEQ273" s="73"/>
      <c r="KER273" s="73"/>
      <c r="KES273" s="73"/>
      <c r="KET273" s="73"/>
      <c r="KEU273" s="73"/>
      <c r="KEV273" s="73"/>
      <c r="KEW273" s="73"/>
      <c r="KEX273" s="73"/>
      <c r="KEY273" s="73"/>
      <c r="KEZ273" s="73"/>
      <c r="KFA273" s="73"/>
      <c r="KFB273" s="73"/>
      <c r="KFC273" s="73"/>
      <c r="KFD273" s="73"/>
      <c r="KFE273" s="73"/>
      <c r="KFF273" s="73"/>
      <c r="KFG273" s="73"/>
      <c r="KFH273" s="73"/>
      <c r="KFI273" s="73"/>
      <c r="KFJ273" s="73"/>
      <c r="KFK273" s="73"/>
      <c r="KFL273" s="73"/>
      <c r="KFM273" s="73"/>
      <c r="KFN273" s="73"/>
      <c r="KFO273" s="73"/>
      <c r="KFP273" s="73"/>
      <c r="KFQ273" s="73"/>
      <c r="KFR273" s="73"/>
      <c r="KFS273" s="73"/>
      <c r="KFT273" s="73"/>
      <c r="KFU273" s="73"/>
      <c r="KFV273" s="73"/>
      <c r="KFW273" s="73"/>
      <c r="KFX273" s="73"/>
      <c r="KFY273" s="73"/>
      <c r="KFZ273" s="73"/>
      <c r="KGA273" s="73"/>
      <c r="KGB273" s="73"/>
      <c r="KGC273" s="73"/>
      <c r="KGD273" s="73"/>
      <c r="KGE273" s="73"/>
      <c r="KGF273" s="73"/>
      <c r="KGG273" s="73"/>
      <c r="KGH273" s="73"/>
      <c r="KGI273" s="73"/>
      <c r="KGJ273" s="73"/>
      <c r="KGK273" s="73"/>
      <c r="KGL273" s="73"/>
      <c r="KGM273" s="73"/>
      <c r="KGN273" s="73"/>
      <c r="KGO273" s="73"/>
      <c r="KGP273" s="73"/>
      <c r="KGQ273" s="73"/>
      <c r="KGR273" s="73"/>
      <c r="KGS273" s="73"/>
      <c r="KGT273" s="73"/>
      <c r="KGU273" s="73"/>
      <c r="KGV273" s="73"/>
      <c r="KGW273" s="73"/>
      <c r="KGX273" s="73"/>
      <c r="KGY273" s="73"/>
      <c r="KGZ273" s="73"/>
      <c r="KHA273" s="73"/>
      <c r="KHB273" s="73"/>
      <c r="KHC273" s="73"/>
      <c r="KHD273" s="73"/>
      <c r="KHE273" s="73"/>
      <c r="KHF273" s="73"/>
      <c r="KHG273" s="73"/>
      <c r="KHH273" s="73"/>
      <c r="KHI273" s="73"/>
      <c r="KHJ273" s="73"/>
      <c r="KHK273" s="73"/>
      <c r="KHL273" s="73"/>
      <c r="KHM273" s="73"/>
      <c r="KHN273" s="73"/>
      <c r="KHO273" s="73"/>
      <c r="KHP273" s="73"/>
      <c r="KHQ273" s="73"/>
      <c r="KHR273" s="73"/>
      <c r="KHS273" s="73"/>
      <c r="KHT273" s="73"/>
      <c r="KHU273" s="73"/>
      <c r="KHV273" s="73"/>
      <c r="KHW273" s="73"/>
      <c r="KHX273" s="73"/>
      <c r="KHY273" s="73"/>
      <c r="KHZ273" s="73"/>
      <c r="KIA273" s="73"/>
      <c r="KIB273" s="73"/>
      <c r="KIC273" s="73"/>
      <c r="KID273" s="73"/>
      <c r="KIE273" s="73"/>
      <c r="KIF273" s="73"/>
      <c r="KIG273" s="73"/>
      <c r="KIH273" s="73"/>
      <c r="KII273" s="73"/>
      <c r="KIJ273" s="73"/>
      <c r="KIK273" s="73"/>
      <c r="KIL273" s="73"/>
      <c r="KIM273" s="73"/>
      <c r="KIN273" s="73"/>
      <c r="KIO273" s="73"/>
      <c r="KIP273" s="73"/>
      <c r="KIQ273" s="73"/>
      <c r="KIR273" s="73"/>
      <c r="KIS273" s="73"/>
      <c r="KIT273" s="73"/>
      <c r="KIU273" s="73"/>
      <c r="KIV273" s="73"/>
      <c r="KIW273" s="73"/>
      <c r="KIX273" s="73"/>
      <c r="KIY273" s="73"/>
      <c r="KIZ273" s="73"/>
      <c r="KJA273" s="73"/>
      <c r="KJB273" s="73"/>
      <c r="KJC273" s="73"/>
      <c r="KJD273" s="73"/>
      <c r="KJE273" s="73"/>
      <c r="KJF273" s="73"/>
      <c r="KJG273" s="73"/>
      <c r="KJH273" s="73"/>
      <c r="KJI273" s="73"/>
      <c r="KJJ273" s="73"/>
      <c r="KJK273" s="73"/>
      <c r="KJL273" s="73"/>
      <c r="KJM273" s="73"/>
      <c r="KJN273" s="73"/>
      <c r="KJO273" s="73"/>
      <c r="KJP273" s="73"/>
      <c r="KJQ273" s="73"/>
      <c r="KJR273" s="73"/>
      <c r="KJS273" s="73"/>
      <c r="KJT273" s="73"/>
      <c r="KJU273" s="73"/>
      <c r="KJV273" s="73"/>
      <c r="KJW273" s="73"/>
      <c r="KJX273" s="73"/>
      <c r="KJY273" s="73"/>
      <c r="KJZ273" s="73"/>
      <c r="KKA273" s="73"/>
      <c r="KKB273" s="73"/>
      <c r="KKC273" s="73"/>
      <c r="KKD273" s="73"/>
      <c r="KKE273" s="73"/>
      <c r="KKF273" s="73"/>
      <c r="KKG273" s="73"/>
      <c r="KKH273" s="73"/>
      <c r="KKI273" s="73"/>
      <c r="KKJ273" s="73"/>
      <c r="KKK273" s="73"/>
      <c r="KKL273" s="73"/>
      <c r="KKM273" s="73"/>
      <c r="KKN273" s="73"/>
      <c r="KKO273" s="73"/>
      <c r="KKP273" s="73"/>
      <c r="KKQ273" s="73"/>
      <c r="KKR273" s="73"/>
      <c r="KKS273" s="73"/>
      <c r="KKT273" s="73"/>
      <c r="KKU273" s="73"/>
      <c r="KKV273" s="73"/>
      <c r="KKW273" s="73"/>
      <c r="KKX273" s="73"/>
      <c r="KKY273" s="73"/>
      <c r="KKZ273" s="73"/>
      <c r="KLA273" s="73"/>
      <c r="KLB273" s="73"/>
      <c r="KLC273" s="73"/>
      <c r="KLD273" s="73"/>
      <c r="KLE273" s="73"/>
      <c r="KLF273" s="73"/>
      <c r="KLG273" s="73"/>
      <c r="KLH273" s="73"/>
      <c r="KLI273" s="73"/>
      <c r="KLJ273" s="73"/>
      <c r="KLK273" s="73"/>
      <c r="KLL273" s="73"/>
      <c r="KLM273" s="73"/>
      <c r="KLN273" s="73"/>
      <c r="KLO273" s="73"/>
      <c r="KLP273" s="73"/>
      <c r="KLQ273" s="73"/>
      <c r="KLR273" s="73"/>
      <c r="KLS273" s="73"/>
      <c r="KLT273" s="73"/>
      <c r="KLU273" s="73"/>
      <c r="KLV273" s="73"/>
      <c r="KLW273" s="73"/>
      <c r="KLX273" s="73"/>
      <c r="KLY273" s="73"/>
      <c r="KLZ273" s="73"/>
      <c r="KMA273" s="73"/>
      <c r="KMB273" s="73"/>
      <c r="KMC273" s="73"/>
      <c r="KMD273" s="73"/>
      <c r="KME273" s="73"/>
      <c r="KMF273" s="73"/>
      <c r="KMG273" s="73"/>
      <c r="KMH273" s="73"/>
      <c r="KMI273" s="73"/>
      <c r="KMJ273" s="73"/>
      <c r="KMK273" s="73"/>
      <c r="KML273" s="73"/>
      <c r="KMM273" s="73"/>
      <c r="KMN273" s="73"/>
      <c r="KMO273" s="73"/>
      <c r="KMP273" s="73"/>
      <c r="KMQ273" s="73"/>
      <c r="KMR273" s="73"/>
      <c r="KMS273" s="73"/>
      <c r="KMT273" s="73"/>
      <c r="KMU273" s="73"/>
      <c r="KMV273" s="73"/>
      <c r="KMW273" s="73"/>
      <c r="KMX273" s="73"/>
      <c r="KMY273" s="73"/>
      <c r="KMZ273" s="73"/>
      <c r="KNA273" s="73"/>
      <c r="KNB273" s="73"/>
      <c r="KNC273" s="73"/>
      <c r="KND273" s="73"/>
      <c r="KNE273" s="73"/>
      <c r="KNF273" s="73"/>
      <c r="KNG273" s="73"/>
      <c r="KNH273" s="73"/>
      <c r="KNI273" s="73"/>
      <c r="KNJ273" s="73"/>
      <c r="KNK273" s="73"/>
      <c r="KNL273" s="73"/>
      <c r="KNM273" s="73"/>
      <c r="KNN273" s="73"/>
      <c r="KNO273" s="73"/>
      <c r="KNP273" s="73"/>
      <c r="KNQ273" s="73"/>
      <c r="KNR273" s="73"/>
      <c r="KNS273" s="73"/>
      <c r="KNT273" s="73"/>
      <c r="KNU273" s="73"/>
      <c r="KNV273" s="73"/>
      <c r="KNW273" s="73"/>
      <c r="KNX273" s="73"/>
      <c r="KNY273" s="73"/>
      <c r="KNZ273" s="73"/>
      <c r="KOA273" s="73"/>
      <c r="KOB273" s="73"/>
      <c r="KOC273" s="73"/>
      <c r="KOD273" s="73"/>
      <c r="KOE273" s="73"/>
      <c r="KOF273" s="73"/>
      <c r="KOG273" s="73"/>
      <c r="KOH273" s="73"/>
      <c r="KOI273" s="73"/>
      <c r="KOJ273" s="73"/>
      <c r="KOK273" s="73"/>
      <c r="KOL273" s="73"/>
      <c r="KOM273" s="73"/>
      <c r="KON273" s="73"/>
      <c r="KOO273" s="73"/>
      <c r="KOP273" s="73"/>
      <c r="KOQ273" s="73"/>
      <c r="KOR273" s="73"/>
      <c r="KOS273" s="73"/>
      <c r="KOT273" s="73"/>
      <c r="KOU273" s="73"/>
      <c r="KOV273" s="73"/>
      <c r="KOW273" s="73"/>
      <c r="KOX273" s="73"/>
      <c r="KOY273" s="73"/>
      <c r="KOZ273" s="73"/>
      <c r="KPA273" s="73"/>
      <c r="KPB273" s="73"/>
      <c r="KPC273" s="73"/>
      <c r="KPD273" s="73"/>
      <c r="KPE273" s="73"/>
      <c r="KPF273" s="73"/>
      <c r="KPG273" s="73"/>
      <c r="KPH273" s="73"/>
      <c r="KPI273" s="73"/>
      <c r="KPJ273" s="73"/>
      <c r="KPK273" s="73"/>
      <c r="KPL273" s="73"/>
      <c r="KPM273" s="73"/>
      <c r="KPN273" s="73"/>
      <c r="KPO273" s="73"/>
      <c r="KPP273" s="73"/>
      <c r="KPQ273" s="73"/>
      <c r="KPR273" s="73"/>
      <c r="KPS273" s="73"/>
      <c r="KPT273" s="73"/>
      <c r="KPU273" s="73"/>
      <c r="KPV273" s="73"/>
      <c r="KPW273" s="73"/>
      <c r="KPX273" s="73"/>
      <c r="KPY273" s="73"/>
      <c r="KPZ273" s="73"/>
      <c r="KQA273" s="73"/>
      <c r="KQB273" s="73"/>
      <c r="KQC273" s="73"/>
      <c r="KQD273" s="73"/>
      <c r="KQE273" s="73"/>
      <c r="KQF273" s="73"/>
      <c r="KQG273" s="73"/>
      <c r="KQH273" s="73"/>
      <c r="KQI273" s="73"/>
      <c r="KQJ273" s="73"/>
      <c r="KQK273" s="73"/>
      <c r="KQL273" s="73"/>
      <c r="KQM273" s="73"/>
      <c r="KQN273" s="73"/>
      <c r="KQO273" s="73"/>
      <c r="KQP273" s="73"/>
      <c r="KQQ273" s="73"/>
      <c r="KQR273" s="73"/>
      <c r="KQS273" s="73"/>
      <c r="KQT273" s="73"/>
      <c r="KQU273" s="73"/>
      <c r="KQV273" s="73"/>
      <c r="KQW273" s="73"/>
      <c r="KQX273" s="73"/>
      <c r="KQY273" s="73"/>
      <c r="KQZ273" s="73"/>
      <c r="KRA273" s="73"/>
      <c r="KRB273" s="73"/>
      <c r="KRC273" s="73"/>
      <c r="KRD273" s="73"/>
      <c r="KRE273" s="73"/>
      <c r="KRF273" s="73"/>
      <c r="KRG273" s="73"/>
      <c r="KRH273" s="73"/>
      <c r="KRI273" s="73"/>
      <c r="KRJ273" s="73"/>
      <c r="KRK273" s="73"/>
      <c r="KRL273" s="73"/>
      <c r="KRM273" s="73"/>
      <c r="KRN273" s="73"/>
      <c r="KRO273" s="73"/>
      <c r="KRP273" s="73"/>
      <c r="KRQ273" s="73"/>
      <c r="KRR273" s="73"/>
      <c r="KRS273" s="73"/>
      <c r="KRT273" s="73"/>
      <c r="KRU273" s="73"/>
      <c r="KRV273" s="73"/>
      <c r="KRW273" s="73"/>
      <c r="KRX273" s="73"/>
      <c r="KRY273" s="73"/>
      <c r="KRZ273" s="73"/>
      <c r="KSA273" s="73"/>
      <c r="KSB273" s="73"/>
      <c r="KSC273" s="73"/>
      <c r="KSD273" s="73"/>
      <c r="KSE273" s="73"/>
      <c r="KSF273" s="73"/>
      <c r="KSG273" s="73"/>
      <c r="KSH273" s="73"/>
      <c r="KSI273" s="73"/>
      <c r="KSJ273" s="73"/>
      <c r="KSK273" s="73"/>
      <c r="KSL273" s="73"/>
      <c r="KSM273" s="73"/>
      <c r="KSN273" s="73"/>
      <c r="KSO273" s="73"/>
      <c r="KSP273" s="73"/>
      <c r="KSQ273" s="73"/>
      <c r="KSR273" s="73"/>
      <c r="KSS273" s="73"/>
      <c r="KST273" s="73"/>
      <c r="KSU273" s="73"/>
      <c r="KSV273" s="73"/>
      <c r="KSW273" s="73"/>
      <c r="KSX273" s="73"/>
      <c r="KSY273" s="73"/>
      <c r="KSZ273" s="73"/>
      <c r="KTA273" s="73"/>
      <c r="KTB273" s="73"/>
      <c r="KTC273" s="73"/>
      <c r="KTD273" s="73"/>
      <c r="KTE273" s="73"/>
      <c r="KTF273" s="73"/>
      <c r="KTG273" s="73"/>
      <c r="KTH273" s="73"/>
      <c r="KTI273" s="73"/>
      <c r="KTJ273" s="73"/>
      <c r="KTK273" s="73"/>
      <c r="KTL273" s="73"/>
      <c r="KTM273" s="73"/>
      <c r="KTN273" s="73"/>
      <c r="KTO273" s="73"/>
      <c r="KTP273" s="73"/>
      <c r="KTQ273" s="73"/>
      <c r="KTR273" s="73"/>
      <c r="KTS273" s="73"/>
      <c r="KTT273" s="73"/>
      <c r="KTU273" s="73"/>
      <c r="KTV273" s="73"/>
      <c r="KTW273" s="73"/>
      <c r="KTX273" s="73"/>
      <c r="KTY273" s="73"/>
      <c r="KTZ273" s="73"/>
      <c r="KUA273" s="73"/>
      <c r="KUB273" s="73"/>
      <c r="KUC273" s="73"/>
      <c r="KUD273" s="73"/>
      <c r="KUE273" s="73"/>
      <c r="KUF273" s="73"/>
      <c r="KUG273" s="73"/>
      <c r="KUH273" s="73"/>
      <c r="KUI273" s="73"/>
      <c r="KUJ273" s="73"/>
      <c r="KUK273" s="73"/>
      <c r="KUL273" s="73"/>
      <c r="KUM273" s="73"/>
      <c r="KUN273" s="73"/>
      <c r="KUO273" s="73"/>
      <c r="KUP273" s="73"/>
      <c r="KUQ273" s="73"/>
      <c r="KUR273" s="73"/>
      <c r="KUS273" s="73"/>
      <c r="KUT273" s="73"/>
      <c r="KUU273" s="73"/>
      <c r="KUV273" s="73"/>
      <c r="KUW273" s="73"/>
      <c r="KUX273" s="73"/>
      <c r="KUY273" s="73"/>
      <c r="KUZ273" s="73"/>
      <c r="KVA273" s="73"/>
      <c r="KVB273" s="73"/>
      <c r="KVC273" s="73"/>
      <c r="KVD273" s="73"/>
      <c r="KVE273" s="73"/>
      <c r="KVF273" s="73"/>
      <c r="KVG273" s="73"/>
      <c r="KVH273" s="73"/>
      <c r="KVI273" s="73"/>
      <c r="KVJ273" s="73"/>
      <c r="KVK273" s="73"/>
      <c r="KVL273" s="73"/>
      <c r="KVM273" s="73"/>
      <c r="KVN273" s="73"/>
      <c r="KVO273" s="73"/>
      <c r="KVP273" s="73"/>
      <c r="KVQ273" s="73"/>
      <c r="KVR273" s="73"/>
      <c r="KVS273" s="73"/>
      <c r="KVT273" s="73"/>
      <c r="KVU273" s="73"/>
      <c r="KVV273" s="73"/>
      <c r="KVW273" s="73"/>
      <c r="KVX273" s="73"/>
      <c r="KVY273" s="73"/>
      <c r="KVZ273" s="73"/>
      <c r="KWA273" s="73"/>
      <c r="KWB273" s="73"/>
      <c r="KWC273" s="73"/>
      <c r="KWD273" s="73"/>
      <c r="KWE273" s="73"/>
      <c r="KWF273" s="73"/>
      <c r="KWG273" s="73"/>
      <c r="KWH273" s="73"/>
      <c r="KWI273" s="73"/>
      <c r="KWJ273" s="73"/>
      <c r="KWK273" s="73"/>
      <c r="KWL273" s="73"/>
      <c r="KWM273" s="73"/>
      <c r="KWN273" s="73"/>
      <c r="KWO273" s="73"/>
      <c r="KWP273" s="73"/>
      <c r="KWQ273" s="73"/>
      <c r="KWR273" s="73"/>
      <c r="KWS273" s="73"/>
      <c r="KWT273" s="73"/>
      <c r="KWU273" s="73"/>
      <c r="KWV273" s="73"/>
      <c r="KWW273" s="73"/>
      <c r="KWX273" s="73"/>
      <c r="KWY273" s="73"/>
      <c r="KWZ273" s="73"/>
      <c r="KXA273" s="73"/>
      <c r="KXB273" s="73"/>
      <c r="KXC273" s="73"/>
      <c r="KXD273" s="73"/>
      <c r="KXE273" s="73"/>
      <c r="KXF273" s="73"/>
      <c r="KXG273" s="73"/>
      <c r="KXH273" s="73"/>
      <c r="KXI273" s="73"/>
      <c r="KXJ273" s="73"/>
      <c r="KXK273" s="73"/>
      <c r="KXL273" s="73"/>
      <c r="KXM273" s="73"/>
      <c r="KXN273" s="73"/>
      <c r="KXO273" s="73"/>
      <c r="KXP273" s="73"/>
      <c r="KXQ273" s="73"/>
      <c r="KXR273" s="73"/>
      <c r="KXS273" s="73"/>
      <c r="KXT273" s="73"/>
      <c r="KXU273" s="73"/>
      <c r="KXV273" s="73"/>
      <c r="KXW273" s="73"/>
      <c r="KXX273" s="73"/>
      <c r="KXY273" s="73"/>
      <c r="KXZ273" s="73"/>
      <c r="KYA273" s="73"/>
      <c r="KYB273" s="73"/>
      <c r="KYC273" s="73"/>
      <c r="KYD273" s="73"/>
      <c r="KYE273" s="73"/>
      <c r="KYF273" s="73"/>
      <c r="KYG273" s="73"/>
      <c r="KYH273" s="73"/>
      <c r="KYI273" s="73"/>
      <c r="KYJ273" s="73"/>
      <c r="KYK273" s="73"/>
      <c r="KYL273" s="73"/>
      <c r="KYM273" s="73"/>
      <c r="KYN273" s="73"/>
      <c r="KYO273" s="73"/>
      <c r="KYP273" s="73"/>
      <c r="KYQ273" s="73"/>
      <c r="KYR273" s="73"/>
      <c r="KYS273" s="73"/>
      <c r="KYT273" s="73"/>
      <c r="KYU273" s="73"/>
      <c r="KYV273" s="73"/>
      <c r="KYW273" s="73"/>
      <c r="KYX273" s="73"/>
      <c r="KYY273" s="73"/>
      <c r="KYZ273" s="73"/>
      <c r="KZA273" s="73"/>
      <c r="KZB273" s="73"/>
      <c r="KZC273" s="73"/>
      <c r="KZD273" s="73"/>
      <c r="KZE273" s="73"/>
      <c r="KZF273" s="73"/>
      <c r="KZG273" s="73"/>
      <c r="KZH273" s="73"/>
      <c r="KZI273" s="73"/>
      <c r="KZJ273" s="73"/>
      <c r="KZK273" s="73"/>
      <c r="KZL273" s="73"/>
      <c r="KZM273" s="73"/>
      <c r="KZN273" s="73"/>
      <c r="KZO273" s="73"/>
      <c r="KZP273" s="73"/>
      <c r="KZQ273" s="73"/>
      <c r="KZR273" s="73"/>
      <c r="KZS273" s="73"/>
      <c r="KZT273" s="73"/>
      <c r="KZU273" s="73"/>
      <c r="KZV273" s="73"/>
      <c r="KZW273" s="73"/>
      <c r="KZX273" s="73"/>
      <c r="KZY273" s="73"/>
      <c r="KZZ273" s="73"/>
      <c r="LAA273" s="73"/>
      <c r="LAB273" s="73"/>
      <c r="LAC273" s="73"/>
      <c r="LAD273" s="73"/>
      <c r="LAE273" s="73"/>
      <c r="LAF273" s="73"/>
      <c r="LAG273" s="73"/>
      <c r="LAH273" s="73"/>
      <c r="LAI273" s="73"/>
      <c r="LAJ273" s="73"/>
      <c r="LAK273" s="73"/>
      <c r="LAL273" s="73"/>
      <c r="LAM273" s="73"/>
      <c r="LAN273" s="73"/>
      <c r="LAO273" s="73"/>
      <c r="LAP273" s="73"/>
      <c r="LAQ273" s="73"/>
      <c r="LAR273" s="73"/>
      <c r="LAS273" s="73"/>
      <c r="LAT273" s="73"/>
      <c r="LAU273" s="73"/>
      <c r="LAV273" s="73"/>
      <c r="LAW273" s="73"/>
      <c r="LAX273" s="73"/>
      <c r="LAY273" s="73"/>
      <c r="LAZ273" s="73"/>
      <c r="LBA273" s="73"/>
      <c r="LBB273" s="73"/>
      <c r="LBC273" s="73"/>
      <c r="LBD273" s="73"/>
      <c r="LBE273" s="73"/>
      <c r="LBF273" s="73"/>
      <c r="LBG273" s="73"/>
      <c r="LBH273" s="73"/>
      <c r="LBI273" s="73"/>
      <c r="LBJ273" s="73"/>
      <c r="LBK273" s="73"/>
      <c r="LBL273" s="73"/>
      <c r="LBM273" s="73"/>
      <c r="LBN273" s="73"/>
      <c r="LBO273" s="73"/>
      <c r="LBP273" s="73"/>
      <c r="LBQ273" s="73"/>
      <c r="LBR273" s="73"/>
      <c r="LBS273" s="73"/>
      <c r="LBT273" s="73"/>
      <c r="LBU273" s="73"/>
      <c r="LBV273" s="73"/>
      <c r="LBW273" s="73"/>
      <c r="LBX273" s="73"/>
      <c r="LBY273" s="73"/>
      <c r="LBZ273" s="73"/>
      <c r="LCA273" s="73"/>
      <c r="LCB273" s="73"/>
      <c r="LCC273" s="73"/>
      <c r="LCD273" s="73"/>
      <c r="LCE273" s="73"/>
      <c r="LCF273" s="73"/>
      <c r="LCG273" s="73"/>
      <c r="LCH273" s="73"/>
      <c r="LCI273" s="73"/>
      <c r="LCJ273" s="73"/>
      <c r="LCK273" s="73"/>
      <c r="LCL273" s="73"/>
      <c r="LCM273" s="73"/>
      <c r="LCN273" s="73"/>
      <c r="LCO273" s="73"/>
      <c r="LCP273" s="73"/>
      <c r="LCQ273" s="73"/>
      <c r="LCR273" s="73"/>
      <c r="LCS273" s="73"/>
      <c r="LCT273" s="73"/>
      <c r="LCU273" s="73"/>
      <c r="LCV273" s="73"/>
      <c r="LCW273" s="73"/>
      <c r="LCX273" s="73"/>
      <c r="LCY273" s="73"/>
      <c r="LCZ273" s="73"/>
      <c r="LDA273" s="73"/>
      <c r="LDB273" s="73"/>
      <c r="LDC273" s="73"/>
      <c r="LDD273" s="73"/>
      <c r="LDE273" s="73"/>
      <c r="LDF273" s="73"/>
      <c r="LDG273" s="73"/>
      <c r="LDH273" s="73"/>
      <c r="LDI273" s="73"/>
      <c r="LDJ273" s="73"/>
      <c r="LDK273" s="73"/>
      <c r="LDL273" s="73"/>
      <c r="LDM273" s="73"/>
      <c r="LDN273" s="73"/>
      <c r="LDO273" s="73"/>
      <c r="LDP273" s="73"/>
      <c r="LDQ273" s="73"/>
      <c r="LDR273" s="73"/>
      <c r="LDS273" s="73"/>
      <c r="LDT273" s="73"/>
      <c r="LDU273" s="73"/>
      <c r="LDV273" s="73"/>
      <c r="LDW273" s="73"/>
      <c r="LDX273" s="73"/>
      <c r="LDY273" s="73"/>
      <c r="LDZ273" s="73"/>
      <c r="LEA273" s="73"/>
      <c r="LEB273" s="73"/>
      <c r="LEC273" s="73"/>
      <c r="LED273" s="73"/>
      <c r="LEE273" s="73"/>
      <c r="LEF273" s="73"/>
      <c r="LEG273" s="73"/>
      <c r="LEH273" s="73"/>
      <c r="LEI273" s="73"/>
      <c r="LEJ273" s="73"/>
      <c r="LEK273" s="73"/>
      <c r="LEL273" s="73"/>
      <c r="LEM273" s="73"/>
      <c r="LEN273" s="73"/>
      <c r="LEO273" s="73"/>
      <c r="LEP273" s="73"/>
      <c r="LEQ273" s="73"/>
      <c r="LER273" s="73"/>
      <c r="LES273" s="73"/>
      <c r="LET273" s="73"/>
      <c r="LEU273" s="73"/>
      <c r="LEV273" s="73"/>
      <c r="LEW273" s="73"/>
      <c r="LEX273" s="73"/>
      <c r="LEY273" s="73"/>
      <c r="LEZ273" s="73"/>
      <c r="LFA273" s="73"/>
      <c r="LFB273" s="73"/>
      <c r="LFC273" s="73"/>
      <c r="LFD273" s="73"/>
      <c r="LFE273" s="73"/>
      <c r="LFF273" s="73"/>
      <c r="LFG273" s="73"/>
      <c r="LFH273" s="73"/>
      <c r="LFI273" s="73"/>
      <c r="LFJ273" s="73"/>
      <c r="LFK273" s="73"/>
      <c r="LFL273" s="73"/>
      <c r="LFM273" s="73"/>
      <c r="LFN273" s="73"/>
      <c r="LFO273" s="73"/>
      <c r="LFP273" s="73"/>
      <c r="LFQ273" s="73"/>
      <c r="LFR273" s="73"/>
      <c r="LFS273" s="73"/>
      <c r="LFT273" s="73"/>
      <c r="LFU273" s="73"/>
      <c r="LFV273" s="73"/>
      <c r="LFW273" s="73"/>
      <c r="LFX273" s="73"/>
      <c r="LFY273" s="73"/>
      <c r="LFZ273" s="73"/>
      <c r="LGA273" s="73"/>
      <c r="LGB273" s="73"/>
      <c r="LGC273" s="73"/>
      <c r="LGD273" s="73"/>
      <c r="LGE273" s="73"/>
      <c r="LGF273" s="73"/>
      <c r="LGG273" s="73"/>
      <c r="LGH273" s="73"/>
      <c r="LGI273" s="73"/>
      <c r="LGJ273" s="73"/>
      <c r="LGK273" s="73"/>
      <c r="LGL273" s="73"/>
      <c r="LGM273" s="73"/>
      <c r="LGN273" s="73"/>
      <c r="LGO273" s="73"/>
      <c r="LGP273" s="73"/>
      <c r="LGQ273" s="73"/>
      <c r="LGR273" s="73"/>
      <c r="LGS273" s="73"/>
      <c r="LGT273" s="73"/>
      <c r="LGU273" s="73"/>
      <c r="LGV273" s="73"/>
      <c r="LGW273" s="73"/>
      <c r="LGX273" s="73"/>
      <c r="LGY273" s="73"/>
      <c r="LGZ273" s="73"/>
      <c r="LHA273" s="73"/>
      <c r="LHB273" s="73"/>
      <c r="LHC273" s="73"/>
      <c r="LHD273" s="73"/>
      <c r="LHE273" s="73"/>
      <c r="LHF273" s="73"/>
      <c r="LHG273" s="73"/>
      <c r="LHH273" s="73"/>
      <c r="LHI273" s="73"/>
      <c r="LHJ273" s="73"/>
      <c r="LHK273" s="73"/>
      <c r="LHL273" s="73"/>
      <c r="LHM273" s="73"/>
      <c r="LHN273" s="73"/>
      <c r="LHO273" s="73"/>
      <c r="LHP273" s="73"/>
      <c r="LHQ273" s="73"/>
      <c r="LHR273" s="73"/>
      <c r="LHS273" s="73"/>
      <c r="LHT273" s="73"/>
      <c r="LHU273" s="73"/>
      <c r="LHV273" s="73"/>
      <c r="LHW273" s="73"/>
      <c r="LHX273" s="73"/>
      <c r="LHY273" s="73"/>
      <c r="LHZ273" s="73"/>
      <c r="LIA273" s="73"/>
      <c r="LIB273" s="73"/>
      <c r="LIC273" s="73"/>
      <c r="LID273" s="73"/>
      <c r="LIE273" s="73"/>
      <c r="LIF273" s="73"/>
      <c r="LIG273" s="73"/>
      <c r="LIH273" s="73"/>
      <c r="LII273" s="73"/>
      <c r="LIJ273" s="73"/>
      <c r="LIK273" s="73"/>
      <c r="LIL273" s="73"/>
      <c r="LIM273" s="73"/>
      <c r="LIN273" s="73"/>
      <c r="LIO273" s="73"/>
      <c r="LIP273" s="73"/>
      <c r="LIQ273" s="73"/>
      <c r="LIR273" s="73"/>
      <c r="LIS273" s="73"/>
      <c r="LIT273" s="73"/>
      <c r="LIU273" s="73"/>
      <c r="LIV273" s="73"/>
      <c r="LIW273" s="73"/>
      <c r="LIX273" s="73"/>
      <c r="LIY273" s="73"/>
      <c r="LIZ273" s="73"/>
      <c r="LJA273" s="73"/>
      <c r="LJB273" s="73"/>
      <c r="LJC273" s="73"/>
      <c r="LJD273" s="73"/>
      <c r="LJE273" s="73"/>
      <c r="LJF273" s="73"/>
      <c r="LJG273" s="73"/>
      <c r="LJH273" s="73"/>
      <c r="LJI273" s="73"/>
      <c r="LJJ273" s="73"/>
      <c r="LJK273" s="73"/>
      <c r="LJL273" s="73"/>
      <c r="LJM273" s="73"/>
      <c r="LJN273" s="73"/>
      <c r="LJO273" s="73"/>
      <c r="LJP273" s="73"/>
      <c r="LJQ273" s="73"/>
      <c r="LJR273" s="73"/>
      <c r="LJS273" s="73"/>
      <c r="LJT273" s="73"/>
      <c r="LJU273" s="73"/>
      <c r="LJV273" s="73"/>
      <c r="LJW273" s="73"/>
      <c r="LJX273" s="73"/>
      <c r="LJY273" s="73"/>
      <c r="LJZ273" s="73"/>
      <c r="LKA273" s="73"/>
      <c r="LKB273" s="73"/>
      <c r="LKC273" s="73"/>
      <c r="LKD273" s="73"/>
      <c r="LKE273" s="73"/>
      <c r="LKF273" s="73"/>
      <c r="LKG273" s="73"/>
      <c r="LKH273" s="73"/>
      <c r="LKI273" s="73"/>
      <c r="LKJ273" s="73"/>
      <c r="LKK273" s="73"/>
      <c r="LKL273" s="73"/>
      <c r="LKM273" s="73"/>
      <c r="LKN273" s="73"/>
      <c r="LKO273" s="73"/>
      <c r="LKP273" s="73"/>
      <c r="LKQ273" s="73"/>
      <c r="LKR273" s="73"/>
      <c r="LKS273" s="73"/>
      <c r="LKT273" s="73"/>
      <c r="LKU273" s="73"/>
      <c r="LKV273" s="73"/>
      <c r="LKW273" s="73"/>
      <c r="LKX273" s="73"/>
      <c r="LKY273" s="73"/>
      <c r="LKZ273" s="73"/>
      <c r="LLA273" s="73"/>
      <c r="LLB273" s="73"/>
      <c r="LLC273" s="73"/>
      <c r="LLD273" s="73"/>
      <c r="LLE273" s="73"/>
      <c r="LLF273" s="73"/>
      <c r="LLG273" s="73"/>
      <c r="LLH273" s="73"/>
      <c r="LLI273" s="73"/>
      <c r="LLJ273" s="73"/>
      <c r="LLK273" s="73"/>
      <c r="LLL273" s="73"/>
      <c r="LLM273" s="73"/>
      <c r="LLN273" s="73"/>
      <c r="LLO273" s="73"/>
      <c r="LLP273" s="73"/>
      <c r="LLQ273" s="73"/>
      <c r="LLR273" s="73"/>
      <c r="LLS273" s="73"/>
      <c r="LLT273" s="73"/>
      <c r="LLU273" s="73"/>
      <c r="LLV273" s="73"/>
      <c r="LLW273" s="73"/>
      <c r="LLX273" s="73"/>
      <c r="LLY273" s="73"/>
      <c r="LLZ273" s="73"/>
      <c r="LMA273" s="73"/>
      <c r="LMB273" s="73"/>
      <c r="LMC273" s="73"/>
      <c r="LMD273" s="73"/>
      <c r="LME273" s="73"/>
      <c r="LMF273" s="73"/>
      <c r="LMG273" s="73"/>
      <c r="LMH273" s="73"/>
      <c r="LMI273" s="73"/>
      <c r="LMJ273" s="73"/>
      <c r="LMK273" s="73"/>
      <c r="LML273" s="73"/>
      <c r="LMM273" s="73"/>
      <c r="LMN273" s="73"/>
      <c r="LMO273" s="73"/>
      <c r="LMP273" s="73"/>
      <c r="LMQ273" s="73"/>
      <c r="LMR273" s="73"/>
      <c r="LMS273" s="73"/>
      <c r="LMT273" s="73"/>
      <c r="LMU273" s="73"/>
      <c r="LMV273" s="73"/>
      <c r="LMW273" s="73"/>
      <c r="LMX273" s="73"/>
      <c r="LMY273" s="73"/>
      <c r="LMZ273" s="73"/>
      <c r="LNA273" s="73"/>
      <c r="LNB273" s="73"/>
      <c r="LNC273" s="73"/>
      <c r="LND273" s="73"/>
      <c r="LNE273" s="73"/>
      <c r="LNF273" s="73"/>
      <c r="LNG273" s="73"/>
      <c r="LNH273" s="73"/>
      <c r="LNI273" s="73"/>
      <c r="LNJ273" s="73"/>
      <c r="LNK273" s="73"/>
      <c r="LNL273" s="73"/>
      <c r="LNM273" s="73"/>
      <c r="LNN273" s="73"/>
      <c r="LNO273" s="73"/>
      <c r="LNP273" s="73"/>
      <c r="LNQ273" s="73"/>
      <c r="LNR273" s="73"/>
      <c r="LNS273" s="73"/>
      <c r="LNT273" s="73"/>
      <c r="LNU273" s="73"/>
      <c r="LNV273" s="73"/>
      <c r="LNW273" s="73"/>
      <c r="LNX273" s="73"/>
      <c r="LNY273" s="73"/>
      <c r="LNZ273" s="73"/>
      <c r="LOA273" s="73"/>
      <c r="LOB273" s="73"/>
      <c r="LOC273" s="73"/>
      <c r="LOD273" s="73"/>
      <c r="LOE273" s="73"/>
      <c r="LOF273" s="73"/>
      <c r="LOG273" s="73"/>
      <c r="LOH273" s="73"/>
      <c r="LOI273" s="73"/>
      <c r="LOJ273" s="73"/>
      <c r="LOK273" s="73"/>
      <c r="LOL273" s="73"/>
      <c r="LOM273" s="73"/>
      <c r="LON273" s="73"/>
      <c r="LOO273" s="73"/>
      <c r="LOP273" s="73"/>
      <c r="LOQ273" s="73"/>
      <c r="LOR273" s="73"/>
      <c r="LOS273" s="73"/>
      <c r="LOT273" s="73"/>
      <c r="LOU273" s="73"/>
      <c r="LOV273" s="73"/>
      <c r="LOW273" s="73"/>
      <c r="LOX273" s="73"/>
      <c r="LOY273" s="73"/>
      <c r="LOZ273" s="73"/>
      <c r="LPA273" s="73"/>
      <c r="LPB273" s="73"/>
      <c r="LPC273" s="73"/>
      <c r="LPD273" s="73"/>
      <c r="LPE273" s="73"/>
      <c r="LPF273" s="73"/>
      <c r="LPG273" s="73"/>
      <c r="LPH273" s="73"/>
      <c r="LPI273" s="73"/>
      <c r="LPJ273" s="73"/>
      <c r="LPK273" s="73"/>
      <c r="LPL273" s="73"/>
      <c r="LPM273" s="73"/>
      <c r="LPN273" s="73"/>
      <c r="LPO273" s="73"/>
      <c r="LPP273" s="73"/>
      <c r="LPQ273" s="73"/>
      <c r="LPR273" s="73"/>
      <c r="LPS273" s="73"/>
      <c r="LPT273" s="73"/>
      <c r="LPU273" s="73"/>
      <c r="LPV273" s="73"/>
      <c r="LPW273" s="73"/>
      <c r="LPX273" s="73"/>
      <c r="LPY273" s="73"/>
      <c r="LPZ273" s="73"/>
      <c r="LQA273" s="73"/>
      <c r="LQB273" s="73"/>
      <c r="LQC273" s="73"/>
      <c r="LQD273" s="73"/>
      <c r="LQE273" s="73"/>
      <c r="LQF273" s="73"/>
      <c r="LQG273" s="73"/>
      <c r="LQH273" s="73"/>
      <c r="LQI273" s="73"/>
      <c r="LQJ273" s="73"/>
      <c r="LQK273" s="73"/>
      <c r="LQL273" s="73"/>
      <c r="LQM273" s="73"/>
      <c r="LQN273" s="73"/>
      <c r="LQO273" s="73"/>
      <c r="LQP273" s="73"/>
      <c r="LQQ273" s="73"/>
      <c r="LQR273" s="73"/>
      <c r="LQS273" s="73"/>
      <c r="LQT273" s="73"/>
      <c r="LQU273" s="73"/>
      <c r="LQV273" s="73"/>
      <c r="LQW273" s="73"/>
      <c r="LQX273" s="73"/>
      <c r="LQY273" s="73"/>
      <c r="LQZ273" s="73"/>
      <c r="LRA273" s="73"/>
      <c r="LRB273" s="73"/>
      <c r="LRC273" s="73"/>
      <c r="LRD273" s="73"/>
      <c r="LRE273" s="73"/>
      <c r="LRF273" s="73"/>
      <c r="LRG273" s="73"/>
      <c r="LRH273" s="73"/>
      <c r="LRI273" s="73"/>
      <c r="LRJ273" s="73"/>
      <c r="LRK273" s="73"/>
      <c r="LRL273" s="73"/>
      <c r="LRM273" s="73"/>
      <c r="LRN273" s="73"/>
      <c r="LRO273" s="73"/>
      <c r="LRP273" s="73"/>
      <c r="LRQ273" s="73"/>
      <c r="LRR273" s="73"/>
      <c r="LRS273" s="73"/>
      <c r="LRT273" s="73"/>
      <c r="LRU273" s="73"/>
      <c r="LRV273" s="73"/>
      <c r="LRW273" s="73"/>
      <c r="LRX273" s="73"/>
      <c r="LRY273" s="73"/>
      <c r="LRZ273" s="73"/>
      <c r="LSA273" s="73"/>
      <c r="LSB273" s="73"/>
      <c r="LSC273" s="73"/>
      <c r="LSD273" s="73"/>
      <c r="LSE273" s="73"/>
      <c r="LSF273" s="73"/>
      <c r="LSG273" s="73"/>
      <c r="LSH273" s="73"/>
      <c r="LSI273" s="73"/>
      <c r="LSJ273" s="73"/>
      <c r="LSK273" s="73"/>
      <c r="LSL273" s="73"/>
      <c r="LSM273" s="73"/>
      <c r="LSN273" s="73"/>
      <c r="LSO273" s="73"/>
      <c r="LSP273" s="73"/>
      <c r="LSQ273" s="73"/>
      <c r="LSR273" s="73"/>
      <c r="LSS273" s="73"/>
      <c r="LST273" s="73"/>
      <c r="LSU273" s="73"/>
      <c r="LSV273" s="73"/>
      <c r="LSW273" s="73"/>
      <c r="LSX273" s="73"/>
      <c r="LSY273" s="73"/>
      <c r="LSZ273" s="73"/>
      <c r="LTA273" s="73"/>
      <c r="LTB273" s="73"/>
      <c r="LTC273" s="73"/>
      <c r="LTD273" s="73"/>
      <c r="LTE273" s="73"/>
      <c r="LTF273" s="73"/>
      <c r="LTG273" s="73"/>
      <c r="LTH273" s="73"/>
      <c r="LTI273" s="73"/>
      <c r="LTJ273" s="73"/>
      <c r="LTK273" s="73"/>
      <c r="LTL273" s="73"/>
      <c r="LTM273" s="73"/>
      <c r="LTN273" s="73"/>
      <c r="LTO273" s="73"/>
      <c r="LTP273" s="73"/>
      <c r="LTQ273" s="73"/>
      <c r="LTR273" s="73"/>
      <c r="LTS273" s="73"/>
      <c r="LTT273" s="73"/>
      <c r="LTU273" s="73"/>
      <c r="LTV273" s="73"/>
      <c r="LTW273" s="73"/>
      <c r="LTX273" s="73"/>
      <c r="LTY273" s="73"/>
      <c r="LTZ273" s="73"/>
      <c r="LUA273" s="73"/>
      <c r="LUB273" s="73"/>
      <c r="LUC273" s="73"/>
      <c r="LUD273" s="73"/>
      <c r="LUE273" s="73"/>
      <c r="LUF273" s="73"/>
      <c r="LUG273" s="73"/>
      <c r="LUH273" s="73"/>
      <c r="LUI273" s="73"/>
      <c r="LUJ273" s="73"/>
      <c r="LUK273" s="73"/>
      <c r="LUL273" s="73"/>
      <c r="LUM273" s="73"/>
      <c r="LUN273" s="73"/>
      <c r="LUO273" s="73"/>
      <c r="LUP273" s="73"/>
      <c r="LUQ273" s="73"/>
      <c r="LUR273" s="73"/>
      <c r="LUS273" s="73"/>
      <c r="LUT273" s="73"/>
      <c r="LUU273" s="73"/>
      <c r="LUV273" s="73"/>
      <c r="LUW273" s="73"/>
      <c r="LUX273" s="73"/>
      <c r="LUY273" s="73"/>
      <c r="LUZ273" s="73"/>
      <c r="LVA273" s="73"/>
      <c r="LVB273" s="73"/>
      <c r="LVC273" s="73"/>
      <c r="LVD273" s="73"/>
      <c r="LVE273" s="73"/>
      <c r="LVF273" s="73"/>
      <c r="LVG273" s="73"/>
      <c r="LVH273" s="73"/>
      <c r="LVI273" s="73"/>
      <c r="LVJ273" s="73"/>
      <c r="LVK273" s="73"/>
      <c r="LVL273" s="73"/>
      <c r="LVM273" s="73"/>
      <c r="LVN273" s="73"/>
      <c r="LVO273" s="73"/>
      <c r="LVP273" s="73"/>
      <c r="LVQ273" s="73"/>
      <c r="LVR273" s="73"/>
      <c r="LVS273" s="73"/>
      <c r="LVT273" s="73"/>
      <c r="LVU273" s="73"/>
      <c r="LVV273" s="73"/>
      <c r="LVW273" s="73"/>
      <c r="LVX273" s="73"/>
      <c r="LVY273" s="73"/>
      <c r="LVZ273" s="73"/>
      <c r="LWA273" s="73"/>
      <c r="LWB273" s="73"/>
      <c r="LWC273" s="73"/>
      <c r="LWD273" s="73"/>
      <c r="LWE273" s="73"/>
      <c r="LWF273" s="73"/>
      <c r="LWG273" s="73"/>
      <c r="LWH273" s="73"/>
      <c r="LWI273" s="73"/>
      <c r="LWJ273" s="73"/>
      <c r="LWK273" s="73"/>
      <c r="LWL273" s="73"/>
      <c r="LWM273" s="73"/>
      <c r="LWN273" s="73"/>
      <c r="LWO273" s="73"/>
      <c r="LWP273" s="73"/>
      <c r="LWQ273" s="73"/>
      <c r="LWR273" s="73"/>
      <c r="LWS273" s="73"/>
      <c r="LWT273" s="73"/>
      <c r="LWU273" s="73"/>
      <c r="LWV273" s="73"/>
      <c r="LWW273" s="73"/>
      <c r="LWX273" s="73"/>
      <c r="LWY273" s="73"/>
      <c r="LWZ273" s="73"/>
      <c r="LXA273" s="73"/>
      <c r="LXB273" s="73"/>
      <c r="LXC273" s="73"/>
      <c r="LXD273" s="73"/>
      <c r="LXE273" s="73"/>
      <c r="LXF273" s="73"/>
      <c r="LXG273" s="73"/>
      <c r="LXH273" s="73"/>
      <c r="LXI273" s="73"/>
      <c r="LXJ273" s="73"/>
      <c r="LXK273" s="73"/>
      <c r="LXL273" s="73"/>
      <c r="LXM273" s="73"/>
      <c r="LXN273" s="73"/>
      <c r="LXO273" s="73"/>
      <c r="LXP273" s="73"/>
      <c r="LXQ273" s="73"/>
      <c r="LXR273" s="73"/>
      <c r="LXS273" s="73"/>
      <c r="LXT273" s="73"/>
      <c r="LXU273" s="73"/>
      <c r="LXV273" s="73"/>
      <c r="LXW273" s="73"/>
      <c r="LXX273" s="73"/>
      <c r="LXY273" s="73"/>
      <c r="LXZ273" s="73"/>
      <c r="LYA273" s="73"/>
      <c r="LYB273" s="73"/>
      <c r="LYC273" s="73"/>
      <c r="LYD273" s="73"/>
      <c r="LYE273" s="73"/>
      <c r="LYF273" s="73"/>
      <c r="LYG273" s="73"/>
      <c r="LYH273" s="73"/>
      <c r="LYI273" s="73"/>
      <c r="LYJ273" s="73"/>
      <c r="LYK273" s="73"/>
      <c r="LYL273" s="73"/>
      <c r="LYM273" s="73"/>
      <c r="LYN273" s="73"/>
      <c r="LYO273" s="73"/>
      <c r="LYP273" s="73"/>
      <c r="LYQ273" s="73"/>
      <c r="LYR273" s="73"/>
      <c r="LYS273" s="73"/>
      <c r="LYT273" s="73"/>
      <c r="LYU273" s="73"/>
      <c r="LYV273" s="73"/>
      <c r="LYW273" s="73"/>
      <c r="LYX273" s="73"/>
      <c r="LYY273" s="73"/>
      <c r="LYZ273" s="73"/>
      <c r="LZA273" s="73"/>
      <c r="LZB273" s="73"/>
      <c r="LZC273" s="73"/>
      <c r="LZD273" s="73"/>
      <c r="LZE273" s="73"/>
      <c r="LZF273" s="73"/>
      <c r="LZG273" s="73"/>
      <c r="LZH273" s="73"/>
      <c r="LZI273" s="73"/>
      <c r="LZJ273" s="73"/>
      <c r="LZK273" s="73"/>
      <c r="LZL273" s="73"/>
      <c r="LZM273" s="73"/>
      <c r="LZN273" s="73"/>
      <c r="LZO273" s="73"/>
      <c r="LZP273" s="73"/>
      <c r="LZQ273" s="73"/>
      <c r="LZR273" s="73"/>
      <c r="LZS273" s="73"/>
      <c r="LZT273" s="73"/>
      <c r="LZU273" s="73"/>
      <c r="LZV273" s="73"/>
      <c r="LZW273" s="73"/>
      <c r="LZX273" s="73"/>
      <c r="LZY273" s="73"/>
      <c r="LZZ273" s="73"/>
      <c r="MAA273" s="73"/>
      <c r="MAB273" s="73"/>
      <c r="MAC273" s="73"/>
      <c r="MAD273" s="73"/>
      <c r="MAE273" s="73"/>
      <c r="MAF273" s="73"/>
      <c r="MAG273" s="73"/>
      <c r="MAH273" s="73"/>
      <c r="MAI273" s="73"/>
      <c r="MAJ273" s="73"/>
      <c r="MAK273" s="73"/>
      <c r="MAL273" s="73"/>
      <c r="MAM273" s="73"/>
      <c r="MAN273" s="73"/>
      <c r="MAO273" s="73"/>
      <c r="MAP273" s="73"/>
      <c r="MAQ273" s="73"/>
      <c r="MAR273" s="73"/>
      <c r="MAS273" s="73"/>
      <c r="MAT273" s="73"/>
      <c r="MAU273" s="73"/>
      <c r="MAV273" s="73"/>
      <c r="MAW273" s="73"/>
      <c r="MAX273" s="73"/>
      <c r="MAY273" s="73"/>
      <c r="MAZ273" s="73"/>
      <c r="MBA273" s="73"/>
      <c r="MBB273" s="73"/>
      <c r="MBC273" s="73"/>
      <c r="MBD273" s="73"/>
      <c r="MBE273" s="73"/>
      <c r="MBF273" s="73"/>
      <c r="MBG273" s="73"/>
      <c r="MBH273" s="73"/>
      <c r="MBI273" s="73"/>
      <c r="MBJ273" s="73"/>
      <c r="MBK273" s="73"/>
      <c r="MBL273" s="73"/>
      <c r="MBM273" s="73"/>
      <c r="MBN273" s="73"/>
      <c r="MBO273" s="73"/>
      <c r="MBP273" s="73"/>
      <c r="MBQ273" s="73"/>
      <c r="MBR273" s="73"/>
      <c r="MBS273" s="73"/>
      <c r="MBT273" s="73"/>
      <c r="MBU273" s="73"/>
      <c r="MBV273" s="73"/>
      <c r="MBW273" s="73"/>
      <c r="MBX273" s="73"/>
      <c r="MBY273" s="73"/>
      <c r="MBZ273" s="73"/>
      <c r="MCA273" s="73"/>
      <c r="MCB273" s="73"/>
      <c r="MCC273" s="73"/>
      <c r="MCD273" s="73"/>
      <c r="MCE273" s="73"/>
      <c r="MCF273" s="73"/>
      <c r="MCG273" s="73"/>
      <c r="MCH273" s="73"/>
      <c r="MCI273" s="73"/>
      <c r="MCJ273" s="73"/>
      <c r="MCK273" s="73"/>
      <c r="MCL273" s="73"/>
      <c r="MCM273" s="73"/>
      <c r="MCN273" s="73"/>
      <c r="MCO273" s="73"/>
      <c r="MCP273" s="73"/>
      <c r="MCQ273" s="73"/>
      <c r="MCR273" s="73"/>
      <c r="MCS273" s="73"/>
      <c r="MCT273" s="73"/>
      <c r="MCU273" s="73"/>
      <c r="MCV273" s="73"/>
      <c r="MCW273" s="73"/>
      <c r="MCX273" s="73"/>
      <c r="MCY273" s="73"/>
      <c r="MCZ273" s="73"/>
      <c r="MDA273" s="73"/>
      <c r="MDB273" s="73"/>
      <c r="MDC273" s="73"/>
      <c r="MDD273" s="73"/>
      <c r="MDE273" s="73"/>
      <c r="MDF273" s="73"/>
      <c r="MDG273" s="73"/>
      <c r="MDH273" s="73"/>
      <c r="MDI273" s="73"/>
      <c r="MDJ273" s="73"/>
      <c r="MDK273" s="73"/>
      <c r="MDL273" s="73"/>
      <c r="MDM273" s="73"/>
      <c r="MDN273" s="73"/>
      <c r="MDO273" s="73"/>
      <c r="MDP273" s="73"/>
      <c r="MDQ273" s="73"/>
      <c r="MDR273" s="73"/>
      <c r="MDS273" s="73"/>
      <c r="MDT273" s="73"/>
      <c r="MDU273" s="73"/>
      <c r="MDV273" s="73"/>
      <c r="MDW273" s="73"/>
      <c r="MDX273" s="73"/>
      <c r="MDY273" s="73"/>
      <c r="MDZ273" s="73"/>
      <c r="MEA273" s="73"/>
      <c r="MEB273" s="73"/>
      <c r="MEC273" s="73"/>
      <c r="MED273" s="73"/>
      <c r="MEE273" s="73"/>
      <c r="MEF273" s="73"/>
      <c r="MEG273" s="73"/>
      <c r="MEH273" s="73"/>
      <c r="MEI273" s="73"/>
      <c r="MEJ273" s="73"/>
      <c r="MEK273" s="73"/>
      <c r="MEL273" s="73"/>
      <c r="MEM273" s="73"/>
      <c r="MEN273" s="73"/>
      <c r="MEO273" s="73"/>
      <c r="MEP273" s="73"/>
      <c r="MEQ273" s="73"/>
      <c r="MER273" s="73"/>
      <c r="MES273" s="73"/>
      <c r="MET273" s="73"/>
      <c r="MEU273" s="73"/>
      <c r="MEV273" s="73"/>
      <c r="MEW273" s="73"/>
      <c r="MEX273" s="73"/>
      <c r="MEY273" s="73"/>
      <c r="MEZ273" s="73"/>
      <c r="MFA273" s="73"/>
      <c r="MFB273" s="73"/>
      <c r="MFC273" s="73"/>
      <c r="MFD273" s="73"/>
      <c r="MFE273" s="73"/>
      <c r="MFF273" s="73"/>
      <c r="MFG273" s="73"/>
      <c r="MFH273" s="73"/>
      <c r="MFI273" s="73"/>
      <c r="MFJ273" s="73"/>
      <c r="MFK273" s="73"/>
      <c r="MFL273" s="73"/>
      <c r="MFM273" s="73"/>
      <c r="MFN273" s="73"/>
      <c r="MFO273" s="73"/>
      <c r="MFP273" s="73"/>
      <c r="MFQ273" s="73"/>
      <c r="MFR273" s="73"/>
      <c r="MFS273" s="73"/>
      <c r="MFT273" s="73"/>
      <c r="MFU273" s="73"/>
      <c r="MFV273" s="73"/>
      <c r="MFW273" s="73"/>
      <c r="MFX273" s="73"/>
      <c r="MFY273" s="73"/>
      <c r="MFZ273" s="73"/>
      <c r="MGA273" s="73"/>
      <c r="MGB273" s="73"/>
      <c r="MGC273" s="73"/>
      <c r="MGD273" s="73"/>
      <c r="MGE273" s="73"/>
      <c r="MGF273" s="73"/>
      <c r="MGG273" s="73"/>
      <c r="MGH273" s="73"/>
      <c r="MGI273" s="73"/>
      <c r="MGJ273" s="73"/>
      <c r="MGK273" s="73"/>
      <c r="MGL273" s="73"/>
      <c r="MGM273" s="73"/>
      <c r="MGN273" s="73"/>
      <c r="MGO273" s="73"/>
      <c r="MGP273" s="73"/>
      <c r="MGQ273" s="73"/>
      <c r="MGR273" s="73"/>
      <c r="MGS273" s="73"/>
      <c r="MGT273" s="73"/>
      <c r="MGU273" s="73"/>
      <c r="MGV273" s="73"/>
      <c r="MGW273" s="73"/>
      <c r="MGX273" s="73"/>
      <c r="MGY273" s="73"/>
      <c r="MGZ273" s="73"/>
      <c r="MHA273" s="73"/>
      <c r="MHB273" s="73"/>
      <c r="MHC273" s="73"/>
      <c r="MHD273" s="73"/>
      <c r="MHE273" s="73"/>
      <c r="MHF273" s="73"/>
      <c r="MHG273" s="73"/>
      <c r="MHH273" s="73"/>
      <c r="MHI273" s="73"/>
      <c r="MHJ273" s="73"/>
      <c r="MHK273" s="73"/>
      <c r="MHL273" s="73"/>
      <c r="MHM273" s="73"/>
      <c r="MHN273" s="73"/>
      <c r="MHO273" s="73"/>
      <c r="MHP273" s="73"/>
      <c r="MHQ273" s="73"/>
      <c r="MHR273" s="73"/>
      <c r="MHS273" s="73"/>
      <c r="MHT273" s="73"/>
      <c r="MHU273" s="73"/>
      <c r="MHV273" s="73"/>
      <c r="MHW273" s="73"/>
      <c r="MHX273" s="73"/>
      <c r="MHY273" s="73"/>
      <c r="MHZ273" s="73"/>
      <c r="MIA273" s="73"/>
      <c r="MIB273" s="73"/>
      <c r="MIC273" s="73"/>
      <c r="MID273" s="73"/>
      <c r="MIE273" s="73"/>
      <c r="MIF273" s="73"/>
      <c r="MIG273" s="73"/>
      <c r="MIH273" s="73"/>
      <c r="MII273" s="73"/>
      <c r="MIJ273" s="73"/>
      <c r="MIK273" s="73"/>
      <c r="MIL273" s="73"/>
      <c r="MIM273" s="73"/>
      <c r="MIN273" s="73"/>
      <c r="MIO273" s="73"/>
      <c r="MIP273" s="73"/>
      <c r="MIQ273" s="73"/>
      <c r="MIR273" s="73"/>
      <c r="MIS273" s="73"/>
      <c r="MIT273" s="73"/>
      <c r="MIU273" s="73"/>
      <c r="MIV273" s="73"/>
      <c r="MIW273" s="73"/>
      <c r="MIX273" s="73"/>
      <c r="MIY273" s="73"/>
      <c r="MIZ273" s="73"/>
      <c r="MJA273" s="73"/>
      <c r="MJB273" s="73"/>
      <c r="MJC273" s="73"/>
      <c r="MJD273" s="73"/>
      <c r="MJE273" s="73"/>
      <c r="MJF273" s="73"/>
      <c r="MJG273" s="73"/>
      <c r="MJH273" s="73"/>
      <c r="MJI273" s="73"/>
      <c r="MJJ273" s="73"/>
      <c r="MJK273" s="73"/>
      <c r="MJL273" s="73"/>
      <c r="MJM273" s="73"/>
      <c r="MJN273" s="73"/>
      <c r="MJO273" s="73"/>
      <c r="MJP273" s="73"/>
      <c r="MJQ273" s="73"/>
      <c r="MJR273" s="73"/>
      <c r="MJS273" s="73"/>
      <c r="MJT273" s="73"/>
      <c r="MJU273" s="73"/>
      <c r="MJV273" s="73"/>
      <c r="MJW273" s="73"/>
      <c r="MJX273" s="73"/>
      <c r="MJY273" s="73"/>
      <c r="MJZ273" s="73"/>
      <c r="MKA273" s="73"/>
      <c r="MKB273" s="73"/>
      <c r="MKC273" s="73"/>
      <c r="MKD273" s="73"/>
      <c r="MKE273" s="73"/>
      <c r="MKF273" s="73"/>
      <c r="MKG273" s="73"/>
      <c r="MKH273" s="73"/>
      <c r="MKI273" s="73"/>
      <c r="MKJ273" s="73"/>
      <c r="MKK273" s="73"/>
      <c r="MKL273" s="73"/>
      <c r="MKM273" s="73"/>
      <c r="MKN273" s="73"/>
      <c r="MKO273" s="73"/>
      <c r="MKP273" s="73"/>
      <c r="MKQ273" s="73"/>
      <c r="MKR273" s="73"/>
      <c r="MKS273" s="73"/>
      <c r="MKT273" s="73"/>
      <c r="MKU273" s="73"/>
      <c r="MKV273" s="73"/>
      <c r="MKW273" s="73"/>
      <c r="MKX273" s="73"/>
      <c r="MKY273" s="73"/>
      <c r="MKZ273" s="73"/>
      <c r="MLA273" s="73"/>
      <c r="MLB273" s="73"/>
      <c r="MLC273" s="73"/>
      <c r="MLD273" s="73"/>
      <c r="MLE273" s="73"/>
      <c r="MLF273" s="73"/>
      <c r="MLG273" s="73"/>
      <c r="MLH273" s="73"/>
      <c r="MLI273" s="73"/>
      <c r="MLJ273" s="73"/>
      <c r="MLK273" s="73"/>
      <c r="MLL273" s="73"/>
      <c r="MLM273" s="73"/>
      <c r="MLN273" s="73"/>
      <c r="MLO273" s="73"/>
      <c r="MLP273" s="73"/>
      <c r="MLQ273" s="73"/>
      <c r="MLR273" s="73"/>
      <c r="MLS273" s="73"/>
      <c r="MLT273" s="73"/>
      <c r="MLU273" s="73"/>
      <c r="MLV273" s="73"/>
      <c r="MLW273" s="73"/>
      <c r="MLX273" s="73"/>
      <c r="MLY273" s="73"/>
      <c r="MLZ273" s="73"/>
      <c r="MMA273" s="73"/>
      <c r="MMB273" s="73"/>
      <c r="MMC273" s="73"/>
      <c r="MMD273" s="73"/>
      <c r="MME273" s="73"/>
      <c r="MMF273" s="73"/>
      <c r="MMG273" s="73"/>
      <c r="MMH273" s="73"/>
      <c r="MMI273" s="73"/>
      <c r="MMJ273" s="73"/>
      <c r="MMK273" s="73"/>
      <c r="MML273" s="73"/>
      <c r="MMM273" s="73"/>
      <c r="MMN273" s="73"/>
      <c r="MMO273" s="73"/>
      <c r="MMP273" s="73"/>
      <c r="MMQ273" s="73"/>
      <c r="MMR273" s="73"/>
      <c r="MMS273" s="73"/>
      <c r="MMT273" s="73"/>
      <c r="MMU273" s="73"/>
      <c r="MMV273" s="73"/>
      <c r="MMW273" s="73"/>
      <c r="MMX273" s="73"/>
      <c r="MMY273" s="73"/>
      <c r="MMZ273" s="73"/>
      <c r="MNA273" s="73"/>
      <c r="MNB273" s="73"/>
      <c r="MNC273" s="73"/>
      <c r="MND273" s="73"/>
      <c r="MNE273" s="73"/>
      <c r="MNF273" s="73"/>
      <c r="MNG273" s="73"/>
      <c r="MNH273" s="73"/>
      <c r="MNI273" s="73"/>
      <c r="MNJ273" s="73"/>
      <c r="MNK273" s="73"/>
      <c r="MNL273" s="73"/>
      <c r="MNM273" s="73"/>
      <c r="MNN273" s="73"/>
      <c r="MNO273" s="73"/>
      <c r="MNP273" s="73"/>
      <c r="MNQ273" s="73"/>
      <c r="MNR273" s="73"/>
      <c r="MNS273" s="73"/>
      <c r="MNT273" s="73"/>
      <c r="MNU273" s="73"/>
      <c r="MNV273" s="73"/>
      <c r="MNW273" s="73"/>
      <c r="MNX273" s="73"/>
      <c r="MNY273" s="73"/>
      <c r="MNZ273" s="73"/>
      <c r="MOA273" s="73"/>
      <c r="MOB273" s="73"/>
      <c r="MOC273" s="73"/>
      <c r="MOD273" s="73"/>
      <c r="MOE273" s="73"/>
      <c r="MOF273" s="73"/>
      <c r="MOG273" s="73"/>
      <c r="MOH273" s="73"/>
      <c r="MOI273" s="73"/>
      <c r="MOJ273" s="73"/>
      <c r="MOK273" s="73"/>
      <c r="MOL273" s="73"/>
      <c r="MOM273" s="73"/>
      <c r="MON273" s="73"/>
      <c r="MOO273" s="73"/>
      <c r="MOP273" s="73"/>
      <c r="MOQ273" s="73"/>
      <c r="MOR273" s="73"/>
      <c r="MOS273" s="73"/>
      <c r="MOT273" s="73"/>
      <c r="MOU273" s="73"/>
      <c r="MOV273" s="73"/>
      <c r="MOW273" s="73"/>
      <c r="MOX273" s="73"/>
      <c r="MOY273" s="73"/>
      <c r="MOZ273" s="73"/>
      <c r="MPA273" s="73"/>
      <c r="MPB273" s="73"/>
      <c r="MPC273" s="73"/>
      <c r="MPD273" s="73"/>
      <c r="MPE273" s="73"/>
      <c r="MPF273" s="73"/>
      <c r="MPG273" s="73"/>
      <c r="MPH273" s="73"/>
      <c r="MPI273" s="73"/>
      <c r="MPJ273" s="73"/>
      <c r="MPK273" s="73"/>
      <c r="MPL273" s="73"/>
      <c r="MPM273" s="73"/>
      <c r="MPN273" s="73"/>
      <c r="MPO273" s="73"/>
      <c r="MPP273" s="73"/>
      <c r="MPQ273" s="73"/>
      <c r="MPR273" s="73"/>
      <c r="MPS273" s="73"/>
      <c r="MPT273" s="73"/>
      <c r="MPU273" s="73"/>
      <c r="MPV273" s="73"/>
      <c r="MPW273" s="73"/>
      <c r="MPX273" s="73"/>
      <c r="MPY273" s="73"/>
      <c r="MPZ273" s="73"/>
      <c r="MQA273" s="73"/>
      <c r="MQB273" s="73"/>
      <c r="MQC273" s="73"/>
      <c r="MQD273" s="73"/>
      <c r="MQE273" s="73"/>
      <c r="MQF273" s="73"/>
      <c r="MQG273" s="73"/>
      <c r="MQH273" s="73"/>
      <c r="MQI273" s="73"/>
      <c r="MQJ273" s="73"/>
      <c r="MQK273" s="73"/>
      <c r="MQL273" s="73"/>
      <c r="MQM273" s="73"/>
      <c r="MQN273" s="73"/>
      <c r="MQO273" s="73"/>
      <c r="MQP273" s="73"/>
      <c r="MQQ273" s="73"/>
      <c r="MQR273" s="73"/>
      <c r="MQS273" s="73"/>
      <c r="MQT273" s="73"/>
      <c r="MQU273" s="73"/>
      <c r="MQV273" s="73"/>
      <c r="MQW273" s="73"/>
      <c r="MQX273" s="73"/>
      <c r="MQY273" s="73"/>
      <c r="MQZ273" s="73"/>
      <c r="MRA273" s="73"/>
      <c r="MRB273" s="73"/>
      <c r="MRC273" s="73"/>
      <c r="MRD273" s="73"/>
      <c r="MRE273" s="73"/>
      <c r="MRF273" s="73"/>
      <c r="MRG273" s="73"/>
      <c r="MRH273" s="73"/>
      <c r="MRI273" s="73"/>
      <c r="MRJ273" s="73"/>
      <c r="MRK273" s="73"/>
      <c r="MRL273" s="73"/>
      <c r="MRM273" s="73"/>
      <c r="MRN273" s="73"/>
      <c r="MRO273" s="73"/>
      <c r="MRP273" s="73"/>
      <c r="MRQ273" s="73"/>
      <c r="MRR273" s="73"/>
      <c r="MRS273" s="73"/>
      <c r="MRT273" s="73"/>
      <c r="MRU273" s="73"/>
      <c r="MRV273" s="73"/>
      <c r="MRW273" s="73"/>
      <c r="MRX273" s="73"/>
      <c r="MRY273" s="73"/>
      <c r="MRZ273" s="73"/>
      <c r="MSA273" s="73"/>
      <c r="MSB273" s="73"/>
      <c r="MSC273" s="73"/>
      <c r="MSD273" s="73"/>
      <c r="MSE273" s="73"/>
      <c r="MSF273" s="73"/>
      <c r="MSG273" s="73"/>
      <c r="MSH273" s="73"/>
      <c r="MSI273" s="73"/>
      <c r="MSJ273" s="73"/>
      <c r="MSK273" s="73"/>
      <c r="MSL273" s="73"/>
      <c r="MSM273" s="73"/>
      <c r="MSN273" s="73"/>
      <c r="MSO273" s="73"/>
      <c r="MSP273" s="73"/>
      <c r="MSQ273" s="73"/>
      <c r="MSR273" s="73"/>
      <c r="MSS273" s="73"/>
      <c r="MST273" s="73"/>
      <c r="MSU273" s="73"/>
      <c r="MSV273" s="73"/>
      <c r="MSW273" s="73"/>
      <c r="MSX273" s="73"/>
      <c r="MSY273" s="73"/>
      <c r="MSZ273" s="73"/>
      <c r="MTA273" s="73"/>
      <c r="MTB273" s="73"/>
      <c r="MTC273" s="73"/>
      <c r="MTD273" s="73"/>
      <c r="MTE273" s="73"/>
      <c r="MTF273" s="73"/>
      <c r="MTG273" s="73"/>
      <c r="MTH273" s="73"/>
      <c r="MTI273" s="73"/>
      <c r="MTJ273" s="73"/>
      <c r="MTK273" s="73"/>
      <c r="MTL273" s="73"/>
      <c r="MTM273" s="73"/>
      <c r="MTN273" s="73"/>
      <c r="MTO273" s="73"/>
      <c r="MTP273" s="73"/>
      <c r="MTQ273" s="73"/>
      <c r="MTR273" s="73"/>
      <c r="MTS273" s="73"/>
      <c r="MTT273" s="73"/>
      <c r="MTU273" s="73"/>
      <c r="MTV273" s="73"/>
      <c r="MTW273" s="73"/>
      <c r="MTX273" s="73"/>
      <c r="MTY273" s="73"/>
      <c r="MTZ273" s="73"/>
      <c r="MUA273" s="73"/>
      <c r="MUB273" s="73"/>
      <c r="MUC273" s="73"/>
      <c r="MUD273" s="73"/>
      <c r="MUE273" s="73"/>
      <c r="MUF273" s="73"/>
      <c r="MUG273" s="73"/>
      <c r="MUH273" s="73"/>
      <c r="MUI273" s="73"/>
      <c r="MUJ273" s="73"/>
      <c r="MUK273" s="73"/>
      <c r="MUL273" s="73"/>
      <c r="MUM273" s="73"/>
      <c r="MUN273" s="73"/>
      <c r="MUO273" s="73"/>
      <c r="MUP273" s="73"/>
      <c r="MUQ273" s="73"/>
      <c r="MUR273" s="73"/>
      <c r="MUS273" s="73"/>
      <c r="MUT273" s="73"/>
      <c r="MUU273" s="73"/>
      <c r="MUV273" s="73"/>
      <c r="MUW273" s="73"/>
      <c r="MUX273" s="73"/>
      <c r="MUY273" s="73"/>
      <c r="MUZ273" s="73"/>
      <c r="MVA273" s="73"/>
      <c r="MVB273" s="73"/>
      <c r="MVC273" s="73"/>
      <c r="MVD273" s="73"/>
      <c r="MVE273" s="73"/>
      <c r="MVF273" s="73"/>
      <c r="MVG273" s="73"/>
      <c r="MVH273" s="73"/>
      <c r="MVI273" s="73"/>
      <c r="MVJ273" s="73"/>
      <c r="MVK273" s="73"/>
      <c r="MVL273" s="73"/>
      <c r="MVM273" s="73"/>
      <c r="MVN273" s="73"/>
      <c r="MVO273" s="73"/>
      <c r="MVP273" s="73"/>
      <c r="MVQ273" s="73"/>
      <c r="MVR273" s="73"/>
      <c r="MVS273" s="73"/>
      <c r="MVT273" s="73"/>
      <c r="MVU273" s="73"/>
      <c r="MVV273" s="73"/>
      <c r="MVW273" s="73"/>
      <c r="MVX273" s="73"/>
      <c r="MVY273" s="73"/>
      <c r="MVZ273" s="73"/>
      <c r="MWA273" s="73"/>
      <c r="MWB273" s="73"/>
      <c r="MWC273" s="73"/>
      <c r="MWD273" s="73"/>
      <c r="MWE273" s="73"/>
      <c r="MWF273" s="73"/>
      <c r="MWG273" s="73"/>
      <c r="MWH273" s="73"/>
      <c r="MWI273" s="73"/>
      <c r="MWJ273" s="73"/>
      <c r="MWK273" s="73"/>
      <c r="MWL273" s="73"/>
      <c r="MWM273" s="73"/>
      <c r="MWN273" s="73"/>
      <c r="MWO273" s="73"/>
      <c r="MWP273" s="73"/>
      <c r="MWQ273" s="73"/>
      <c r="MWR273" s="73"/>
      <c r="MWS273" s="73"/>
      <c r="MWT273" s="73"/>
      <c r="MWU273" s="73"/>
      <c r="MWV273" s="73"/>
      <c r="MWW273" s="73"/>
      <c r="MWX273" s="73"/>
      <c r="MWY273" s="73"/>
      <c r="MWZ273" s="73"/>
      <c r="MXA273" s="73"/>
      <c r="MXB273" s="73"/>
      <c r="MXC273" s="73"/>
      <c r="MXD273" s="73"/>
      <c r="MXE273" s="73"/>
      <c r="MXF273" s="73"/>
      <c r="MXG273" s="73"/>
      <c r="MXH273" s="73"/>
      <c r="MXI273" s="73"/>
      <c r="MXJ273" s="73"/>
      <c r="MXK273" s="73"/>
      <c r="MXL273" s="73"/>
      <c r="MXM273" s="73"/>
      <c r="MXN273" s="73"/>
      <c r="MXO273" s="73"/>
      <c r="MXP273" s="73"/>
      <c r="MXQ273" s="73"/>
      <c r="MXR273" s="73"/>
      <c r="MXS273" s="73"/>
      <c r="MXT273" s="73"/>
      <c r="MXU273" s="73"/>
      <c r="MXV273" s="73"/>
      <c r="MXW273" s="73"/>
      <c r="MXX273" s="73"/>
      <c r="MXY273" s="73"/>
      <c r="MXZ273" s="73"/>
      <c r="MYA273" s="73"/>
      <c r="MYB273" s="73"/>
      <c r="MYC273" s="73"/>
      <c r="MYD273" s="73"/>
      <c r="MYE273" s="73"/>
      <c r="MYF273" s="73"/>
      <c r="MYG273" s="73"/>
      <c r="MYH273" s="73"/>
      <c r="MYI273" s="73"/>
      <c r="MYJ273" s="73"/>
      <c r="MYK273" s="73"/>
      <c r="MYL273" s="73"/>
      <c r="MYM273" s="73"/>
      <c r="MYN273" s="73"/>
      <c r="MYO273" s="73"/>
      <c r="MYP273" s="73"/>
      <c r="MYQ273" s="73"/>
      <c r="MYR273" s="73"/>
      <c r="MYS273" s="73"/>
      <c r="MYT273" s="73"/>
      <c r="MYU273" s="73"/>
      <c r="MYV273" s="73"/>
      <c r="MYW273" s="73"/>
      <c r="MYX273" s="73"/>
      <c r="MYY273" s="73"/>
      <c r="MYZ273" s="73"/>
      <c r="MZA273" s="73"/>
      <c r="MZB273" s="73"/>
      <c r="MZC273" s="73"/>
      <c r="MZD273" s="73"/>
      <c r="MZE273" s="73"/>
      <c r="MZF273" s="73"/>
      <c r="MZG273" s="73"/>
      <c r="MZH273" s="73"/>
      <c r="MZI273" s="73"/>
      <c r="MZJ273" s="73"/>
      <c r="MZK273" s="73"/>
      <c r="MZL273" s="73"/>
      <c r="MZM273" s="73"/>
      <c r="MZN273" s="73"/>
      <c r="MZO273" s="73"/>
      <c r="MZP273" s="73"/>
      <c r="MZQ273" s="73"/>
      <c r="MZR273" s="73"/>
      <c r="MZS273" s="73"/>
      <c r="MZT273" s="73"/>
      <c r="MZU273" s="73"/>
      <c r="MZV273" s="73"/>
      <c r="MZW273" s="73"/>
      <c r="MZX273" s="73"/>
      <c r="MZY273" s="73"/>
      <c r="MZZ273" s="73"/>
      <c r="NAA273" s="73"/>
      <c r="NAB273" s="73"/>
      <c r="NAC273" s="73"/>
      <c r="NAD273" s="73"/>
      <c r="NAE273" s="73"/>
      <c r="NAF273" s="73"/>
      <c r="NAG273" s="73"/>
      <c r="NAH273" s="73"/>
      <c r="NAI273" s="73"/>
      <c r="NAJ273" s="73"/>
      <c r="NAK273" s="73"/>
      <c r="NAL273" s="73"/>
      <c r="NAM273" s="73"/>
      <c r="NAN273" s="73"/>
      <c r="NAO273" s="73"/>
      <c r="NAP273" s="73"/>
      <c r="NAQ273" s="73"/>
      <c r="NAR273" s="73"/>
      <c r="NAS273" s="73"/>
      <c r="NAT273" s="73"/>
      <c r="NAU273" s="73"/>
      <c r="NAV273" s="73"/>
      <c r="NAW273" s="73"/>
      <c r="NAX273" s="73"/>
      <c r="NAY273" s="73"/>
      <c r="NAZ273" s="73"/>
      <c r="NBA273" s="73"/>
      <c r="NBB273" s="73"/>
      <c r="NBC273" s="73"/>
      <c r="NBD273" s="73"/>
      <c r="NBE273" s="73"/>
      <c r="NBF273" s="73"/>
      <c r="NBG273" s="73"/>
      <c r="NBH273" s="73"/>
      <c r="NBI273" s="73"/>
      <c r="NBJ273" s="73"/>
      <c r="NBK273" s="73"/>
      <c r="NBL273" s="73"/>
      <c r="NBM273" s="73"/>
      <c r="NBN273" s="73"/>
      <c r="NBO273" s="73"/>
      <c r="NBP273" s="73"/>
      <c r="NBQ273" s="73"/>
      <c r="NBR273" s="73"/>
      <c r="NBS273" s="73"/>
      <c r="NBT273" s="73"/>
      <c r="NBU273" s="73"/>
      <c r="NBV273" s="73"/>
      <c r="NBW273" s="73"/>
      <c r="NBX273" s="73"/>
      <c r="NBY273" s="73"/>
      <c r="NBZ273" s="73"/>
      <c r="NCA273" s="73"/>
      <c r="NCB273" s="73"/>
      <c r="NCC273" s="73"/>
      <c r="NCD273" s="73"/>
      <c r="NCE273" s="73"/>
      <c r="NCF273" s="73"/>
      <c r="NCG273" s="73"/>
      <c r="NCH273" s="73"/>
      <c r="NCI273" s="73"/>
      <c r="NCJ273" s="73"/>
      <c r="NCK273" s="73"/>
      <c r="NCL273" s="73"/>
      <c r="NCM273" s="73"/>
      <c r="NCN273" s="73"/>
      <c r="NCO273" s="73"/>
      <c r="NCP273" s="73"/>
      <c r="NCQ273" s="73"/>
      <c r="NCR273" s="73"/>
      <c r="NCS273" s="73"/>
      <c r="NCT273" s="73"/>
      <c r="NCU273" s="73"/>
      <c r="NCV273" s="73"/>
      <c r="NCW273" s="73"/>
      <c r="NCX273" s="73"/>
      <c r="NCY273" s="73"/>
      <c r="NCZ273" s="73"/>
      <c r="NDA273" s="73"/>
      <c r="NDB273" s="73"/>
      <c r="NDC273" s="73"/>
      <c r="NDD273" s="73"/>
      <c r="NDE273" s="73"/>
      <c r="NDF273" s="73"/>
      <c r="NDG273" s="73"/>
      <c r="NDH273" s="73"/>
      <c r="NDI273" s="73"/>
      <c r="NDJ273" s="73"/>
      <c r="NDK273" s="73"/>
      <c r="NDL273" s="73"/>
      <c r="NDM273" s="73"/>
      <c r="NDN273" s="73"/>
      <c r="NDO273" s="73"/>
      <c r="NDP273" s="73"/>
      <c r="NDQ273" s="73"/>
      <c r="NDR273" s="73"/>
      <c r="NDS273" s="73"/>
    </row>
    <row r="274" spans="1:9587">
      <c r="A274" s="153"/>
      <c r="B274" s="153"/>
      <c r="C274" s="147" t="s">
        <v>1045</v>
      </c>
      <c r="D274" s="34" t="s">
        <v>1046</v>
      </c>
      <c r="E274" s="31" t="s">
        <v>1046</v>
      </c>
      <c r="F274" s="152" t="s">
        <v>71</v>
      </c>
      <c r="G274" s="152" t="s">
        <v>72</v>
      </c>
      <c r="H274" s="153">
        <v>2</v>
      </c>
      <c r="I274" s="153">
        <v>5</v>
      </c>
      <c r="J274" s="30">
        <v>1</v>
      </c>
      <c r="K274" s="154" t="s">
        <v>585</v>
      </c>
      <c r="L274" s="153"/>
      <c r="M274" s="153" t="s">
        <v>74</v>
      </c>
      <c r="N274" s="153" t="s">
        <v>586</v>
      </c>
      <c r="O274" s="161" t="s">
        <v>76</v>
      </c>
      <c r="P274" s="147" t="str">
        <f>SUBSTITUTE(IF(C274="","",C274),"-","")</f>
        <v>6200YSLOP1811E</v>
      </c>
      <c r="Q274" s="149" t="s">
        <v>1048</v>
      </c>
      <c r="R274" s="147" t="s">
        <v>1047</v>
      </c>
      <c r="S274" s="164" t="s">
        <v>1049</v>
      </c>
      <c r="T274" s="149" t="s">
        <v>1050</v>
      </c>
      <c r="U274" s="31" t="str">
        <f>IF(E274="","",E274)</f>
        <v>A塔循环浆液泵E合闸位置</v>
      </c>
      <c r="V274" s="153"/>
      <c r="W274" s="152"/>
      <c r="X274" s="152"/>
      <c r="Y274" s="152"/>
      <c r="Z274" s="153" t="str">
        <f>"%Z"&amp;TEXT(H274,"00")&amp;TEXT(I274,"0")&amp;"1"&amp;TEXT(J274,"00")</f>
        <v>%Z025101</v>
      </c>
      <c r="AA274" s="153" t="s">
        <v>387</v>
      </c>
      <c r="AB274" s="153"/>
      <c r="AC274" s="171" t="s">
        <v>76</v>
      </c>
      <c r="AD274" s="172" t="s">
        <v>591</v>
      </c>
      <c r="AE274" s="163"/>
      <c r="AF274" s="153"/>
      <c r="AG274" s="153"/>
      <c r="AH274" s="153"/>
      <c r="AI274" s="153"/>
      <c r="AJ274" s="153"/>
      <c r="AK274" s="153"/>
      <c r="AL274" s="153"/>
      <c r="AM274" s="161"/>
      <c r="AN274" s="161"/>
      <c r="AO274" s="153"/>
      <c r="AP274" s="153"/>
      <c r="AQ274" s="153"/>
      <c r="AR274" s="153" t="s">
        <v>1051</v>
      </c>
      <c r="AS274" s="153"/>
      <c r="AT274" s="153"/>
      <c r="AU274" s="153" t="s">
        <v>593</v>
      </c>
      <c r="AV274" s="153" t="s">
        <v>594</v>
      </c>
      <c r="AW274" s="153"/>
      <c r="AX274" s="153"/>
      <c r="AY274" s="153"/>
      <c r="AZ274" s="153"/>
      <c r="BA274" s="153"/>
      <c r="BB274" s="153"/>
      <c r="BC274" s="153" t="s">
        <v>88</v>
      </c>
      <c r="BD274" s="153">
        <f>IF(AL274&lt;&gt;"4W",J274*2-1,J274*2)</f>
        <v>1</v>
      </c>
      <c r="BE274" s="153">
        <f>IF(AL274&lt;&gt;"4W",J274*2,J274*2-1)</f>
        <v>2</v>
      </c>
      <c r="BF274" s="153"/>
      <c r="BG274" s="153"/>
      <c r="BH274" s="153"/>
      <c r="BI274" s="153"/>
      <c r="BJ274" s="153"/>
      <c r="BK274" s="153"/>
      <c r="BL274" s="153"/>
      <c r="BM274" s="153"/>
      <c r="BN274" s="153"/>
      <c r="BO274" s="153"/>
      <c r="BP274" s="153"/>
      <c r="BQ274" s="153"/>
      <c r="BR274" s="153"/>
    </row>
    <row r="275" spans="1:9587">
      <c r="A275" s="153"/>
      <c r="B275" s="153"/>
      <c r="C275" s="147" t="s">
        <v>1052</v>
      </c>
      <c r="D275" s="34" t="s">
        <v>1053</v>
      </c>
      <c r="E275" s="31" t="s">
        <v>1053</v>
      </c>
      <c r="F275" s="152" t="s">
        <v>71</v>
      </c>
      <c r="G275" s="152" t="s">
        <v>72</v>
      </c>
      <c r="H275" s="153">
        <v>2</v>
      </c>
      <c r="I275" s="153">
        <v>5</v>
      </c>
      <c r="J275" s="30">
        <v>2</v>
      </c>
      <c r="K275" s="154" t="s">
        <v>585</v>
      </c>
      <c r="L275" s="153"/>
      <c r="M275" s="153" t="s">
        <v>74</v>
      </c>
      <c r="N275" s="153" t="s">
        <v>586</v>
      </c>
      <c r="O275" s="161" t="s">
        <v>76</v>
      </c>
      <c r="P275" s="147" t="str">
        <f>SUBSTITUTE(IF(C275="","",C275),"-","")</f>
        <v>6200YSLCP1811E</v>
      </c>
      <c r="Q275" s="149" t="s">
        <v>1048</v>
      </c>
      <c r="R275" s="147" t="s">
        <v>1054</v>
      </c>
      <c r="S275" s="164" t="s">
        <v>1049</v>
      </c>
      <c r="T275" s="149" t="s">
        <v>1050</v>
      </c>
      <c r="U275" s="31" t="str">
        <f>IF(E275="","",E275)</f>
        <v>A塔循环浆液泵E分闸位置</v>
      </c>
      <c r="V275" s="153"/>
      <c r="W275" s="152"/>
      <c r="X275" s="152"/>
      <c r="Y275" s="152"/>
      <c r="Z275" s="153" t="str">
        <f>"%Z"&amp;TEXT(H275,"00")&amp;TEXT(I275,"0")&amp;"1"&amp;TEXT(J275,"00")</f>
        <v>%Z025102</v>
      </c>
      <c r="AA275" s="153" t="s">
        <v>387</v>
      </c>
      <c r="AB275" s="153"/>
      <c r="AC275" s="171" t="s">
        <v>76</v>
      </c>
      <c r="AD275" s="172" t="s">
        <v>591</v>
      </c>
      <c r="AE275" s="163"/>
      <c r="AF275" s="153"/>
      <c r="AG275" s="153"/>
      <c r="AH275" s="153"/>
      <c r="AI275" s="153"/>
      <c r="AJ275" s="153"/>
      <c r="AK275" s="153"/>
      <c r="AL275" s="153"/>
      <c r="AM275" s="161"/>
      <c r="AN275" s="161"/>
      <c r="AO275" s="153"/>
      <c r="AP275" s="153"/>
      <c r="AQ275" s="153"/>
      <c r="AR275" s="153" t="s">
        <v>1051</v>
      </c>
      <c r="AS275" s="153"/>
      <c r="AT275" s="153"/>
      <c r="AU275" s="153" t="s">
        <v>593</v>
      </c>
      <c r="AV275" s="153" t="s">
        <v>594</v>
      </c>
      <c r="AW275" s="153"/>
      <c r="AX275" s="153"/>
      <c r="AY275" s="153"/>
      <c r="AZ275" s="153"/>
      <c r="BA275" s="153"/>
      <c r="BB275" s="153"/>
      <c r="BC275" s="153" t="s">
        <v>88</v>
      </c>
      <c r="BD275" s="153">
        <f>IF(AL275&lt;&gt;"4W",J275*2-1,J275*2)</f>
        <v>3</v>
      </c>
      <c r="BE275" s="153">
        <f>IF(AL275&lt;&gt;"4W",J275*2,J275*2-1)</f>
        <v>4</v>
      </c>
      <c r="BF275" s="153"/>
      <c r="BG275" s="153"/>
      <c r="BH275" s="153"/>
      <c r="BI275" s="153"/>
      <c r="BJ275" s="153"/>
      <c r="BK275" s="153"/>
      <c r="BL275" s="153"/>
      <c r="BM275" s="153"/>
      <c r="BN275" s="153"/>
      <c r="BO275" s="153"/>
      <c r="BP275" s="153"/>
      <c r="BQ275" s="153"/>
      <c r="BR275" s="153"/>
    </row>
    <row r="276" spans="1:9587">
      <c r="A276" s="153"/>
      <c r="B276" s="153"/>
      <c r="C276" s="147" t="s">
        <v>1055</v>
      </c>
      <c r="D276" s="34" t="s">
        <v>1056</v>
      </c>
      <c r="E276" s="31" t="s">
        <v>1056</v>
      </c>
      <c r="F276" s="152" t="s">
        <v>71</v>
      </c>
      <c r="G276" s="152" t="s">
        <v>72</v>
      </c>
      <c r="H276" s="153">
        <v>2</v>
      </c>
      <c r="I276" s="153">
        <v>5</v>
      </c>
      <c r="J276" s="30">
        <v>3</v>
      </c>
      <c r="K276" s="154" t="s">
        <v>585</v>
      </c>
      <c r="L276" s="153"/>
      <c r="M276" s="153" t="s">
        <v>74</v>
      </c>
      <c r="N276" s="153" t="s">
        <v>586</v>
      </c>
      <c r="O276" s="161" t="s">
        <v>76</v>
      </c>
      <c r="P276" s="147" t="str">
        <f>SUBSTITUTE(IF(C276="","",C276),"-","")</f>
        <v>6200YSHAP1811E</v>
      </c>
      <c r="Q276" s="149" t="s">
        <v>1048</v>
      </c>
      <c r="R276" s="147" t="s">
        <v>1057</v>
      </c>
      <c r="S276" s="164" t="s">
        <v>1049</v>
      </c>
      <c r="T276" s="149" t="s">
        <v>1050</v>
      </c>
      <c r="U276" s="31" t="str">
        <f>IF(E276="","",E276)</f>
        <v>A塔循环浆液泵E远方控制</v>
      </c>
      <c r="V276" s="153"/>
      <c r="W276" s="152"/>
      <c r="X276" s="152"/>
      <c r="Y276" s="152"/>
      <c r="Z276" s="153" t="str">
        <f>"%Z"&amp;TEXT(H276,"00")&amp;TEXT(I276,"0")&amp;"1"&amp;TEXT(J276,"00")</f>
        <v>%Z025103</v>
      </c>
      <c r="AA276" s="153" t="s">
        <v>387</v>
      </c>
      <c r="AB276" s="153"/>
      <c r="AC276" s="171" t="s">
        <v>76</v>
      </c>
      <c r="AD276" s="172" t="s">
        <v>591</v>
      </c>
      <c r="AE276" s="163"/>
      <c r="AF276" s="153"/>
      <c r="AG276" s="153"/>
      <c r="AH276" s="153"/>
      <c r="AI276" s="153"/>
      <c r="AJ276" s="153"/>
      <c r="AK276" s="153"/>
      <c r="AL276" s="153"/>
      <c r="AM276" s="161"/>
      <c r="AN276" s="161"/>
      <c r="AO276" s="153"/>
      <c r="AP276" s="153"/>
      <c r="AQ276" s="153"/>
      <c r="AR276" s="153" t="s">
        <v>1051</v>
      </c>
      <c r="AS276" s="153"/>
      <c r="AT276" s="153"/>
      <c r="AU276" s="153" t="s">
        <v>593</v>
      </c>
      <c r="AV276" s="153" t="s">
        <v>594</v>
      </c>
      <c r="AW276" s="153"/>
      <c r="AX276" s="153"/>
      <c r="AY276" s="153"/>
      <c r="AZ276" s="153"/>
      <c r="BA276" s="153"/>
      <c r="BB276" s="153"/>
      <c r="BC276" s="153" t="s">
        <v>88</v>
      </c>
      <c r="BD276" s="153">
        <f>IF(AL276&lt;&gt;"4W",J276*2-1,J276*2)</f>
        <v>5</v>
      </c>
      <c r="BE276" s="153">
        <f>IF(AL276&lt;&gt;"4W",J276*2,J276*2-1)</f>
        <v>6</v>
      </c>
      <c r="BF276" s="153"/>
      <c r="BG276" s="153"/>
      <c r="BH276" s="153"/>
      <c r="BI276" s="153"/>
      <c r="BJ276" s="153"/>
      <c r="BK276" s="153"/>
      <c r="BL276" s="153"/>
      <c r="BM276" s="153"/>
      <c r="BN276" s="153"/>
      <c r="BO276" s="153"/>
      <c r="BP276" s="153"/>
      <c r="BQ276" s="153"/>
      <c r="BR276" s="153"/>
    </row>
    <row r="277" spans="1:9587">
      <c r="A277" s="153"/>
      <c r="B277" s="153"/>
      <c r="C277" s="147" t="s">
        <v>1058</v>
      </c>
      <c r="D277" s="34" t="s">
        <v>1059</v>
      </c>
      <c r="E277" s="59" t="s">
        <v>1060</v>
      </c>
      <c r="F277" s="152" t="s">
        <v>71</v>
      </c>
      <c r="G277" s="152" t="s">
        <v>72</v>
      </c>
      <c r="H277" s="153">
        <v>2</v>
      </c>
      <c r="I277" s="153">
        <v>5</v>
      </c>
      <c r="J277" s="30">
        <v>4</v>
      </c>
      <c r="K277" s="154" t="s">
        <v>585</v>
      </c>
      <c r="L277" s="153"/>
      <c r="M277" s="153" t="s">
        <v>74</v>
      </c>
      <c r="N277" s="153" t="s">
        <v>586</v>
      </c>
      <c r="O277" s="161" t="s">
        <v>76</v>
      </c>
      <c r="P277" s="147" t="str">
        <f>SUBSTITUTE(IF(C277="","",C277),"-","")</f>
        <v>6200YSAP1811E</v>
      </c>
      <c r="Q277" s="149" t="s">
        <v>1048</v>
      </c>
      <c r="R277" s="147" t="s">
        <v>1061</v>
      </c>
      <c r="S277" s="164" t="s">
        <v>1049</v>
      </c>
      <c r="T277" s="149" t="s">
        <v>1050</v>
      </c>
      <c r="U277" s="31" t="str">
        <f>IF(E277="","",E277)</f>
        <v>A塔循环浆液泵E保护故障</v>
      </c>
      <c r="V277" s="153"/>
      <c r="W277" s="152"/>
      <c r="X277" s="152"/>
      <c r="Y277" s="152"/>
      <c r="Z277" s="153" t="str">
        <f>"%Z"&amp;TEXT(H277,"00")&amp;TEXT(I277,"0")&amp;"1"&amp;TEXT(J277,"00")</f>
        <v>%Z025104</v>
      </c>
      <c r="AA277" s="153" t="s">
        <v>387</v>
      </c>
      <c r="AB277" s="153"/>
      <c r="AC277" s="171" t="s">
        <v>76</v>
      </c>
      <c r="AD277" s="172" t="s">
        <v>591</v>
      </c>
      <c r="AE277" s="163"/>
      <c r="AF277" s="153"/>
      <c r="AG277" s="153"/>
      <c r="AH277" s="153"/>
      <c r="AI277" s="153"/>
      <c r="AJ277" s="153"/>
      <c r="AK277" s="153"/>
      <c r="AL277" s="153"/>
      <c r="AM277" s="161"/>
      <c r="AN277" s="161"/>
      <c r="AO277" s="153"/>
      <c r="AP277" s="153"/>
      <c r="AQ277" s="153"/>
      <c r="AR277" s="153" t="s">
        <v>1051</v>
      </c>
      <c r="AS277" s="153"/>
      <c r="AT277" s="153"/>
      <c r="AU277" s="153" t="s">
        <v>593</v>
      </c>
      <c r="AV277" s="153" t="s">
        <v>594</v>
      </c>
      <c r="AW277" s="153"/>
      <c r="AX277" s="153"/>
      <c r="AY277" s="153"/>
      <c r="AZ277" s="153"/>
      <c r="BA277" s="153"/>
      <c r="BB277" s="153"/>
      <c r="BC277" s="153" t="s">
        <v>88</v>
      </c>
      <c r="BD277" s="153">
        <f>IF(AL277&lt;&gt;"4W",J277*2-1,J277*2)</f>
        <v>7</v>
      </c>
      <c r="BE277" s="153">
        <f>IF(AL277&lt;&gt;"4W",J277*2,J277*2-1)</f>
        <v>8</v>
      </c>
      <c r="BF277" s="153"/>
      <c r="BG277" s="153"/>
      <c r="BH277" s="153"/>
      <c r="BI277" s="153"/>
      <c r="BJ277" s="153"/>
      <c r="BK277" s="153"/>
      <c r="BL277" s="153"/>
      <c r="BM277" s="153"/>
      <c r="BN277" s="153"/>
      <c r="BO277" s="153"/>
      <c r="BP277" s="153"/>
      <c r="BQ277" s="153"/>
      <c r="BR277" s="153"/>
    </row>
    <row r="278" spans="1:9587">
      <c r="A278" s="153"/>
      <c r="B278" s="153"/>
      <c r="C278" s="149" t="s">
        <v>1062</v>
      </c>
      <c r="D278" s="34" t="s">
        <v>1063</v>
      </c>
      <c r="E278" s="31" t="s">
        <v>1063</v>
      </c>
      <c r="F278" s="152" t="s">
        <v>71</v>
      </c>
      <c r="G278" s="152" t="s">
        <v>72</v>
      </c>
      <c r="H278" s="153">
        <v>2</v>
      </c>
      <c r="I278" s="153">
        <v>5</v>
      </c>
      <c r="J278" s="30">
        <v>5</v>
      </c>
      <c r="K278" s="154" t="s">
        <v>585</v>
      </c>
      <c r="L278" s="153"/>
      <c r="M278" s="153" t="s">
        <v>74</v>
      </c>
      <c r="N278" s="153" t="s">
        <v>586</v>
      </c>
      <c r="O278" s="161" t="s">
        <v>76</v>
      </c>
      <c r="P278" s="147" t="str">
        <f>SUBSTITUTE(IF(C278="","",C278),"-","")</f>
        <v>6200YSLA1811C</v>
      </c>
      <c r="Q278" s="149" t="s">
        <v>1065</v>
      </c>
      <c r="R278" s="147" t="s">
        <v>1064</v>
      </c>
      <c r="S278" s="164" t="s">
        <v>1066</v>
      </c>
      <c r="T278" s="149" t="s">
        <v>1067</v>
      </c>
      <c r="U278" s="31" t="str">
        <f>IF(E278="","",E278)</f>
        <v>A塔搅拌器C运行状态</v>
      </c>
      <c r="V278" s="153"/>
      <c r="W278" s="152"/>
      <c r="X278" s="152"/>
      <c r="Y278" s="152"/>
      <c r="Z278" s="153" t="str">
        <f>"%Z"&amp;TEXT(H278,"00")&amp;TEXT(I278,"0")&amp;"1"&amp;TEXT(J278,"00")</f>
        <v>%Z025105</v>
      </c>
      <c r="AA278" s="153" t="s">
        <v>387</v>
      </c>
      <c r="AB278" s="153"/>
      <c r="AC278" s="171" t="s">
        <v>76</v>
      </c>
      <c r="AD278" s="172" t="s">
        <v>591</v>
      </c>
      <c r="AE278" s="163"/>
      <c r="AF278" s="153"/>
      <c r="AG278" s="153"/>
      <c r="AH278" s="153"/>
      <c r="AI278" s="153"/>
      <c r="AJ278" s="153"/>
      <c r="AK278" s="153"/>
      <c r="AL278" s="153"/>
      <c r="AM278" s="161"/>
      <c r="AN278" s="161"/>
      <c r="AO278" s="153"/>
      <c r="AP278" s="153"/>
      <c r="AQ278" s="153"/>
      <c r="AR278" s="153" t="s">
        <v>1051</v>
      </c>
      <c r="AS278" s="153"/>
      <c r="AT278" s="153"/>
      <c r="AU278" s="153" t="s">
        <v>593</v>
      </c>
      <c r="AV278" s="153" t="s">
        <v>594</v>
      </c>
      <c r="AW278" s="153"/>
      <c r="AX278" s="153"/>
      <c r="AY278" s="153"/>
      <c r="AZ278" s="153"/>
      <c r="BA278" s="153"/>
      <c r="BB278" s="153"/>
      <c r="BC278" s="153" t="s">
        <v>88</v>
      </c>
      <c r="BD278" s="153">
        <f>IF(AL278&lt;&gt;"4W",J278*2-1,J278*2)</f>
        <v>9</v>
      </c>
      <c r="BE278" s="153">
        <f>IF(AL278&lt;&gt;"4W",J278*2,J278*2-1)</f>
        <v>10</v>
      </c>
      <c r="BF278" s="153"/>
      <c r="BG278" s="153"/>
      <c r="BH278" s="153"/>
      <c r="BI278" s="153"/>
      <c r="BJ278" s="153"/>
      <c r="BK278" s="153"/>
      <c r="BL278" s="153"/>
      <c r="BM278" s="153"/>
      <c r="BN278" s="153"/>
      <c r="BO278" s="153"/>
      <c r="BP278" s="153"/>
      <c r="BQ278" s="153"/>
      <c r="BR278" s="153"/>
    </row>
    <row r="279" spans="1:9587">
      <c r="A279" s="153"/>
      <c r="B279" s="153"/>
      <c r="C279" s="149" t="s">
        <v>1068</v>
      </c>
      <c r="D279" s="34" t="s">
        <v>1069</v>
      </c>
      <c r="E279" s="31" t="s">
        <v>1069</v>
      </c>
      <c r="F279" s="152" t="s">
        <v>71</v>
      </c>
      <c r="G279" s="152" t="s">
        <v>72</v>
      </c>
      <c r="H279" s="153">
        <v>2</v>
      </c>
      <c r="I279" s="153">
        <v>5</v>
      </c>
      <c r="J279" s="30">
        <v>6</v>
      </c>
      <c r="K279" s="154" t="s">
        <v>585</v>
      </c>
      <c r="L279" s="153"/>
      <c r="M279" s="153" t="s">
        <v>74</v>
      </c>
      <c r="N279" s="153" t="s">
        <v>586</v>
      </c>
      <c r="O279" s="161" t="s">
        <v>76</v>
      </c>
      <c r="P279" s="147" t="str">
        <f>SUBSTITUTE(IF(C279="","",C279),"-","")</f>
        <v>6200YSHAA1811C</v>
      </c>
      <c r="Q279" s="149" t="s">
        <v>1065</v>
      </c>
      <c r="R279" s="147" t="s">
        <v>1070</v>
      </c>
      <c r="S279" s="164" t="s">
        <v>1066</v>
      </c>
      <c r="T279" s="149" t="s">
        <v>1067</v>
      </c>
      <c r="U279" s="31" t="str">
        <f>IF(E279="","",E279)</f>
        <v>A塔搅拌器C远方控制</v>
      </c>
      <c r="V279" s="153"/>
      <c r="W279" s="152"/>
      <c r="X279" s="152"/>
      <c r="Y279" s="152"/>
      <c r="Z279" s="153" t="str">
        <f>"%Z"&amp;TEXT(H279,"00")&amp;TEXT(I279,"0")&amp;"1"&amp;TEXT(J279,"00")</f>
        <v>%Z025106</v>
      </c>
      <c r="AA279" s="153" t="s">
        <v>387</v>
      </c>
      <c r="AB279" s="153"/>
      <c r="AC279" s="171" t="s">
        <v>76</v>
      </c>
      <c r="AD279" s="172" t="s">
        <v>591</v>
      </c>
      <c r="AE279" s="163"/>
      <c r="AF279" s="153"/>
      <c r="AG279" s="153"/>
      <c r="AH279" s="153"/>
      <c r="AI279" s="153"/>
      <c r="AJ279" s="153"/>
      <c r="AK279" s="153"/>
      <c r="AL279" s="153"/>
      <c r="AM279" s="161"/>
      <c r="AN279" s="161"/>
      <c r="AO279" s="153"/>
      <c r="AP279" s="153"/>
      <c r="AQ279" s="153"/>
      <c r="AR279" s="153" t="s">
        <v>1051</v>
      </c>
      <c r="AS279" s="153"/>
      <c r="AT279" s="153"/>
      <c r="AU279" s="153" t="s">
        <v>593</v>
      </c>
      <c r="AV279" s="153" t="s">
        <v>594</v>
      </c>
      <c r="AW279" s="153"/>
      <c r="AX279" s="153"/>
      <c r="AY279" s="153"/>
      <c r="AZ279" s="153"/>
      <c r="BA279" s="153"/>
      <c r="BB279" s="153"/>
      <c r="BC279" s="153" t="s">
        <v>88</v>
      </c>
      <c r="BD279" s="153">
        <f>IF(AL279&lt;&gt;"4W",J279*2-1,J279*2)</f>
        <v>11</v>
      </c>
      <c r="BE279" s="153">
        <f>IF(AL279&lt;&gt;"4W",J279*2,J279*2-1)</f>
        <v>12</v>
      </c>
      <c r="BF279" s="153"/>
      <c r="BG279" s="153"/>
      <c r="BH279" s="153"/>
      <c r="BI279" s="153"/>
      <c r="BJ279" s="153"/>
      <c r="BK279" s="153"/>
      <c r="BL279" s="153"/>
      <c r="BM279" s="153"/>
      <c r="BN279" s="153"/>
      <c r="BO279" s="153"/>
      <c r="BP279" s="153"/>
      <c r="BQ279" s="153"/>
      <c r="BR279" s="153"/>
    </row>
    <row r="280" spans="1:9587">
      <c r="A280" s="153"/>
      <c r="B280" s="153"/>
      <c r="C280" s="149" t="s">
        <v>1071</v>
      </c>
      <c r="D280" s="34" t="s">
        <v>1072</v>
      </c>
      <c r="E280" s="31" t="s">
        <v>1072</v>
      </c>
      <c r="F280" s="152" t="s">
        <v>71</v>
      </c>
      <c r="G280" s="152" t="s">
        <v>72</v>
      </c>
      <c r="H280" s="153">
        <v>2</v>
      </c>
      <c r="I280" s="153">
        <v>5</v>
      </c>
      <c r="J280" s="30">
        <v>7</v>
      </c>
      <c r="K280" s="154" t="s">
        <v>585</v>
      </c>
      <c r="L280" s="153"/>
      <c r="M280" s="153" t="s">
        <v>74</v>
      </c>
      <c r="N280" s="153" t="s">
        <v>586</v>
      </c>
      <c r="O280" s="161" t="s">
        <v>76</v>
      </c>
      <c r="P280" s="147" t="str">
        <f>SUBSTITUTE(IF(C280="","",C280),"-","")</f>
        <v>6200YSAA1811C</v>
      </c>
      <c r="Q280" s="149" t="s">
        <v>1065</v>
      </c>
      <c r="R280" s="147" t="s">
        <v>1073</v>
      </c>
      <c r="S280" s="164" t="s">
        <v>1066</v>
      </c>
      <c r="T280" s="149" t="s">
        <v>1067</v>
      </c>
      <c r="U280" s="31" t="str">
        <f>IF(E280="","",E280)</f>
        <v>A塔搅拌器C综合故障</v>
      </c>
      <c r="V280" s="153"/>
      <c r="W280" s="152"/>
      <c r="X280" s="152"/>
      <c r="Y280" s="152"/>
      <c r="Z280" s="153" t="str">
        <f>"%Z"&amp;TEXT(H280,"00")&amp;TEXT(I280,"0")&amp;"1"&amp;TEXT(J280,"00")</f>
        <v>%Z025107</v>
      </c>
      <c r="AA280" s="153" t="s">
        <v>387</v>
      </c>
      <c r="AB280" s="153"/>
      <c r="AC280" s="171" t="s">
        <v>76</v>
      </c>
      <c r="AD280" s="172" t="s">
        <v>591</v>
      </c>
      <c r="AE280" s="163"/>
      <c r="AF280" s="153"/>
      <c r="AG280" s="153"/>
      <c r="AH280" s="153"/>
      <c r="AI280" s="153"/>
      <c r="AJ280" s="153"/>
      <c r="AK280" s="153"/>
      <c r="AL280" s="153"/>
      <c r="AM280" s="161"/>
      <c r="AN280" s="161"/>
      <c r="AO280" s="153"/>
      <c r="AP280" s="153"/>
      <c r="AQ280" s="153"/>
      <c r="AR280" s="153" t="s">
        <v>1051</v>
      </c>
      <c r="AS280" s="153"/>
      <c r="AT280" s="153"/>
      <c r="AU280" s="153" t="s">
        <v>593</v>
      </c>
      <c r="AV280" s="153" t="s">
        <v>594</v>
      </c>
      <c r="AW280" s="153"/>
      <c r="AX280" s="153"/>
      <c r="AY280" s="153"/>
      <c r="AZ280" s="153"/>
      <c r="BA280" s="153"/>
      <c r="BB280" s="153"/>
      <c r="BC280" s="153" t="s">
        <v>88</v>
      </c>
      <c r="BD280" s="153">
        <f>IF(AL280&lt;&gt;"4W",J280*2-1,J280*2)</f>
        <v>13</v>
      </c>
      <c r="BE280" s="153">
        <f>IF(AL280&lt;&gt;"4W",J280*2,J280*2-1)</f>
        <v>14</v>
      </c>
      <c r="BF280" s="153"/>
      <c r="BG280" s="153"/>
      <c r="BH280" s="153"/>
      <c r="BI280" s="153"/>
      <c r="BJ280" s="153"/>
      <c r="BK280" s="153"/>
      <c r="BL280" s="153"/>
      <c r="BM280" s="153"/>
      <c r="BN280" s="153"/>
      <c r="BO280" s="153"/>
      <c r="BP280" s="153"/>
      <c r="BQ280" s="153"/>
      <c r="BR280" s="153"/>
    </row>
    <row r="281" spans="1:9587">
      <c r="A281" s="153"/>
      <c r="B281" s="153"/>
      <c r="C281" s="147" t="s">
        <v>1074</v>
      </c>
      <c r="D281" s="34" t="s">
        <v>1075</v>
      </c>
      <c r="E281" s="59" t="s">
        <v>1076</v>
      </c>
      <c r="F281" s="152" t="s">
        <v>71</v>
      </c>
      <c r="G281" s="152" t="s">
        <v>72</v>
      </c>
      <c r="H281" s="153">
        <v>2</v>
      </c>
      <c r="I281" s="153">
        <v>5</v>
      </c>
      <c r="J281" s="30">
        <v>8</v>
      </c>
      <c r="K281" s="154" t="s">
        <v>585</v>
      </c>
      <c r="L281" s="153"/>
      <c r="M281" s="153" t="s">
        <v>74</v>
      </c>
      <c r="N281" s="153" t="s">
        <v>586</v>
      </c>
      <c r="O281" s="161" t="s">
        <v>76</v>
      </c>
      <c r="P281" s="147" t="str">
        <f>SUBSTITUTE(IF(C281="","",C281),"-","")</f>
        <v>6200YYOFLT1814</v>
      </c>
      <c r="Q281" s="149" t="s">
        <v>1078</v>
      </c>
      <c r="R281" s="147" t="s">
        <v>1077</v>
      </c>
      <c r="S281" s="164" t="s">
        <v>1066</v>
      </c>
      <c r="T281" s="149" t="s">
        <v>1079</v>
      </c>
      <c r="U281" s="31" t="str">
        <f>IF(E281="","",E281)</f>
        <v>A塔自动反冲洗过滤器过滤</v>
      </c>
      <c r="V281" s="153"/>
      <c r="W281" s="152"/>
      <c r="X281" s="152"/>
      <c r="Y281" s="152"/>
      <c r="Z281" s="153" t="str">
        <f>"%Z"&amp;TEXT(H281,"00")&amp;TEXT(I281,"0")&amp;"1"&amp;TEXT(J281,"00")</f>
        <v>%Z025108</v>
      </c>
      <c r="AA281" s="153" t="s">
        <v>387</v>
      </c>
      <c r="AB281" s="153"/>
      <c r="AC281" s="171" t="s">
        <v>76</v>
      </c>
      <c r="AD281" s="172" t="s">
        <v>591</v>
      </c>
      <c r="AE281" s="163"/>
      <c r="AF281" s="153"/>
      <c r="AG281" s="153"/>
      <c r="AH281" s="153"/>
      <c r="AI281" s="153"/>
      <c r="AJ281" s="153"/>
      <c r="AK281" s="153"/>
      <c r="AL281" s="153"/>
      <c r="AM281" s="161"/>
      <c r="AN281" s="161"/>
      <c r="AO281" s="153"/>
      <c r="AP281" s="153"/>
      <c r="AQ281" s="153"/>
      <c r="AR281" s="153" t="s">
        <v>1051</v>
      </c>
      <c r="AS281" s="153"/>
      <c r="AT281" s="153"/>
      <c r="AU281" s="153" t="s">
        <v>593</v>
      </c>
      <c r="AV281" s="153" t="s">
        <v>594</v>
      </c>
      <c r="AW281" s="153"/>
      <c r="AX281" s="153"/>
      <c r="AY281" s="153"/>
      <c r="AZ281" s="153"/>
      <c r="BA281" s="153"/>
      <c r="BB281" s="153"/>
      <c r="BC281" s="153" t="s">
        <v>88</v>
      </c>
      <c r="BD281" s="153">
        <f>IF(AL281&lt;&gt;"4W",J281*2-1,J281*2)</f>
        <v>15</v>
      </c>
      <c r="BE281" s="153">
        <f>IF(AL281&lt;&gt;"4W",J281*2,J281*2-1)</f>
        <v>16</v>
      </c>
      <c r="BF281" s="153"/>
      <c r="BG281" s="153"/>
      <c r="BH281" s="153"/>
      <c r="BI281" s="153"/>
      <c r="BJ281" s="153"/>
      <c r="BK281" s="153"/>
      <c r="BL281" s="153"/>
      <c r="BM281" s="153"/>
      <c r="BN281" s="153"/>
      <c r="BO281" s="153"/>
      <c r="BP281" s="153"/>
      <c r="BQ281" s="153"/>
      <c r="BR281" s="153"/>
    </row>
    <row r="282" spans="1:9587">
      <c r="A282" s="153"/>
      <c r="B282" s="153"/>
      <c r="C282" s="147" t="s">
        <v>1080</v>
      </c>
      <c r="D282" s="34" t="s">
        <v>1081</v>
      </c>
      <c r="E282" s="59" t="s">
        <v>1082</v>
      </c>
      <c r="F282" s="152" t="s">
        <v>71</v>
      </c>
      <c r="G282" s="152" t="s">
        <v>72</v>
      </c>
      <c r="H282" s="153">
        <v>2</v>
      </c>
      <c r="I282" s="153">
        <v>5</v>
      </c>
      <c r="J282" s="30">
        <v>9</v>
      </c>
      <c r="K282" s="154" t="s">
        <v>585</v>
      </c>
      <c r="L282" s="153"/>
      <c r="M282" s="153" t="s">
        <v>74</v>
      </c>
      <c r="N282" s="153" t="s">
        <v>586</v>
      </c>
      <c r="O282" s="161" t="s">
        <v>76</v>
      </c>
      <c r="P282" s="147" t="str">
        <f>SUBSTITUTE(IF(C282="","",C282),"-","")</f>
        <v>6200YYCFLT1814</v>
      </c>
      <c r="Q282" s="149" t="s">
        <v>1078</v>
      </c>
      <c r="R282" s="147" t="s">
        <v>1083</v>
      </c>
      <c r="S282" s="164" t="s">
        <v>1066</v>
      </c>
      <c r="T282" s="149" t="s">
        <v>1079</v>
      </c>
      <c r="U282" s="31" t="str">
        <f>IF(E282="","",E282)</f>
        <v>A塔自动反冲洗过滤器反洗</v>
      </c>
      <c r="V282" s="153"/>
      <c r="W282" s="152"/>
      <c r="X282" s="152"/>
      <c r="Y282" s="152"/>
      <c r="Z282" s="153" t="str">
        <f>"%Z"&amp;TEXT(H282,"00")&amp;TEXT(I282,"0")&amp;"1"&amp;TEXT(J282,"00")</f>
        <v>%Z025109</v>
      </c>
      <c r="AA282" s="153" t="s">
        <v>387</v>
      </c>
      <c r="AB282" s="153"/>
      <c r="AC282" s="171" t="s">
        <v>76</v>
      </c>
      <c r="AD282" s="172" t="s">
        <v>591</v>
      </c>
      <c r="AE282" s="163"/>
      <c r="AF282" s="153"/>
      <c r="AG282" s="153"/>
      <c r="AH282" s="153"/>
      <c r="AI282" s="153"/>
      <c r="AJ282" s="153"/>
      <c r="AK282" s="153"/>
      <c r="AL282" s="153"/>
      <c r="AM282" s="161"/>
      <c r="AN282" s="161"/>
      <c r="AO282" s="153"/>
      <c r="AP282" s="153"/>
      <c r="AQ282" s="153"/>
      <c r="AR282" s="153" t="s">
        <v>1051</v>
      </c>
      <c r="AS282" s="153"/>
      <c r="AT282" s="153"/>
      <c r="AU282" s="153" t="s">
        <v>593</v>
      </c>
      <c r="AV282" s="153" t="s">
        <v>594</v>
      </c>
      <c r="AW282" s="153"/>
      <c r="AX282" s="153"/>
      <c r="AY282" s="153"/>
      <c r="AZ282" s="153"/>
      <c r="BA282" s="153"/>
      <c r="BB282" s="153"/>
      <c r="BC282" s="153" t="s">
        <v>88</v>
      </c>
      <c r="BD282" s="153">
        <f>IF(AL282&lt;&gt;"4W",J282*2-1,J282*2)</f>
        <v>17</v>
      </c>
      <c r="BE282" s="153">
        <f>IF(AL282&lt;&gt;"4W",J282*2,J282*2-1)</f>
        <v>18</v>
      </c>
      <c r="BF282" s="153"/>
      <c r="BG282" s="153"/>
      <c r="BH282" s="153"/>
      <c r="BI282" s="153"/>
      <c r="BJ282" s="153"/>
      <c r="BK282" s="153"/>
      <c r="BL282" s="153"/>
      <c r="BM282" s="153"/>
      <c r="BN282" s="153"/>
      <c r="BO282" s="153"/>
      <c r="BP282" s="153"/>
      <c r="BQ282" s="153"/>
      <c r="BR282" s="153"/>
    </row>
    <row r="283" spans="1:9587">
      <c r="A283" s="153"/>
      <c r="B283" s="153"/>
      <c r="C283" s="147" t="s">
        <v>1084</v>
      </c>
      <c r="D283" s="34" t="s">
        <v>1085</v>
      </c>
      <c r="E283" s="59" t="s">
        <v>1086</v>
      </c>
      <c r="F283" s="152" t="s">
        <v>71</v>
      </c>
      <c r="G283" s="152" t="s">
        <v>72</v>
      </c>
      <c r="H283" s="153">
        <v>2</v>
      </c>
      <c r="I283" s="153">
        <v>5</v>
      </c>
      <c r="J283" s="30">
        <v>10</v>
      </c>
      <c r="K283" s="154" t="s">
        <v>585</v>
      </c>
      <c r="L283" s="153"/>
      <c r="M283" s="153" t="s">
        <v>74</v>
      </c>
      <c r="N283" s="153" t="s">
        <v>586</v>
      </c>
      <c r="O283" s="161" t="s">
        <v>76</v>
      </c>
      <c r="P283" s="147" t="str">
        <f>SUBSTITUTE(IF(C283="","",C283),"-","")</f>
        <v>6200YSAFLT1814</v>
      </c>
      <c r="Q283" s="149" t="s">
        <v>1078</v>
      </c>
      <c r="R283" s="147" t="s">
        <v>1087</v>
      </c>
      <c r="S283" s="164" t="s">
        <v>1066</v>
      </c>
      <c r="T283" s="149" t="s">
        <v>1079</v>
      </c>
      <c r="U283" s="31" t="str">
        <f>IF(E283="","",E283)</f>
        <v>A塔自动反冲洗过滤器故障</v>
      </c>
      <c r="V283" s="153"/>
      <c r="W283" s="152"/>
      <c r="X283" s="152"/>
      <c r="Y283" s="152"/>
      <c r="Z283" s="153" t="str">
        <f>"%Z"&amp;TEXT(H283,"00")&amp;TEXT(I283,"0")&amp;"1"&amp;TEXT(J283,"00")</f>
        <v>%Z025110</v>
      </c>
      <c r="AA283" s="153" t="s">
        <v>387</v>
      </c>
      <c r="AB283" s="153"/>
      <c r="AC283" s="171" t="s">
        <v>76</v>
      </c>
      <c r="AD283" s="172" t="s">
        <v>591</v>
      </c>
      <c r="AE283" s="163"/>
      <c r="AF283" s="153"/>
      <c r="AG283" s="153"/>
      <c r="AH283" s="153"/>
      <c r="AI283" s="153"/>
      <c r="AJ283" s="153"/>
      <c r="AK283" s="153"/>
      <c r="AL283" s="153"/>
      <c r="AM283" s="161"/>
      <c r="AN283" s="161"/>
      <c r="AO283" s="153"/>
      <c r="AP283" s="153"/>
      <c r="AQ283" s="153"/>
      <c r="AR283" s="153" t="s">
        <v>1051</v>
      </c>
      <c r="AS283" s="153"/>
      <c r="AT283" s="153"/>
      <c r="AU283" s="153" t="s">
        <v>593</v>
      </c>
      <c r="AV283" s="153" t="s">
        <v>594</v>
      </c>
      <c r="AW283" s="153"/>
      <c r="AX283" s="153"/>
      <c r="AY283" s="153"/>
      <c r="AZ283" s="153"/>
      <c r="BA283" s="153"/>
      <c r="BB283" s="153"/>
      <c r="BC283" s="153" t="s">
        <v>88</v>
      </c>
      <c r="BD283" s="153">
        <f>IF(AL283&lt;&gt;"4W",J283*2-1,J283*2)</f>
        <v>19</v>
      </c>
      <c r="BE283" s="153">
        <f>IF(AL283&lt;&gt;"4W",J283*2,J283*2-1)</f>
        <v>20</v>
      </c>
      <c r="BF283" s="153"/>
      <c r="BG283" s="153"/>
      <c r="BH283" s="153"/>
      <c r="BI283" s="153"/>
      <c r="BJ283" s="153"/>
      <c r="BK283" s="153"/>
      <c r="BL283" s="153"/>
      <c r="BM283" s="153"/>
      <c r="BN283" s="153"/>
      <c r="BO283" s="153"/>
      <c r="BP283" s="153"/>
      <c r="BQ283" s="153"/>
      <c r="BR283" s="153"/>
    </row>
    <row r="284" spans="1:9587">
      <c r="A284" s="153"/>
      <c r="B284" s="153"/>
      <c r="C284" s="147" t="str">
        <f>LEFT(G284,1)&amp;RIGHT(G284,4)&amp;"N"&amp;H284&amp;"S"&amp;I284&amp;"C"&amp;J284</f>
        <v>F0115N2S5C11</v>
      </c>
      <c r="D284" s="31" t="s">
        <v>705</v>
      </c>
      <c r="E284" s="31" t="s">
        <v>705</v>
      </c>
      <c r="F284" s="152" t="s">
        <v>71</v>
      </c>
      <c r="G284" s="152" t="s">
        <v>72</v>
      </c>
      <c r="H284" s="153">
        <v>2</v>
      </c>
      <c r="I284" s="153">
        <v>5</v>
      </c>
      <c r="J284" s="30">
        <v>11</v>
      </c>
      <c r="K284" s="154" t="s">
        <v>585</v>
      </c>
      <c r="L284" s="153"/>
      <c r="M284" s="153" t="s">
        <v>74</v>
      </c>
      <c r="N284" s="153" t="s">
        <v>586</v>
      </c>
      <c r="O284" s="161" t="s">
        <v>76</v>
      </c>
      <c r="P284" s="147" t="s">
        <v>1088</v>
      </c>
      <c r="Q284" s="147"/>
      <c r="R284" s="147" t="s">
        <v>1088</v>
      </c>
      <c r="S284" s="164"/>
      <c r="T284" s="164"/>
      <c r="U284" s="31" t="str">
        <f>IF(E284="","",E284)</f>
        <v>DI spare</v>
      </c>
      <c r="V284" s="153"/>
      <c r="W284" s="152"/>
      <c r="X284" s="152"/>
      <c r="Y284" s="152"/>
      <c r="Z284" s="153" t="str">
        <f>"%Z"&amp;TEXT(H284,"00")&amp;TEXT(I284,"0")&amp;"1"&amp;TEXT(J284,"00")</f>
        <v>%Z025111</v>
      </c>
      <c r="AA284" s="153" t="s">
        <v>387</v>
      </c>
      <c r="AB284" s="153"/>
      <c r="AC284" s="171" t="s">
        <v>76</v>
      </c>
      <c r="AD284" s="172" t="s">
        <v>591</v>
      </c>
      <c r="AE284" s="163"/>
      <c r="AF284" s="153"/>
      <c r="AG284" s="153"/>
      <c r="AH284" s="153"/>
      <c r="AI284" s="153"/>
      <c r="AJ284" s="153"/>
      <c r="AK284" s="153"/>
      <c r="AL284" s="153"/>
      <c r="AM284" s="161"/>
      <c r="AN284" s="161"/>
      <c r="AO284" s="153"/>
      <c r="AP284" s="153"/>
      <c r="AQ284" s="153"/>
      <c r="AR284" s="153" t="s">
        <v>1051</v>
      </c>
      <c r="AS284" s="153"/>
      <c r="AT284" s="153"/>
      <c r="AU284" s="153" t="s">
        <v>593</v>
      </c>
      <c r="AV284" s="153" t="s">
        <v>594</v>
      </c>
      <c r="AW284" s="153"/>
      <c r="AX284" s="153"/>
      <c r="AY284" s="153"/>
      <c r="AZ284" s="153"/>
      <c r="BA284" s="153"/>
      <c r="BB284" s="153"/>
      <c r="BC284" s="153" t="s">
        <v>88</v>
      </c>
      <c r="BD284" s="153">
        <f>IF(AL284&lt;&gt;"4W",J284*2-1,J284*2)</f>
        <v>21</v>
      </c>
      <c r="BE284" s="153">
        <f>IF(AL284&lt;&gt;"4W",J284*2,J284*2-1)</f>
        <v>22</v>
      </c>
      <c r="BF284" s="153"/>
      <c r="BG284" s="153"/>
      <c r="BH284" s="153"/>
      <c r="BI284" s="153"/>
      <c r="BJ284" s="153"/>
      <c r="BK284" s="153"/>
      <c r="BL284" s="153"/>
      <c r="BM284" s="153"/>
      <c r="BN284" s="153"/>
      <c r="BO284" s="153"/>
      <c r="BP284" s="153"/>
      <c r="BQ284" s="153"/>
      <c r="BR284" s="153"/>
    </row>
    <row r="285" spans="1:9587">
      <c r="A285" s="153"/>
      <c r="B285" s="153"/>
      <c r="C285" s="147" t="str">
        <f>LEFT(G285,1)&amp;RIGHT(G285,4)&amp;"N"&amp;H285&amp;"S"&amp;I285&amp;"C"&amp;J285</f>
        <v>F0115N2S5C12</v>
      </c>
      <c r="D285" s="31" t="s">
        <v>705</v>
      </c>
      <c r="E285" s="31" t="s">
        <v>705</v>
      </c>
      <c r="F285" s="152" t="s">
        <v>71</v>
      </c>
      <c r="G285" s="152" t="s">
        <v>72</v>
      </c>
      <c r="H285" s="153">
        <v>2</v>
      </c>
      <c r="I285" s="153">
        <v>5</v>
      </c>
      <c r="J285" s="30">
        <v>12</v>
      </c>
      <c r="K285" s="154" t="s">
        <v>585</v>
      </c>
      <c r="L285" s="153"/>
      <c r="M285" s="153" t="s">
        <v>74</v>
      </c>
      <c r="N285" s="153" t="s">
        <v>586</v>
      </c>
      <c r="O285" s="161" t="s">
        <v>76</v>
      </c>
      <c r="P285" s="147" t="s">
        <v>1089</v>
      </c>
      <c r="Q285" s="147"/>
      <c r="R285" s="147" t="s">
        <v>1089</v>
      </c>
      <c r="S285" s="164"/>
      <c r="T285" s="164"/>
      <c r="U285" s="31" t="str">
        <f>IF(E285="","",E285)</f>
        <v>DI spare</v>
      </c>
      <c r="V285" s="153"/>
      <c r="W285" s="152"/>
      <c r="X285" s="152"/>
      <c r="Y285" s="152"/>
      <c r="Z285" s="153" t="str">
        <f>"%Z"&amp;TEXT(H285,"00")&amp;TEXT(I285,"0")&amp;"1"&amp;TEXT(J285,"00")</f>
        <v>%Z025112</v>
      </c>
      <c r="AA285" s="153" t="s">
        <v>387</v>
      </c>
      <c r="AB285" s="153"/>
      <c r="AC285" s="171" t="s">
        <v>76</v>
      </c>
      <c r="AD285" s="172" t="s">
        <v>591</v>
      </c>
      <c r="AE285" s="163"/>
      <c r="AF285" s="153"/>
      <c r="AG285" s="153"/>
      <c r="AH285" s="153"/>
      <c r="AI285" s="153"/>
      <c r="AJ285" s="153"/>
      <c r="AK285" s="153"/>
      <c r="AL285" s="153"/>
      <c r="AM285" s="161"/>
      <c r="AN285" s="161"/>
      <c r="AO285" s="153"/>
      <c r="AP285" s="153"/>
      <c r="AQ285" s="153"/>
      <c r="AR285" s="153" t="s">
        <v>1051</v>
      </c>
      <c r="AS285" s="153"/>
      <c r="AT285" s="153"/>
      <c r="AU285" s="153" t="s">
        <v>593</v>
      </c>
      <c r="AV285" s="153" t="s">
        <v>594</v>
      </c>
      <c r="AW285" s="153"/>
      <c r="AX285" s="153"/>
      <c r="AY285" s="153"/>
      <c r="AZ285" s="153"/>
      <c r="BA285" s="153"/>
      <c r="BB285" s="153"/>
      <c r="BC285" s="153" t="s">
        <v>88</v>
      </c>
      <c r="BD285" s="153">
        <f>IF(AL285&lt;&gt;"4W",J285*2-1,J285*2)</f>
        <v>23</v>
      </c>
      <c r="BE285" s="153">
        <f>IF(AL285&lt;&gt;"4W",J285*2,J285*2-1)</f>
        <v>24</v>
      </c>
      <c r="BF285" s="153"/>
      <c r="BG285" s="153"/>
      <c r="BH285" s="153"/>
      <c r="BI285" s="153"/>
      <c r="BJ285" s="153"/>
      <c r="BK285" s="153"/>
      <c r="BL285" s="153"/>
      <c r="BM285" s="153"/>
      <c r="BN285" s="153"/>
      <c r="BO285" s="153"/>
      <c r="BP285" s="153"/>
      <c r="BQ285" s="153"/>
      <c r="BR285" s="153"/>
    </row>
    <row r="286" spans="1:9587">
      <c r="A286" s="153"/>
      <c r="B286" s="153"/>
      <c r="C286" s="147" t="str">
        <f>LEFT(G286,1)&amp;RIGHT(G286,4)&amp;"N"&amp;H286&amp;"S"&amp;I286&amp;"C"&amp;J286</f>
        <v>F0115N2S5C13</v>
      </c>
      <c r="D286" s="31" t="s">
        <v>705</v>
      </c>
      <c r="E286" s="31" t="s">
        <v>705</v>
      </c>
      <c r="F286" s="152" t="s">
        <v>71</v>
      </c>
      <c r="G286" s="152" t="s">
        <v>72</v>
      </c>
      <c r="H286" s="153">
        <v>2</v>
      </c>
      <c r="I286" s="153">
        <v>5</v>
      </c>
      <c r="J286" s="30">
        <v>13</v>
      </c>
      <c r="K286" s="154" t="s">
        <v>585</v>
      </c>
      <c r="L286" s="153"/>
      <c r="M286" s="153" t="s">
        <v>74</v>
      </c>
      <c r="N286" s="153" t="s">
        <v>586</v>
      </c>
      <c r="O286" s="161" t="s">
        <v>76</v>
      </c>
      <c r="P286" s="147" t="s">
        <v>1090</v>
      </c>
      <c r="Q286" s="147"/>
      <c r="R286" s="147" t="s">
        <v>1090</v>
      </c>
      <c r="S286" s="164"/>
      <c r="T286" s="164"/>
      <c r="U286" s="31" t="str">
        <f>IF(E286="","",E286)</f>
        <v>DI spare</v>
      </c>
      <c r="V286" s="153"/>
      <c r="W286" s="152"/>
      <c r="X286" s="152"/>
      <c r="Y286" s="152"/>
      <c r="Z286" s="153" t="str">
        <f>"%Z"&amp;TEXT(H286,"00")&amp;TEXT(I286,"0")&amp;"1"&amp;TEXT(J286,"00")</f>
        <v>%Z025113</v>
      </c>
      <c r="AA286" s="153" t="s">
        <v>387</v>
      </c>
      <c r="AB286" s="153"/>
      <c r="AC286" s="171" t="s">
        <v>76</v>
      </c>
      <c r="AD286" s="172" t="s">
        <v>591</v>
      </c>
      <c r="AE286" s="163"/>
      <c r="AF286" s="153"/>
      <c r="AG286" s="153"/>
      <c r="AH286" s="153"/>
      <c r="AI286" s="153"/>
      <c r="AJ286" s="153"/>
      <c r="AK286" s="153"/>
      <c r="AL286" s="153"/>
      <c r="AM286" s="161"/>
      <c r="AN286" s="161"/>
      <c r="AO286" s="153"/>
      <c r="AP286" s="153"/>
      <c r="AQ286" s="153"/>
      <c r="AR286" s="153" t="s">
        <v>1051</v>
      </c>
      <c r="AS286" s="153"/>
      <c r="AT286" s="153"/>
      <c r="AU286" s="153" t="s">
        <v>593</v>
      </c>
      <c r="AV286" s="153" t="s">
        <v>594</v>
      </c>
      <c r="AW286" s="153"/>
      <c r="AX286" s="153"/>
      <c r="AY286" s="153"/>
      <c r="AZ286" s="153"/>
      <c r="BA286" s="153"/>
      <c r="BB286" s="153"/>
      <c r="BC286" s="153" t="s">
        <v>88</v>
      </c>
      <c r="BD286" s="153">
        <f>IF(AL286&lt;&gt;"4W",J286*2-1,J286*2)</f>
        <v>25</v>
      </c>
      <c r="BE286" s="153">
        <f>IF(AL286&lt;&gt;"4W",J286*2,J286*2-1)</f>
        <v>26</v>
      </c>
      <c r="BF286" s="153"/>
      <c r="BG286" s="153"/>
      <c r="BH286" s="153"/>
      <c r="BI286" s="153"/>
      <c r="BJ286" s="153"/>
      <c r="BK286" s="153"/>
      <c r="BL286" s="153"/>
      <c r="BM286" s="153"/>
      <c r="BN286" s="153"/>
      <c r="BO286" s="153"/>
      <c r="BP286" s="153"/>
      <c r="BQ286" s="153"/>
      <c r="BR286" s="153"/>
    </row>
    <row r="287" spans="1:9587">
      <c r="A287" s="153"/>
      <c r="B287" s="153"/>
      <c r="C287" s="147" t="str">
        <f>LEFT(G287,1)&amp;RIGHT(G287,4)&amp;"N"&amp;H287&amp;"S"&amp;I287&amp;"C"&amp;J287</f>
        <v>F0115N2S5C14</v>
      </c>
      <c r="D287" s="31" t="s">
        <v>705</v>
      </c>
      <c r="E287" s="31" t="s">
        <v>705</v>
      </c>
      <c r="F287" s="152" t="s">
        <v>71</v>
      </c>
      <c r="G287" s="152" t="s">
        <v>72</v>
      </c>
      <c r="H287" s="153">
        <v>2</v>
      </c>
      <c r="I287" s="153">
        <v>5</v>
      </c>
      <c r="J287" s="30">
        <v>14</v>
      </c>
      <c r="K287" s="154" t="s">
        <v>585</v>
      </c>
      <c r="L287" s="153"/>
      <c r="M287" s="153" t="s">
        <v>74</v>
      </c>
      <c r="N287" s="153" t="s">
        <v>586</v>
      </c>
      <c r="O287" s="161" t="s">
        <v>76</v>
      </c>
      <c r="P287" s="147" t="s">
        <v>1091</v>
      </c>
      <c r="Q287" s="147"/>
      <c r="R287" s="147" t="s">
        <v>1091</v>
      </c>
      <c r="S287" s="164"/>
      <c r="T287" s="164"/>
      <c r="U287" s="31" t="str">
        <f>IF(E287="","",E287)</f>
        <v>DI spare</v>
      </c>
      <c r="V287" s="153"/>
      <c r="W287" s="152"/>
      <c r="X287" s="152"/>
      <c r="Y287" s="152"/>
      <c r="Z287" s="153" t="str">
        <f>"%Z"&amp;TEXT(H287,"00")&amp;TEXT(I287,"0")&amp;"1"&amp;TEXT(J287,"00")</f>
        <v>%Z025114</v>
      </c>
      <c r="AA287" s="153" t="s">
        <v>387</v>
      </c>
      <c r="AB287" s="153"/>
      <c r="AC287" s="171" t="s">
        <v>76</v>
      </c>
      <c r="AD287" s="172" t="s">
        <v>591</v>
      </c>
      <c r="AE287" s="163"/>
      <c r="AF287" s="153"/>
      <c r="AG287" s="153"/>
      <c r="AH287" s="153"/>
      <c r="AI287" s="153"/>
      <c r="AJ287" s="153"/>
      <c r="AK287" s="153"/>
      <c r="AL287" s="153"/>
      <c r="AM287" s="161"/>
      <c r="AN287" s="161"/>
      <c r="AO287" s="153"/>
      <c r="AP287" s="153"/>
      <c r="AQ287" s="153"/>
      <c r="AR287" s="153" t="s">
        <v>1051</v>
      </c>
      <c r="AS287" s="153"/>
      <c r="AT287" s="153"/>
      <c r="AU287" s="153" t="s">
        <v>593</v>
      </c>
      <c r="AV287" s="153" t="s">
        <v>594</v>
      </c>
      <c r="AW287" s="153"/>
      <c r="AX287" s="153"/>
      <c r="AY287" s="153"/>
      <c r="AZ287" s="153"/>
      <c r="BA287" s="153"/>
      <c r="BB287" s="153"/>
      <c r="BC287" s="153" t="s">
        <v>88</v>
      </c>
      <c r="BD287" s="153">
        <f>IF(AL287&lt;&gt;"4W",J287*2-1,J287*2)</f>
        <v>27</v>
      </c>
      <c r="BE287" s="153">
        <f>IF(AL287&lt;&gt;"4W",J287*2,J287*2-1)</f>
        <v>28</v>
      </c>
      <c r="BF287" s="153"/>
      <c r="BG287" s="153"/>
      <c r="BH287" s="153"/>
      <c r="BI287" s="153"/>
      <c r="BJ287" s="153"/>
      <c r="BK287" s="153"/>
      <c r="BL287" s="153"/>
      <c r="BM287" s="153"/>
      <c r="BN287" s="153"/>
      <c r="BO287" s="153"/>
      <c r="BP287" s="153"/>
      <c r="BQ287" s="153"/>
      <c r="BR287" s="153"/>
    </row>
    <row r="288" spans="1:9587">
      <c r="A288" s="153"/>
      <c r="B288" s="153"/>
      <c r="C288" s="147" t="str">
        <f>LEFT(G288,1)&amp;RIGHT(G288,4)&amp;"N"&amp;H288&amp;"S"&amp;I288&amp;"C"&amp;J288</f>
        <v>F0115N2S5C15</v>
      </c>
      <c r="D288" s="31" t="s">
        <v>705</v>
      </c>
      <c r="E288" s="31" t="s">
        <v>705</v>
      </c>
      <c r="F288" s="152" t="s">
        <v>71</v>
      </c>
      <c r="G288" s="152" t="s">
        <v>72</v>
      </c>
      <c r="H288" s="153">
        <v>2</v>
      </c>
      <c r="I288" s="153">
        <v>5</v>
      </c>
      <c r="J288" s="30">
        <v>15</v>
      </c>
      <c r="K288" s="154" t="s">
        <v>585</v>
      </c>
      <c r="L288" s="153"/>
      <c r="M288" s="153" t="s">
        <v>74</v>
      </c>
      <c r="N288" s="153" t="s">
        <v>586</v>
      </c>
      <c r="O288" s="161" t="s">
        <v>76</v>
      </c>
      <c r="P288" s="147" t="s">
        <v>1092</v>
      </c>
      <c r="Q288" s="147"/>
      <c r="R288" s="147" t="s">
        <v>1092</v>
      </c>
      <c r="S288" s="164"/>
      <c r="T288" s="164"/>
      <c r="U288" s="31" t="str">
        <f>IF(E288="","",E288)</f>
        <v>DI spare</v>
      </c>
      <c r="V288" s="153"/>
      <c r="W288" s="152"/>
      <c r="X288" s="152"/>
      <c r="Y288" s="152"/>
      <c r="Z288" s="153" t="str">
        <f>"%Z"&amp;TEXT(H288,"00")&amp;TEXT(I288,"0")&amp;"1"&amp;TEXT(J288,"00")</f>
        <v>%Z025115</v>
      </c>
      <c r="AA288" s="153" t="s">
        <v>387</v>
      </c>
      <c r="AB288" s="153"/>
      <c r="AC288" s="171" t="s">
        <v>76</v>
      </c>
      <c r="AD288" s="172" t="s">
        <v>591</v>
      </c>
      <c r="AE288" s="163"/>
      <c r="AF288" s="153"/>
      <c r="AG288" s="153"/>
      <c r="AH288" s="153"/>
      <c r="AI288" s="153"/>
      <c r="AJ288" s="153"/>
      <c r="AK288" s="153"/>
      <c r="AL288" s="153"/>
      <c r="AM288" s="161"/>
      <c r="AN288" s="161"/>
      <c r="AO288" s="153"/>
      <c r="AP288" s="153"/>
      <c r="AQ288" s="153"/>
      <c r="AR288" s="153" t="s">
        <v>1051</v>
      </c>
      <c r="AS288" s="153"/>
      <c r="AT288" s="153"/>
      <c r="AU288" s="153" t="s">
        <v>593</v>
      </c>
      <c r="AV288" s="153" t="s">
        <v>594</v>
      </c>
      <c r="AW288" s="153"/>
      <c r="AX288" s="153"/>
      <c r="AY288" s="153"/>
      <c r="AZ288" s="153"/>
      <c r="BA288" s="153"/>
      <c r="BB288" s="153"/>
      <c r="BC288" s="153" t="s">
        <v>88</v>
      </c>
      <c r="BD288" s="153">
        <f>IF(AL288&lt;&gt;"4W",J288*2-1,J288*2)</f>
        <v>29</v>
      </c>
      <c r="BE288" s="153">
        <f>IF(AL288&lt;&gt;"4W",J288*2,J288*2-1)</f>
        <v>30</v>
      </c>
      <c r="BF288" s="153"/>
      <c r="BG288" s="153"/>
      <c r="BH288" s="153"/>
      <c r="BI288" s="153"/>
      <c r="BJ288" s="153"/>
      <c r="BK288" s="153"/>
      <c r="BL288" s="153"/>
      <c r="BM288" s="153"/>
      <c r="BN288" s="153"/>
      <c r="BO288" s="153"/>
      <c r="BP288" s="153"/>
      <c r="BQ288" s="153"/>
      <c r="BR288" s="153"/>
    </row>
    <row r="289" spans="1:70">
      <c r="A289" s="153"/>
      <c r="B289" s="153"/>
      <c r="C289" s="147" t="str">
        <f>LEFT(G289,1)&amp;RIGHT(G289,4)&amp;"N"&amp;H289&amp;"S"&amp;I289&amp;"C"&amp;J289</f>
        <v>F0115N2S5C16</v>
      </c>
      <c r="D289" s="31" t="s">
        <v>705</v>
      </c>
      <c r="E289" s="31" t="s">
        <v>705</v>
      </c>
      <c r="F289" s="152" t="s">
        <v>71</v>
      </c>
      <c r="G289" s="152" t="s">
        <v>72</v>
      </c>
      <c r="H289" s="153">
        <v>2</v>
      </c>
      <c r="I289" s="153">
        <v>5</v>
      </c>
      <c r="J289" s="30">
        <v>16</v>
      </c>
      <c r="K289" s="154" t="s">
        <v>585</v>
      </c>
      <c r="L289" s="153"/>
      <c r="M289" s="153" t="s">
        <v>74</v>
      </c>
      <c r="N289" s="153" t="s">
        <v>586</v>
      </c>
      <c r="O289" s="161" t="s">
        <v>76</v>
      </c>
      <c r="P289" s="147" t="s">
        <v>1093</v>
      </c>
      <c r="Q289" s="147"/>
      <c r="R289" s="147" t="s">
        <v>1093</v>
      </c>
      <c r="S289" s="164"/>
      <c r="T289" s="164"/>
      <c r="U289" s="150" t="str">
        <f>IF(E289="","",E289)</f>
        <v>DI spare</v>
      </c>
      <c r="V289" s="153"/>
      <c r="W289" s="152"/>
      <c r="X289" s="152"/>
      <c r="Y289" s="152"/>
      <c r="Z289" s="153" t="str">
        <f>"%Z"&amp;TEXT(H289,"00")&amp;TEXT(I289,"0")&amp;"1"&amp;TEXT(J289,"00")</f>
        <v>%Z025116</v>
      </c>
      <c r="AA289" s="153" t="s">
        <v>387</v>
      </c>
      <c r="AB289" s="153"/>
      <c r="AC289" s="171" t="s">
        <v>76</v>
      </c>
      <c r="AD289" s="172" t="s">
        <v>591</v>
      </c>
      <c r="AE289" s="163"/>
      <c r="AF289" s="153"/>
      <c r="AG289" s="153"/>
      <c r="AH289" s="153"/>
      <c r="AI289" s="153"/>
      <c r="AJ289" s="153"/>
      <c r="AK289" s="153"/>
      <c r="AL289" s="153"/>
      <c r="AM289" s="161"/>
      <c r="AN289" s="161"/>
      <c r="AO289" s="153"/>
      <c r="AP289" s="153"/>
      <c r="AQ289" s="153"/>
      <c r="AR289" s="153" t="s">
        <v>1051</v>
      </c>
      <c r="AS289" s="153"/>
      <c r="AT289" s="153"/>
      <c r="AU289" s="153" t="s">
        <v>593</v>
      </c>
      <c r="AV289" s="153" t="s">
        <v>594</v>
      </c>
      <c r="AW289" s="153"/>
      <c r="AX289" s="153"/>
      <c r="AY289" s="153"/>
      <c r="AZ289" s="153"/>
      <c r="BA289" s="153"/>
      <c r="BB289" s="153"/>
      <c r="BC289" s="153" t="s">
        <v>88</v>
      </c>
      <c r="BD289" s="153">
        <f>IF(AL289&lt;&gt;"4W",J289*2-1,J289*2)</f>
        <v>31</v>
      </c>
      <c r="BE289" s="153">
        <f>IF(AL289&lt;&gt;"4W",J289*2,J289*2-1)</f>
        <v>32</v>
      </c>
      <c r="BF289" s="153"/>
      <c r="BG289" s="153"/>
      <c r="BH289" s="153"/>
      <c r="BI289" s="153"/>
      <c r="BJ289" s="153"/>
      <c r="BK289" s="153"/>
      <c r="BL289" s="153"/>
      <c r="BM289" s="153"/>
      <c r="BN289" s="153"/>
      <c r="BO289" s="153"/>
      <c r="BP289" s="153"/>
      <c r="BQ289" s="153"/>
      <c r="BR289" s="153"/>
    </row>
    <row r="290" spans="1:70">
      <c r="A290" s="153"/>
      <c r="B290" s="153"/>
      <c r="C290" s="147" t="str">
        <f>LEFT(G290,1)&amp;RIGHT(G290,4)&amp;"N"&amp;H290&amp;"S"&amp;I290&amp;"C"&amp;J290</f>
        <v>F0115N2S5C17</v>
      </c>
      <c r="D290" s="31" t="s">
        <v>705</v>
      </c>
      <c r="E290" s="31" t="s">
        <v>705</v>
      </c>
      <c r="F290" s="152" t="s">
        <v>71</v>
      </c>
      <c r="G290" s="152" t="s">
        <v>72</v>
      </c>
      <c r="H290" s="153">
        <v>2</v>
      </c>
      <c r="I290" s="153">
        <v>5</v>
      </c>
      <c r="J290" s="30">
        <v>17</v>
      </c>
      <c r="K290" s="154" t="s">
        <v>585</v>
      </c>
      <c r="L290" s="153"/>
      <c r="M290" s="153" t="s">
        <v>74</v>
      </c>
      <c r="N290" s="153" t="s">
        <v>586</v>
      </c>
      <c r="O290" s="161" t="s">
        <v>76</v>
      </c>
      <c r="P290" s="147" t="s">
        <v>1094</v>
      </c>
      <c r="Q290" s="147"/>
      <c r="R290" s="147" t="s">
        <v>1094</v>
      </c>
      <c r="S290" s="164"/>
      <c r="T290" s="164"/>
      <c r="U290" s="31" t="str">
        <f>IF(E290="","",E290)</f>
        <v>DI spare</v>
      </c>
      <c r="V290" s="153"/>
      <c r="W290" s="152"/>
      <c r="X290" s="152"/>
      <c r="Y290" s="152"/>
      <c r="Z290" s="153" t="str">
        <f>"%Z"&amp;TEXT(H290,"00")&amp;TEXT(I290,"0")&amp;"1"&amp;TEXT(J290,"00")</f>
        <v>%Z025117</v>
      </c>
      <c r="AA290" s="153" t="s">
        <v>387</v>
      </c>
      <c r="AB290" s="153"/>
      <c r="AC290" s="171" t="s">
        <v>76</v>
      </c>
      <c r="AD290" s="172" t="s">
        <v>591</v>
      </c>
      <c r="AE290" s="163"/>
      <c r="AF290" s="153"/>
      <c r="AG290" s="153"/>
      <c r="AH290" s="153"/>
      <c r="AI290" s="153"/>
      <c r="AJ290" s="153"/>
      <c r="AK290" s="153"/>
      <c r="AL290" s="153"/>
      <c r="AM290" s="161"/>
      <c r="AN290" s="161"/>
      <c r="AO290" s="153"/>
      <c r="AP290" s="153"/>
      <c r="AQ290" s="153"/>
      <c r="AR290" s="153" t="s">
        <v>1051</v>
      </c>
      <c r="AS290" s="153"/>
      <c r="AT290" s="153"/>
      <c r="AU290" s="153" t="s">
        <v>593</v>
      </c>
      <c r="AV290" s="153" t="s">
        <v>594</v>
      </c>
      <c r="AW290" s="153"/>
      <c r="AX290" s="153"/>
      <c r="AY290" s="153"/>
      <c r="AZ290" s="153"/>
      <c r="BA290" s="153"/>
      <c r="BB290" s="153"/>
      <c r="BC290" s="153" t="s">
        <v>88</v>
      </c>
      <c r="BD290" s="153">
        <f>IF(AL290&lt;&gt;"4W",J290*2-1,J290*2)</f>
        <v>33</v>
      </c>
      <c r="BE290" s="153">
        <f>IF(AL290&lt;&gt;"4W",J290*2,J290*2-1)</f>
        <v>34</v>
      </c>
      <c r="BF290" s="153"/>
      <c r="BG290" s="153"/>
      <c r="BH290" s="153"/>
      <c r="BI290" s="153"/>
      <c r="BJ290" s="153"/>
      <c r="BK290" s="153"/>
      <c r="BL290" s="153"/>
      <c r="BM290" s="153"/>
      <c r="BN290" s="153"/>
      <c r="BO290" s="153"/>
      <c r="BP290" s="153"/>
      <c r="BQ290" s="153"/>
      <c r="BR290" s="153"/>
    </row>
    <row r="291" spans="1:70">
      <c r="A291" s="153"/>
      <c r="B291" s="153"/>
      <c r="C291" s="147" t="str">
        <f>LEFT(G291,1)&amp;RIGHT(G291,4)&amp;"N"&amp;H291&amp;"S"&amp;I291&amp;"C"&amp;J291</f>
        <v>F0115N2S5C18</v>
      </c>
      <c r="D291" s="31" t="s">
        <v>705</v>
      </c>
      <c r="E291" s="31" t="s">
        <v>705</v>
      </c>
      <c r="F291" s="152" t="s">
        <v>71</v>
      </c>
      <c r="G291" s="152" t="s">
        <v>72</v>
      </c>
      <c r="H291" s="153">
        <v>2</v>
      </c>
      <c r="I291" s="153">
        <v>5</v>
      </c>
      <c r="J291" s="30">
        <v>18</v>
      </c>
      <c r="K291" s="154" t="s">
        <v>585</v>
      </c>
      <c r="L291" s="153"/>
      <c r="M291" s="153" t="s">
        <v>74</v>
      </c>
      <c r="N291" s="153" t="s">
        <v>586</v>
      </c>
      <c r="O291" s="161" t="s">
        <v>76</v>
      </c>
      <c r="P291" s="147" t="s">
        <v>1095</v>
      </c>
      <c r="Q291" s="147"/>
      <c r="R291" s="147" t="s">
        <v>1095</v>
      </c>
      <c r="S291" s="164"/>
      <c r="T291" s="164"/>
      <c r="U291" s="31" t="str">
        <f>IF(E291="","",E291)</f>
        <v>DI spare</v>
      </c>
      <c r="V291" s="153"/>
      <c r="W291" s="152"/>
      <c r="X291" s="152"/>
      <c r="Y291" s="152"/>
      <c r="Z291" s="153" t="str">
        <f>"%Z"&amp;TEXT(H291,"00")&amp;TEXT(I291,"0")&amp;"1"&amp;TEXT(J291,"00")</f>
        <v>%Z025118</v>
      </c>
      <c r="AA291" s="153" t="s">
        <v>387</v>
      </c>
      <c r="AB291" s="153"/>
      <c r="AC291" s="171" t="s">
        <v>76</v>
      </c>
      <c r="AD291" s="172" t="s">
        <v>591</v>
      </c>
      <c r="AE291" s="163"/>
      <c r="AF291" s="153"/>
      <c r="AG291" s="153"/>
      <c r="AH291" s="153"/>
      <c r="AI291" s="153"/>
      <c r="AJ291" s="153"/>
      <c r="AK291" s="153"/>
      <c r="AL291" s="153"/>
      <c r="AM291" s="161"/>
      <c r="AN291" s="161"/>
      <c r="AO291" s="153"/>
      <c r="AP291" s="153"/>
      <c r="AQ291" s="153"/>
      <c r="AR291" s="153" t="s">
        <v>1051</v>
      </c>
      <c r="AS291" s="153"/>
      <c r="AT291" s="153"/>
      <c r="AU291" s="153" t="s">
        <v>593</v>
      </c>
      <c r="AV291" s="153" t="s">
        <v>594</v>
      </c>
      <c r="AW291" s="153"/>
      <c r="AX291" s="153"/>
      <c r="AY291" s="153"/>
      <c r="AZ291" s="153"/>
      <c r="BA291" s="153"/>
      <c r="BB291" s="153"/>
      <c r="BC291" s="153" t="s">
        <v>88</v>
      </c>
      <c r="BD291" s="153">
        <f>IF(AL291&lt;&gt;"4W",J291*2-1,J291*2)</f>
        <v>35</v>
      </c>
      <c r="BE291" s="153">
        <f>IF(AL291&lt;&gt;"4W",J291*2,J291*2-1)</f>
        <v>36</v>
      </c>
      <c r="BF291" s="153"/>
      <c r="BG291" s="153"/>
      <c r="BH291" s="153"/>
      <c r="BI291" s="153"/>
      <c r="BJ291" s="153"/>
      <c r="BK291" s="153"/>
      <c r="BL291" s="153"/>
      <c r="BM291" s="153"/>
      <c r="BN291" s="153"/>
      <c r="BO291" s="153"/>
      <c r="BP291" s="153"/>
      <c r="BQ291" s="153"/>
      <c r="BR291" s="153"/>
    </row>
    <row r="292" spans="1:70">
      <c r="A292" s="153"/>
      <c r="B292" s="153"/>
      <c r="C292" s="147" t="str">
        <f>LEFT(G292,1)&amp;RIGHT(G292,4)&amp;"N"&amp;H292&amp;"S"&amp;I292&amp;"C"&amp;J292</f>
        <v>F0115N2S5C19</v>
      </c>
      <c r="D292" s="31" t="s">
        <v>705</v>
      </c>
      <c r="E292" s="31" t="s">
        <v>705</v>
      </c>
      <c r="F292" s="152" t="s">
        <v>71</v>
      </c>
      <c r="G292" s="152" t="s">
        <v>72</v>
      </c>
      <c r="H292" s="153">
        <v>2</v>
      </c>
      <c r="I292" s="153">
        <v>5</v>
      </c>
      <c r="J292" s="30">
        <v>19</v>
      </c>
      <c r="K292" s="154" t="s">
        <v>585</v>
      </c>
      <c r="L292" s="153"/>
      <c r="M292" s="153" t="s">
        <v>74</v>
      </c>
      <c r="N292" s="153" t="s">
        <v>586</v>
      </c>
      <c r="O292" s="161" t="s">
        <v>76</v>
      </c>
      <c r="P292" s="147" t="s">
        <v>1096</v>
      </c>
      <c r="Q292" s="147"/>
      <c r="R292" s="153" t="s">
        <v>1096</v>
      </c>
      <c r="S292" s="164"/>
      <c r="T292" s="164"/>
      <c r="U292" s="31" t="str">
        <f>IF(E292="","",E292)</f>
        <v>DI spare</v>
      </c>
      <c r="V292" s="153"/>
      <c r="W292" s="152"/>
      <c r="X292" s="152"/>
      <c r="Y292" s="152"/>
      <c r="Z292" s="153" t="str">
        <f>"%Z"&amp;TEXT(H292,"00")&amp;TEXT(I292,"0")&amp;"1"&amp;TEXT(J292,"00")</f>
        <v>%Z025119</v>
      </c>
      <c r="AA292" s="153" t="s">
        <v>387</v>
      </c>
      <c r="AB292" s="153"/>
      <c r="AC292" s="171" t="s">
        <v>76</v>
      </c>
      <c r="AD292" s="172" t="s">
        <v>591</v>
      </c>
      <c r="AE292" s="163"/>
      <c r="AF292" s="153"/>
      <c r="AG292" s="153"/>
      <c r="AH292" s="153"/>
      <c r="AI292" s="153"/>
      <c r="AJ292" s="153"/>
      <c r="AK292" s="153"/>
      <c r="AL292" s="153"/>
      <c r="AM292" s="161"/>
      <c r="AN292" s="161"/>
      <c r="AO292" s="153"/>
      <c r="AP292" s="153"/>
      <c r="AQ292" s="153"/>
      <c r="AR292" s="153" t="s">
        <v>1051</v>
      </c>
      <c r="AS292" s="153"/>
      <c r="AT292" s="153"/>
      <c r="AU292" s="153" t="s">
        <v>593</v>
      </c>
      <c r="AV292" s="153" t="s">
        <v>594</v>
      </c>
      <c r="AW292" s="153"/>
      <c r="AX292" s="153"/>
      <c r="AY292" s="153"/>
      <c r="AZ292" s="153"/>
      <c r="BA292" s="153"/>
      <c r="BB292" s="153"/>
      <c r="BC292" s="153" t="s">
        <v>88</v>
      </c>
      <c r="BD292" s="153">
        <f>IF(AL292&lt;&gt;"4W",J292*2-1,J292*2)</f>
        <v>37</v>
      </c>
      <c r="BE292" s="153">
        <f>IF(AL292&lt;&gt;"4W",J292*2,J292*2-1)</f>
        <v>38</v>
      </c>
      <c r="BF292" s="153"/>
      <c r="BG292" s="153"/>
      <c r="BH292" s="153"/>
      <c r="BI292" s="153"/>
      <c r="BJ292" s="153"/>
      <c r="BK292" s="153"/>
      <c r="BL292" s="153"/>
      <c r="BM292" s="153"/>
      <c r="BN292" s="153"/>
      <c r="BO292" s="153"/>
      <c r="BP292" s="153"/>
      <c r="BQ292" s="153"/>
      <c r="BR292" s="153"/>
    </row>
    <row r="293" spans="1:70">
      <c r="A293" s="153"/>
      <c r="B293" s="153"/>
      <c r="C293" s="147" t="str">
        <f>LEFT(G293,1)&amp;RIGHT(G293,4)&amp;"N"&amp;H293&amp;"S"&amp;I293&amp;"C"&amp;J293</f>
        <v>F0115N2S5C20</v>
      </c>
      <c r="D293" s="31" t="s">
        <v>705</v>
      </c>
      <c r="E293" s="31" t="s">
        <v>705</v>
      </c>
      <c r="F293" s="152" t="s">
        <v>71</v>
      </c>
      <c r="G293" s="152" t="s">
        <v>72</v>
      </c>
      <c r="H293" s="153">
        <v>2</v>
      </c>
      <c r="I293" s="153">
        <v>5</v>
      </c>
      <c r="J293" s="30">
        <v>20</v>
      </c>
      <c r="K293" s="154" t="s">
        <v>585</v>
      </c>
      <c r="L293" s="153"/>
      <c r="M293" s="153" t="s">
        <v>74</v>
      </c>
      <c r="N293" s="153" t="s">
        <v>586</v>
      </c>
      <c r="O293" s="161" t="s">
        <v>76</v>
      </c>
      <c r="P293" s="147" t="s">
        <v>1097</v>
      </c>
      <c r="Q293" s="147"/>
      <c r="R293" s="153" t="s">
        <v>1097</v>
      </c>
      <c r="S293" s="164"/>
      <c r="T293" s="164"/>
      <c r="U293" s="31" t="str">
        <f>IF(E293="","",E293)</f>
        <v>DI spare</v>
      </c>
      <c r="V293" s="153"/>
      <c r="W293" s="152"/>
      <c r="X293" s="152"/>
      <c r="Y293" s="152"/>
      <c r="Z293" s="153" t="str">
        <f>"%Z"&amp;TEXT(H293,"00")&amp;TEXT(I293,"0")&amp;"1"&amp;TEXT(J293,"00")</f>
        <v>%Z025120</v>
      </c>
      <c r="AA293" s="153" t="s">
        <v>387</v>
      </c>
      <c r="AB293" s="153"/>
      <c r="AC293" s="171" t="s">
        <v>76</v>
      </c>
      <c r="AD293" s="172" t="s">
        <v>591</v>
      </c>
      <c r="AE293" s="163"/>
      <c r="AF293" s="153"/>
      <c r="AG293" s="153"/>
      <c r="AH293" s="153"/>
      <c r="AI293" s="153"/>
      <c r="AJ293" s="153"/>
      <c r="AK293" s="153"/>
      <c r="AL293" s="153"/>
      <c r="AM293" s="161"/>
      <c r="AN293" s="161"/>
      <c r="AO293" s="153"/>
      <c r="AP293" s="153"/>
      <c r="AQ293" s="153"/>
      <c r="AR293" s="153" t="s">
        <v>1051</v>
      </c>
      <c r="AS293" s="153"/>
      <c r="AT293" s="153"/>
      <c r="AU293" s="153" t="s">
        <v>593</v>
      </c>
      <c r="AV293" s="153" t="s">
        <v>594</v>
      </c>
      <c r="AW293" s="153"/>
      <c r="AX293" s="153"/>
      <c r="AY293" s="153"/>
      <c r="AZ293" s="153"/>
      <c r="BA293" s="153"/>
      <c r="BB293" s="153"/>
      <c r="BC293" s="153" t="s">
        <v>88</v>
      </c>
      <c r="BD293" s="153">
        <f>IF(AL293&lt;&gt;"4W",J293*2-1,J293*2)</f>
        <v>39</v>
      </c>
      <c r="BE293" s="153">
        <f>IF(AL293&lt;&gt;"4W",J293*2,J293*2-1)</f>
        <v>40</v>
      </c>
      <c r="BF293" s="153"/>
      <c r="BG293" s="153"/>
      <c r="BH293" s="153"/>
      <c r="BI293" s="153"/>
      <c r="BJ293" s="153"/>
      <c r="BK293" s="153"/>
      <c r="BL293" s="153"/>
      <c r="BM293" s="153"/>
      <c r="BN293" s="153"/>
      <c r="BO293" s="153"/>
      <c r="BP293" s="153"/>
      <c r="BQ293" s="153"/>
      <c r="BR293" s="153"/>
    </row>
    <row r="294" spans="1:70">
      <c r="A294" s="153"/>
      <c r="B294" s="153"/>
      <c r="C294" s="147" t="str">
        <f>LEFT(G294,1)&amp;RIGHT(G294,4)&amp;"N"&amp;H294&amp;"S"&amp;I294&amp;"C"&amp;J294</f>
        <v>F0115N2S5C21</v>
      </c>
      <c r="D294" s="31" t="s">
        <v>705</v>
      </c>
      <c r="E294" s="31" t="s">
        <v>705</v>
      </c>
      <c r="F294" s="152" t="s">
        <v>71</v>
      </c>
      <c r="G294" s="152" t="s">
        <v>72</v>
      </c>
      <c r="H294" s="153">
        <v>2</v>
      </c>
      <c r="I294" s="153">
        <v>5</v>
      </c>
      <c r="J294" s="30">
        <v>21</v>
      </c>
      <c r="K294" s="154" t="s">
        <v>585</v>
      </c>
      <c r="L294" s="153"/>
      <c r="M294" s="153" t="s">
        <v>74</v>
      </c>
      <c r="N294" s="153" t="s">
        <v>586</v>
      </c>
      <c r="O294" s="161" t="s">
        <v>76</v>
      </c>
      <c r="P294" s="147" t="s">
        <v>1098</v>
      </c>
      <c r="Q294" s="147"/>
      <c r="R294" s="153" t="s">
        <v>1098</v>
      </c>
      <c r="S294" s="164"/>
      <c r="T294" s="164"/>
      <c r="U294" s="31" t="str">
        <f>IF(E294="","",E294)</f>
        <v>DI spare</v>
      </c>
      <c r="V294" s="153"/>
      <c r="W294" s="152"/>
      <c r="X294" s="152"/>
      <c r="Y294" s="152"/>
      <c r="Z294" s="153" t="str">
        <f>"%Z"&amp;TEXT(H294,"00")&amp;TEXT(I294,"0")&amp;"1"&amp;TEXT(J294,"00")</f>
        <v>%Z025121</v>
      </c>
      <c r="AA294" s="153" t="s">
        <v>387</v>
      </c>
      <c r="AB294" s="153"/>
      <c r="AC294" s="171" t="s">
        <v>76</v>
      </c>
      <c r="AD294" s="172" t="s">
        <v>591</v>
      </c>
      <c r="AE294" s="163"/>
      <c r="AF294" s="153"/>
      <c r="AG294" s="153"/>
      <c r="AH294" s="153"/>
      <c r="AI294" s="153"/>
      <c r="AJ294" s="153"/>
      <c r="AK294" s="153"/>
      <c r="AL294" s="153"/>
      <c r="AM294" s="161"/>
      <c r="AN294" s="161"/>
      <c r="AO294" s="153"/>
      <c r="AP294" s="153"/>
      <c r="AQ294" s="153"/>
      <c r="AR294" s="153" t="s">
        <v>1051</v>
      </c>
      <c r="AS294" s="153"/>
      <c r="AT294" s="153"/>
      <c r="AU294" s="153" t="s">
        <v>593</v>
      </c>
      <c r="AV294" s="153" t="s">
        <v>594</v>
      </c>
      <c r="AW294" s="153"/>
      <c r="AX294" s="153"/>
      <c r="AY294" s="153"/>
      <c r="AZ294" s="153"/>
      <c r="BA294" s="153"/>
      <c r="BB294" s="153"/>
      <c r="BC294" s="153" t="s">
        <v>88</v>
      </c>
      <c r="BD294" s="153">
        <f>IF(AL294&lt;&gt;"4W",J294*2-1,J294*2)</f>
        <v>41</v>
      </c>
      <c r="BE294" s="153">
        <f>IF(AL294&lt;&gt;"4W",J294*2,J294*2-1)</f>
        <v>42</v>
      </c>
      <c r="BF294" s="153"/>
      <c r="BG294" s="153"/>
      <c r="BH294" s="153"/>
      <c r="BI294" s="153"/>
      <c r="BJ294" s="153"/>
      <c r="BK294" s="153"/>
      <c r="BL294" s="153"/>
      <c r="BM294" s="153"/>
      <c r="BN294" s="153"/>
      <c r="BO294" s="153"/>
      <c r="BP294" s="153"/>
      <c r="BQ294" s="153"/>
      <c r="BR294" s="153"/>
    </row>
    <row r="295" spans="1:70" s="27" customFormat="1">
      <c r="A295" s="153"/>
      <c r="B295" s="19"/>
      <c r="C295" s="147" t="str">
        <f>LEFT(G295,1)&amp;RIGHT(G295,4)&amp;"N"&amp;H295&amp;"S"&amp;I295&amp;"C"&amp;J295</f>
        <v>F0115N2S5C22</v>
      </c>
      <c r="D295" s="31" t="s">
        <v>705</v>
      </c>
      <c r="E295" s="31" t="s">
        <v>705</v>
      </c>
      <c r="F295" s="152" t="s">
        <v>71</v>
      </c>
      <c r="G295" s="152" t="s">
        <v>72</v>
      </c>
      <c r="H295" s="19">
        <v>2</v>
      </c>
      <c r="I295" s="19">
        <v>5</v>
      </c>
      <c r="J295" s="30">
        <v>22</v>
      </c>
      <c r="K295" s="18" t="s">
        <v>585</v>
      </c>
      <c r="L295" s="19"/>
      <c r="M295" s="19" t="s">
        <v>74</v>
      </c>
      <c r="N295" s="19" t="s">
        <v>586</v>
      </c>
      <c r="O295" s="30" t="s">
        <v>76</v>
      </c>
      <c r="P295" s="147" t="s">
        <v>1099</v>
      </c>
      <c r="Q295" s="153"/>
      <c r="R295" s="153" t="s">
        <v>1099</v>
      </c>
      <c r="S295" s="164"/>
      <c r="T295" s="164"/>
      <c r="U295" s="31" t="str">
        <f>IF(E295="","",E295)</f>
        <v>DI spare</v>
      </c>
      <c r="V295" s="19"/>
      <c r="W295" s="21"/>
      <c r="X295" s="21"/>
      <c r="Y295" s="21"/>
      <c r="Z295" s="19" t="str">
        <f>"%Z"&amp;TEXT(H295,"00")&amp;TEXT(I295,"0")&amp;"1"&amp;TEXT(J295,"00")</f>
        <v>%Z025122</v>
      </c>
      <c r="AA295" s="19" t="s">
        <v>387</v>
      </c>
      <c r="AB295" s="19"/>
      <c r="AC295" s="32" t="s">
        <v>76</v>
      </c>
      <c r="AD295" s="33" t="s">
        <v>591</v>
      </c>
      <c r="AE295" s="24"/>
      <c r="AF295" s="19"/>
      <c r="AG295" s="153"/>
      <c r="AH295" s="19"/>
      <c r="AI295" s="19"/>
      <c r="AJ295" s="19"/>
      <c r="AK295" s="19"/>
      <c r="AL295" s="19"/>
      <c r="AM295" s="30"/>
      <c r="AN295" s="30"/>
      <c r="AO295" s="19"/>
      <c r="AP295" s="19"/>
      <c r="AQ295" s="19"/>
      <c r="AR295" s="153" t="s">
        <v>1051</v>
      </c>
      <c r="AS295" s="19"/>
      <c r="AT295" s="19"/>
      <c r="AU295" s="19" t="s">
        <v>593</v>
      </c>
      <c r="AV295" s="19" t="s">
        <v>594</v>
      </c>
      <c r="AW295" s="19"/>
      <c r="AX295" s="19"/>
      <c r="AY295" s="19"/>
      <c r="AZ295" s="19"/>
      <c r="BA295" s="19"/>
      <c r="BB295" s="19"/>
      <c r="BC295" s="19" t="s">
        <v>88</v>
      </c>
      <c r="BD295" s="19">
        <f>IF(AL295&lt;&gt;"4W",J295*2-1,J295*2)</f>
        <v>43</v>
      </c>
      <c r="BE295" s="19">
        <f>IF(AL295&lt;&gt;"4W",J295*2,J295*2-1)</f>
        <v>44</v>
      </c>
      <c r="BF295" s="19"/>
      <c r="BG295" s="19"/>
      <c r="BH295" s="19"/>
      <c r="BI295" s="19"/>
      <c r="BJ295" s="19"/>
      <c r="BK295" s="19"/>
      <c r="BL295" s="19"/>
      <c r="BM295" s="19"/>
      <c r="BN295" s="19"/>
      <c r="BO295" s="19"/>
      <c r="BP295" s="19"/>
      <c r="BQ295" s="19"/>
      <c r="BR295" s="19"/>
    </row>
    <row r="296" spans="1:70" s="27" customFormat="1">
      <c r="A296" s="153"/>
      <c r="B296" s="19"/>
      <c r="C296" s="147" t="str">
        <f>LEFT(G296,1)&amp;RIGHT(G296,4)&amp;"N"&amp;H296&amp;"S"&amp;I296&amp;"C"&amp;J296</f>
        <v>F0115N2S5C23</v>
      </c>
      <c r="D296" s="31" t="s">
        <v>705</v>
      </c>
      <c r="E296" s="31" t="s">
        <v>705</v>
      </c>
      <c r="F296" s="152" t="s">
        <v>71</v>
      </c>
      <c r="G296" s="152" t="s">
        <v>72</v>
      </c>
      <c r="H296" s="19">
        <v>2</v>
      </c>
      <c r="I296" s="19">
        <v>5</v>
      </c>
      <c r="J296" s="30">
        <v>23</v>
      </c>
      <c r="K296" s="18" t="s">
        <v>585</v>
      </c>
      <c r="L296" s="19"/>
      <c r="M296" s="19" t="s">
        <v>74</v>
      </c>
      <c r="N296" s="19" t="s">
        <v>586</v>
      </c>
      <c r="O296" s="30" t="s">
        <v>76</v>
      </c>
      <c r="P296" s="147" t="s">
        <v>1100</v>
      </c>
      <c r="Q296" s="153"/>
      <c r="R296" s="153" t="s">
        <v>1100</v>
      </c>
      <c r="S296" s="164"/>
      <c r="T296" s="164"/>
      <c r="U296" s="31" t="str">
        <f>IF(E296="","",E296)</f>
        <v>DI spare</v>
      </c>
      <c r="V296" s="19"/>
      <c r="W296" s="21"/>
      <c r="X296" s="21"/>
      <c r="Y296" s="21"/>
      <c r="Z296" s="19" t="str">
        <f>"%Z"&amp;TEXT(H296,"00")&amp;TEXT(I296,"0")&amp;"1"&amp;TEXT(J296,"00")</f>
        <v>%Z025123</v>
      </c>
      <c r="AA296" s="19" t="s">
        <v>387</v>
      </c>
      <c r="AB296" s="19"/>
      <c r="AC296" s="32" t="s">
        <v>76</v>
      </c>
      <c r="AD296" s="33" t="s">
        <v>591</v>
      </c>
      <c r="AE296" s="24"/>
      <c r="AF296" s="19"/>
      <c r="AG296" s="153"/>
      <c r="AH296" s="19"/>
      <c r="AI296" s="19"/>
      <c r="AJ296" s="19"/>
      <c r="AK296" s="19"/>
      <c r="AL296" s="19"/>
      <c r="AM296" s="30"/>
      <c r="AN296" s="30"/>
      <c r="AO296" s="19"/>
      <c r="AP296" s="19"/>
      <c r="AQ296" s="19"/>
      <c r="AR296" s="153" t="s">
        <v>1051</v>
      </c>
      <c r="AS296" s="19"/>
      <c r="AT296" s="19"/>
      <c r="AU296" s="19" t="s">
        <v>593</v>
      </c>
      <c r="AV296" s="19" t="s">
        <v>594</v>
      </c>
      <c r="AW296" s="19"/>
      <c r="AX296" s="19"/>
      <c r="AY296" s="19"/>
      <c r="AZ296" s="19"/>
      <c r="BA296" s="19"/>
      <c r="BB296" s="19"/>
      <c r="BC296" s="19" t="s">
        <v>88</v>
      </c>
      <c r="BD296" s="19">
        <f>IF(AL296&lt;&gt;"4W",J296*2-1,J296*2)</f>
        <v>45</v>
      </c>
      <c r="BE296" s="19">
        <f>IF(AL296&lt;&gt;"4W",J296*2,J296*2-1)</f>
        <v>46</v>
      </c>
      <c r="BF296" s="19"/>
      <c r="BG296" s="19"/>
      <c r="BH296" s="19"/>
      <c r="BI296" s="19"/>
      <c r="BJ296" s="19"/>
      <c r="BK296" s="19"/>
      <c r="BL296" s="19"/>
      <c r="BM296" s="19"/>
      <c r="BN296" s="19"/>
      <c r="BO296" s="19"/>
      <c r="BP296" s="19"/>
      <c r="BQ296" s="19"/>
      <c r="BR296" s="19"/>
    </row>
    <row r="297" spans="1:70" s="27" customFormat="1">
      <c r="A297" s="153"/>
      <c r="B297" s="19"/>
      <c r="C297" s="147" t="str">
        <f>LEFT(G297,1)&amp;RIGHT(G297,4)&amp;"N"&amp;H297&amp;"S"&amp;I297&amp;"C"&amp;J297</f>
        <v>F0115N2S5C24</v>
      </c>
      <c r="D297" s="31" t="s">
        <v>705</v>
      </c>
      <c r="E297" s="31" t="s">
        <v>705</v>
      </c>
      <c r="F297" s="152" t="s">
        <v>71</v>
      </c>
      <c r="G297" s="152" t="s">
        <v>72</v>
      </c>
      <c r="H297" s="19">
        <v>2</v>
      </c>
      <c r="I297" s="19">
        <v>5</v>
      </c>
      <c r="J297" s="30">
        <v>24</v>
      </c>
      <c r="K297" s="18" t="s">
        <v>585</v>
      </c>
      <c r="L297" s="19"/>
      <c r="M297" s="19" t="s">
        <v>74</v>
      </c>
      <c r="N297" s="19" t="s">
        <v>586</v>
      </c>
      <c r="O297" s="30" t="s">
        <v>76</v>
      </c>
      <c r="P297" s="147" t="s">
        <v>1101</v>
      </c>
      <c r="Q297" s="153"/>
      <c r="R297" s="153" t="s">
        <v>1101</v>
      </c>
      <c r="S297" s="164"/>
      <c r="T297" s="164"/>
      <c r="U297" s="31" t="str">
        <f>IF(E297="","",E297)</f>
        <v>DI spare</v>
      </c>
      <c r="V297" s="19"/>
      <c r="W297" s="21"/>
      <c r="X297" s="21"/>
      <c r="Y297" s="21"/>
      <c r="Z297" s="19" t="str">
        <f>"%Z"&amp;TEXT(H297,"00")&amp;TEXT(I297,"0")&amp;"1"&amp;TEXT(J297,"00")</f>
        <v>%Z025124</v>
      </c>
      <c r="AA297" s="19" t="s">
        <v>387</v>
      </c>
      <c r="AB297" s="19"/>
      <c r="AC297" s="32" t="s">
        <v>76</v>
      </c>
      <c r="AD297" s="33" t="s">
        <v>591</v>
      </c>
      <c r="AE297" s="24"/>
      <c r="AF297" s="19"/>
      <c r="AG297" s="153"/>
      <c r="AH297" s="19"/>
      <c r="AI297" s="19"/>
      <c r="AJ297" s="19"/>
      <c r="AK297" s="19"/>
      <c r="AL297" s="19"/>
      <c r="AM297" s="30"/>
      <c r="AN297" s="30"/>
      <c r="AO297" s="19"/>
      <c r="AP297" s="19"/>
      <c r="AQ297" s="19"/>
      <c r="AR297" s="153" t="s">
        <v>1051</v>
      </c>
      <c r="AS297" s="19"/>
      <c r="AT297" s="19"/>
      <c r="AU297" s="19" t="s">
        <v>593</v>
      </c>
      <c r="AV297" s="19" t="s">
        <v>594</v>
      </c>
      <c r="AW297" s="19"/>
      <c r="AX297" s="19"/>
      <c r="AY297" s="19"/>
      <c r="AZ297" s="19"/>
      <c r="BA297" s="19"/>
      <c r="BB297" s="19"/>
      <c r="BC297" s="19" t="s">
        <v>88</v>
      </c>
      <c r="BD297" s="19">
        <f>IF(AL297&lt;&gt;"4W",J297*2-1,J297*2)</f>
        <v>47</v>
      </c>
      <c r="BE297" s="19">
        <f>IF(AL297&lt;&gt;"4W",J297*2,J297*2-1)</f>
        <v>48</v>
      </c>
      <c r="BF297" s="19"/>
      <c r="BG297" s="19"/>
      <c r="BH297" s="19"/>
      <c r="BI297" s="19"/>
      <c r="BJ297" s="19"/>
      <c r="BK297" s="19"/>
      <c r="BL297" s="19"/>
      <c r="BM297" s="19"/>
      <c r="BN297" s="19"/>
      <c r="BO297" s="19"/>
      <c r="BP297" s="19"/>
      <c r="BQ297" s="19"/>
      <c r="BR297" s="19"/>
    </row>
    <row r="298" spans="1:70" s="27" customFormat="1">
      <c r="A298" s="153"/>
      <c r="B298" s="19"/>
      <c r="C298" s="147" t="str">
        <f>LEFT(G298,1)&amp;RIGHT(G298,4)&amp;"N"&amp;H298&amp;"S"&amp;I298&amp;"C"&amp;J298</f>
        <v>F0115N2S5C25</v>
      </c>
      <c r="D298" s="31" t="s">
        <v>705</v>
      </c>
      <c r="E298" s="31" t="s">
        <v>705</v>
      </c>
      <c r="F298" s="152" t="s">
        <v>71</v>
      </c>
      <c r="G298" s="152" t="s">
        <v>72</v>
      </c>
      <c r="H298" s="19">
        <v>2</v>
      </c>
      <c r="I298" s="19">
        <v>5</v>
      </c>
      <c r="J298" s="30">
        <v>25</v>
      </c>
      <c r="K298" s="18" t="s">
        <v>585</v>
      </c>
      <c r="L298" s="19"/>
      <c r="M298" s="19" t="s">
        <v>74</v>
      </c>
      <c r="N298" s="19" t="s">
        <v>586</v>
      </c>
      <c r="O298" s="30" t="s">
        <v>76</v>
      </c>
      <c r="P298" s="147" t="s">
        <v>1102</v>
      </c>
      <c r="Q298" s="153"/>
      <c r="R298" s="153" t="s">
        <v>1102</v>
      </c>
      <c r="S298" s="164"/>
      <c r="T298" s="164"/>
      <c r="U298" s="31" t="str">
        <f>IF(E298="","",E298)</f>
        <v>DI spare</v>
      </c>
      <c r="V298" s="19"/>
      <c r="W298" s="21"/>
      <c r="X298" s="21"/>
      <c r="Y298" s="21"/>
      <c r="Z298" s="19" t="str">
        <f>"%Z"&amp;TEXT(H298,"00")&amp;TEXT(I298,"0")&amp;"1"&amp;TEXT(J298,"00")</f>
        <v>%Z025125</v>
      </c>
      <c r="AA298" s="19" t="s">
        <v>387</v>
      </c>
      <c r="AB298" s="19"/>
      <c r="AC298" s="32" t="s">
        <v>76</v>
      </c>
      <c r="AD298" s="33" t="s">
        <v>591</v>
      </c>
      <c r="AE298" s="24"/>
      <c r="AF298" s="19"/>
      <c r="AG298" s="153"/>
      <c r="AH298" s="19"/>
      <c r="AI298" s="19"/>
      <c r="AJ298" s="19"/>
      <c r="AK298" s="19"/>
      <c r="AL298" s="19"/>
      <c r="AM298" s="30"/>
      <c r="AN298" s="30"/>
      <c r="AO298" s="19"/>
      <c r="AP298" s="19"/>
      <c r="AQ298" s="19"/>
      <c r="AR298" s="153" t="s">
        <v>1051</v>
      </c>
      <c r="AS298" s="19"/>
      <c r="AT298" s="19"/>
      <c r="AU298" s="19" t="s">
        <v>593</v>
      </c>
      <c r="AV298" s="19" t="s">
        <v>594</v>
      </c>
      <c r="AW298" s="19"/>
      <c r="AX298" s="19"/>
      <c r="AY298" s="19"/>
      <c r="AZ298" s="19"/>
      <c r="BA298" s="19"/>
      <c r="BB298" s="19"/>
      <c r="BC298" s="19" t="s">
        <v>88</v>
      </c>
      <c r="BD298" s="19">
        <f>IF(AL298&lt;&gt;"4W",J298*2-1,J298*2)</f>
        <v>49</v>
      </c>
      <c r="BE298" s="19">
        <f>IF(AL298&lt;&gt;"4W",J298*2,J298*2-1)</f>
        <v>50</v>
      </c>
      <c r="BF298" s="19"/>
      <c r="BG298" s="19"/>
      <c r="BH298" s="19"/>
      <c r="BI298" s="19"/>
      <c r="BJ298" s="19"/>
      <c r="BK298" s="19"/>
      <c r="BL298" s="19"/>
      <c r="BM298" s="19"/>
      <c r="BN298" s="19"/>
      <c r="BO298" s="19"/>
      <c r="BP298" s="19"/>
      <c r="BQ298" s="19"/>
      <c r="BR298" s="19"/>
    </row>
    <row r="299" spans="1:70" s="27" customFormat="1">
      <c r="A299" s="153"/>
      <c r="B299" s="19"/>
      <c r="C299" s="147" t="str">
        <f>LEFT(G299,1)&amp;RIGHT(G299,4)&amp;"N"&amp;H299&amp;"S"&amp;I299&amp;"C"&amp;J299</f>
        <v>F0115N2S5C26</v>
      </c>
      <c r="D299" s="31" t="s">
        <v>705</v>
      </c>
      <c r="E299" s="31" t="s">
        <v>705</v>
      </c>
      <c r="F299" s="152" t="s">
        <v>71</v>
      </c>
      <c r="G299" s="152" t="s">
        <v>72</v>
      </c>
      <c r="H299" s="19">
        <v>2</v>
      </c>
      <c r="I299" s="19">
        <v>5</v>
      </c>
      <c r="J299" s="30">
        <v>26</v>
      </c>
      <c r="K299" s="18" t="s">
        <v>585</v>
      </c>
      <c r="L299" s="19"/>
      <c r="M299" s="19" t="s">
        <v>74</v>
      </c>
      <c r="N299" s="19" t="s">
        <v>586</v>
      </c>
      <c r="O299" s="30" t="s">
        <v>76</v>
      </c>
      <c r="P299" s="147" t="s">
        <v>1103</v>
      </c>
      <c r="Q299" s="153"/>
      <c r="R299" s="153" t="s">
        <v>1103</v>
      </c>
      <c r="S299" s="164"/>
      <c r="T299" s="164"/>
      <c r="U299" s="31" t="str">
        <f>IF(E299="","",E299)</f>
        <v>DI spare</v>
      </c>
      <c r="V299" s="19"/>
      <c r="W299" s="21"/>
      <c r="X299" s="21"/>
      <c r="Y299" s="21"/>
      <c r="Z299" s="19" t="str">
        <f>"%Z"&amp;TEXT(H299,"00")&amp;TEXT(I299,"0")&amp;"1"&amp;TEXT(J299,"00")</f>
        <v>%Z025126</v>
      </c>
      <c r="AA299" s="19" t="s">
        <v>387</v>
      </c>
      <c r="AB299" s="19"/>
      <c r="AC299" s="32" t="s">
        <v>76</v>
      </c>
      <c r="AD299" s="33" t="s">
        <v>591</v>
      </c>
      <c r="AE299" s="24"/>
      <c r="AF299" s="19"/>
      <c r="AG299" s="173"/>
      <c r="AH299" s="19"/>
      <c r="AI299" s="19"/>
      <c r="AJ299" s="19"/>
      <c r="AK299" s="19"/>
      <c r="AL299" s="19"/>
      <c r="AM299" s="30"/>
      <c r="AN299" s="30"/>
      <c r="AO299" s="19"/>
      <c r="AP299" s="19"/>
      <c r="AQ299" s="19"/>
      <c r="AR299" s="153" t="s">
        <v>1051</v>
      </c>
      <c r="AS299" s="19"/>
      <c r="AT299" s="19"/>
      <c r="AU299" s="19" t="s">
        <v>593</v>
      </c>
      <c r="AV299" s="19" t="s">
        <v>594</v>
      </c>
      <c r="AW299" s="19"/>
      <c r="AX299" s="19"/>
      <c r="AY299" s="19"/>
      <c r="AZ299" s="19"/>
      <c r="BA299" s="19"/>
      <c r="BB299" s="19"/>
      <c r="BC299" s="19" t="s">
        <v>88</v>
      </c>
      <c r="BD299" s="19">
        <f>IF(AL299&lt;&gt;"4W",J299*2-1,J299*2)</f>
        <v>51</v>
      </c>
      <c r="BE299" s="19">
        <f>IF(AL299&lt;&gt;"4W",J299*2,J299*2-1)</f>
        <v>52</v>
      </c>
      <c r="BF299" s="19"/>
      <c r="BG299" s="19"/>
      <c r="BH299" s="19"/>
      <c r="BI299" s="19"/>
      <c r="BJ299" s="19"/>
      <c r="BK299" s="19"/>
      <c r="BL299" s="19"/>
      <c r="BM299" s="19"/>
      <c r="BN299" s="19"/>
      <c r="BO299" s="19"/>
      <c r="BP299" s="19"/>
      <c r="BQ299" s="19"/>
      <c r="BR299" s="19"/>
    </row>
    <row r="300" spans="1:70" s="27" customFormat="1">
      <c r="A300" s="153"/>
      <c r="B300" s="19"/>
      <c r="C300" s="147" t="str">
        <f>LEFT(G300,1)&amp;RIGHT(G300,4)&amp;"N"&amp;H300&amp;"S"&amp;I300&amp;"C"&amp;J300</f>
        <v>F0115N2S5C27</v>
      </c>
      <c r="D300" s="31" t="s">
        <v>705</v>
      </c>
      <c r="E300" s="31" t="s">
        <v>705</v>
      </c>
      <c r="F300" s="152" t="s">
        <v>71</v>
      </c>
      <c r="G300" s="152" t="s">
        <v>72</v>
      </c>
      <c r="H300" s="19">
        <v>2</v>
      </c>
      <c r="I300" s="19">
        <v>5</v>
      </c>
      <c r="J300" s="30">
        <v>27</v>
      </c>
      <c r="K300" s="18" t="s">
        <v>585</v>
      </c>
      <c r="L300" s="19"/>
      <c r="M300" s="19" t="s">
        <v>74</v>
      </c>
      <c r="N300" s="19" t="s">
        <v>586</v>
      </c>
      <c r="O300" s="30" t="s">
        <v>76</v>
      </c>
      <c r="P300" s="147" t="s">
        <v>1104</v>
      </c>
      <c r="Q300" s="153"/>
      <c r="R300" s="153" t="s">
        <v>1104</v>
      </c>
      <c r="S300" s="164"/>
      <c r="T300" s="164"/>
      <c r="U300" s="31" t="str">
        <f>IF(E300="","",E300)</f>
        <v>DI spare</v>
      </c>
      <c r="V300" s="19"/>
      <c r="W300" s="21"/>
      <c r="X300" s="21"/>
      <c r="Y300" s="21"/>
      <c r="Z300" s="19" t="str">
        <f>"%Z"&amp;TEXT(H300,"00")&amp;TEXT(I300,"0")&amp;"1"&amp;TEXT(J300,"00")</f>
        <v>%Z025127</v>
      </c>
      <c r="AA300" s="19" t="s">
        <v>387</v>
      </c>
      <c r="AB300" s="19"/>
      <c r="AC300" s="32" t="s">
        <v>76</v>
      </c>
      <c r="AD300" s="33" t="s">
        <v>591</v>
      </c>
      <c r="AE300" s="24"/>
      <c r="AF300" s="19"/>
      <c r="AG300" s="173"/>
      <c r="AH300" s="19"/>
      <c r="AI300" s="19"/>
      <c r="AJ300" s="19"/>
      <c r="AK300" s="19"/>
      <c r="AL300" s="19"/>
      <c r="AM300" s="30"/>
      <c r="AN300" s="30"/>
      <c r="AO300" s="19"/>
      <c r="AP300" s="19"/>
      <c r="AQ300" s="19"/>
      <c r="AR300" s="153" t="s">
        <v>1051</v>
      </c>
      <c r="AS300" s="19"/>
      <c r="AT300" s="19"/>
      <c r="AU300" s="19" t="s">
        <v>593</v>
      </c>
      <c r="AV300" s="19" t="s">
        <v>594</v>
      </c>
      <c r="AW300" s="19"/>
      <c r="AX300" s="19"/>
      <c r="AY300" s="19"/>
      <c r="AZ300" s="19"/>
      <c r="BA300" s="19"/>
      <c r="BB300" s="19"/>
      <c r="BC300" s="19" t="s">
        <v>88</v>
      </c>
      <c r="BD300" s="19">
        <f>IF(AL300&lt;&gt;"4W",J300*2-1,J300*2)</f>
        <v>53</v>
      </c>
      <c r="BE300" s="19">
        <f>IF(AL300&lt;&gt;"4W",J300*2,J300*2-1)</f>
        <v>54</v>
      </c>
      <c r="BF300" s="19"/>
      <c r="BG300" s="19"/>
      <c r="BH300" s="19"/>
      <c r="BI300" s="19"/>
      <c r="BJ300" s="19"/>
      <c r="BK300" s="19"/>
      <c r="BL300" s="19"/>
      <c r="BM300" s="19"/>
      <c r="BN300" s="19"/>
      <c r="BO300" s="19"/>
      <c r="BP300" s="19"/>
      <c r="BQ300" s="19"/>
      <c r="BR300" s="19"/>
    </row>
    <row r="301" spans="1:70" s="27" customFormat="1">
      <c r="A301" s="153"/>
      <c r="B301" s="19"/>
      <c r="C301" s="147" t="str">
        <f>LEFT(G301,1)&amp;RIGHT(G301,4)&amp;"N"&amp;H301&amp;"S"&amp;I301&amp;"C"&amp;J301</f>
        <v>F0115N2S5C28</v>
      </c>
      <c r="D301" s="31" t="s">
        <v>705</v>
      </c>
      <c r="E301" s="31" t="s">
        <v>705</v>
      </c>
      <c r="F301" s="152" t="s">
        <v>71</v>
      </c>
      <c r="G301" s="152" t="s">
        <v>72</v>
      </c>
      <c r="H301" s="19">
        <v>2</v>
      </c>
      <c r="I301" s="19">
        <v>5</v>
      </c>
      <c r="J301" s="30">
        <v>28</v>
      </c>
      <c r="K301" s="18" t="s">
        <v>585</v>
      </c>
      <c r="L301" s="19"/>
      <c r="M301" s="19" t="s">
        <v>74</v>
      </c>
      <c r="N301" s="19" t="s">
        <v>586</v>
      </c>
      <c r="O301" s="30" t="s">
        <v>76</v>
      </c>
      <c r="P301" s="147" t="s">
        <v>1105</v>
      </c>
      <c r="Q301" s="153"/>
      <c r="R301" s="153" t="s">
        <v>1105</v>
      </c>
      <c r="S301" s="164"/>
      <c r="T301" s="164"/>
      <c r="U301" s="31" t="str">
        <f>IF(E301="","",E301)</f>
        <v>DI spare</v>
      </c>
      <c r="V301" s="19"/>
      <c r="W301" s="21"/>
      <c r="X301" s="21"/>
      <c r="Y301" s="21"/>
      <c r="Z301" s="19" t="str">
        <f>"%Z"&amp;TEXT(H301,"00")&amp;TEXT(I301,"0")&amp;"1"&amp;TEXT(J301,"00")</f>
        <v>%Z025128</v>
      </c>
      <c r="AA301" s="19" t="s">
        <v>387</v>
      </c>
      <c r="AB301" s="19"/>
      <c r="AC301" s="32" t="s">
        <v>76</v>
      </c>
      <c r="AD301" s="33" t="s">
        <v>591</v>
      </c>
      <c r="AE301" s="24"/>
      <c r="AF301" s="19"/>
      <c r="AG301" s="173"/>
      <c r="AH301" s="19"/>
      <c r="AI301" s="19"/>
      <c r="AJ301" s="19"/>
      <c r="AK301" s="19"/>
      <c r="AL301" s="19"/>
      <c r="AM301" s="30"/>
      <c r="AN301" s="30"/>
      <c r="AO301" s="19"/>
      <c r="AP301" s="19"/>
      <c r="AQ301" s="19"/>
      <c r="AR301" s="153" t="s">
        <v>1051</v>
      </c>
      <c r="AS301" s="19"/>
      <c r="AT301" s="19"/>
      <c r="AU301" s="19" t="s">
        <v>593</v>
      </c>
      <c r="AV301" s="19" t="s">
        <v>594</v>
      </c>
      <c r="AW301" s="19"/>
      <c r="AX301" s="19"/>
      <c r="AY301" s="19"/>
      <c r="AZ301" s="19"/>
      <c r="BA301" s="19"/>
      <c r="BB301" s="19"/>
      <c r="BC301" s="19" t="s">
        <v>88</v>
      </c>
      <c r="BD301" s="19">
        <f>IF(AL301&lt;&gt;"4W",J301*2-1,J301*2)</f>
        <v>55</v>
      </c>
      <c r="BE301" s="19">
        <f>IF(AL301&lt;&gt;"4W",J301*2,J301*2-1)</f>
        <v>56</v>
      </c>
      <c r="BF301" s="19"/>
      <c r="BG301" s="19"/>
      <c r="BH301" s="19"/>
      <c r="BI301" s="19"/>
      <c r="BJ301" s="19"/>
      <c r="BK301" s="19"/>
      <c r="BL301" s="19"/>
      <c r="BM301" s="19"/>
      <c r="BN301" s="19"/>
      <c r="BO301" s="19"/>
      <c r="BP301" s="19"/>
      <c r="BQ301" s="19"/>
      <c r="BR301" s="19"/>
    </row>
    <row r="302" spans="1:70" s="27" customFormat="1">
      <c r="A302" s="153"/>
      <c r="B302" s="19"/>
      <c r="C302" s="147" t="str">
        <f>LEFT(G302,1)&amp;RIGHT(G302,4)&amp;"N"&amp;H302&amp;"S"&amp;I302&amp;"C"&amp;J302</f>
        <v>F0115N2S5C29</v>
      </c>
      <c r="D302" s="31" t="s">
        <v>705</v>
      </c>
      <c r="E302" s="31" t="s">
        <v>705</v>
      </c>
      <c r="F302" s="152" t="s">
        <v>71</v>
      </c>
      <c r="G302" s="152" t="s">
        <v>72</v>
      </c>
      <c r="H302" s="19">
        <v>2</v>
      </c>
      <c r="I302" s="19">
        <v>5</v>
      </c>
      <c r="J302" s="30">
        <v>29</v>
      </c>
      <c r="K302" s="18" t="s">
        <v>585</v>
      </c>
      <c r="L302" s="19"/>
      <c r="M302" s="19" t="s">
        <v>74</v>
      </c>
      <c r="N302" s="19" t="s">
        <v>586</v>
      </c>
      <c r="O302" s="30" t="s">
        <v>76</v>
      </c>
      <c r="P302" s="147" t="s">
        <v>1106</v>
      </c>
      <c r="Q302" s="153"/>
      <c r="R302" s="153" t="s">
        <v>1106</v>
      </c>
      <c r="S302" s="164"/>
      <c r="T302" s="164"/>
      <c r="U302" s="31" t="str">
        <f>IF(E302="","",E302)</f>
        <v>DI spare</v>
      </c>
      <c r="V302" s="19"/>
      <c r="W302" s="21"/>
      <c r="X302" s="21"/>
      <c r="Y302" s="21"/>
      <c r="Z302" s="19" t="str">
        <f>"%Z"&amp;TEXT(H302,"00")&amp;TEXT(I302,"0")&amp;"1"&amp;TEXT(J302,"00")</f>
        <v>%Z025129</v>
      </c>
      <c r="AA302" s="19" t="s">
        <v>387</v>
      </c>
      <c r="AB302" s="19"/>
      <c r="AC302" s="32" t="s">
        <v>76</v>
      </c>
      <c r="AD302" s="33" t="s">
        <v>591</v>
      </c>
      <c r="AE302" s="24"/>
      <c r="AF302" s="19"/>
      <c r="AG302" s="173"/>
      <c r="AH302" s="19"/>
      <c r="AI302" s="19"/>
      <c r="AJ302" s="19"/>
      <c r="AK302" s="19"/>
      <c r="AL302" s="19"/>
      <c r="AM302" s="30"/>
      <c r="AN302" s="30"/>
      <c r="AO302" s="19"/>
      <c r="AP302" s="19"/>
      <c r="AQ302" s="19"/>
      <c r="AR302" s="153" t="s">
        <v>1051</v>
      </c>
      <c r="AS302" s="19"/>
      <c r="AT302" s="19"/>
      <c r="AU302" s="19" t="s">
        <v>593</v>
      </c>
      <c r="AV302" s="19" t="s">
        <v>594</v>
      </c>
      <c r="AW302" s="19"/>
      <c r="AX302" s="19"/>
      <c r="AY302" s="19"/>
      <c r="AZ302" s="19"/>
      <c r="BA302" s="19"/>
      <c r="BB302" s="19"/>
      <c r="BC302" s="19" t="s">
        <v>88</v>
      </c>
      <c r="BD302" s="19">
        <f>IF(AL302&lt;&gt;"4W",J302*2-1,J302*2)</f>
        <v>57</v>
      </c>
      <c r="BE302" s="19">
        <f>IF(AL302&lt;&gt;"4W",J302*2,J302*2-1)</f>
        <v>58</v>
      </c>
      <c r="BF302" s="19"/>
      <c r="BG302" s="19"/>
      <c r="BH302" s="19"/>
      <c r="BI302" s="19"/>
      <c r="BJ302" s="19"/>
      <c r="BK302" s="19"/>
      <c r="BL302" s="19"/>
      <c r="BM302" s="19"/>
      <c r="BN302" s="19"/>
      <c r="BO302" s="19"/>
      <c r="BP302" s="19"/>
      <c r="BQ302" s="19"/>
      <c r="BR302" s="19"/>
    </row>
    <row r="303" spans="1:70" s="27" customFormat="1">
      <c r="A303" s="153"/>
      <c r="B303" s="19"/>
      <c r="C303" s="147" t="str">
        <f>LEFT(G303,1)&amp;RIGHT(G303,4)&amp;"N"&amp;H303&amp;"S"&amp;I303&amp;"C"&amp;J303</f>
        <v>F0115N2S5C30</v>
      </c>
      <c r="D303" s="31" t="s">
        <v>705</v>
      </c>
      <c r="E303" s="31" t="s">
        <v>705</v>
      </c>
      <c r="F303" s="152" t="s">
        <v>71</v>
      </c>
      <c r="G303" s="152" t="s">
        <v>72</v>
      </c>
      <c r="H303" s="19">
        <v>2</v>
      </c>
      <c r="I303" s="19">
        <v>5</v>
      </c>
      <c r="J303" s="30">
        <v>30</v>
      </c>
      <c r="K303" s="18" t="s">
        <v>585</v>
      </c>
      <c r="L303" s="19"/>
      <c r="M303" s="19" t="s">
        <v>74</v>
      </c>
      <c r="N303" s="19" t="s">
        <v>586</v>
      </c>
      <c r="O303" s="30" t="s">
        <v>76</v>
      </c>
      <c r="P303" s="147" t="s">
        <v>1107</v>
      </c>
      <c r="Q303" s="153"/>
      <c r="R303" s="147" t="s">
        <v>1107</v>
      </c>
      <c r="S303" s="164"/>
      <c r="T303" s="164"/>
      <c r="U303" s="31" t="str">
        <f>IF(E303="","",E303)</f>
        <v>DI spare</v>
      </c>
      <c r="V303" s="19"/>
      <c r="W303" s="21"/>
      <c r="X303" s="21"/>
      <c r="Y303" s="21"/>
      <c r="Z303" s="19" t="str">
        <f>"%Z"&amp;TEXT(H303,"00")&amp;TEXT(I303,"0")&amp;"1"&amp;TEXT(J303,"00")</f>
        <v>%Z025130</v>
      </c>
      <c r="AA303" s="19" t="s">
        <v>387</v>
      </c>
      <c r="AB303" s="19"/>
      <c r="AC303" s="32" t="s">
        <v>76</v>
      </c>
      <c r="AD303" s="33" t="s">
        <v>591</v>
      </c>
      <c r="AE303" s="24"/>
      <c r="AF303" s="19"/>
      <c r="AG303" s="173"/>
      <c r="AH303" s="19"/>
      <c r="AI303" s="19"/>
      <c r="AJ303" s="19"/>
      <c r="AK303" s="19"/>
      <c r="AL303" s="19"/>
      <c r="AM303" s="30"/>
      <c r="AN303" s="30"/>
      <c r="AO303" s="19"/>
      <c r="AP303" s="19"/>
      <c r="AQ303" s="19"/>
      <c r="AR303" s="153" t="s">
        <v>1051</v>
      </c>
      <c r="AS303" s="19"/>
      <c r="AT303" s="19"/>
      <c r="AU303" s="19" t="s">
        <v>593</v>
      </c>
      <c r="AV303" s="19" t="s">
        <v>594</v>
      </c>
      <c r="AW303" s="19"/>
      <c r="AX303" s="19"/>
      <c r="AY303" s="19"/>
      <c r="AZ303" s="19"/>
      <c r="BA303" s="19"/>
      <c r="BB303" s="19"/>
      <c r="BC303" s="19" t="s">
        <v>88</v>
      </c>
      <c r="BD303" s="19">
        <f>IF(AL303&lt;&gt;"4W",J303*2-1,J303*2)</f>
        <v>59</v>
      </c>
      <c r="BE303" s="19">
        <f>IF(AL303&lt;&gt;"4W",J303*2,J303*2-1)</f>
        <v>60</v>
      </c>
      <c r="BF303" s="19"/>
      <c r="BG303" s="19"/>
      <c r="BH303" s="19"/>
      <c r="BI303" s="19"/>
      <c r="BJ303" s="19"/>
      <c r="BK303" s="19"/>
      <c r="BL303" s="19"/>
      <c r="BM303" s="19"/>
      <c r="BN303" s="19"/>
      <c r="BO303" s="19"/>
      <c r="BP303" s="19"/>
      <c r="BQ303" s="19"/>
      <c r="BR303" s="19"/>
    </row>
    <row r="304" spans="1:70" s="27" customFormat="1">
      <c r="A304" s="19"/>
      <c r="B304" s="19"/>
      <c r="C304" s="147" t="str">
        <f>LEFT(G304,1)&amp;RIGHT(G304,4)&amp;"N"&amp;H304&amp;"S"&amp;I304&amp;"C"&amp;J304</f>
        <v>F0115N2S5C31</v>
      </c>
      <c r="D304" s="31" t="s">
        <v>705</v>
      </c>
      <c r="E304" s="31" t="s">
        <v>705</v>
      </c>
      <c r="F304" s="152" t="s">
        <v>71</v>
      </c>
      <c r="G304" s="152" t="s">
        <v>72</v>
      </c>
      <c r="H304" s="19">
        <v>2</v>
      </c>
      <c r="I304" s="19">
        <v>5</v>
      </c>
      <c r="J304" s="30">
        <v>31</v>
      </c>
      <c r="K304" s="18" t="s">
        <v>585</v>
      </c>
      <c r="L304" s="19"/>
      <c r="M304" s="19" t="s">
        <v>74</v>
      </c>
      <c r="N304" s="19" t="s">
        <v>586</v>
      </c>
      <c r="O304" s="30" t="s">
        <v>76</v>
      </c>
      <c r="P304" s="147" t="s">
        <v>1108</v>
      </c>
      <c r="Q304" s="153"/>
      <c r="R304" s="147" t="s">
        <v>1108</v>
      </c>
      <c r="S304" s="164"/>
      <c r="T304" s="164"/>
      <c r="U304" s="31" t="str">
        <f>IF(E304="","",E304)</f>
        <v>DI spare</v>
      </c>
      <c r="V304" s="19"/>
      <c r="W304" s="21"/>
      <c r="X304" s="21"/>
      <c r="Y304" s="21"/>
      <c r="Z304" s="19" t="str">
        <f>"%Z"&amp;TEXT(H304,"00")&amp;TEXT(I304,"0")&amp;"1"&amp;TEXT(J304,"00")</f>
        <v>%Z025131</v>
      </c>
      <c r="AA304" s="19" t="s">
        <v>387</v>
      </c>
      <c r="AB304" s="19"/>
      <c r="AC304" s="32" t="s">
        <v>76</v>
      </c>
      <c r="AD304" s="33" t="s">
        <v>591</v>
      </c>
      <c r="AE304" s="24"/>
      <c r="AF304" s="19"/>
      <c r="AG304" s="173"/>
      <c r="AH304" s="19"/>
      <c r="AI304" s="19"/>
      <c r="AJ304" s="19"/>
      <c r="AK304" s="19"/>
      <c r="AL304" s="19"/>
      <c r="AM304" s="30"/>
      <c r="AN304" s="30"/>
      <c r="AO304" s="19"/>
      <c r="AP304" s="19"/>
      <c r="AQ304" s="19"/>
      <c r="AR304" s="153" t="s">
        <v>1051</v>
      </c>
      <c r="AS304" s="19"/>
      <c r="AT304" s="19"/>
      <c r="AU304" s="19" t="s">
        <v>593</v>
      </c>
      <c r="AV304" s="19" t="s">
        <v>594</v>
      </c>
      <c r="AW304" s="19"/>
      <c r="AX304" s="19"/>
      <c r="AY304" s="19"/>
      <c r="AZ304" s="19"/>
      <c r="BA304" s="19"/>
      <c r="BB304" s="19"/>
      <c r="BC304" s="19" t="s">
        <v>88</v>
      </c>
      <c r="BD304" s="19">
        <f>IF(AL304&lt;&gt;"4W",J304*2-1,J304*2)</f>
        <v>61</v>
      </c>
      <c r="BE304" s="19">
        <f>IF(AL304&lt;&gt;"4W",J304*2,J304*2-1)</f>
        <v>62</v>
      </c>
      <c r="BF304" s="19"/>
      <c r="BG304" s="19"/>
      <c r="BH304" s="19"/>
      <c r="BI304" s="19"/>
      <c r="BJ304" s="19"/>
      <c r="BK304" s="19"/>
      <c r="BL304" s="19"/>
      <c r="BM304" s="19"/>
      <c r="BN304" s="19"/>
      <c r="BO304" s="19"/>
      <c r="BP304" s="19"/>
      <c r="BQ304" s="19"/>
      <c r="BR304" s="19"/>
    </row>
    <row r="305" spans="1:9587" s="29" customFormat="1">
      <c r="A305" s="61"/>
      <c r="B305" s="67"/>
      <c r="C305" s="62" t="str">
        <f>LEFT(G305,1)&amp;RIGHT(G305,4)&amp;"N"&amp;H305&amp;"S"&amp;I305&amp;"C"&amp;J305</f>
        <v>F0115N2S5C32</v>
      </c>
      <c r="D305" s="63" t="s">
        <v>705</v>
      </c>
      <c r="E305" s="63" t="s">
        <v>705</v>
      </c>
      <c r="F305" s="64" t="s">
        <v>71</v>
      </c>
      <c r="G305" s="64" t="s">
        <v>72</v>
      </c>
      <c r="H305" s="67">
        <v>2</v>
      </c>
      <c r="I305" s="67">
        <v>5</v>
      </c>
      <c r="J305" s="71">
        <v>32</v>
      </c>
      <c r="K305" s="65" t="s">
        <v>585</v>
      </c>
      <c r="L305" s="67"/>
      <c r="M305" s="67" t="s">
        <v>74</v>
      </c>
      <c r="N305" s="67" t="s">
        <v>586</v>
      </c>
      <c r="O305" s="71" t="s">
        <v>76</v>
      </c>
      <c r="P305" s="62" t="s">
        <v>1109</v>
      </c>
      <c r="Q305" s="67"/>
      <c r="R305" s="67" t="s">
        <v>1109</v>
      </c>
      <c r="S305" s="66"/>
      <c r="T305" s="66"/>
      <c r="U305" s="67" t="str">
        <f>IF(E305="","",E305)</f>
        <v>DI spare</v>
      </c>
      <c r="V305" s="64"/>
      <c r="W305" s="64"/>
      <c r="X305" s="64"/>
      <c r="Y305" s="67"/>
      <c r="Z305" s="67" t="str">
        <f>"%Z"&amp;TEXT(H305,"00")&amp;TEXT(I305,"0")&amp;"1"&amp;TEXT(J305,"00")</f>
        <v>%Z025132</v>
      </c>
      <c r="AA305" s="67" t="s">
        <v>387</v>
      </c>
      <c r="AB305" s="68"/>
      <c r="AC305" s="69" t="s">
        <v>76</v>
      </c>
      <c r="AD305" s="70" t="s">
        <v>591</v>
      </c>
      <c r="AE305" s="67"/>
      <c r="AF305" s="67"/>
      <c r="AG305" s="67"/>
      <c r="AH305" s="67"/>
      <c r="AI305" s="67"/>
      <c r="AJ305" s="67"/>
      <c r="AK305" s="67"/>
      <c r="AL305" s="71"/>
      <c r="AM305" s="71"/>
      <c r="AN305" s="67"/>
      <c r="AO305" s="67"/>
      <c r="AP305" s="67"/>
      <c r="AQ305" s="67"/>
      <c r="AR305" s="67" t="s">
        <v>1051</v>
      </c>
      <c r="AS305" s="67"/>
      <c r="AT305" s="67"/>
      <c r="AU305" s="67" t="s">
        <v>593</v>
      </c>
      <c r="AV305" s="67" t="s">
        <v>594</v>
      </c>
      <c r="AW305" s="67"/>
      <c r="AX305" s="67"/>
      <c r="AY305" s="67"/>
      <c r="AZ305" s="67"/>
      <c r="BA305" s="67"/>
      <c r="BB305" s="67"/>
      <c r="BC305" s="67" t="s">
        <v>88</v>
      </c>
      <c r="BD305" s="67">
        <f>IF(AL305&lt;&gt;"4W",J305*2-1,J305*2)</f>
        <v>63</v>
      </c>
      <c r="BE305" s="67">
        <f>IF(AL305&lt;&gt;"4W",J305*2,J305*2-1)</f>
        <v>64</v>
      </c>
      <c r="BF305" s="67"/>
      <c r="BG305" s="67"/>
      <c r="BH305" s="67"/>
      <c r="BI305" s="67"/>
      <c r="BJ305" s="67"/>
      <c r="BK305" s="67"/>
      <c r="BL305" s="239"/>
      <c r="BM305" s="239"/>
      <c r="BN305" s="239"/>
      <c r="BO305" s="239"/>
      <c r="BP305" s="239"/>
      <c r="BQ305" s="239"/>
      <c r="BR305" s="239"/>
      <c r="BS305" s="73"/>
      <c r="BT305" s="73"/>
      <c r="BU305" s="73"/>
      <c r="BV305" s="73"/>
      <c r="BW305" s="73"/>
      <c r="BX305" s="73"/>
      <c r="BY305" s="73"/>
      <c r="BZ305" s="73"/>
      <c r="CA305" s="73"/>
      <c r="CB305" s="73"/>
      <c r="CC305" s="73"/>
      <c r="CD305" s="73"/>
      <c r="CE305" s="73"/>
      <c r="CF305" s="73"/>
      <c r="CG305" s="73"/>
      <c r="CH305" s="73"/>
      <c r="CI305" s="73"/>
      <c r="CJ305" s="73"/>
      <c r="CK305" s="73"/>
      <c r="CL305" s="73"/>
      <c r="CM305" s="73"/>
      <c r="CN305" s="73"/>
      <c r="CO305" s="73"/>
      <c r="CP305" s="73"/>
      <c r="CQ305" s="73"/>
      <c r="CR305" s="73"/>
      <c r="CS305" s="73"/>
      <c r="CT305" s="73"/>
      <c r="CU305" s="73"/>
      <c r="CV305" s="73"/>
      <c r="CW305" s="73"/>
      <c r="CX305" s="73"/>
      <c r="CY305" s="73"/>
      <c r="CZ305" s="73"/>
      <c r="DA305" s="73"/>
      <c r="DB305" s="73"/>
      <c r="DC305" s="73"/>
      <c r="DD305" s="73"/>
      <c r="DE305" s="73"/>
      <c r="DF305" s="73"/>
      <c r="DG305" s="73"/>
      <c r="DH305" s="73"/>
      <c r="DI305" s="73"/>
      <c r="DJ305" s="73"/>
      <c r="DK305" s="73"/>
      <c r="DL305" s="73"/>
      <c r="DM305" s="73"/>
      <c r="DN305" s="73"/>
      <c r="DO305" s="73"/>
      <c r="DP305" s="73"/>
      <c r="DQ305" s="73"/>
      <c r="DR305" s="73"/>
      <c r="DS305" s="73"/>
      <c r="DT305" s="73"/>
      <c r="DU305" s="73"/>
      <c r="DV305" s="73"/>
      <c r="DW305" s="73"/>
      <c r="DX305" s="73"/>
      <c r="DY305" s="73"/>
      <c r="DZ305" s="73"/>
      <c r="EA305" s="73"/>
      <c r="EB305" s="73"/>
      <c r="EC305" s="73"/>
      <c r="ED305" s="73"/>
      <c r="EE305" s="73"/>
      <c r="EF305" s="73"/>
      <c r="EG305" s="73"/>
      <c r="EH305" s="73"/>
      <c r="EI305" s="73"/>
      <c r="EJ305" s="73"/>
      <c r="EK305" s="73"/>
      <c r="EL305" s="73"/>
      <c r="EM305" s="73"/>
      <c r="EN305" s="73"/>
      <c r="EO305" s="73"/>
      <c r="EP305" s="73"/>
      <c r="EQ305" s="73"/>
      <c r="ER305" s="73"/>
      <c r="ES305" s="73"/>
      <c r="ET305" s="73"/>
      <c r="EU305" s="73"/>
      <c r="EV305" s="73"/>
      <c r="EW305" s="73"/>
      <c r="EX305" s="73"/>
      <c r="EY305" s="73"/>
      <c r="EZ305" s="73"/>
      <c r="FA305" s="73"/>
      <c r="FB305" s="73"/>
      <c r="FC305" s="73"/>
      <c r="FD305" s="73"/>
      <c r="FE305" s="73"/>
      <c r="FF305" s="73"/>
      <c r="FG305" s="73"/>
      <c r="FH305" s="73"/>
      <c r="FI305" s="73"/>
      <c r="FJ305" s="73"/>
      <c r="FK305" s="73"/>
      <c r="FL305" s="73"/>
      <c r="FM305" s="73"/>
      <c r="FN305" s="73"/>
      <c r="FO305" s="73"/>
      <c r="FP305" s="73"/>
      <c r="FQ305" s="73"/>
      <c r="FR305" s="73"/>
      <c r="FS305" s="73"/>
      <c r="FT305" s="73"/>
      <c r="FU305" s="73"/>
      <c r="FV305" s="73"/>
      <c r="FW305" s="73"/>
      <c r="FX305" s="73"/>
      <c r="FY305" s="73"/>
      <c r="FZ305" s="73"/>
      <c r="GA305" s="73"/>
      <c r="GB305" s="73"/>
      <c r="GC305" s="73"/>
      <c r="GD305" s="73"/>
      <c r="GE305" s="73"/>
      <c r="GF305" s="73"/>
      <c r="GG305" s="73"/>
      <c r="GH305" s="73"/>
      <c r="GI305" s="73"/>
      <c r="GJ305" s="73"/>
      <c r="GK305" s="73"/>
      <c r="GL305" s="73"/>
      <c r="GM305" s="73"/>
      <c r="GN305" s="73"/>
      <c r="GO305" s="73"/>
      <c r="GP305" s="73"/>
      <c r="GQ305" s="73"/>
      <c r="GR305" s="73"/>
      <c r="GS305" s="73"/>
      <c r="GT305" s="73"/>
      <c r="GU305" s="73"/>
      <c r="GV305" s="73"/>
      <c r="GW305" s="73"/>
      <c r="GX305" s="73"/>
      <c r="GY305" s="73"/>
      <c r="GZ305" s="73"/>
      <c r="HA305" s="73"/>
      <c r="HB305" s="73"/>
      <c r="HC305" s="73"/>
      <c r="HD305" s="73"/>
      <c r="HE305" s="73"/>
      <c r="HF305" s="73"/>
      <c r="HG305" s="73"/>
      <c r="HH305" s="73"/>
      <c r="HI305" s="73"/>
      <c r="HJ305" s="73"/>
      <c r="HK305" s="73"/>
      <c r="HL305" s="73"/>
      <c r="HM305" s="73"/>
      <c r="HN305" s="73"/>
      <c r="HO305" s="73"/>
      <c r="HP305" s="73"/>
      <c r="HQ305" s="73"/>
      <c r="HR305" s="73"/>
      <c r="HS305" s="73"/>
      <c r="HT305" s="73"/>
      <c r="HU305" s="73"/>
      <c r="HV305" s="73"/>
      <c r="HW305" s="73"/>
      <c r="HX305" s="73"/>
      <c r="HY305" s="73"/>
      <c r="HZ305" s="73"/>
      <c r="IA305" s="73"/>
      <c r="IB305" s="73"/>
      <c r="IC305" s="73"/>
      <c r="ID305" s="73"/>
      <c r="IE305" s="73"/>
      <c r="IF305" s="73"/>
      <c r="IG305" s="73"/>
      <c r="IH305" s="73"/>
      <c r="II305" s="73"/>
      <c r="IJ305" s="73"/>
      <c r="IK305" s="73"/>
      <c r="IL305" s="73"/>
      <c r="IM305" s="73"/>
      <c r="IN305" s="73"/>
      <c r="IO305" s="73"/>
      <c r="IP305" s="73"/>
      <c r="IQ305" s="73"/>
      <c r="IR305" s="73"/>
      <c r="IS305" s="73"/>
      <c r="IT305" s="73"/>
      <c r="IU305" s="73"/>
      <c r="IV305" s="73"/>
      <c r="IW305" s="73"/>
      <c r="IX305" s="73"/>
      <c r="IY305" s="73"/>
      <c r="IZ305" s="73"/>
      <c r="JA305" s="73"/>
      <c r="JB305" s="73"/>
      <c r="JC305" s="73"/>
      <c r="JD305" s="73"/>
      <c r="JE305" s="73"/>
      <c r="JF305" s="73"/>
      <c r="JG305" s="73"/>
      <c r="JH305" s="73"/>
      <c r="JI305" s="73"/>
      <c r="JJ305" s="73"/>
      <c r="JK305" s="73"/>
      <c r="JL305" s="73"/>
      <c r="JM305" s="73"/>
      <c r="JN305" s="73"/>
      <c r="JO305" s="73"/>
      <c r="JP305" s="73"/>
      <c r="JQ305" s="73"/>
      <c r="JR305" s="73"/>
      <c r="JS305" s="73"/>
      <c r="JT305" s="73"/>
      <c r="JU305" s="73"/>
      <c r="JV305" s="73"/>
      <c r="JW305" s="73"/>
      <c r="JX305" s="73"/>
      <c r="JY305" s="73"/>
      <c r="JZ305" s="73"/>
      <c r="KA305" s="73"/>
      <c r="KB305" s="73"/>
      <c r="KC305" s="73"/>
      <c r="KD305" s="73"/>
      <c r="KE305" s="73"/>
      <c r="KF305" s="73"/>
      <c r="KG305" s="73"/>
      <c r="KH305" s="73"/>
      <c r="KI305" s="73"/>
      <c r="KJ305" s="73"/>
      <c r="KK305" s="73"/>
      <c r="KL305" s="73"/>
      <c r="KM305" s="73"/>
      <c r="KN305" s="73"/>
      <c r="KO305" s="73"/>
      <c r="KP305" s="73"/>
      <c r="KQ305" s="73"/>
      <c r="KR305" s="73"/>
      <c r="KS305" s="73"/>
      <c r="KT305" s="73"/>
      <c r="KU305" s="73"/>
      <c r="KV305" s="73"/>
      <c r="KW305" s="73"/>
      <c r="KX305" s="73"/>
      <c r="KY305" s="73"/>
      <c r="KZ305" s="73"/>
      <c r="LA305" s="73"/>
      <c r="LB305" s="73"/>
      <c r="LC305" s="73"/>
      <c r="LD305" s="73"/>
      <c r="LE305" s="73"/>
      <c r="LF305" s="73"/>
      <c r="LG305" s="73"/>
      <c r="LH305" s="73"/>
      <c r="LI305" s="73"/>
      <c r="LJ305" s="73"/>
      <c r="LK305" s="73"/>
      <c r="LL305" s="73"/>
      <c r="LM305" s="73"/>
      <c r="LN305" s="73"/>
      <c r="LO305" s="73"/>
      <c r="LP305" s="73"/>
      <c r="LQ305" s="73"/>
      <c r="LR305" s="73"/>
      <c r="LS305" s="73"/>
      <c r="LT305" s="73"/>
      <c r="LU305" s="73"/>
      <c r="LV305" s="73"/>
      <c r="LW305" s="73"/>
      <c r="LX305" s="73"/>
      <c r="LY305" s="73"/>
      <c r="LZ305" s="73"/>
      <c r="MA305" s="73"/>
      <c r="MB305" s="73"/>
      <c r="MC305" s="73"/>
      <c r="MD305" s="73"/>
      <c r="ME305" s="73"/>
      <c r="MF305" s="73"/>
      <c r="MG305" s="73"/>
      <c r="MH305" s="73"/>
      <c r="MI305" s="73"/>
      <c r="MJ305" s="73"/>
      <c r="MK305" s="73"/>
      <c r="ML305" s="73"/>
      <c r="MM305" s="73"/>
      <c r="MN305" s="73"/>
      <c r="MO305" s="73"/>
      <c r="MP305" s="73"/>
      <c r="MQ305" s="73"/>
      <c r="MR305" s="73"/>
      <c r="MS305" s="73"/>
      <c r="MT305" s="73"/>
      <c r="MU305" s="73"/>
      <c r="MV305" s="73"/>
      <c r="MW305" s="73"/>
      <c r="MX305" s="73"/>
      <c r="MY305" s="73"/>
      <c r="MZ305" s="73"/>
      <c r="NA305" s="73"/>
      <c r="NB305" s="73"/>
      <c r="NC305" s="73"/>
      <c r="ND305" s="73"/>
      <c r="NE305" s="73"/>
      <c r="NF305" s="73"/>
      <c r="NG305" s="73"/>
      <c r="NH305" s="73"/>
      <c r="NI305" s="73"/>
      <c r="NJ305" s="73"/>
      <c r="NK305" s="73"/>
      <c r="NL305" s="73"/>
      <c r="NM305" s="73"/>
      <c r="NN305" s="73"/>
      <c r="NO305" s="73"/>
      <c r="NP305" s="73"/>
      <c r="NQ305" s="73"/>
      <c r="NR305" s="73"/>
      <c r="NS305" s="73"/>
      <c r="NT305" s="73"/>
      <c r="NU305" s="73"/>
      <c r="NV305" s="73"/>
      <c r="NW305" s="73"/>
      <c r="NX305" s="73"/>
      <c r="NY305" s="73"/>
      <c r="NZ305" s="73"/>
      <c r="OA305" s="73"/>
      <c r="OB305" s="73"/>
      <c r="OC305" s="73"/>
      <c r="OD305" s="73"/>
      <c r="OE305" s="73"/>
      <c r="OF305" s="73"/>
      <c r="OG305" s="73"/>
      <c r="OH305" s="73"/>
      <c r="OI305" s="73"/>
      <c r="OJ305" s="73"/>
      <c r="OK305" s="73"/>
      <c r="OL305" s="73"/>
      <c r="OM305" s="73"/>
      <c r="ON305" s="73"/>
      <c r="OO305" s="73"/>
      <c r="OP305" s="73"/>
      <c r="OQ305" s="73"/>
      <c r="OR305" s="73"/>
      <c r="OS305" s="73"/>
      <c r="OT305" s="73"/>
      <c r="OU305" s="73"/>
      <c r="OV305" s="73"/>
      <c r="OW305" s="73"/>
      <c r="OX305" s="73"/>
      <c r="OY305" s="73"/>
      <c r="OZ305" s="73"/>
      <c r="PA305" s="73"/>
      <c r="PB305" s="73"/>
      <c r="PC305" s="73"/>
      <c r="PD305" s="73"/>
      <c r="PE305" s="73"/>
      <c r="PF305" s="73"/>
      <c r="PG305" s="73"/>
      <c r="PH305" s="73"/>
      <c r="PI305" s="73"/>
      <c r="PJ305" s="73"/>
      <c r="PK305" s="73"/>
      <c r="PL305" s="73"/>
      <c r="PM305" s="73"/>
      <c r="PN305" s="73"/>
      <c r="PO305" s="73"/>
      <c r="PP305" s="73"/>
      <c r="PQ305" s="73"/>
      <c r="PR305" s="73"/>
      <c r="PS305" s="73"/>
      <c r="PT305" s="73"/>
      <c r="PU305" s="73"/>
      <c r="PV305" s="73"/>
      <c r="PW305" s="73"/>
      <c r="PX305" s="73"/>
      <c r="PY305" s="73"/>
      <c r="PZ305" s="73"/>
      <c r="QA305" s="73"/>
      <c r="QB305" s="73"/>
      <c r="QC305" s="73"/>
      <c r="QD305" s="73"/>
      <c r="QE305" s="73"/>
      <c r="QF305" s="73"/>
      <c r="QG305" s="73"/>
      <c r="QH305" s="73"/>
      <c r="QI305" s="73"/>
      <c r="QJ305" s="73"/>
      <c r="QK305" s="73"/>
      <c r="QL305" s="73"/>
      <c r="QM305" s="73"/>
      <c r="QN305" s="73"/>
      <c r="QO305" s="73"/>
      <c r="QP305" s="73"/>
      <c r="QQ305" s="73"/>
      <c r="QR305" s="73"/>
      <c r="QS305" s="73"/>
      <c r="QT305" s="73"/>
      <c r="QU305" s="73"/>
      <c r="QV305" s="73"/>
      <c r="QW305" s="73"/>
      <c r="QX305" s="73"/>
      <c r="QY305" s="73"/>
      <c r="QZ305" s="73"/>
      <c r="RA305" s="73"/>
      <c r="RB305" s="73"/>
      <c r="RC305" s="73"/>
      <c r="RD305" s="73"/>
      <c r="RE305" s="73"/>
      <c r="RF305" s="73"/>
      <c r="RG305" s="73"/>
      <c r="RH305" s="73"/>
      <c r="RI305" s="73"/>
      <c r="RJ305" s="73"/>
      <c r="RK305" s="73"/>
      <c r="RL305" s="73"/>
      <c r="RM305" s="73"/>
      <c r="RN305" s="73"/>
      <c r="RO305" s="73"/>
      <c r="RP305" s="73"/>
      <c r="RQ305" s="73"/>
      <c r="RR305" s="73"/>
      <c r="RS305" s="73"/>
      <c r="RT305" s="73"/>
      <c r="RU305" s="73"/>
      <c r="RV305" s="73"/>
      <c r="RW305" s="73"/>
      <c r="RX305" s="73"/>
      <c r="RY305" s="73"/>
      <c r="RZ305" s="73"/>
      <c r="SA305" s="73"/>
      <c r="SB305" s="73"/>
      <c r="SC305" s="73"/>
      <c r="SD305" s="73"/>
      <c r="SE305" s="73"/>
      <c r="SF305" s="73"/>
      <c r="SG305" s="73"/>
      <c r="SH305" s="73"/>
      <c r="SI305" s="73"/>
      <c r="SJ305" s="73"/>
      <c r="SK305" s="73"/>
      <c r="SL305" s="73"/>
      <c r="SM305" s="73"/>
      <c r="SN305" s="73"/>
      <c r="SO305" s="73"/>
      <c r="SP305" s="73"/>
      <c r="SQ305" s="73"/>
      <c r="SR305" s="73"/>
      <c r="SS305" s="73"/>
      <c r="ST305" s="73"/>
      <c r="SU305" s="73"/>
      <c r="SV305" s="73"/>
      <c r="SW305" s="73"/>
      <c r="SX305" s="73"/>
      <c r="SY305" s="73"/>
      <c r="SZ305" s="73"/>
      <c r="TA305" s="73"/>
      <c r="TB305" s="73"/>
      <c r="TC305" s="73"/>
      <c r="TD305" s="73"/>
      <c r="TE305" s="73"/>
      <c r="TF305" s="73"/>
      <c r="TG305" s="73"/>
      <c r="TH305" s="73"/>
      <c r="TI305" s="73"/>
      <c r="TJ305" s="73"/>
      <c r="TK305" s="73"/>
      <c r="TL305" s="73"/>
      <c r="TM305" s="73"/>
      <c r="TN305" s="73"/>
      <c r="TO305" s="73"/>
      <c r="TP305" s="73"/>
      <c r="TQ305" s="73"/>
      <c r="TR305" s="73"/>
      <c r="TS305" s="73"/>
      <c r="TT305" s="73"/>
      <c r="TU305" s="73"/>
      <c r="TV305" s="73"/>
      <c r="TW305" s="73"/>
      <c r="TX305" s="73"/>
      <c r="TY305" s="73"/>
      <c r="TZ305" s="73"/>
      <c r="UA305" s="73"/>
      <c r="UB305" s="73"/>
      <c r="UC305" s="73"/>
      <c r="UD305" s="73"/>
      <c r="UE305" s="73"/>
      <c r="UF305" s="73"/>
      <c r="UG305" s="73"/>
      <c r="UH305" s="73"/>
      <c r="UI305" s="73"/>
      <c r="UJ305" s="73"/>
      <c r="UK305" s="73"/>
      <c r="UL305" s="73"/>
      <c r="UM305" s="73"/>
      <c r="UN305" s="73"/>
      <c r="UO305" s="73"/>
      <c r="UP305" s="73"/>
      <c r="UQ305" s="73"/>
      <c r="UR305" s="73"/>
      <c r="US305" s="73"/>
      <c r="UT305" s="73"/>
      <c r="UU305" s="73"/>
      <c r="UV305" s="73"/>
      <c r="UW305" s="73"/>
      <c r="UX305" s="73"/>
      <c r="UY305" s="73"/>
      <c r="UZ305" s="73"/>
      <c r="VA305" s="73"/>
      <c r="VB305" s="73"/>
      <c r="VC305" s="73"/>
      <c r="VD305" s="73"/>
      <c r="VE305" s="73"/>
      <c r="VF305" s="73"/>
      <c r="VG305" s="73"/>
      <c r="VH305" s="73"/>
      <c r="VI305" s="73"/>
      <c r="VJ305" s="73"/>
      <c r="VK305" s="73"/>
      <c r="VL305" s="73"/>
      <c r="VM305" s="73"/>
      <c r="VN305" s="73"/>
      <c r="VO305" s="73"/>
      <c r="VP305" s="73"/>
      <c r="VQ305" s="73"/>
      <c r="VR305" s="73"/>
      <c r="VS305" s="73"/>
      <c r="VT305" s="73"/>
      <c r="VU305" s="73"/>
      <c r="VV305" s="73"/>
      <c r="VW305" s="73"/>
      <c r="VX305" s="73"/>
      <c r="VY305" s="73"/>
      <c r="VZ305" s="73"/>
      <c r="WA305" s="73"/>
      <c r="WB305" s="73"/>
      <c r="WC305" s="73"/>
      <c r="WD305" s="73"/>
      <c r="WE305" s="73"/>
      <c r="WF305" s="73"/>
      <c r="WG305" s="73"/>
      <c r="WH305" s="73"/>
      <c r="WI305" s="73"/>
      <c r="WJ305" s="73"/>
      <c r="WK305" s="73"/>
      <c r="WL305" s="73"/>
      <c r="WM305" s="73"/>
      <c r="WN305" s="73"/>
      <c r="WO305" s="73"/>
      <c r="WP305" s="73"/>
      <c r="WQ305" s="73"/>
      <c r="WR305" s="73"/>
      <c r="WS305" s="73"/>
      <c r="WT305" s="73"/>
      <c r="WU305" s="73"/>
      <c r="WV305" s="73"/>
      <c r="WW305" s="73"/>
      <c r="WX305" s="73"/>
      <c r="WY305" s="73"/>
      <c r="WZ305" s="73"/>
      <c r="XA305" s="73"/>
      <c r="XB305" s="73"/>
      <c r="XC305" s="73"/>
      <c r="XD305" s="73"/>
      <c r="XE305" s="73"/>
      <c r="XF305" s="73"/>
      <c r="XG305" s="73"/>
      <c r="XH305" s="73"/>
      <c r="XI305" s="73"/>
      <c r="XJ305" s="73"/>
      <c r="XK305" s="73"/>
      <c r="XL305" s="73"/>
      <c r="XM305" s="73"/>
      <c r="XN305" s="73"/>
      <c r="XO305" s="73"/>
      <c r="XP305" s="73"/>
      <c r="XQ305" s="73"/>
      <c r="XR305" s="73"/>
      <c r="XS305" s="73"/>
      <c r="XT305" s="73"/>
      <c r="XU305" s="73"/>
      <c r="XV305" s="73"/>
      <c r="XW305" s="73"/>
      <c r="XX305" s="73"/>
      <c r="XY305" s="73"/>
      <c r="XZ305" s="73"/>
      <c r="YA305" s="73"/>
      <c r="YB305" s="73"/>
      <c r="YC305" s="73"/>
      <c r="YD305" s="73"/>
      <c r="YE305" s="73"/>
      <c r="YF305" s="73"/>
      <c r="YG305" s="73"/>
      <c r="YH305" s="73"/>
      <c r="YI305" s="73"/>
      <c r="YJ305" s="73"/>
      <c r="YK305" s="73"/>
      <c r="YL305" s="73"/>
      <c r="YM305" s="73"/>
      <c r="YN305" s="73"/>
      <c r="YO305" s="73"/>
      <c r="YP305" s="73"/>
      <c r="YQ305" s="73"/>
      <c r="YR305" s="73"/>
      <c r="YS305" s="73"/>
      <c r="YT305" s="73"/>
      <c r="YU305" s="73"/>
      <c r="YV305" s="73"/>
      <c r="YW305" s="73"/>
      <c r="YX305" s="73"/>
      <c r="YY305" s="73"/>
      <c r="YZ305" s="73"/>
      <c r="ZA305" s="73"/>
      <c r="ZB305" s="73"/>
      <c r="ZC305" s="73"/>
      <c r="ZD305" s="73"/>
      <c r="ZE305" s="73"/>
      <c r="ZF305" s="73"/>
      <c r="ZG305" s="73"/>
      <c r="ZH305" s="73"/>
      <c r="ZI305" s="73"/>
      <c r="ZJ305" s="73"/>
      <c r="ZK305" s="73"/>
      <c r="ZL305" s="73"/>
      <c r="ZM305" s="73"/>
      <c r="ZN305" s="73"/>
      <c r="ZO305" s="73"/>
      <c r="ZP305" s="73"/>
      <c r="ZQ305" s="73"/>
      <c r="ZR305" s="73"/>
      <c r="ZS305" s="73"/>
      <c r="ZT305" s="73"/>
      <c r="ZU305" s="73"/>
      <c r="ZV305" s="73"/>
      <c r="ZW305" s="73"/>
      <c r="ZX305" s="73"/>
      <c r="ZY305" s="73"/>
      <c r="ZZ305" s="73"/>
      <c r="AAA305" s="73"/>
      <c r="AAB305" s="73"/>
      <c r="AAC305" s="73"/>
      <c r="AAD305" s="73"/>
      <c r="AAE305" s="73"/>
      <c r="AAF305" s="73"/>
      <c r="AAG305" s="73"/>
      <c r="AAH305" s="73"/>
      <c r="AAI305" s="73"/>
      <c r="AAJ305" s="73"/>
      <c r="AAK305" s="73"/>
      <c r="AAL305" s="73"/>
      <c r="AAM305" s="73"/>
      <c r="AAN305" s="73"/>
      <c r="AAO305" s="73"/>
      <c r="AAP305" s="73"/>
      <c r="AAQ305" s="73"/>
      <c r="AAR305" s="73"/>
      <c r="AAS305" s="73"/>
      <c r="AAT305" s="73"/>
      <c r="AAU305" s="73"/>
      <c r="AAV305" s="73"/>
      <c r="AAW305" s="73"/>
      <c r="AAX305" s="73"/>
      <c r="AAY305" s="73"/>
      <c r="AAZ305" s="73"/>
      <c r="ABA305" s="73"/>
      <c r="ABB305" s="73"/>
      <c r="ABC305" s="73"/>
      <c r="ABD305" s="73"/>
      <c r="ABE305" s="73"/>
      <c r="ABF305" s="73"/>
      <c r="ABG305" s="73"/>
      <c r="ABH305" s="73"/>
      <c r="ABI305" s="73"/>
      <c r="ABJ305" s="73"/>
      <c r="ABK305" s="73"/>
      <c r="ABL305" s="73"/>
      <c r="ABM305" s="73"/>
      <c r="ABN305" s="73"/>
      <c r="ABO305" s="73"/>
      <c r="ABP305" s="73"/>
      <c r="ABQ305" s="73"/>
      <c r="ABR305" s="73"/>
      <c r="ABS305" s="73"/>
      <c r="ABT305" s="73"/>
      <c r="ABU305" s="73"/>
      <c r="ABV305" s="73"/>
      <c r="ABW305" s="73"/>
      <c r="ABX305" s="73"/>
      <c r="ABY305" s="73"/>
      <c r="ABZ305" s="73"/>
      <c r="ACA305" s="73"/>
      <c r="ACB305" s="73"/>
      <c r="ACC305" s="73"/>
      <c r="ACD305" s="73"/>
      <c r="ACE305" s="73"/>
      <c r="ACF305" s="73"/>
      <c r="ACG305" s="73"/>
      <c r="ACH305" s="73"/>
      <c r="ACI305" s="73"/>
      <c r="ACJ305" s="73"/>
      <c r="ACK305" s="73"/>
      <c r="ACL305" s="73"/>
      <c r="ACM305" s="73"/>
      <c r="ACN305" s="73"/>
      <c r="ACO305" s="73"/>
      <c r="ACP305" s="73"/>
      <c r="ACQ305" s="73"/>
      <c r="ACR305" s="73"/>
      <c r="ACS305" s="73"/>
      <c r="ACT305" s="73"/>
      <c r="ACU305" s="73"/>
      <c r="ACV305" s="73"/>
      <c r="ACW305" s="73"/>
      <c r="ACX305" s="73"/>
      <c r="ACY305" s="73"/>
      <c r="ACZ305" s="73"/>
      <c r="ADA305" s="73"/>
      <c r="ADB305" s="73"/>
      <c r="ADC305" s="73"/>
      <c r="ADD305" s="73"/>
      <c r="ADE305" s="73"/>
      <c r="ADF305" s="73"/>
      <c r="ADG305" s="73"/>
      <c r="ADH305" s="73"/>
      <c r="ADI305" s="73"/>
      <c r="ADJ305" s="73"/>
      <c r="ADK305" s="73"/>
      <c r="ADL305" s="73"/>
      <c r="ADM305" s="73"/>
      <c r="ADN305" s="73"/>
      <c r="ADO305" s="73"/>
      <c r="ADP305" s="73"/>
      <c r="ADQ305" s="73"/>
      <c r="ADR305" s="73"/>
      <c r="ADS305" s="73"/>
      <c r="ADT305" s="73"/>
      <c r="ADU305" s="73"/>
      <c r="ADV305" s="73"/>
      <c r="ADW305" s="73"/>
      <c r="ADX305" s="73"/>
      <c r="ADY305" s="73"/>
      <c r="ADZ305" s="73"/>
      <c r="AEA305" s="73"/>
      <c r="AEB305" s="73"/>
      <c r="AEC305" s="73"/>
      <c r="AED305" s="73"/>
      <c r="AEE305" s="73"/>
      <c r="AEF305" s="73"/>
      <c r="AEG305" s="73"/>
      <c r="AEH305" s="73"/>
      <c r="AEI305" s="73"/>
      <c r="AEJ305" s="73"/>
      <c r="AEK305" s="73"/>
      <c r="AEL305" s="73"/>
      <c r="AEM305" s="73"/>
      <c r="AEN305" s="73"/>
      <c r="AEO305" s="73"/>
      <c r="AEP305" s="73"/>
      <c r="AEQ305" s="73"/>
      <c r="AER305" s="73"/>
      <c r="AES305" s="73"/>
      <c r="AET305" s="73"/>
      <c r="AEU305" s="73"/>
      <c r="AEV305" s="73"/>
      <c r="AEW305" s="73"/>
      <c r="AEX305" s="73"/>
      <c r="AEY305" s="73"/>
      <c r="AEZ305" s="73"/>
      <c r="AFA305" s="73"/>
      <c r="AFB305" s="73"/>
      <c r="AFC305" s="73"/>
      <c r="AFD305" s="73"/>
      <c r="AFE305" s="73"/>
      <c r="AFF305" s="73"/>
      <c r="AFG305" s="73"/>
      <c r="AFH305" s="73"/>
      <c r="AFI305" s="73"/>
      <c r="AFJ305" s="73"/>
      <c r="AFK305" s="73"/>
      <c r="AFL305" s="73"/>
      <c r="AFM305" s="73"/>
      <c r="AFN305" s="73"/>
      <c r="AFO305" s="73"/>
      <c r="AFP305" s="73"/>
      <c r="AFQ305" s="73"/>
      <c r="AFR305" s="73"/>
      <c r="AFS305" s="73"/>
      <c r="AFT305" s="73"/>
      <c r="AFU305" s="73"/>
      <c r="AFV305" s="73"/>
      <c r="AFW305" s="73"/>
      <c r="AFX305" s="73"/>
      <c r="AFY305" s="73"/>
      <c r="AFZ305" s="73"/>
      <c r="AGA305" s="73"/>
      <c r="AGB305" s="73"/>
      <c r="AGC305" s="73"/>
      <c r="AGD305" s="73"/>
      <c r="AGE305" s="73"/>
      <c r="AGF305" s="73"/>
      <c r="AGG305" s="73"/>
      <c r="AGH305" s="73"/>
      <c r="AGI305" s="73"/>
      <c r="AGJ305" s="73"/>
      <c r="AGK305" s="73"/>
      <c r="AGL305" s="73"/>
      <c r="AGM305" s="73"/>
      <c r="AGN305" s="73"/>
      <c r="AGO305" s="73"/>
      <c r="AGP305" s="73"/>
      <c r="AGQ305" s="73"/>
      <c r="AGR305" s="73"/>
      <c r="AGS305" s="73"/>
      <c r="AGT305" s="73"/>
      <c r="AGU305" s="73"/>
      <c r="AGV305" s="73"/>
      <c r="AGW305" s="73"/>
      <c r="AGX305" s="73"/>
      <c r="AGY305" s="73"/>
      <c r="AGZ305" s="73"/>
      <c r="AHA305" s="73"/>
      <c r="AHB305" s="73"/>
      <c r="AHC305" s="73"/>
      <c r="AHD305" s="73"/>
      <c r="AHE305" s="73"/>
      <c r="AHF305" s="73"/>
      <c r="AHG305" s="73"/>
      <c r="AHH305" s="73"/>
      <c r="AHI305" s="73"/>
      <c r="AHJ305" s="73"/>
      <c r="AHK305" s="73"/>
      <c r="AHL305" s="73"/>
      <c r="AHM305" s="73"/>
      <c r="AHN305" s="73"/>
      <c r="AHO305" s="73"/>
      <c r="AHP305" s="73"/>
      <c r="AHQ305" s="73"/>
      <c r="AHR305" s="73"/>
      <c r="AHS305" s="73"/>
      <c r="AHT305" s="73"/>
      <c r="AHU305" s="73"/>
      <c r="AHV305" s="73"/>
      <c r="AHW305" s="73"/>
      <c r="AHX305" s="73"/>
      <c r="AHY305" s="73"/>
      <c r="AHZ305" s="73"/>
      <c r="AIA305" s="73"/>
      <c r="AIB305" s="73"/>
      <c r="AIC305" s="73"/>
      <c r="AID305" s="73"/>
      <c r="AIE305" s="73"/>
      <c r="AIF305" s="73"/>
      <c r="AIG305" s="73"/>
      <c r="AIH305" s="73"/>
      <c r="AII305" s="73"/>
      <c r="AIJ305" s="73"/>
      <c r="AIK305" s="73"/>
      <c r="AIL305" s="73"/>
      <c r="AIM305" s="73"/>
      <c r="AIN305" s="73"/>
      <c r="AIO305" s="73"/>
      <c r="AIP305" s="73"/>
      <c r="AIQ305" s="73"/>
      <c r="AIR305" s="73"/>
      <c r="AIS305" s="73"/>
      <c r="AIT305" s="73"/>
      <c r="AIU305" s="73"/>
      <c r="AIV305" s="73"/>
      <c r="AIW305" s="73"/>
      <c r="AIX305" s="73"/>
      <c r="AIY305" s="73"/>
      <c r="AIZ305" s="73"/>
      <c r="AJA305" s="73"/>
      <c r="AJB305" s="73"/>
      <c r="AJC305" s="73"/>
      <c r="AJD305" s="73"/>
      <c r="AJE305" s="73"/>
      <c r="AJF305" s="73"/>
      <c r="AJG305" s="73"/>
      <c r="AJH305" s="73"/>
      <c r="AJI305" s="73"/>
      <c r="AJJ305" s="73"/>
      <c r="AJK305" s="73"/>
      <c r="AJL305" s="73"/>
      <c r="AJM305" s="73"/>
      <c r="AJN305" s="73"/>
      <c r="AJO305" s="73"/>
      <c r="AJP305" s="73"/>
      <c r="AJQ305" s="73"/>
      <c r="AJR305" s="73"/>
      <c r="AJS305" s="73"/>
      <c r="AJT305" s="73"/>
      <c r="AJU305" s="73"/>
      <c r="AJV305" s="73"/>
      <c r="AJW305" s="73"/>
      <c r="AJX305" s="73"/>
      <c r="AJY305" s="73"/>
      <c r="AJZ305" s="73"/>
      <c r="AKA305" s="73"/>
      <c r="AKB305" s="73"/>
      <c r="AKC305" s="73"/>
      <c r="AKD305" s="73"/>
      <c r="AKE305" s="73"/>
      <c r="AKF305" s="73"/>
      <c r="AKG305" s="73"/>
      <c r="AKH305" s="73"/>
      <c r="AKI305" s="73"/>
      <c r="AKJ305" s="73"/>
      <c r="AKK305" s="73"/>
      <c r="AKL305" s="73"/>
      <c r="AKM305" s="73"/>
      <c r="AKN305" s="73"/>
      <c r="AKO305" s="73"/>
      <c r="AKP305" s="73"/>
      <c r="AKQ305" s="73"/>
      <c r="AKR305" s="73"/>
      <c r="AKS305" s="73"/>
      <c r="AKT305" s="73"/>
      <c r="AKU305" s="73"/>
      <c r="AKV305" s="73"/>
      <c r="AKW305" s="73"/>
      <c r="AKX305" s="73"/>
      <c r="AKY305" s="73"/>
      <c r="AKZ305" s="73"/>
      <c r="ALA305" s="73"/>
      <c r="ALB305" s="73"/>
      <c r="ALC305" s="73"/>
      <c r="ALD305" s="73"/>
      <c r="ALE305" s="73"/>
      <c r="ALF305" s="73"/>
      <c r="ALG305" s="73"/>
      <c r="ALH305" s="73"/>
      <c r="ALI305" s="73"/>
      <c r="ALJ305" s="73"/>
      <c r="ALK305" s="73"/>
      <c r="ALL305" s="73"/>
      <c r="ALM305" s="73"/>
      <c r="ALN305" s="73"/>
      <c r="ALO305" s="73"/>
      <c r="ALP305" s="73"/>
      <c r="ALQ305" s="73"/>
      <c r="ALR305" s="73"/>
      <c r="ALS305" s="73"/>
      <c r="ALT305" s="73"/>
      <c r="ALU305" s="73"/>
      <c r="ALV305" s="73"/>
      <c r="ALW305" s="73"/>
      <c r="ALX305" s="73"/>
      <c r="ALY305" s="73"/>
      <c r="ALZ305" s="73"/>
      <c r="AMA305" s="73"/>
      <c r="AMB305" s="73"/>
      <c r="AMC305" s="73"/>
      <c r="AMD305" s="73"/>
      <c r="AME305" s="73"/>
      <c r="AMF305" s="73"/>
      <c r="AMG305" s="73"/>
      <c r="AMH305" s="73"/>
      <c r="AMI305" s="73"/>
      <c r="AMJ305" s="73"/>
      <c r="AMK305" s="73"/>
      <c r="AML305" s="73"/>
      <c r="AMM305" s="73"/>
      <c r="AMN305" s="73"/>
      <c r="AMO305" s="73"/>
      <c r="AMP305" s="73"/>
      <c r="AMQ305" s="73"/>
      <c r="AMR305" s="73"/>
      <c r="AMS305" s="73"/>
      <c r="AMT305" s="73"/>
      <c r="AMU305" s="73"/>
      <c r="AMV305" s="73"/>
      <c r="AMW305" s="73"/>
      <c r="AMX305" s="73"/>
      <c r="AMY305" s="73"/>
      <c r="AMZ305" s="73"/>
      <c r="ANA305" s="73"/>
      <c r="ANB305" s="73"/>
      <c r="ANC305" s="73"/>
      <c r="AND305" s="73"/>
      <c r="ANE305" s="73"/>
      <c r="ANF305" s="73"/>
      <c r="ANG305" s="73"/>
      <c r="ANH305" s="73"/>
      <c r="ANI305" s="73"/>
      <c r="ANJ305" s="73"/>
      <c r="ANK305" s="73"/>
      <c r="ANL305" s="73"/>
      <c r="ANM305" s="73"/>
      <c r="ANN305" s="73"/>
      <c r="ANO305" s="73"/>
      <c r="ANP305" s="73"/>
      <c r="ANQ305" s="73"/>
      <c r="ANR305" s="73"/>
      <c r="ANS305" s="73"/>
      <c r="ANT305" s="73"/>
      <c r="ANU305" s="73"/>
      <c r="ANV305" s="73"/>
      <c r="ANW305" s="73"/>
      <c r="ANX305" s="73"/>
      <c r="ANY305" s="73"/>
      <c r="ANZ305" s="73"/>
      <c r="AOA305" s="73"/>
      <c r="AOB305" s="73"/>
      <c r="AOC305" s="73"/>
      <c r="AOD305" s="73"/>
      <c r="AOE305" s="73"/>
      <c r="AOF305" s="73"/>
      <c r="AOG305" s="73"/>
      <c r="AOH305" s="73"/>
      <c r="AOI305" s="73"/>
      <c r="AOJ305" s="73"/>
      <c r="AOK305" s="73"/>
      <c r="AOL305" s="73"/>
      <c r="AOM305" s="73"/>
      <c r="AON305" s="73"/>
      <c r="AOO305" s="73"/>
      <c r="AOP305" s="73"/>
      <c r="AOQ305" s="73"/>
      <c r="AOR305" s="73"/>
      <c r="AOS305" s="73"/>
      <c r="AOT305" s="73"/>
      <c r="AOU305" s="73"/>
      <c r="AOV305" s="73"/>
      <c r="AOW305" s="73"/>
      <c r="AOX305" s="73"/>
      <c r="AOY305" s="73"/>
      <c r="AOZ305" s="73"/>
      <c r="APA305" s="73"/>
      <c r="APB305" s="73"/>
      <c r="APC305" s="73"/>
      <c r="APD305" s="73"/>
      <c r="APE305" s="73"/>
      <c r="APF305" s="73"/>
      <c r="APG305" s="73"/>
      <c r="APH305" s="73"/>
      <c r="API305" s="73"/>
      <c r="APJ305" s="73"/>
      <c r="APK305" s="73"/>
      <c r="APL305" s="73"/>
      <c r="APM305" s="73"/>
      <c r="APN305" s="73"/>
      <c r="APO305" s="73"/>
      <c r="APP305" s="73"/>
      <c r="APQ305" s="73"/>
      <c r="APR305" s="73"/>
      <c r="APS305" s="73"/>
      <c r="APT305" s="73"/>
      <c r="APU305" s="73"/>
      <c r="APV305" s="73"/>
      <c r="APW305" s="73"/>
      <c r="APX305" s="73"/>
      <c r="APY305" s="73"/>
      <c r="APZ305" s="73"/>
      <c r="AQA305" s="73"/>
      <c r="AQB305" s="73"/>
      <c r="AQC305" s="73"/>
      <c r="AQD305" s="73"/>
      <c r="AQE305" s="73"/>
      <c r="AQF305" s="73"/>
      <c r="AQG305" s="73"/>
      <c r="AQH305" s="73"/>
      <c r="AQI305" s="73"/>
      <c r="AQJ305" s="73"/>
      <c r="AQK305" s="73"/>
      <c r="AQL305" s="73"/>
      <c r="AQM305" s="73"/>
      <c r="AQN305" s="73"/>
      <c r="AQO305" s="73"/>
      <c r="AQP305" s="73"/>
      <c r="AQQ305" s="73"/>
      <c r="AQR305" s="73"/>
      <c r="AQS305" s="73"/>
      <c r="AQT305" s="73"/>
      <c r="AQU305" s="73"/>
      <c r="AQV305" s="73"/>
      <c r="AQW305" s="73"/>
      <c r="AQX305" s="73"/>
      <c r="AQY305" s="73"/>
      <c r="AQZ305" s="73"/>
      <c r="ARA305" s="73"/>
      <c r="ARB305" s="73"/>
      <c r="ARC305" s="73"/>
      <c r="ARD305" s="73"/>
      <c r="ARE305" s="73"/>
      <c r="ARF305" s="73"/>
      <c r="ARG305" s="73"/>
      <c r="ARH305" s="73"/>
      <c r="ARI305" s="73"/>
      <c r="ARJ305" s="73"/>
      <c r="ARK305" s="73"/>
      <c r="ARL305" s="73"/>
      <c r="ARM305" s="73"/>
      <c r="ARN305" s="73"/>
      <c r="ARO305" s="73"/>
      <c r="ARP305" s="73"/>
      <c r="ARQ305" s="73"/>
      <c r="ARR305" s="73"/>
      <c r="ARS305" s="73"/>
      <c r="ART305" s="73"/>
      <c r="ARU305" s="73"/>
      <c r="ARV305" s="73"/>
      <c r="ARW305" s="73"/>
      <c r="ARX305" s="73"/>
      <c r="ARY305" s="73"/>
      <c r="ARZ305" s="73"/>
      <c r="ASA305" s="73"/>
      <c r="ASB305" s="73"/>
      <c r="ASC305" s="73"/>
      <c r="ASD305" s="73"/>
      <c r="ASE305" s="73"/>
      <c r="ASF305" s="73"/>
      <c r="ASG305" s="73"/>
      <c r="ASH305" s="73"/>
      <c r="ASI305" s="73"/>
      <c r="ASJ305" s="73"/>
      <c r="ASK305" s="73"/>
      <c r="ASL305" s="73"/>
      <c r="ASM305" s="73"/>
      <c r="ASN305" s="73"/>
      <c r="ASO305" s="73"/>
      <c r="ASP305" s="73"/>
      <c r="ASQ305" s="73"/>
      <c r="ASR305" s="73"/>
      <c r="ASS305" s="73"/>
      <c r="AST305" s="73"/>
      <c r="ASU305" s="73"/>
      <c r="ASV305" s="73"/>
      <c r="ASW305" s="73"/>
      <c r="ASX305" s="73"/>
      <c r="ASY305" s="73"/>
      <c r="ASZ305" s="73"/>
      <c r="ATA305" s="73"/>
      <c r="ATB305" s="73"/>
      <c r="ATC305" s="73"/>
      <c r="ATD305" s="73"/>
      <c r="ATE305" s="73"/>
      <c r="ATF305" s="73"/>
      <c r="ATG305" s="73"/>
      <c r="ATH305" s="73"/>
      <c r="ATI305" s="73"/>
      <c r="ATJ305" s="73"/>
      <c r="ATK305" s="73"/>
      <c r="ATL305" s="73"/>
      <c r="ATM305" s="73"/>
      <c r="ATN305" s="73"/>
      <c r="ATO305" s="73"/>
      <c r="ATP305" s="73"/>
      <c r="ATQ305" s="73"/>
      <c r="ATR305" s="73"/>
      <c r="ATS305" s="73"/>
      <c r="ATT305" s="73"/>
      <c r="ATU305" s="73"/>
      <c r="ATV305" s="73"/>
      <c r="ATW305" s="73"/>
      <c r="ATX305" s="73"/>
      <c r="ATY305" s="73"/>
      <c r="ATZ305" s="73"/>
      <c r="AUA305" s="73"/>
      <c r="AUB305" s="73"/>
      <c r="AUC305" s="73"/>
      <c r="AUD305" s="73"/>
      <c r="AUE305" s="73"/>
      <c r="AUF305" s="73"/>
      <c r="AUG305" s="73"/>
      <c r="AUH305" s="73"/>
      <c r="AUI305" s="73"/>
      <c r="AUJ305" s="73"/>
      <c r="AUK305" s="73"/>
      <c r="AUL305" s="73"/>
      <c r="AUM305" s="73"/>
      <c r="AUN305" s="73"/>
      <c r="AUO305" s="73"/>
      <c r="AUP305" s="73"/>
      <c r="AUQ305" s="73"/>
      <c r="AUR305" s="73"/>
      <c r="AUS305" s="73"/>
      <c r="AUT305" s="73"/>
      <c r="AUU305" s="73"/>
      <c r="AUV305" s="73"/>
      <c r="AUW305" s="73"/>
      <c r="AUX305" s="73"/>
      <c r="AUY305" s="73"/>
      <c r="AUZ305" s="73"/>
      <c r="AVA305" s="73"/>
      <c r="AVB305" s="73"/>
      <c r="AVC305" s="73"/>
      <c r="AVD305" s="73"/>
      <c r="AVE305" s="73"/>
      <c r="AVF305" s="73"/>
      <c r="AVG305" s="73"/>
      <c r="AVH305" s="73"/>
      <c r="AVI305" s="73"/>
      <c r="AVJ305" s="73"/>
      <c r="AVK305" s="73"/>
      <c r="AVL305" s="73"/>
      <c r="AVM305" s="73"/>
      <c r="AVN305" s="73"/>
      <c r="AVO305" s="73"/>
      <c r="AVP305" s="73"/>
      <c r="AVQ305" s="73"/>
      <c r="AVR305" s="73"/>
      <c r="AVS305" s="73"/>
      <c r="AVT305" s="73"/>
      <c r="AVU305" s="73"/>
      <c r="AVV305" s="73"/>
      <c r="AVW305" s="73"/>
      <c r="AVX305" s="73"/>
      <c r="AVY305" s="73"/>
      <c r="AVZ305" s="73"/>
      <c r="AWA305" s="73"/>
      <c r="AWB305" s="73"/>
      <c r="AWC305" s="73"/>
      <c r="AWD305" s="73"/>
      <c r="AWE305" s="73"/>
      <c r="AWF305" s="73"/>
      <c r="AWG305" s="73"/>
      <c r="AWH305" s="73"/>
      <c r="AWI305" s="73"/>
      <c r="AWJ305" s="73"/>
      <c r="AWK305" s="73"/>
      <c r="AWL305" s="73"/>
      <c r="AWM305" s="73"/>
      <c r="AWN305" s="73"/>
      <c r="AWO305" s="73"/>
      <c r="AWP305" s="73"/>
      <c r="AWQ305" s="73"/>
      <c r="AWR305" s="73"/>
      <c r="AWS305" s="73"/>
      <c r="AWT305" s="73"/>
      <c r="AWU305" s="73"/>
      <c r="AWV305" s="73"/>
      <c r="AWW305" s="73"/>
      <c r="AWX305" s="73"/>
      <c r="AWY305" s="73"/>
      <c r="AWZ305" s="73"/>
      <c r="AXA305" s="73"/>
      <c r="AXB305" s="73"/>
      <c r="AXC305" s="73"/>
      <c r="AXD305" s="73"/>
      <c r="AXE305" s="73"/>
      <c r="AXF305" s="73"/>
      <c r="AXG305" s="73"/>
      <c r="AXH305" s="73"/>
      <c r="AXI305" s="73"/>
      <c r="AXJ305" s="73"/>
      <c r="AXK305" s="73"/>
      <c r="AXL305" s="73"/>
      <c r="AXM305" s="73"/>
      <c r="AXN305" s="73"/>
      <c r="AXO305" s="73"/>
      <c r="AXP305" s="73"/>
      <c r="AXQ305" s="73"/>
      <c r="AXR305" s="73"/>
      <c r="AXS305" s="73"/>
      <c r="AXT305" s="73"/>
      <c r="AXU305" s="73"/>
      <c r="AXV305" s="73"/>
      <c r="AXW305" s="73"/>
      <c r="AXX305" s="73"/>
      <c r="AXY305" s="73"/>
      <c r="AXZ305" s="73"/>
      <c r="AYA305" s="73"/>
      <c r="AYB305" s="73"/>
      <c r="AYC305" s="73"/>
      <c r="AYD305" s="73"/>
      <c r="AYE305" s="73"/>
      <c r="AYF305" s="73"/>
      <c r="AYG305" s="73"/>
      <c r="AYH305" s="73"/>
      <c r="AYI305" s="73"/>
      <c r="AYJ305" s="73"/>
      <c r="AYK305" s="73"/>
      <c r="AYL305" s="73"/>
      <c r="AYM305" s="73"/>
      <c r="AYN305" s="73"/>
      <c r="AYO305" s="73"/>
      <c r="AYP305" s="73"/>
      <c r="AYQ305" s="73"/>
      <c r="AYR305" s="73"/>
      <c r="AYS305" s="73"/>
      <c r="AYT305" s="73"/>
      <c r="AYU305" s="73"/>
      <c r="AYV305" s="73"/>
      <c r="AYW305" s="73"/>
      <c r="AYX305" s="73"/>
      <c r="AYY305" s="73"/>
      <c r="AYZ305" s="73"/>
      <c r="AZA305" s="73"/>
      <c r="AZB305" s="73"/>
      <c r="AZC305" s="73"/>
      <c r="AZD305" s="73"/>
      <c r="AZE305" s="73"/>
      <c r="AZF305" s="73"/>
      <c r="AZG305" s="73"/>
      <c r="AZH305" s="73"/>
      <c r="AZI305" s="73"/>
      <c r="AZJ305" s="73"/>
      <c r="AZK305" s="73"/>
      <c r="AZL305" s="73"/>
      <c r="AZM305" s="73"/>
      <c r="AZN305" s="73"/>
      <c r="AZO305" s="73"/>
      <c r="AZP305" s="73"/>
      <c r="AZQ305" s="73"/>
      <c r="AZR305" s="73"/>
      <c r="AZS305" s="73"/>
      <c r="AZT305" s="73"/>
      <c r="AZU305" s="73"/>
      <c r="AZV305" s="73"/>
      <c r="AZW305" s="73"/>
      <c r="AZX305" s="73"/>
      <c r="AZY305" s="73"/>
      <c r="AZZ305" s="73"/>
      <c r="BAA305" s="73"/>
      <c r="BAB305" s="73"/>
      <c r="BAC305" s="73"/>
      <c r="BAD305" s="73"/>
      <c r="BAE305" s="73"/>
      <c r="BAF305" s="73"/>
      <c r="BAG305" s="73"/>
      <c r="BAH305" s="73"/>
      <c r="BAI305" s="73"/>
      <c r="BAJ305" s="73"/>
      <c r="BAK305" s="73"/>
      <c r="BAL305" s="73"/>
      <c r="BAM305" s="73"/>
      <c r="BAN305" s="73"/>
      <c r="BAO305" s="73"/>
      <c r="BAP305" s="73"/>
      <c r="BAQ305" s="73"/>
      <c r="BAR305" s="73"/>
      <c r="BAS305" s="73"/>
      <c r="BAT305" s="73"/>
      <c r="BAU305" s="73"/>
      <c r="BAV305" s="73"/>
      <c r="BAW305" s="73"/>
      <c r="BAX305" s="73"/>
      <c r="BAY305" s="73"/>
      <c r="BAZ305" s="73"/>
      <c r="BBA305" s="73"/>
      <c r="BBB305" s="73"/>
      <c r="BBC305" s="73"/>
      <c r="BBD305" s="73"/>
      <c r="BBE305" s="73"/>
      <c r="BBF305" s="73"/>
      <c r="BBG305" s="73"/>
      <c r="BBH305" s="73"/>
      <c r="BBI305" s="73"/>
      <c r="BBJ305" s="73"/>
      <c r="BBK305" s="73"/>
      <c r="BBL305" s="73"/>
      <c r="BBM305" s="73"/>
      <c r="BBN305" s="73"/>
      <c r="BBO305" s="73"/>
      <c r="BBP305" s="73"/>
      <c r="BBQ305" s="73"/>
      <c r="BBR305" s="73"/>
      <c r="BBS305" s="73"/>
      <c r="BBT305" s="73"/>
      <c r="BBU305" s="73"/>
      <c r="BBV305" s="73"/>
      <c r="BBW305" s="73"/>
      <c r="BBX305" s="73"/>
      <c r="BBY305" s="73"/>
      <c r="BBZ305" s="73"/>
      <c r="BCA305" s="73"/>
      <c r="BCB305" s="73"/>
      <c r="BCC305" s="73"/>
      <c r="BCD305" s="73"/>
      <c r="BCE305" s="73"/>
      <c r="BCF305" s="73"/>
      <c r="BCG305" s="73"/>
      <c r="BCH305" s="73"/>
      <c r="BCI305" s="73"/>
      <c r="BCJ305" s="73"/>
      <c r="BCK305" s="73"/>
      <c r="BCL305" s="73"/>
      <c r="BCM305" s="73"/>
      <c r="BCN305" s="73"/>
      <c r="BCO305" s="73"/>
      <c r="BCP305" s="73"/>
      <c r="BCQ305" s="73"/>
      <c r="BCR305" s="73"/>
      <c r="BCS305" s="73"/>
      <c r="BCT305" s="73"/>
      <c r="BCU305" s="73"/>
      <c r="BCV305" s="73"/>
      <c r="BCW305" s="73"/>
      <c r="BCX305" s="73"/>
      <c r="BCY305" s="73"/>
      <c r="BCZ305" s="73"/>
      <c r="BDA305" s="73"/>
      <c r="BDB305" s="73"/>
      <c r="BDC305" s="73"/>
      <c r="BDD305" s="73"/>
      <c r="BDE305" s="73"/>
      <c r="BDF305" s="73"/>
      <c r="BDG305" s="73"/>
      <c r="BDH305" s="73"/>
      <c r="BDI305" s="73"/>
      <c r="BDJ305" s="73"/>
      <c r="BDK305" s="73"/>
      <c r="BDL305" s="73"/>
      <c r="BDM305" s="73"/>
      <c r="BDN305" s="73"/>
      <c r="BDO305" s="73"/>
      <c r="BDP305" s="73"/>
      <c r="BDQ305" s="73"/>
      <c r="BDR305" s="73"/>
      <c r="BDS305" s="73"/>
      <c r="BDT305" s="73"/>
      <c r="BDU305" s="73"/>
      <c r="BDV305" s="73"/>
      <c r="BDW305" s="73"/>
      <c r="BDX305" s="73"/>
      <c r="BDY305" s="73"/>
      <c r="BDZ305" s="73"/>
      <c r="BEA305" s="73"/>
      <c r="BEB305" s="73"/>
      <c r="BEC305" s="73"/>
      <c r="BED305" s="73"/>
      <c r="BEE305" s="73"/>
      <c r="BEF305" s="73"/>
      <c r="BEG305" s="73"/>
      <c r="BEH305" s="73"/>
      <c r="BEI305" s="73"/>
      <c r="BEJ305" s="73"/>
      <c r="BEK305" s="73"/>
      <c r="BEL305" s="73"/>
      <c r="BEM305" s="73"/>
      <c r="BEN305" s="73"/>
      <c r="BEO305" s="73"/>
      <c r="BEP305" s="73"/>
      <c r="BEQ305" s="73"/>
      <c r="BER305" s="73"/>
      <c r="BES305" s="73"/>
      <c r="BET305" s="73"/>
      <c r="BEU305" s="73"/>
      <c r="BEV305" s="73"/>
      <c r="BEW305" s="73"/>
      <c r="BEX305" s="73"/>
      <c r="BEY305" s="73"/>
      <c r="BEZ305" s="73"/>
      <c r="BFA305" s="73"/>
      <c r="BFB305" s="73"/>
      <c r="BFC305" s="73"/>
      <c r="BFD305" s="73"/>
      <c r="BFE305" s="73"/>
      <c r="BFF305" s="73"/>
      <c r="BFG305" s="73"/>
      <c r="BFH305" s="73"/>
      <c r="BFI305" s="73"/>
      <c r="BFJ305" s="73"/>
      <c r="BFK305" s="73"/>
      <c r="BFL305" s="73"/>
      <c r="BFM305" s="73"/>
      <c r="BFN305" s="73"/>
      <c r="BFO305" s="73"/>
      <c r="BFP305" s="73"/>
      <c r="BFQ305" s="73"/>
      <c r="BFR305" s="73"/>
      <c r="BFS305" s="73"/>
      <c r="BFT305" s="73"/>
      <c r="BFU305" s="73"/>
      <c r="BFV305" s="73"/>
      <c r="BFW305" s="73"/>
      <c r="BFX305" s="73"/>
      <c r="BFY305" s="73"/>
      <c r="BFZ305" s="73"/>
      <c r="BGA305" s="73"/>
      <c r="BGB305" s="73"/>
      <c r="BGC305" s="73"/>
      <c r="BGD305" s="73"/>
      <c r="BGE305" s="73"/>
      <c r="BGF305" s="73"/>
      <c r="BGG305" s="73"/>
      <c r="BGH305" s="73"/>
      <c r="BGI305" s="73"/>
      <c r="BGJ305" s="73"/>
      <c r="BGK305" s="73"/>
      <c r="BGL305" s="73"/>
      <c r="BGM305" s="73"/>
      <c r="BGN305" s="73"/>
      <c r="BGO305" s="73"/>
      <c r="BGP305" s="73"/>
      <c r="BGQ305" s="73"/>
      <c r="BGR305" s="73"/>
      <c r="BGS305" s="73"/>
      <c r="BGT305" s="73"/>
      <c r="BGU305" s="73"/>
      <c r="BGV305" s="73"/>
      <c r="BGW305" s="73"/>
      <c r="BGX305" s="73"/>
      <c r="BGY305" s="73"/>
      <c r="BGZ305" s="73"/>
      <c r="BHA305" s="73"/>
      <c r="BHB305" s="73"/>
      <c r="BHC305" s="73"/>
      <c r="BHD305" s="73"/>
      <c r="BHE305" s="73"/>
      <c r="BHF305" s="73"/>
      <c r="BHG305" s="73"/>
      <c r="BHH305" s="73"/>
      <c r="BHI305" s="73"/>
      <c r="BHJ305" s="73"/>
      <c r="BHK305" s="73"/>
      <c r="BHL305" s="73"/>
      <c r="BHM305" s="73"/>
      <c r="BHN305" s="73"/>
      <c r="BHO305" s="73"/>
      <c r="BHP305" s="73"/>
      <c r="BHQ305" s="73"/>
      <c r="BHR305" s="73"/>
      <c r="BHS305" s="73"/>
      <c r="BHT305" s="73"/>
      <c r="BHU305" s="73"/>
      <c r="BHV305" s="73"/>
      <c r="BHW305" s="73"/>
      <c r="BHX305" s="73"/>
      <c r="BHY305" s="73"/>
      <c r="BHZ305" s="73"/>
      <c r="BIA305" s="73"/>
      <c r="BIB305" s="73"/>
      <c r="BIC305" s="73"/>
      <c r="BID305" s="73"/>
      <c r="BIE305" s="73"/>
      <c r="BIF305" s="73"/>
      <c r="BIG305" s="73"/>
      <c r="BIH305" s="73"/>
      <c r="BII305" s="73"/>
      <c r="BIJ305" s="73"/>
      <c r="BIK305" s="73"/>
      <c r="BIL305" s="73"/>
      <c r="BIM305" s="73"/>
      <c r="BIN305" s="73"/>
      <c r="BIO305" s="73"/>
      <c r="BIP305" s="73"/>
      <c r="BIQ305" s="73"/>
      <c r="BIR305" s="73"/>
      <c r="BIS305" s="73"/>
      <c r="BIT305" s="73"/>
      <c r="BIU305" s="73"/>
      <c r="BIV305" s="73"/>
      <c r="BIW305" s="73"/>
      <c r="BIX305" s="73"/>
      <c r="BIY305" s="73"/>
      <c r="BIZ305" s="73"/>
      <c r="BJA305" s="73"/>
      <c r="BJB305" s="73"/>
      <c r="BJC305" s="73"/>
      <c r="BJD305" s="73"/>
      <c r="BJE305" s="73"/>
      <c r="BJF305" s="73"/>
      <c r="BJG305" s="73"/>
      <c r="BJH305" s="73"/>
      <c r="BJI305" s="73"/>
      <c r="BJJ305" s="73"/>
      <c r="BJK305" s="73"/>
      <c r="BJL305" s="73"/>
      <c r="BJM305" s="73"/>
      <c r="BJN305" s="73"/>
      <c r="BJO305" s="73"/>
      <c r="BJP305" s="73"/>
      <c r="BJQ305" s="73"/>
      <c r="BJR305" s="73"/>
      <c r="BJS305" s="73"/>
      <c r="BJT305" s="73"/>
      <c r="BJU305" s="73"/>
      <c r="BJV305" s="73"/>
      <c r="BJW305" s="73"/>
      <c r="BJX305" s="73"/>
      <c r="BJY305" s="73"/>
      <c r="BJZ305" s="73"/>
      <c r="BKA305" s="73"/>
      <c r="BKB305" s="73"/>
      <c r="BKC305" s="73"/>
      <c r="BKD305" s="73"/>
      <c r="BKE305" s="73"/>
      <c r="BKF305" s="73"/>
      <c r="BKG305" s="73"/>
      <c r="BKH305" s="73"/>
      <c r="BKI305" s="73"/>
      <c r="BKJ305" s="73"/>
      <c r="BKK305" s="73"/>
      <c r="BKL305" s="73"/>
      <c r="BKM305" s="73"/>
      <c r="BKN305" s="73"/>
      <c r="BKO305" s="73"/>
      <c r="BKP305" s="73"/>
      <c r="BKQ305" s="73"/>
      <c r="BKR305" s="73"/>
      <c r="BKS305" s="73"/>
      <c r="BKT305" s="73"/>
      <c r="BKU305" s="73"/>
      <c r="BKV305" s="73"/>
      <c r="BKW305" s="73"/>
      <c r="BKX305" s="73"/>
      <c r="BKY305" s="73"/>
      <c r="BKZ305" s="73"/>
      <c r="BLA305" s="73"/>
      <c r="BLB305" s="73"/>
      <c r="BLC305" s="73"/>
      <c r="BLD305" s="73"/>
      <c r="BLE305" s="73"/>
      <c r="BLF305" s="73"/>
      <c r="BLG305" s="73"/>
      <c r="BLH305" s="73"/>
      <c r="BLI305" s="73"/>
      <c r="BLJ305" s="73"/>
      <c r="BLK305" s="73"/>
      <c r="BLL305" s="73"/>
      <c r="BLM305" s="73"/>
      <c r="BLN305" s="73"/>
      <c r="BLO305" s="73"/>
      <c r="BLP305" s="73"/>
      <c r="BLQ305" s="73"/>
      <c r="BLR305" s="73"/>
      <c r="BLS305" s="73"/>
      <c r="BLT305" s="73"/>
      <c r="BLU305" s="73"/>
      <c r="BLV305" s="73"/>
      <c r="BLW305" s="73"/>
      <c r="BLX305" s="73"/>
      <c r="BLY305" s="73"/>
      <c r="BLZ305" s="73"/>
      <c r="BMA305" s="73"/>
      <c r="BMB305" s="73"/>
      <c r="BMC305" s="73"/>
      <c r="BMD305" s="73"/>
      <c r="BME305" s="73"/>
      <c r="BMF305" s="73"/>
      <c r="BMG305" s="73"/>
      <c r="BMH305" s="73"/>
      <c r="BMI305" s="73"/>
      <c r="BMJ305" s="73"/>
      <c r="BMK305" s="73"/>
      <c r="BML305" s="73"/>
      <c r="BMM305" s="73"/>
      <c r="BMN305" s="73"/>
      <c r="BMO305" s="73"/>
      <c r="BMP305" s="73"/>
      <c r="BMQ305" s="73"/>
      <c r="BMR305" s="73"/>
      <c r="BMS305" s="73"/>
      <c r="BMT305" s="73"/>
      <c r="BMU305" s="73"/>
      <c r="BMV305" s="73"/>
      <c r="BMW305" s="73"/>
      <c r="BMX305" s="73"/>
      <c r="BMY305" s="73"/>
      <c r="BMZ305" s="73"/>
      <c r="BNA305" s="73"/>
      <c r="BNB305" s="73"/>
      <c r="BNC305" s="73"/>
      <c r="BND305" s="73"/>
      <c r="BNE305" s="73"/>
      <c r="BNF305" s="73"/>
      <c r="BNG305" s="73"/>
      <c r="BNH305" s="73"/>
      <c r="BNI305" s="73"/>
      <c r="BNJ305" s="73"/>
      <c r="BNK305" s="73"/>
      <c r="BNL305" s="73"/>
      <c r="BNM305" s="73"/>
      <c r="BNN305" s="73"/>
      <c r="BNO305" s="73"/>
      <c r="BNP305" s="73"/>
      <c r="BNQ305" s="73"/>
      <c r="BNR305" s="73"/>
      <c r="BNS305" s="73"/>
      <c r="BNT305" s="73"/>
      <c r="BNU305" s="73"/>
      <c r="BNV305" s="73"/>
      <c r="BNW305" s="73"/>
      <c r="BNX305" s="73"/>
      <c r="BNY305" s="73"/>
      <c r="BNZ305" s="73"/>
      <c r="BOA305" s="73"/>
      <c r="BOB305" s="73"/>
      <c r="BOC305" s="73"/>
      <c r="BOD305" s="73"/>
      <c r="BOE305" s="73"/>
      <c r="BOF305" s="73"/>
      <c r="BOG305" s="73"/>
      <c r="BOH305" s="73"/>
      <c r="BOI305" s="73"/>
      <c r="BOJ305" s="73"/>
      <c r="BOK305" s="73"/>
      <c r="BOL305" s="73"/>
      <c r="BOM305" s="73"/>
      <c r="BON305" s="73"/>
      <c r="BOO305" s="73"/>
      <c r="BOP305" s="73"/>
      <c r="BOQ305" s="73"/>
      <c r="BOR305" s="73"/>
      <c r="BOS305" s="73"/>
      <c r="BOT305" s="73"/>
      <c r="BOU305" s="73"/>
      <c r="BOV305" s="73"/>
      <c r="BOW305" s="73"/>
      <c r="BOX305" s="73"/>
      <c r="BOY305" s="73"/>
      <c r="BOZ305" s="73"/>
      <c r="BPA305" s="73"/>
      <c r="BPB305" s="73"/>
      <c r="BPC305" s="73"/>
      <c r="BPD305" s="73"/>
      <c r="BPE305" s="73"/>
      <c r="BPF305" s="73"/>
      <c r="BPG305" s="73"/>
      <c r="BPH305" s="73"/>
      <c r="BPI305" s="73"/>
      <c r="BPJ305" s="73"/>
      <c r="BPK305" s="73"/>
      <c r="BPL305" s="73"/>
      <c r="BPM305" s="73"/>
      <c r="BPN305" s="73"/>
      <c r="BPO305" s="73"/>
      <c r="BPP305" s="73"/>
      <c r="BPQ305" s="73"/>
      <c r="BPR305" s="73"/>
      <c r="BPS305" s="73"/>
      <c r="BPT305" s="73"/>
      <c r="BPU305" s="73"/>
      <c r="BPV305" s="73"/>
      <c r="BPW305" s="73"/>
      <c r="BPX305" s="73"/>
      <c r="BPY305" s="73"/>
      <c r="BPZ305" s="73"/>
      <c r="BQA305" s="73"/>
      <c r="BQB305" s="73"/>
      <c r="BQC305" s="73"/>
      <c r="BQD305" s="73"/>
      <c r="BQE305" s="73"/>
      <c r="BQF305" s="73"/>
      <c r="BQG305" s="73"/>
      <c r="BQH305" s="73"/>
      <c r="BQI305" s="73"/>
      <c r="BQJ305" s="73"/>
      <c r="BQK305" s="73"/>
      <c r="BQL305" s="73"/>
      <c r="BQM305" s="73"/>
      <c r="BQN305" s="73"/>
      <c r="BQO305" s="73"/>
      <c r="BQP305" s="73"/>
      <c r="BQQ305" s="73"/>
      <c r="BQR305" s="73"/>
      <c r="BQS305" s="73"/>
      <c r="BQT305" s="73"/>
      <c r="BQU305" s="73"/>
      <c r="BQV305" s="73"/>
      <c r="BQW305" s="73"/>
      <c r="BQX305" s="73"/>
      <c r="BQY305" s="73"/>
      <c r="BQZ305" s="73"/>
      <c r="BRA305" s="73"/>
      <c r="BRB305" s="73"/>
      <c r="BRC305" s="73"/>
      <c r="BRD305" s="73"/>
      <c r="BRE305" s="73"/>
      <c r="BRF305" s="73"/>
      <c r="BRG305" s="73"/>
      <c r="BRH305" s="73"/>
      <c r="BRI305" s="73"/>
      <c r="BRJ305" s="73"/>
      <c r="BRK305" s="73"/>
      <c r="BRL305" s="73"/>
      <c r="BRM305" s="73"/>
      <c r="BRN305" s="73"/>
      <c r="BRO305" s="73"/>
      <c r="BRP305" s="73"/>
      <c r="BRQ305" s="73"/>
      <c r="BRR305" s="73"/>
      <c r="BRS305" s="73"/>
      <c r="BRT305" s="73"/>
      <c r="BRU305" s="73"/>
      <c r="BRV305" s="73"/>
      <c r="BRW305" s="73"/>
      <c r="BRX305" s="73"/>
      <c r="BRY305" s="73"/>
      <c r="BRZ305" s="73"/>
      <c r="BSA305" s="73"/>
      <c r="BSB305" s="73"/>
      <c r="BSC305" s="73"/>
      <c r="BSD305" s="73"/>
      <c r="BSE305" s="73"/>
      <c r="BSF305" s="73"/>
      <c r="BSG305" s="73"/>
      <c r="BSH305" s="73"/>
      <c r="BSI305" s="73"/>
      <c r="BSJ305" s="73"/>
      <c r="BSK305" s="73"/>
      <c r="BSL305" s="73"/>
      <c r="BSM305" s="73"/>
      <c r="BSN305" s="73"/>
      <c r="BSO305" s="73"/>
      <c r="BSP305" s="73"/>
      <c r="BSQ305" s="73"/>
      <c r="BSR305" s="73"/>
      <c r="BSS305" s="73"/>
      <c r="BST305" s="73"/>
      <c r="BSU305" s="73"/>
      <c r="BSV305" s="73"/>
      <c r="BSW305" s="73"/>
      <c r="BSX305" s="73"/>
      <c r="BSY305" s="73"/>
      <c r="BSZ305" s="73"/>
      <c r="BTA305" s="73"/>
      <c r="BTB305" s="73"/>
      <c r="BTC305" s="73"/>
      <c r="BTD305" s="73"/>
      <c r="BTE305" s="73"/>
      <c r="BTF305" s="73"/>
      <c r="BTG305" s="73"/>
      <c r="BTH305" s="73"/>
      <c r="BTI305" s="73"/>
      <c r="BTJ305" s="73"/>
      <c r="BTK305" s="73"/>
      <c r="BTL305" s="73"/>
      <c r="BTM305" s="73"/>
      <c r="BTN305" s="73"/>
      <c r="BTO305" s="73"/>
      <c r="BTP305" s="73"/>
      <c r="BTQ305" s="73"/>
      <c r="BTR305" s="73"/>
      <c r="BTS305" s="73"/>
      <c r="BTT305" s="73"/>
      <c r="BTU305" s="73"/>
      <c r="BTV305" s="73"/>
      <c r="BTW305" s="73"/>
      <c r="BTX305" s="73"/>
      <c r="BTY305" s="73"/>
      <c r="BTZ305" s="73"/>
      <c r="BUA305" s="73"/>
      <c r="BUB305" s="73"/>
      <c r="BUC305" s="73"/>
      <c r="BUD305" s="73"/>
      <c r="BUE305" s="73"/>
      <c r="BUF305" s="73"/>
      <c r="BUG305" s="73"/>
      <c r="BUH305" s="73"/>
      <c r="BUI305" s="73"/>
      <c r="BUJ305" s="73"/>
      <c r="BUK305" s="73"/>
      <c r="BUL305" s="73"/>
      <c r="BUM305" s="73"/>
      <c r="BUN305" s="73"/>
      <c r="BUO305" s="73"/>
      <c r="BUP305" s="73"/>
      <c r="BUQ305" s="73"/>
      <c r="BUR305" s="73"/>
      <c r="BUS305" s="73"/>
      <c r="BUT305" s="73"/>
      <c r="BUU305" s="73"/>
      <c r="BUV305" s="73"/>
      <c r="BUW305" s="73"/>
      <c r="BUX305" s="73"/>
      <c r="BUY305" s="73"/>
      <c r="BUZ305" s="73"/>
      <c r="BVA305" s="73"/>
      <c r="BVB305" s="73"/>
      <c r="BVC305" s="73"/>
      <c r="BVD305" s="73"/>
      <c r="BVE305" s="73"/>
      <c r="BVF305" s="73"/>
      <c r="BVG305" s="73"/>
      <c r="BVH305" s="73"/>
      <c r="BVI305" s="73"/>
      <c r="BVJ305" s="73"/>
      <c r="BVK305" s="73"/>
      <c r="BVL305" s="73"/>
      <c r="BVM305" s="73"/>
      <c r="BVN305" s="73"/>
      <c r="BVO305" s="73"/>
      <c r="BVP305" s="73"/>
      <c r="BVQ305" s="73"/>
      <c r="BVR305" s="73"/>
      <c r="BVS305" s="73"/>
      <c r="BVT305" s="73"/>
      <c r="BVU305" s="73"/>
      <c r="BVV305" s="73"/>
      <c r="BVW305" s="73"/>
      <c r="BVX305" s="73"/>
      <c r="BVY305" s="73"/>
      <c r="BVZ305" s="73"/>
      <c r="BWA305" s="73"/>
      <c r="BWB305" s="73"/>
      <c r="BWC305" s="73"/>
      <c r="BWD305" s="73"/>
      <c r="BWE305" s="73"/>
      <c r="BWF305" s="73"/>
      <c r="BWG305" s="73"/>
      <c r="BWH305" s="73"/>
      <c r="BWI305" s="73"/>
      <c r="BWJ305" s="73"/>
      <c r="BWK305" s="73"/>
      <c r="BWL305" s="73"/>
      <c r="BWM305" s="73"/>
      <c r="BWN305" s="73"/>
      <c r="BWO305" s="73"/>
      <c r="BWP305" s="73"/>
      <c r="BWQ305" s="73"/>
      <c r="BWR305" s="73"/>
      <c r="BWS305" s="73"/>
      <c r="BWT305" s="73"/>
      <c r="BWU305" s="73"/>
      <c r="BWV305" s="73"/>
      <c r="BWW305" s="73"/>
      <c r="BWX305" s="73"/>
      <c r="BWY305" s="73"/>
      <c r="BWZ305" s="73"/>
      <c r="BXA305" s="73"/>
      <c r="BXB305" s="73"/>
      <c r="BXC305" s="73"/>
      <c r="BXD305" s="73"/>
      <c r="BXE305" s="73"/>
      <c r="BXF305" s="73"/>
      <c r="BXG305" s="73"/>
      <c r="BXH305" s="73"/>
      <c r="BXI305" s="73"/>
      <c r="BXJ305" s="73"/>
      <c r="BXK305" s="73"/>
      <c r="BXL305" s="73"/>
      <c r="BXM305" s="73"/>
      <c r="BXN305" s="73"/>
      <c r="BXO305" s="73"/>
      <c r="BXP305" s="73"/>
      <c r="BXQ305" s="73"/>
      <c r="BXR305" s="73"/>
      <c r="BXS305" s="73"/>
      <c r="BXT305" s="73"/>
      <c r="BXU305" s="73"/>
      <c r="BXV305" s="73"/>
      <c r="BXW305" s="73"/>
      <c r="BXX305" s="73"/>
      <c r="BXY305" s="73"/>
      <c r="BXZ305" s="73"/>
      <c r="BYA305" s="73"/>
      <c r="BYB305" s="73"/>
      <c r="BYC305" s="73"/>
      <c r="BYD305" s="73"/>
      <c r="BYE305" s="73"/>
      <c r="BYF305" s="73"/>
      <c r="BYG305" s="73"/>
      <c r="BYH305" s="73"/>
      <c r="BYI305" s="73"/>
      <c r="BYJ305" s="73"/>
      <c r="BYK305" s="73"/>
      <c r="BYL305" s="73"/>
      <c r="BYM305" s="73"/>
      <c r="BYN305" s="73"/>
      <c r="BYO305" s="73"/>
      <c r="BYP305" s="73"/>
      <c r="BYQ305" s="73"/>
      <c r="BYR305" s="73"/>
      <c r="BYS305" s="73"/>
      <c r="BYT305" s="73"/>
      <c r="BYU305" s="73"/>
      <c r="BYV305" s="73"/>
      <c r="BYW305" s="73"/>
      <c r="BYX305" s="73"/>
      <c r="BYY305" s="73"/>
      <c r="BYZ305" s="73"/>
      <c r="BZA305" s="73"/>
      <c r="BZB305" s="73"/>
      <c r="BZC305" s="73"/>
      <c r="BZD305" s="73"/>
      <c r="BZE305" s="73"/>
      <c r="BZF305" s="73"/>
      <c r="BZG305" s="73"/>
      <c r="BZH305" s="73"/>
      <c r="BZI305" s="73"/>
      <c r="BZJ305" s="73"/>
      <c r="BZK305" s="73"/>
      <c r="BZL305" s="73"/>
      <c r="BZM305" s="73"/>
      <c r="BZN305" s="73"/>
      <c r="BZO305" s="73"/>
      <c r="BZP305" s="73"/>
      <c r="BZQ305" s="73"/>
      <c r="BZR305" s="73"/>
      <c r="BZS305" s="73"/>
      <c r="BZT305" s="73"/>
      <c r="BZU305" s="73"/>
      <c r="BZV305" s="73"/>
      <c r="BZW305" s="73"/>
      <c r="BZX305" s="73"/>
      <c r="BZY305" s="73"/>
      <c r="BZZ305" s="73"/>
      <c r="CAA305" s="73"/>
      <c r="CAB305" s="73"/>
      <c r="CAC305" s="73"/>
      <c r="CAD305" s="73"/>
      <c r="CAE305" s="73"/>
      <c r="CAF305" s="73"/>
      <c r="CAG305" s="73"/>
      <c r="CAH305" s="73"/>
      <c r="CAI305" s="73"/>
      <c r="CAJ305" s="73"/>
      <c r="CAK305" s="73"/>
      <c r="CAL305" s="73"/>
      <c r="CAM305" s="73"/>
      <c r="CAN305" s="73"/>
      <c r="CAO305" s="73"/>
      <c r="CAP305" s="73"/>
      <c r="CAQ305" s="73"/>
      <c r="CAR305" s="73"/>
      <c r="CAS305" s="73"/>
      <c r="CAT305" s="73"/>
      <c r="CAU305" s="73"/>
      <c r="CAV305" s="73"/>
      <c r="CAW305" s="73"/>
      <c r="CAX305" s="73"/>
      <c r="CAY305" s="73"/>
      <c r="CAZ305" s="73"/>
      <c r="CBA305" s="73"/>
      <c r="CBB305" s="73"/>
      <c r="CBC305" s="73"/>
      <c r="CBD305" s="73"/>
      <c r="CBE305" s="73"/>
      <c r="CBF305" s="73"/>
      <c r="CBG305" s="73"/>
      <c r="CBH305" s="73"/>
      <c r="CBI305" s="73"/>
      <c r="CBJ305" s="73"/>
      <c r="CBK305" s="73"/>
      <c r="CBL305" s="73"/>
      <c r="CBM305" s="73"/>
      <c r="CBN305" s="73"/>
      <c r="CBO305" s="73"/>
      <c r="CBP305" s="73"/>
      <c r="CBQ305" s="73"/>
      <c r="CBR305" s="73"/>
      <c r="CBS305" s="73"/>
      <c r="CBT305" s="73"/>
      <c r="CBU305" s="73"/>
      <c r="CBV305" s="73"/>
      <c r="CBW305" s="73"/>
      <c r="CBX305" s="73"/>
      <c r="CBY305" s="73"/>
      <c r="CBZ305" s="73"/>
      <c r="CCA305" s="73"/>
      <c r="CCB305" s="73"/>
      <c r="CCC305" s="73"/>
      <c r="CCD305" s="73"/>
      <c r="CCE305" s="73"/>
      <c r="CCF305" s="73"/>
      <c r="CCG305" s="73"/>
      <c r="CCH305" s="73"/>
      <c r="CCI305" s="73"/>
      <c r="CCJ305" s="73"/>
      <c r="CCK305" s="73"/>
      <c r="CCL305" s="73"/>
      <c r="CCM305" s="73"/>
      <c r="CCN305" s="73"/>
      <c r="CCO305" s="73"/>
      <c r="CCP305" s="73"/>
      <c r="CCQ305" s="73"/>
      <c r="CCR305" s="73"/>
      <c r="CCS305" s="73"/>
      <c r="CCT305" s="73"/>
      <c r="CCU305" s="73"/>
      <c r="CCV305" s="73"/>
      <c r="CCW305" s="73"/>
      <c r="CCX305" s="73"/>
      <c r="CCY305" s="73"/>
      <c r="CCZ305" s="73"/>
      <c r="CDA305" s="73"/>
      <c r="CDB305" s="73"/>
      <c r="CDC305" s="73"/>
      <c r="CDD305" s="73"/>
      <c r="CDE305" s="73"/>
      <c r="CDF305" s="73"/>
      <c r="CDG305" s="73"/>
      <c r="CDH305" s="73"/>
      <c r="CDI305" s="73"/>
      <c r="CDJ305" s="73"/>
      <c r="CDK305" s="73"/>
      <c r="CDL305" s="73"/>
      <c r="CDM305" s="73"/>
      <c r="CDN305" s="73"/>
      <c r="CDO305" s="73"/>
      <c r="CDP305" s="73"/>
      <c r="CDQ305" s="73"/>
      <c r="CDR305" s="73"/>
      <c r="CDS305" s="73"/>
      <c r="CDT305" s="73"/>
      <c r="CDU305" s="73"/>
      <c r="CDV305" s="73"/>
      <c r="CDW305" s="73"/>
      <c r="CDX305" s="73"/>
      <c r="CDY305" s="73"/>
      <c r="CDZ305" s="73"/>
      <c r="CEA305" s="73"/>
      <c r="CEB305" s="73"/>
      <c r="CEC305" s="73"/>
      <c r="CED305" s="73"/>
      <c r="CEE305" s="73"/>
      <c r="CEF305" s="73"/>
      <c r="CEG305" s="73"/>
      <c r="CEH305" s="73"/>
      <c r="CEI305" s="73"/>
      <c r="CEJ305" s="73"/>
      <c r="CEK305" s="73"/>
      <c r="CEL305" s="73"/>
      <c r="CEM305" s="73"/>
      <c r="CEN305" s="73"/>
      <c r="CEO305" s="73"/>
      <c r="CEP305" s="73"/>
      <c r="CEQ305" s="73"/>
      <c r="CER305" s="73"/>
      <c r="CES305" s="73"/>
      <c r="CET305" s="73"/>
      <c r="CEU305" s="73"/>
      <c r="CEV305" s="73"/>
      <c r="CEW305" s="73"/>
      <c r="CEX305" s="73"/>
      <c r="CEY305" s="73"/>
      <c r="CEZ305" s="73"/>
      <c r="CFA305" s="73"/>
      <c r="CFB305" s="73"/>
      <c r="CFC305" s="73"/>
      <c r="CFD305" s="73"/>
      <c r="CFE305" s="73"/>
      <c r="CFF305" s="73"/>
      <c r="CFG305" s="73"/>
      <c r="CFH305" s="73"/>
      <c r="CFI305" s="73"/>
      <c r="CFJ305" s="73"/>
      <c r="CFK305" s="73"/>
      <c r="CFL305" s="73"/>
      <c r="CFM305" s="73"/>
      <c r="CFN305" s="73"/>
      <c r="CFO305" s="73"/>
      <c r="CFP305" s="73"/>
      <c r="CFQ305" s="73"/>
      <c r="CFR305" s="73"/>
      <c r="CFS305" s="73"/>
      <c r="CFT305" s="73"/>
      <c r="CFU305" s="73"/>
      <c r="CFV305" s="73"/>
      <c r="CFW305" s="73"/>
      <c r="CFX305" s="73"/>
      <c r="CFY305" s="73"/>
      <c r="CFZ305" s="73"/>
      <c r="CGA305" s="73"/>
      <c r="CGB305" s="73"/>
      <c r="CGC305" s="73"/>
      <c r="CGD305" s="73"/>
      <c r="CGE305" s="73"/>
      <c r="CGF305" s="73"/>
      <c r="CGG305" s="73"/>
      <c r="CGH305" s="73"/>
      <c r="CGI305" s="73"/>
      <c r="CGJ305" s="73"/>
      <c r="CGK305" s="73"/>
      <c r="CGL305" s="73"/>
      <c r="CGM305" s="73"/>
      <c r="CGN305" s="73"/>
      <c r="CGO305" s="73"/>
      <c r="CGP305" s="73"/>
      <c r="CGQ305" s="73"/>
      <c r="CGR305" s="73"/>
      <c r="CGS305" s="73"/>
      <c r="CGT305" s="73"/>
      <c r="CGU305" s="73"/>
      <c r="CGV305" s="73"/>
      <c r="CGW305" s="73"/>
      <c r="CGX305" s="73"/>
      <c r="CGY305" s="73"/>
      <c r="CGZ305" s="73"/>
      <c r="CHA305" s="73"/>
      <c r="CHB305" s="73"/>
      <c r="CHC305" s="73"/>
      <c r="CHD305" s="73"/>
      <c r="CHE305" s="73"/>
      <c r="CHF305" s="73"/>
      <c r="CHG305" s="73"/>
      <c r="CHH305" s="73"/>
      <c r="CHI305" s="73"/>
      <c r="CHJ305" s="73"/>
      <c r="CHK305" s="73"/>
      <c r="CHL305" s="73"/>
      <c r="CHM305" s="73"/>
      <c r="CHN305" s="73"/>
      <c r="CHO305" s="73"/>
      <c r="CHP305" s="73"/>
      <c r="CHQ305" s="73"/>
      <c r="CHR305" s="73"/>
      <c r="CHS305" s="73"/>
      <c r="CHT305" s="73"/>
      <c r="CHU305" s="73"/>
      <c r="CHV305" s="73"/>
      <c r="CHW305" s="73"/>
      <c r="CHX305" s="73"/>
      <c r="CHY305" s="73"/>
      <c r="CHZ305" s="73"/>
      <c r="CIA305" s="73"/>
      <c r="CIB305" s="73"/>
      <c r="CIC305" s="73"/>
      <c r="CID305" s="73"/>
      <c r="CIE305" s="73"/>
      <c r="CIF305" s="73"/>
      <c r="CIG305" s="73"/>
      <c r="CIH305" s="73"/>
      <c r="CII305" s="73"/>
      <c r="CIJ305" s="73"/>
      <c r="CIK305" s="73"/>
      <c r="CIL305" s="73"/>
      <c r="CIM305" s="73"/>
      <c r="CIN305" s="73"/>
      <c r="CIO305" s="73"/>
      <c r="CIP305" s="73"/>
      <c r="CIQ305" s="73"/>
      <c r="CIR305" s="73"/>
      <c r="CIS305" s="73"/>
      <c r="CIT305" s="73"/>
      <c r="CIU305" s="73"/>
      <c r="CIV305" s="73"/>
      <c r="CIW305" s="73"/>
      <c r="CIX305" s="73"/>
      <c r="CIY305" s="73"/>
      <c r="CIZ305" s="73"/>
      <c r="CJA305" s="73"/>
      <c r="CJB305" s="73"/>
      <c r="CJC305" s="73"/>
      <c r="CJD305" s="73"/>
      <c r="CJE305" s="73"/>
      <c r="CJF305" s="73"/>
      <c r="CJG305" s="73"/>
      <c r="CJH305" s="73"/>
      <c r="CJI305" s="73"/>
      <c r="CJJ305" s="73"/>
      <c r="CJK305" s="73"/>
      <c r="CJL305" s="73"/>
      <c r="CJM305" s="73"/>
      <c r="CJN305" s="73"/>
      <c r="CJO305" s="73"/>
      <c r="CJP305" s="73"/>
      <c r="CJQ305" s="73"/>
      <c r="CJR305" s="73"/>
      <c r="CJS305" s="73"/>
      <c r="CJT305" s="73"/>
      <c r="CJU305" s="73"/>
      <c r="CJV305" s="73"/>
      <c r="CJW305" s="73"/>
      <c r="CJX305" s="73"/>
      <c r="CJY305" s="73"/>
      <c r="CJZ305" s="73"/>
      <c r="CKA305" s="73"/>
      <c r="CKB305" s="73"/>
      <c r="CKC305" s="73"/>
      <c r="CKD305" s="73"/>
      <c r="CKE305" s="73"/>
      <c r="CKF305" s="73"/>
      <c r="CKG305" s="73"/>
      <c r="CKH305" s="73"/>
      <c r="CKI305" s="73"/>
      <c r="CKJ305" s="73"/>
      <c r="CKK305" s="73"/>
      <c r="CKL305" s="73"/>
      <c r="CKM305" s="73"/>
      <c r="CKN305" s="73"/>
      <c r="CKO305" s="73"/>
      <c r="CKP305" s="73"/>
      <c r="CKQ305" s="73"/>
      <c r="CKR305" s="73"/>
      <c r="CKS305" s="73"/>
      <c r="CKT305" s="73"/>
      <c r="CKU305" s="73"/>
      <c r="CKV305" s="73"/>
      <c r="CKW305" s="73"/>
      <c r="CKX305" s="73"/>
      <c r="CKY305" s="73"/>
      <c r="CKZ305" s="73"/>
      <c r="CLA305" s="73"/>
      <c r="CLB305" s="73"/>
      <c r="CLC305" s="73"/>
      <c r="CLD305" s="73"/>
      <c r="CLE305" s="73"/>
      <c r="CLF305" s="73"/>
      <c r="CLG305" s="73"/>
      <c r="CLH305" s="73"/>
      <c r="CLI305" s="73"/>
      <c r="CLJ305" s="73"/>
      <c r="CLK305" s="73"/>
      <c r="CLL305" s="73"/>
      <c r="CLM305" s="73"/>
      <c r="CLN305" s="73"/>
      <c r="CLO305" s="73"/>
      <c r="CLP305" s="73"/>
      <c r="CLQ305" s="73"/>
      <c r="CLR305" s="73"/>
      <c r="CLS305" s="73"/>
      <c r="CLT305" s="73"/>
      <c r="CLU305" s="73"/>
      <c r="CLV305" s="73"/>
      <c r="CLW305" s="73"/>
      <c r="CLX305" s="73"/>
      <c r="CLY305" s="73"/>
      <c r="CLZ305" s="73"/>
      <c r="CMA305" s="73"/>
      <c r="CMB305" s="73"/>
      <c r="CMC305" s="73"/>
      <c r="CMD305" s="73"/>
      <c r="CME305" s="73"/>
      <c r="CMF305" s="73"/>
      <c r="CMG305" s="73"/>
      <c r="CMH305" s="73"/>
      <c r="CMI305" s="73"/>
      <c r="CMJ305" s="73"/>
      <c r="CMK305" s="73"/>
      <c r="CML305" s="73"/>
      <c r="CMM305" s="73"/>
      <c r="CMN305" s="73"/>
      <c r="CMO305" s="73"/>
      <c r="CMP305" s="73"/>
      <c r="CMQ305" s="73"/>
      <c r="CMR305" s="73"/>
      <c r="CMS305" s="73"/>
      <c r="CMT305" s="73"/>
      <c r="CMU305" s="73"/>
      <c r="CMV305" s="73"/>
      <c r="CMW305" s="73"/>
      <c r="CMX305" s="73"/>
      <c r="CMY305" s="73"/>
      <c r="CMZ305" s="73"/>
      <c r="CNA305" s="73"/>
      <c r="CNB305" s="73"/>
      <c r="CNC305" s="73"/>
      <c r="CND305" s="73"/>
      <c r="CNE305" s="73"/>
      <c r="CNF305" s="73"/>
      <c r="CNG305" s="73"/>
      <c r="CNH305" s="73"/>
      <c r="CNI305" s="73"/>
      <c r="CNJ305" s="73"/>
      <c r="CNK305" s="73"/>
      <c r="CNL305" s="73"/>
      <c r="CNM305" s="73"/>
      <c r="CNN305" s="73"/>
      <c r="CNO305" s="73"/>
      <c r="CNP305" s="73"/>
      <c r="CNQ305" s="73"/>
      <c r="CNR305" s="73"/>
      <c r="CNS305" s="73"/>
      <c r="CNT305" s="73"/>
      <c r="CNU305" s="73"/>
      <c r="CNV305" s="73"/>
      <c r="CNW305" s="73"/>
      <c r="CNX305" s="73"/>
      <c r="CNY305" s="73"/>
      <c r="CNZ305" s="73"/>
      <c r="COA305" s="73"/>
      <c r="COB305" s="73"/>
      <c r="COC305" s="73"/>
      <c r="COD305" s="73"/>
      <c r="COE305" s="73"/>
      <c r="COF305" s="73"/>
      <c r="COG305" s="73"/>
      <c r="COH305" s="73"/>
      <c r="COI305" s="73"/>
      <c r="COJ305" s="73"/>
      <c r="COK305" s="73"/>
      <c r="COL305" s="73"/>
      <c r="COM305" s="73"/>
      <c r="CON305" s="73"/>
      <c r="COO305" s="73"/>
      <c r="COP305" s="73"/>
      <c r="COQ305" s="73"/>
      <c r="COR305" s="73"/>
      <c r="COS305" s="73"/>
      <c r="COT305" s="73"/>
      <c r="COU305" s="73"/>
      <c r="COV305" s="73"/>
      <c r="COW305" s="73"/>
      <c r="COX305" s="73"/>
      <c r="COY305" s="73"/>
      <c r="COZ305" s="73"/>
      <c r="CPA305" s="73"/>
      <c r="CPB305" s="73"/>
      <c r="CPC305" s="73"/>
      <c r="CPD305" s="73"/>
      <c r="CPE305" s="73"/>
      <c r="CPF305" s="73"/>
      <c r="CPG305" s="73"/>
      <c r="CPH305" s="73"/>
      <c r="CPI305" s="73"/>
      <c r="CPJ305" s="73"/>
      <c r="CPK305" s="73"/>
      <c r="CPL305" s="73"/>
      <c r="CPM305" s="73"/>
      <c r="CPN305" s="73"/>
      <c r="CPO305" s="73"/>
      <c r="CPP305" s="73"/>
      <c r="CPQ305" s="73"/>
      <c r="CPR305" s="73"/>
      <c r="CPS305" s="73"/>
      <c r="CPT305" s="73"/>
      <c r="CPU305" s="73"/>
      <c r="CPV305" s="73"/>
      <c r="CPW305" s="73"/>
      <c r="CPX305" s="73"/>
      <c r="CPY305" s="73"/>
      <c r="CPZ305" s="73"/>
      <c r="CQA305" s="73"/>
      <c r="CQB305" s="73"/>
      <c r="CQC305" s="73"/>
      <c r="CQD305" s="73"/>
      <c r="CQE305" s="73"/>
      <c r="CQF305" s="73"/>
      <c r="CQG305" s="73"/>
      <c r="CQH305" s="73"/>
      <c r="CQI305" s="73"/>
      <c r="CQJ305" s="73"/>
      <c r="CQK305" s="73"/>
      <c r="CQL305" s="73"/>
      <c r="CQM305" s="73"/>
      <c r="CQN305" s="73"/>
      <c r="CQO305" s="73"/>
      <c r="CQP305" s="73"/>
      <c r="CQQ305" s="73"/>
      <c r="CQR305" s="73"/>
      <c r="CQS305" s="73"/>
      <c r="CQT305" s="73"/>
      <c r="CQU305" s="73"/>
      <c r="CQV305" s="73"/>
      <c r="CQW305" s="73"/>
      <c r="CQX305" s="73"/>
      <c r="CQY305" s="73"/>
      <c r="CQZ305" s="73"/>
      <c r="CRA305" s="73"/>
      <c r="CRB305" s="73"/>
      <c r="CRC305" s="73"/>
      <c r="CRD305" s="73"/>
      <c r="CRE305" s="73"/>
      <c r="CRF305" s="73"/>
      <c r="CRG305" s="73"/>
      <c r="CRH305" s="73"/>
      <c r="CRI305" s="73"/>
      <c r="CRJ305" s="73"/>
      <c r="CRK305" s="73"/>
      <c r="CRL305" s="73"/>
      <c r="CRM305" s="73"/>
      <c r="CRN305" s="73"/>
      <c r="CRO305" s="73"/>
      <c r="CRP305" s="73"/>
      <c r="CRQ305" s="73"/>
      <c r="CRR305" s="73"/>
      <c r="CRS305" s="73"/>
      <c r="CRT305" s="73"/>
      <c r="CRU305" s="73"/>
      <c r="CRV305" s="73"/>
      <c r="CRW305" s="73"/>
      <c r="CRX305" s="73"/>
      <c r="CRY305" s="73"/>
      <c r="CRZ305" s="73"/>
      <c r="CSA305" s="73"/>
      <c r="CSB305" s="73"/>
      <c r="CSC305" s="73"/>
      <c r="CSD305" s="73"/>
      <c r="CSE305" s="73"/>
      <c r="CSF305" s="73"/>
      <c r="CSG305" s="73"/>
      <c r="CSH305" s="73"/>
      <c r="CSI305" s="73"/>
      <c r="CSJ305" s="73"/>
      <c r="CSK305" s="73"/>
      <c r="CSL305" s="73"/>
      <c r="CSM305" s="73"/>
      <c r="CSN305" s="73"/>
      <c r="CSO305" s="73"/>
      <c r="CSP305" s="73"/>
      <c r="CSQ305" s="73"/>
      <c r="CSR305" s="73"/>
      <c r="CSS305" s="73"/>
      <c r="CST305" s="73"/>
      <c r="CSU305" s="73"/>
      <c r="CSV305" s="73"/>
      <c r="CSW305" s="73"/>
      <c r="CSX305" s="73"/>
      <c r="CSY305" s="73"/>
      <c r="CSZ305" s="73"/>
      <c r="CTA305" s="73"/>
      <c r="CTB305" s="73"/>
      <c r="CTC305" s="73"/>
      <c r="CTD305" s="73"/>
      <c r="CTE305" s="73"/>
      <c r="CTF305" s="73"/>
      <c r="CTG305" s="73"/>
      <c r="CTH305" s="73"/>
      <c r="CTI305" s="73"/>
      <c r="CTJ305" s="73"/>
      <c r="CTK305" s="73"/>
      <c r="CTL305" s="73"/>
      <c r="CTM305" s="73"/>
      <c r="CTN305" s="73"/>
      <c r="CTO305" s="73"/>
      <c r="CTP305" s="73"/>
      <c r="CTQ305" s="73"/>
      <c r="CTR305" s="73"/>
      <c r="CTS305" s="73"/>
      <c r="CTT305" s="73"/>
      <c r="CTU305" s="73"/>
      <c r="CTV305" s="73"/>
      <c r="CTW305" s="73"/>
      <c r="CTX305" s="73"/>
      <c r="CTY305" s="73"/>
      <c r="CTZ305" s="73"/>
      <c r="CUA305" s="73"/>
      <c r="CUB305" s="73"/>
      <c r="CUC305" s="73"/>
      <c r="CUD305" s="73"/>
      <c r="CUE305" s="73"/>
      <c r="CUF305" s="73"/>
      <c r="CUG305" s="73"/>
      <c r="CUH305" s="73"/>
      <c r="CUI305" s="73"/>
      <c r="CUJ305" s="73"/>
      <c r="CUK305" s="73"/>
      <c r="CUL305" s="73"/>
      <c r="CUM305" s="73"/>
      <c r="CUN305" s="73"/>
      <c r="CUO305" s="73"/>
      <c r="CUP305" s="73"/>
      <c r="CUQ305" s="73"/>
      <c r="CUR305" s="73"/>
      <c r="CUS305" s="73"/>
      <c r="CUT305" s="73"/>
      <c r="CUU305" s="73"/>
      <c r="CUV305" s="73"/>
      <c r="CUW305" s="73"/>
      <c r="CUX305" s="73"/>
      <c r="CUY305" s="73"/>
      <c r="CUZ305" s="73"/>
      <c r="CVA305" s="73"/>
      <c r="CVB305" s="73"/>
      <c r="CVC305" s="73"/>
      <c r="CVD305" s="73"/>
      <c r="CVE305" s="73"/>
      <c r="CVF305" s="73"/>
      <c r="CVG305" s="73"/>
      <c r="CVH305" s="73"/>
      <c r="CVI305" s="73"/>
      <c r="CVJ305" s="73"/>
      <c r="CVK305" s="73"/>
      <c r="CVL305" s="73"/>
      <c r="CVM305" s="73"/>
      <c r="CVN305" s="73"/>
      <c r="CVO305" s="73"/>
      <c r="CVP305" s="73"/>
      <c r="CVQ305" s="73"/>
      <c r="CVR305" s="73"/>
      <c r="CVS305" s="73"/>
      <c r="CVT305" s="73"/>
      <c r="CVU305" s="73"/>
      <c r="CVV305" s="73"/>
      <c r="CVW305" s="73"/>
      <c r="CVX305" s="73"/>
      <c r="CVY305" s="73"/>
      <c r="CVZ305" s="73"/>
      <c r="CWA305" s="73"/>
      <c r="CWB305" s="73"/>
      <c r="CWC305" s="73"/>
      <c r="CWD305" s="73"/>
      <c r="CWE305" s="73"/>
      <c r="CWF305" s="73"/>
      <c r="CWG305" s="73"/>
      <c r="CWH305" s="73"/>
      <c r="CWI305" s="73"/>
      <c r="CWJ305" s="73"/>
      <c r="CWK305" s="73"/>
      <c r="CWL305" s="73"/>
      <c r="CWM305" s="73"/>
      <c r="CWN305" s="73"/>
      <c r="CWO305" s="73"/>
      <c r="CWP305" s="73"/>
      <c r="CWQ305" s="73"/>
      <c r="CWR305" s="73"/>
      <c r="CWS305" s="73"/>
      <c r="CWT305" s="73"/>
      <c r="CWU305" s="73"/>
      <c r="CWV305" s="73"/>
      <c r="CWW305" s="73"/>
      <c r="CWX305" s="73"/>
      <c r="CWY305" s="73"/>
      <c r="CWZ305" s="73"/>
      <c r="CXA305" s="73"/>
      <c r="CXB305" s="73"/>
      <c r="CXC305" s="73"/>
      <c r="CXD305" s="73"/>
      <c r="CXE305" s="73"/>
      <c r="CXF305" s="73"/>
      <c r="CXG305" s="73"/>
      <c r="CXH305" s="73"/>
      <c r="CXI305" s="73"/>
      <c r="CXJ305" s="73"/>
      <c r="CXK305" s="73"/>
      <c r="CXL305" s="73"/>
      <c r="CXM305" s="73"/>
      <c r="CXN305" s="73"/>
      <c r="CXO305" s="73"/>
      <c r="CXP305" s="73"/>
      <c r="CXQ305" s="73"/>
      <c r="CXR305" s="73"/>
      <c r="CXS305" s="73"/>
      <c r="CXT305" s="73"/>
      <c r="CXU305" s="73"/>
      <c r="CXV305" s="73"/>
      <c r="CXW305" s="73"/>
      <c r="CXX305" s="73"/>
      <c r="CXY305" s="73"/>
      <c r="CXZ305" s="73"/>
      <c r="CYA305" s="73"/>
      <c r="CYB305" s="73"/>
      <c r="CYC305" s="73"/>
      <c r="CYD305" s="73"/>
      <c r="CYE305" s="73"/>
      <c r="CYF305" s="73"/>
      <c r="CYG305" s="73"/>
      <c r="CYH305" s="73"/>
      <c r="CYI305" s="73"/>
      <c r="CYJ305" s="73"/>
      <c r="CYK305" s="73"/>
      <c r="CYL305" s="73"/>
      <c r="CYM305" s="73"/>
      <c r="CYN305" s="73"/>
      <c r="CYO305" s="73"/>
      <c r="CYP305" s="73"/>
      <c r="CYQ305" s="73"/>
      <c r="CYR305" s="73"/>
      <c r="CYS305" s="73"/>
      <c r="CYT305" s="73"/>
      <c r="CYU305" s="73"/>
      <c r="CYV305" s="73"/>
      <c r="CYW305" s="73"/>
      <c r="CYX305" s="73"/>
      <c r="CYY305" s="73"/>
      <c r="CYZ305" s="73"/>
      <c r="CZA305" s="73"/>
      <c r="CZB305" s="73"/>
      <c r="CZC305" s="73"/>
      <c r="CZD305" s="73"/>
      <c r="CZE305" s="73"/>
      <c r="CZF305" s="73"/>
      <c r="CZG305" s="73"/>
      <c r="CZH305" s="73"/>
      <c r="CZI305" s="73"/>
      <c r="CZJ305" s="73"/>
      <c r="CZK305" s="73"/>
      <c r="CZL305" s="73"/>
      <c r="CZM305" s="73"/>
      <c r="CZN305" s="73"/>
      <c r="CZO305" s="73"/>
      <c r="CZP305" s="73"/>
      <c r="CZQ305" s="73"/>
      <c r="CZR305" s="73"/>
      <c r="CZS305" s="73"/>
      <c r="CZT305" s="73"/>
      <c r="CZU305" s="73"/>
      <c r="CZV305" s="73"/>
      <c r="CZW305" s="73"/>
      <c r="CZX305" s="73"/>
      <c r="CZY305" s="73"/>
      <c r="CZZ305" s="73"/>
      <c r="DAA305" s="73"/>
      <c r="DAB305" s="73"/>
      <c r="DAC305" s="73"/>
      <c r="DAD305" s="73"/>
      <c r="DAE305" s="73"/>
      <c r="DAF305" s="73"/>
      <c r="DAG305" s="73"/>
      <c r="DAH305" s="73"/>
      <c r="DAI305" s="73"/>
      <c r="DAJ305" s="73"/>
      <c r="DAK305" s="73"/>
      <c r="DAL305" s="73"/>
      <c r="DAM305" s="73"/>
      <c r="DAN305" s="73"/>
      <c r="DAO305" s="73"/>
      <c r="DAP305" s="73"/>
      <c r="DAQ305" s="73"/>
      <c r="DAR305" s="73"/>
      <c r="DAS305" s="73"/>
      <c r="DAT305" s="73"/>
      <c r="DAU305" s="73"/>
      <c r="DAV305" s="73"/>
      <c r="DAW305" s="73"/>
      <c r="DAX305" s="73"/>
      <c r="DAY305" s="73"/>
      <c r="DAZ305" s="73"/>
      <c r="DBA305" s="73"/>
      <c r="DBB305" s="73"/>
      <c r="DBC305" s="73"/>
      <c r="DBD305" s="73"/>
      <c r="DBE305" s="73"/>
      <c r="DBF305" s="73"/>
      <c r="DBG305" s="73"/>
      <c r="DBH305" s="73"/>
      <c r="DBI305" s="73"/>
      <c r="DBJ305" s="73"/>
      <c r="DBK305" s="73"/>
      <c r="DBL305" s="73"/>
      <c r="DBM305" s="73"/>
      <c r="DBN305" s="73"/>
      <c r="DBO305" s="73"/>
      <c r="DBP305" s="73"/>
      <c r="DBQ305" s="73"/>
      <c r="DBR305" s="73"/>
      <c r="DBS305" s="73"/>
      <c r="DBT305" s="73"/>
      <c r="DBU305" s="73"/>
      <c r="DBV305" s="73"/>
      <c r="DBW305" s="73"/>
      <c r="DBX305" s="73"/>
      <c r="DBY305" s="73"/>
      <c r="DBZ305" s="73"/>
      <c r="DCA305" s="73"/>
      <c r="DCB305" s="73"/>
      <c r="DCC305" s="73"/>
      <c r="DCD305" s="73"/>
      <c r="DCE305" s="73"/>
      <c r="DCF305" s="73"/>
      <c r="DCG305" s="73"/>
      <c r="DCH305" s="73"/>
      <c r="DCI305" s="73"/>
      <c r="DCJ305" s="73"/>
      <c r="DCK305" s="73"/>
      <c r="DCL305" s="73"/>
      <c r="DCM305" s="73"/>
      <c r="DCN305" s="73"/>
      <c r="DCO305" s="73"/>
      <c r="DCP305" s="73"/>
      <c r="DCQ305" s="73"/>
      <c r="DCR305" s="73"/>
      <c r="DCS305" s="73"/>
      <c r="DCT305" s="73"/>
      <c r="DCU305" s="73"/>
      <c r="DCV305" s="73"/>
      <c r="DCW305" s="73"/>
      <c r="DCX305" s="73"/>
      <c r="DCY305" s="73"/>
      <c r="DCZ305" s="73"/>
      <c r="DDA305" s="73"/>
      <c r="DDB305" s="73"/>
      <c r="DDC305" s="73"/>
      <c r="DDD305" s="73"/>
      <c r="DDE305" s="73"/>
      <c r="DDF305" s="73"/>
      <c r="DDG305" s="73"/>
      <c r="DDH305" s="73"/>
      <c r="DDI305" s="73"/>
      <c r="DDJ305" s="73"/>
      <c r="DDK305" s="73"/>
      <c r="DDL305" s="73"/>
      <c r="DDM305" s="73"/>
      <c r="DDN305" s="73"/>
      <c r="DDO305" s="73"/>
      <c r="DDP305" s="73"/>
      <c r="DDQ305" s="73"/>
      <c r="DDR305" s="73"/>
      <c r="DDS305" s="73"/>
      <c r="DDT305" s="73"/>
      <c r="DDU305" s="73"/>
      <c r="DDV305" s="73"/>
      <c r="DDW305" s="73"/>
      <c r="DDX305" s="73"/>
      <c r="DDY305" s="73"/>
      <c r="DDZ305" s="73"/>
      <c r="DEA305" s="73"/>
      <c r="DEB305" s="73"/>
      <c r="DEC305" s="73"/>
      <c r="DED305" s="73"/>
      <c r="DEE305" s="73"/>
      <c r="DEF305" s="73"/>
      <c r="DEG305" s="73"/>
      <c r="DEH305" s="73"/>
      <c r="DEI305" s="73"/>
      <c r="DEJ305" s="73"/>
      <c r="DEK305" s="73"/>
      <c r="DEL305" s="73"/>
      <c r="DEM305" s="73"/>
      <c r="DEN305" s="73"/>
      <c r="DEO305" s="73"/>
      <c r="DEP305" s="73"/>
      <c r="DEQ305" s="73"/>
      <c r="DER305" s="73"/>
      <c r="DES305" s="73"/>
      <c r="DET305" s="73"/>
      <c r="DEU305" s="73"/>
      <c r="DEV305" s="73"/>
      <c r="DEW305" s="73"/>
      <c r="DEX305" s="73"/>
      <c r="DEY305" s="73"/>
      <c r="DEZ305" s="73"/>
      <c r="DFA305" s="73"/>
      <c r="DFB305" s="73"/>
      <c r="DFC305" s="73"/>
      <c r="DFD305" s="73"/>
      <c r="DFE305" s="73"/>
      <c r="DFF305" s="73"/>
      <c r="DFG305" s="73"/>
      <c r="DFH305" s="73"/>
      <c r="DFI305" s="73"/>
      <c r="DFJ305" s="73"/>
      <c r="DFK305" s="73"/>
      <c r="DFL305" s="73"/>
      <c r="DFM305" s="73"/>
      <c r="DFN305" s="73"/>
      <c r="DFO305" s="73"/>
      <c r="DFP305" s="73"/>
      <c r="DFQ305" s="73"/>
      <c r="DFR305" s="73"/>
      <c r="DFS305" s="73"/>
      <c r="DFT305" s="73"/>
      <c r="DFU305" s="73"/>
      <c r="DFV305" s="73"/>
      <c r="DFW305" s="73"/>
      <c r="DFX305" s="73"/>
      <c r="DFY305" s="73"/>
      <c r="DFZ305" s="73"/>
      <c r="DGA305" s="73"/>
      <c r="DGB305" s="73"/>
      <c r="DGC305" s="73"/>
      <c r="DGD305" s="73"/>
      <c r="DGE305" s="73"/>
      <c r="DGF305" s="73"/>
      <c r="DGG305" s="73"/>
      <c r="DGH305" s="73"/>
      <c r="DGI305" s="73"/>
      <c r="DGJ305" s="73"/>
      <c r="DGK305" s="73"/>
      <c r="DGL305" s="73"/>
      <c r="DGM305" s="73"/>
      <c r="DGN305" s="73"/>
      <c r="DGO305" s="73"/>
      <c r="DGP305" s="73"/>
      <c r="DGQ305" s="73"/>
      <c r="DGR305" s="73"/>
      <c r="DGS305" s="73"/>
      <c r="DGT305" s="73"/>
      <c r="DGU305" s="73"/>
      <c r="DGV305" s="73"/>
      <c r="DGW305" s="73"/>
      <c r="DGX305" s="73"/>
      <c r="DGY305" s="73"/>
      <c r="DGZ305" s="73"/>
      <c r="DHA305" s="73"/>
      <c r="DHB305" s="73"/>
      <c r="DHC305" s="73"/>
      <c r="DHD305" s="73"/>
      <c r="DHE305" s="73"/>
      <c r="DHF305" s="73"/>
      <c r="DHG305" s="73"/>
      <c r="DHH305" s="73"/>
      <c r="DHI305" s="73"/>
      <c r="DHJ305" s="73"/>
      <c r="DHK305" s="73"/>
      <c r="DHL305" s="73"/>
      <c r="DHM305" s="73"/>
      <c r="DHN305" s="73"/>
      <c r="DHO305" s="73"/>
      <c r="DHP305" s="73"/>
      <c r="DHQ305" s="73"/>
      <c r="DHR305" s="73"/>
      <c r="DHS305" s="73"/>
      <c r="DHT305" s="73"/>
      <c r="DHU305" s="73"/>
      <c r="DHV305" s="73"/>
      <c r="DHW305" s="73"/>
      <c r="DHX305" s="73"/>
      <c r="DHY305" s="73"/>
      <c r="DHZ305" s="73"/>
      <c r="DIA305" s="73"/>
      <c r="DIB305" s="73"/>
      <c r="DIC305" s="73"/>
      <c r="DID305" s="73"/>
      <c r="DIE305" s="73"/>
      <c r="DIF305" s="73"/>
      <c r="DIG305" s="73"/>
      <c r="DIH305" s="73"/>
      <c r="DII305" s="73"/>
      <c r="DIJ305" s="73"/>
      <c r="DIK305" s="73"/>
      <c r="DIL305" s="73"/>
      <c r="DIM305" s="73"/>
      <c r="DIN305" s="73"/>
      <c r="DIO305" s="73"/>
      <c r="DIP305" s="73"/>
      <c r="DIQ305" s="73"/>
      <c r="DIR305" s="73"/>
      <c r="DIS305" s="73"/>
      <c r="DIT305" s="73"/>
      <c r="DIU305" s="73"/>
      <c r="DIV305" s="73"/>
      <c r="DIW305" s="73"/>
      <c r="DIX305" s="73"/>
      <c r="DIY305" s="73"/>
      <c r="DIZ305" s="73"/>
      <c r="DJA305" s="73"/>
      <c r="DJB305" s="73"/>
      <c r="DJC305" s="73"/>
      <c r="DJD305" s="73"/>
      <c r="DJE305" s="73"/>
      <c r="DJF305" s="73"/>
      <c r="DJG305" s="73"/>
      <c r="DJH305" s="73"/>
      <c r="DJI305" s="73"/>
      <c r="DJJ305" s="73"/>
      <c r="DJK305" s="73"/>
      <c r="DJL305" s="73"/>
      <c r="DJM305" s="73"/>
      <c r="DJN305" s="73"/>
      <c r="DJO305" s="73"/>
      <c r="DJP305" s="73"/>
      <c r="DJQ305" s="73"/>
      <c r="DJR305" s="73"/>
      <c r="DJS305" s="73"/>
      <c r="DJT305" s="73"/>
      <c r="DJU305" s="73"/>
      <c r="DJV305" s="73"/>
      <c r="DJW305" s="73"/>
      <c r="DJX305" s="73"/>
      <c r="DJY305" s="73"/>
      <c r="DJZ305" s="73"/>
      <c r="DKA305" s="73"/>
      <c r="DKB305" s="73"/>
      <c r="DKC305" s="73"/>
      <c r="DKD305" s="73"/>
      <c r="DKE305" s="73"/>
      <c r="DKF305" s="73"/>
      <c r="DKG305" s="73"/>
      <c r="DKH305" s="73"/>
      <c r="DKI305" s="73"/>
      <c r="DKJ305" s="73"/>
      <c r="DKK305" s="73"/>
      <c r="DKL305" s="73"/>
      <c r="DKM305" s="73"/>
      <c r="DKN305" s="73"/>
      <c r="DKO305" s="73"/>
      <c r="DKP305" s="73"/>
      <c r="DKQ305" s="73"/>
      <c r="DKR305" s="73"/>
      <c r="DKS305" s="73"/>
      <c r="DKT305" s="73"/>
      <c r="DKU305" s="73"/>
      <c r="DKV305" s="73"/>
      <c r="DKW305" s="73"/>
      <c r="DKX305" s="73"/>
      <c r="DKY305" s="73"/>
      <c r="DKZ305" s="73"/>
      <c r="DLA305" s="73"/>
      <c r="DLB305" s="73"/>
      <c r="DLC305" s="73"/>
      <c r="DLD305" s="73"/>
      <c r="DLE305" s="73"/>
      <c r="DLF305" s="73"/>
      <c r="DLG305" s="73"/>
      <c r="DLH305" s="73"/>
      <c r="DLI305" s="73"/>
      <c r="DLJ305" s="73"/>
      <c r="DLK305" s="73"/>
      <c r="DLL305" s="73"/>
      <c r="DLM305" s="73"/>
      <c r="DLN305" s="73"/>
      <c r="DLO305" s="73"/>
      <c r="DLP305" s="73"/>
      <c r="DLQ305" s="73"/>
      <c r="DLR305" s="73"/>
      <c r="DLS305" s="73"/>
      <c r="DLT305" s="73"/>
      <c r="DLU305" s="73"/>
      <c r="DLV305" s="73"/>
      <c r="DLW305" s="73"/>
      <c r="DLX305" s="73"/>
      <c r="DLY305" s="73"/>
      <c r="DLZ305" s="73"/>
      <c r="DMA305" s="73"/>
      <c r="DMB305" s="73"/>
      <c r="DMC305" s="73"/>
      <c r="DMD305" s="73"/>
      <c r="DME305" s="73"/>
      <c r="DMF305" s="73"/>
      <c r="DMG305" s="73"/>
      <c r="DMH305" s="73"/>
      <c r="DMI305" s="73"/>
      <c r="DMJ305" s="73"/>
      <c r="DMK305" s="73"/>
      <c r="DML305" s="73"/>
      <c r="DMM305" s="73"/>
      <c r="DMN305" s="73"/>
      <c r="DMO305" s="73"/>
      <c r="DMP305" s="73"/>
      <c r="DMQ305" s="73"/>
      <c r="DMR305" s="73"/>
      <c r="DMS305" s="73"/>
      <c r="DMT305" s="73"/>
      <c r="DMU305" s="73"/>
      <c r="DMV305" s="73"/>
      <c r="DMW305" s="73"/>
      <c r="DMX305" s="73"/>
      <c r="DMY305" s="73"/>
      <c r="DMZ305" s="73"/>
      <c r="DNA305" s="73"/>
      <c r="DNB305" s="73"/>
      <c r="DNC305" s="73"/>
      <c r="DND305" s="73"/>
      <c r="DNE305" s="73"/>
      <c r="DNF305" s="73"/>
      <c r="DNG305" s="73"/>
      <c r="DNH305" s="73"/>
      <c r="DNI305" s="73"/>
      <c r="DNJ305" s="73"/>
      <c r="DNK305" s="73"/>
      <c r="DNL305" s="73"/>
      <c r="DNM305" s="73"/>
      <c r="DNN305" s="73"/>
      <c r="DNO305" s="73"/>
      <c r="DNP305" s="73"/>
      <c r="DNQ305" s="73"/>
      <c r="DNR305" s="73"/>
      <c r="DNS305" s="73"/>
      <c r="DNT305" s="73"/>
      <c r="DNU305" s="73"/>
      <c r="DNV305" s="73"/>
      <c r="DNW305" s="73"/>
      <c r="DNX305" s="73"/>
      <c r="DNY305" s="73"/>
      <c r="DNZ305" s="73"/>
      <c r="DOA305" s="73"/>
      <c r="DOB305" s="73"/>
      <c r="DOC305" s="73"/>
      <c r="DOD305" s="73"/>
      <c r="DOE305" s="73"/>
      <c r="DOF305" s="73"/>
      <c r="DOG305" s="73"/>
      <c r="DOH305" s="73"/>
      <c r="DOI305" s="73"/>
      <c r="DOJ305" s="73"/>
      <c r="DOK305" s="73"/>
      <c r="DOL305" s="73"/>
      <c r="DOM305" s="73"/>
      <c r="DON305" s="73"/>
      <c r="DOO305" s="73"/>
      <c r="DOP305" s="73"/>
      <c r="DOQ305" s="73"/>
      <c r="DOR305" s="73"/>
      <c r="DOS305" s="73"/>
      <c r="DOT305" s="73"/>
      <c r="DOU305" s="73"/>
      <c r="DOV305" s="73"/>
      <c r="DOW305" s="73"/>
      <c r="DOX305" s="73"/>
      <c r="DOY305" s="73"/>
      <c r="DOZ305" s="73"/>
      <c r="DPA305" s="73"/>
      <c r="DPB305" s="73"/>
      <c r="DPC305" s="73"/>
      <c r="DPD305" s="73"/>
      <c r="DPE305" s="73"/>
      <c r="DPF305" s="73"/>
      <c r="DPG305" s="73"/>
      <c r="DPH305" s="73"/>
      <c r="DPI305" s="73"/>
      <c r="DPJ305" s="73"/>
      <c r="DPK305" s="73"/>
      <c r="DPL305" s="73"/>
      <c r="DPM305" s="73"/>
      <c r="DPN305" s="73"/>
      <c r="DPO305" s="73"/>
      <c r="DPP305" s="73"/>
      <c r="DPQ305" s="73"/>
      <c r="DPR305" s="73"/>
      <c r="DPS305" s="73"/>
      <c r="DPT305" s="73"/>
      <c r="DPU305" s="73"/>
      <c r="DPV305" s="73"/>
      <c r="DPW305" s="73"/>
      <c r="DPX305" s="73"/>
      <c r="DPY305" s="73"/>
      <c r="DPZ305" s="73"/>
      <c r="DQA305" s="73"/>
      <c r="DQB305" s="73"/>
      <c r="DQC305" s="73"/>
      <c r="DQD305" s="73"/>
      <c r="DQE305" s="73"/>
      <c r="DQF305" s="73"/>
      <c r="DQG305" s="73"/>
      <c r="DQH305" s="73"/>
      <c r="DQI305" s="73"/>
      <c r="DQJ305" s="73"/>
      <c r="DQK305" s="73"/>
      <c r="DQL305" s="73"/>
      <c r="DQM305" s="73"/>
      <c r="DQN305" s="73"/>
      <c r="DQO305" s="73"/>
      <c r="DQP305" s="73"/>
      <c r="DQQ305" s="73"/>
      <c r="DQR305" s="73"/>
      <c r="DQS305" s="73"/>
      <c r="DQT305" s="73"/>
      <c r="DQU305" s="73"/>
      <c r="DQV305" s="73"/>
      <c r="DQW305" s="73"/>
      <c r="DQX305" s="73"/>
      <c r="DQY305" s="73"/>
      <c r="DQZ305" s="73"/>
      <c r="DRA305" s="73"/>
      <c r="DRB305" s="73"/>
      <c r="DRC305" s="73"/>
      <c r="DRD305" s="73"/>
      <c r="DRE305" s="73"/>
      <c r="DRF305" s="73"/>
      <c r="DRG305" s="73"/>
      <c r="DRH305" s="73"/>
      <c r="DRI305" s="73"/>
      <c r="DRJ305" s="73"/>
      <c r="DRK305" s="73"/>
      <c r="DRL305" s="73"/>
      <c r="DRM305" s="73"/>
      <c r="DRN305" s="73"/>
      <c r="DRO305" s="73"/>
      <c r="DRP305" s="73"/>
      <c r="DRQ305" s="73"/>
      <c r="DRR305" s="73"/>
      <c r="DRS305" s="73"/>
      <c r="DRT305" s="73"/>
      <c r="DRU305" s="73"/>
      <c r="DRV305" s="73"/>
      <c r="DRW305" s="73"/>
      <c r="DRX305" s="73"/>
      <c r="DRY305" s="73"/>
      <c r="DRZ305" s="73"/>
      <c r="DSA305" s="73"/>
      <c r="DSB305" s="73"/>
      <c r="DSC305" s="73"/>
      <c r="DSD305" s="73"/>
      <c r="DSE305" s="73"/>
      <c r="DSF305" s="73"/>
      <c r="DSG305" s="73"/>
      <c r="DSH305" s="73"/>
      <c r="DSI305" s="73"/>
      <c r="DSJ305" s="73"/>
      <c r="DSK305" s="73"/>
      <c r="DSL305" s="73"/>
      <c r="DSM305" s="73"/>
      <c r="DSN305" s="73"/>
      <c r="DSO305" s="73"/>
      <c r="DSP305" s="73"/>
      <c r="DSQ305" s="73"/>
      <c r="DSR305" s="73"/>
      <c r="DSS305" s="73"/>
      <c r="DST305" s="73"/>
      <c r="DSU305" s="73"/>
      <c r="DSV305" s="73"/>
      <c r="DSW305" s="73"/>
      <c r="DSX305" s="73"/>
      <c r="DSY305" s="73"/>
      <c r="DSZ305" s="73"/>
      <c r="DTA305" s="73"/>
      <c r="DTB305" s="73"/>
      <c r="DTC305" s="73"/>
      <c r="DTD305" s="73"/>
      <c r="DTE305" s="73"/>
      <c r="DTF305" s="73"/>
      <c r="DTG305" s="73"/>
      <c r="DTH305" s="73"/>
      <c r="DTI305" s="73"/>
      <c r="DTJ305" s="73"/>
      <c r="DTK305" s="73"/>
      <c r="DTL305" s="73"/>
      <c r="DTM305" s="73"/>
      <c r="DTN305" s="73"/>
      <c r="DTO305" s="73"/>
      <c r="DTP305" s="73"/>
      <c r="DTQ305" s="73"/>
      <c r="DTR305" s="73"/>
      <c r="DTS305" s="73"/>
      <c r="DTT305" s="73"/>
      <c r="DTU305" s="73"/>
      <c r="DTV305" s="73"/>
      <c r="DTW305" s="73"/>
      <c r="DTX305" s="73"/>
      <c r="DTY305" s="73"/>
      <c r="DTZ305" s="73"/>
      <c r="DUA305" s="73"/>
      <c r="DUB305" s="73"/>
      <c r="DUC305" s="73"/>
      <c r="DUD305" s="73"/>
      <c r="DUE305" s="73"/>
      <c r="DUF305" s="73"/>
      <c r="DUG305" s="73"/>
      <c r="DUH305" s="73"/>
      <c r="DUI305" s="73"/>
      <c r="DUJ305" s="73"/>
      <c r="DUK305" s="73"/>
      <c r="DUL305" s="73"/>
      <c r="DUM305" s="73"/>
      <c r="DUN305" s="73"/>
      <c r="DUO305" s="73"/>
      <c r="DUP305" s="73"/>
      <c r="DUQ305" s="73"/>
      <c r="DUR305" s="73"/>
      <c r="DUS305" s="73"/>
      <c r="DUT305" s="73"/>
      <c r="DUU305" s="73"/>
      <c r="DUV305" s="73"/>
      <c r="DUW305" s="73"/>
      <c r="DUX305" s="73"/>
      <c r="DUY305" s="73"/>
      <c r="DUZ305" s="73"/>
      <c r="DVA305" s="73"/>
      <c r="DVB305" s="73"/>
      <c r="DVC305" s="73"/>
      <c r="DVD305" s="73"/>
      <c r="DVE305" s="73"/>
      <c r="DVF305" s="73"/>
      <c r="DVG305" s="73"/>
      <c r="DVH305" s="73"/>
      <c r="DVI305" s="73"/>
      <c r="DVJ305" s="73"/>
      <c r="DVK305" s="73"/>
      <c r="DVL305" s="73"/>
      <c r="DVM305" s="73"/>
      <c r="DVN305" s="73"/>
      <c r="DVO305" s="73"/>
      <c r="DVP305" s="73"/>
      <c r="DVQ305" s="73"/>
      <c r="DVR305" s="73"/>
      <c r="DVS305" s="73"/>
      <c r="DVT305" s="73"/>
      <c r="DVU305" s="73"/>
      <c r="DVV305" s="73"/>
      <c r="DVW305" s="73"/>
      <c r="DVX305" s="73"/>
      <c r="DVY305" s="73"/>
      <c r="DVZ305" s="73"/>
      <c r="DWA305" s="73"/>
      <c r="DWB305" s="73"/>
      <c r="DWC305" s="73"/>
      <c r="DWD305" s="73"/>
      <c r="DWE305" s="73"/>
      <c r="DWF305" s="73"/>
      <c r="DWG305" s="73"/>
      <c r="DWH305" s="73"/>
      <c r="DWI305" s="73"/>
      <c r="DWJ305" s="73"/>
      <c r="DWK305" s="73"/>
      <c r="DWL305" s="73"/>
      <c r="DWM305" s="73"/>
      <c r="DWN305" s="73"/>
      <c r="DWO305" s="73"/>
      <c r="DWP305" s="73"/>
      <c r="DWQ305" s="73"/>
      <c r="DWR305" s="73"/>
      <c r="DWS305" s="73"/>
      <c r="DWT305" s="73"/>
      <c r="DWU305" s="73"/>
      <c r="DWV305" s="73"/>
      <c r="DWW305" s="73"/>
      <c r="DWX305" s="73"/>
      <c r="DWY305" s="73"/>
      <c r="DWZ305" s="73"/>
      <c r="DXA305" s="73"/>
      <c r="DXB305" s="73"/>
      <c r="DXC305" s="73"/>
      <c r="DXD305" s="73"/>
      <c r="DXE305" s="73"/>
      <c r="DXF305" s="73"/>
      <c r="DXG305" s="73"/>
      <c r="DXH305" s="73"/>
      <c r="DXI305" s="73"/>
      <c r="DXJ305" s="73"/>
      <c r="DXK305" s="73"/>
      <c r="DXL305" s="73"/>
      <c r="DXM305" s="73"/>
      <c r="DXN305" s="73"/>
      <c r="DXO305" s="73"/>
      <c r="DXP305" s="73"/>
      <c r="DXQ305" s="73"/>
      <c r="DXR305" s="73"/>
      <c r="DXS305" s="73"/>
      <c r="DXT305" s="73"/>
      <c r="DXU305" s="73"/>
      <c r="DXV305" s="73"/>
      <c r="DXW305" s="73"/>
      <c r="DXX305" s="73"/>
      <c r="DXY305" s="73"/>
      <c r="DXZ305" s="73"/>
      <c r="DYA305" s="73"/>
      <c r="DYB305" s="73"/>
      <c r="DYC305" s="73"/>
      <c r="DYD305" s="73"/>
      <c r="DYE305" s="73"/>
      <c r="DYF305" s="73"/>
      <c r="DYG305" s="73"/>
      <c r="DYH305" s="73"/>
      <c r="DYI305" s="73"/>
      <c r="DYJ305" s="73"/>
      <c r="DYK305" s="73"/>
      <c r="DYL305" s="73"/>
      <c r="DYM305" s="73"/>
      <c r="DYN305" s="73"/>
      <c r="DYO305" s="73"/>
      <c r="DYP305" s="73"/>
      <c r="DYQ305" s="73"/>
      <c r="DYR305" s="73"/>
      <c r="DYS305" s="73"/>
      <c r="DYT305" s="73"/>
      <c r="DYU305" s="73"/>
      <c r="DYV305" s="73"/>
      <c r="DYW305" s="73"/>
      <c r="DYX305" s="73"/>
      <c r="DYY305" s="73"/>
      <c r="DYZ305" s="73"/>
      <c r="DZA305" s="73"/>
      <c r="DZB305" s="73"/>
      <c r="DZC305" s="73"/>
      <c r="DZD305" s="73"/>
      <c r="DZE305" s="73"/>
      <c r="DZF305" s="73"/>
      <c r="DZG305" s="73"/>
      <c r="DZH305" s="73"/>
      <c r="DZI305" s="73"/>
      <c r="DZJ305" s="73"/>
      <c r="DZK305" s="73"/>
      <c r="DZL305" s="73"/>
      <c r="DZM305" s="73"/>
      <c r="DZN305" s="73"/>
      <c r="DZO305" s="73"/>
      <c r="DZP305" s="73"/>
      <c r="DZQ305" s="73"/>
      <c r="DZR305" s="73"/>
      <c r="DZS305" s="73"/>
      <c r="DZT305" s="73"/>
      <c r="DZU305" s="73"/>
      <c r="DZV305" s="73"/>
      <c r="DZW305" s="73"/>
      <c r="DZX305" s="73"/>
      <c r="DZY305" s="73"/>
      <c r="DZZ305" s="73"/>
      <c r="EAA305" s="73"/>
      <c r="EAB305" s="73"/>
      <c r="EAC305" s="73"/>
      <c r="EAD305" s="73"/>
      <c r="EAE305" s="73"/>
      <c r="EAF305" s="73"/>
      <c r="EAG305" s="73"/>
      <c r="EAH305" s="73"/>
      <c r="EAI305" s="73"/>
      <c r="EAJ305" s="73"/>
      <c r="EAK305" s="73"/>
      <c r="EAL305" s="73"/>
      <c r="EAM305" s="73"/>
      <c r="EAN305" s="73"/>
      <c r="EAO305" s="73"/>
      <c r="EAP305" s="73"/>
      <c r="EAQ305" s="73"/>
      <c r="EAR305" s="73"/>
      <c r="EAS305" s="73"/>
      <c r="EAT305" s="73"/>
      <c r="EAU305" s="73"/>
      <c r="EAV305" s="73"/>
      <c r="EAW305" s="73"/>
      <c r="EAX305" s="73"/>
      <c r="EAY305" s="73"/>
      <c r="EAZ305" s="73"/>
      <c r="EBA305" s="73"/>
      <c r="EBB305" s="73"/>
      <c r="EBC305" s="73"/>
      <c r="EBD305" s="73"/>
      <c r="EBE305" s="73"/>
      <c r="EBF305" s="73"/>
      <c r="EBG305" s="73"/>
      <c r="EBH305" s="73"/>
      <c r="EBI305" s="73"/>
      <c r="EBJ305" s="73"/>
      <c r="EBK305" s="73"/>
      <c r="EBL305" s="73"/>
      <c r="EBM305" s="73"/>
      <c r="EBN305" s="73"/>
      <c r="EBO305" s="73"/>
      <c r="EBP305" s="73"/>
      <c r="EBQ305" s="73"/>
      <c r="EBR305" s="73"/>
      <c r="EBS305" s="73"/>
      <c r="EBT305" s="73"/>
      <c r="EBU305" s="73"/>
      <c r="EBV305" s="73"/>
      <c r="EBW305" s="73"/>
      <c r="EBX305" s="73"/>
      <c r="EBY305" s="73"/>
      <c r="EBZ305" s="73"/>
      <c r="ECA305" s="73"/>
      <c r="ECB305" s="73"/>
      <c r="ECC305" s="73"/>
      <c r="ECD305" s="73"/>
      <c r="ECE305" s="73"/>
      <c r="ECF305" s="73"/>
      <c r="ECG305" s="73"/>
      <c r="ECH305" s="73"/>
      <c r="ECI305" s="73"/>
      <c r="ECJ305" s="73"/>
      <c r="ECK305" s="73"/>
      <c r="ECL305" s="73"/>
      <c r="ECM305" s="73"/>
      <c r="ECN305" s="73"/>
      <c r="ECO305" s="73"/>
      <c r="ECP305" s="73"/>
      <c r="ECQ305" s="73"/>
      <c r="ECR305" s="73"/>
      <c r="ECS305" s="73"/>
      <c r="ECT305" s="73"/>
      <c r="ECU305" s="73"/>
      <c r="ECV305" s="73"/>
      <c r="ECW305" s="73"/>
      <c r="ECX305" s="73"/>
      <c r="ECY305" s="73"/>
      <c r="ECZ305" s="73"/>
      <c r="EDA305" s="73"/>
      <c r="EDB305" s="73"/>
      <c r="EDC305" s="73"/>
      <c r="EDD305" s="73"/>
      <c r="EDE305" s="73"/>
      <c r="EDF305" s="73"/>
      <c r="EDG305" s="73"/>
      <c r="EDH305" s="73"/>
      <c r="EDI305" s="73"/>
      <c r="EDJ305" s="73"/>
      <c r="EDK305" s="73"/>
      <c r="EDL305" s="73"/>
      <c r="EDM305" s="73"/>
      <c r="EDN305" s="73"/>
      <c r="EDO305" s="73"/>
      <c r="EDP305" s="73"/>
      <c r="EDQ305" s="73"/>
      <c r="EDR305" s="73"/>
      <c r="EDS305" s="73"/>
      <c r="EDT305" s="73"/>
      <c r="EDU305" s="73"/>
      <c r="EDV305" s="73"/>
      <c r="EDW305" s="73"/>
      <c r="EDX305" s="73"/>
      <c r="EDY305" s="73"/>
      <c r="EDZ305" s="73"/>
      <c r="EEA305" s="73"/>
      <c r="EEB305" s="73"/>
      <c r="EEC305" s="73"/>
      <c r="EED305" s="73"/>
      <c r="EEE305" s="73"/>
      <c r="EEF305" s="73"/>
      <c r="EEG305" s="73"/>
      <c r="EEH305" s="73"/>
      <c r="EEI305" s="73"/>
      <c r="EEJ305" s="73"/>
      <c r="EEK305" s="73"/>
      <c r="EEL305" s="73"/>
      <c r="EEM305" s="73"/>
      <c r="EEN305" s="73"/>
      <c r="EEO305" s="73"/>
      <c r="EEP305" s="73"/>
      <c r="EEQ305" s="73"/>
      <c r="EER305" s="73"/>
      <c r="EES305" s="73"/>
      <c r="EET305" s="73"/>
      <c r="EEU305" s="73"/>
      <c r="EEV305" s="73"/>
      <c r="EEW305" s="73"/>
      <c r="EEX305" s="73"/>
      <c r="EEY305" s="73"/>
      <c r="EEZ305" s="73"/>
      <c r="EFA305" s="73"/>
      <c r="EFB305" s="73"/>
      <c r="EFC305" s="73"/>
      <c r="EFD305" s="73"/>
      <c r="EFE305" s="73"/>
      <c r="EFF305" s="73"/>
      <c r="EFG305" s="73"/>
      <c r="EFH305" s="73"/>
      <c r="EFI305" s="73"/>
      <c r="EFJ305" s="73"/>
      <c r="EFK305" s="73"/>
      <c r="EFL305" s="73"/>
      <c r="EFM305" s="73"/>
      <c r="EFN305" s="73"/>
      <c r="EFO305" s="73"/>
      <c r="EFP305" s="73"/>
      <c r="EFQ305" s="73"/>
      <c r="EFR305" s="73"/>
      <c r="EFS305" s="73"/>
      <c r="EFT305" s="73"/>
      <c r="EFU305" s="73"/>
      <c r="EFV305" s="73"/>
      <c r="EFW305" s="73"/>
      <c r="EFX305" s="73"/>
      <c r="EFY305" s="73"/>
      <c r="EFZ305" s="73"/>
      <c r="EGA305" s="73"/>
      <c r="EGB305" s="73"/>
      <c r="EGC305" s="73"/>
      <c r="EGD305" s="73"/>
      <c r="EGE305" s="73"/>
      <c r="EGF305" s="73"/>
      <c r="EGG305" s="73"/>
      <c r="EGH305" s="73"/>
      <c r="EGI305" s="73"/>
      <c r="EGJ305" s="73"/>
      <c r="EGK305" s="73"/>
      <c r="EGL305" s="73"/>
      <c r="EGM305" s="73"/>
      <c r="EGN305" s="73"/>
      <c r="EGO305" s="73"/>
      <c r="EGP305" s="73"/>
      <c r="EGQ305" s="73"/>
      <c r="EGR305" s="73"/>
      <c r="EGS305" s="73"/>
      <c r="EGT305" s="73"/>
      <c r="EGU305" s="73"/>
      <c r="EGV305" s="73"/>
      <c r="EGW305" s="73"/>
      <c r="EGX305" s="73"/>
      <c r="EGY305" s="73"/>
      <c r="EGZ305" s="73"/>
      <c r="EHA305" s="73"/>
      <c r="EHB305" s="73"/>
      <c r="EHC305" s="73"/>
      <c r="EHD305" s="73"/>
      <c r="EHE305" s="73"/>
      <c r="EHF305" s="73"/>
      <c r="EHG305" s="73"/>
      <c r="EHH305" s="73"/>
      <c r="EHI305" s="73"/>
      <c r="EHJ305" s="73"/>
      <c r="EHK305" s="73"/>
      <c r="EHL305" s="73"/>
      <c r="EHM305" s="73"/>
      <c r="EHN305" s="73"/>
      <c r="EHO305" s="73"/>
      <c r="EHP305" s="73"/>
      <c r="EHQ305" s="73"/>
      <c r="EHR305" s="73"/>
      <c r="EHS305" s="73"/>
      <c r="EHT305" s="73"/>
      <c r="EHU305" s="73"/>
      <c r="EHV305" s="73"/>
      <c r="EHW305" s="73"/>
      <c r="EHX305" s="73"/>
      <c r="EHY305" s="73"/>
      <c r="EHZ305" s="73"/>
      <c r="EIA305" s="73"/>
      <c r="EIB305" s="73"/>
      <c r="EIC305" s="73"/>
      <c r="EID305" s="73"/>
      <c r="EIE305" s="73"/>
      <c r="EIF305" s="73"/>
      <c r="EIG305" s="73"/>
      <c r="EIH305" s="73"/>
      <c r="EII305" s="73"/>
      <c r="EIJ305" s="73"/>
      <c r="EIK305" s="73"/>
      <c r="EIL305" s="73"/>
      <c r="EIM305" s="73"/>
      <c r="EIN305" s="73"/>
      <c r="EIO305" s="73"/>
      <c r="EIP305" s="73"/>
      <c r="EIQ305" s="73"/>
      <c r="EIR305" s="73"/>
      <c r="EIS305" s="73"/>
      <c r="EIT305" s="73"/>
      <c r="EIU305" s="73"/>
      <c r="EIV305" s="73"/>
      <c r="EIW305" s="73"/>
      <c r="EIX305" s="73"/>
      <c r="EIY305" s="73"/>
      <c r="EIZ305" s="73"/>
      <c r="EJA305" s="73"/>
      <c r="EJB305" s="73"/>
      <c r="EJC305" s="73"/>
      <c r="EJD305" s="73"/>
      <c r="EJE305" s="73"/>
      <c r="EJF305" s="73"/>
      <c r="EJG305" s="73"/>
      <c r="EJH305" s="73"/>
      <c r="EJI305" s="73"/>
      <c r="EJJ305" s="73"/>
      <c r="EJK305" s="73"/>
      <c r="EJL305" s="73"/>
      <c r="EJM305" s="73"/>
      <c r="EJN305" s="73"/>
      <c r="EJO305" s="73"/>
      <c r="EJP305" s="73"/>
      <c r="EJQ305" s="73"/>
      <c r="EJR305" s="73"/>
      <c r="EJS305" s="73"/>
      <c r="EJT305" s="73"/>
      <c r="EJU305" s="73"/>
      <c r="EJV305" s="73"/>
      <c r="EJW305" s="73"/>
      <c r="EJX305" s="73"/>
      <c r="EJY305" s="73"/>
      <c r="EJZ305" s="73"/>
      <c r="EKA305" s="73"/>
      <c r="EKB305" s="73"/>
      <c r="EKC305" s="73"/>
      <c r="EKD305" s="73"/>
      <c r="EKE305" s="73"/>
      <c r="EKF305" s="73"/>
      <c r="EKG305" s="73"/>
      <c r="EKH305" s="73"/>
      <c r="EKI305" s="73"/>
      <c r="EKJ305" s="73"/>
      <c r="EKK305" s="73"/>
      <c r="EKL305" s="73"/>
      <c r="EKM305" s="73"/>
      <c r="EKN305" s="73"/>
      <c r="EKO305" s="73"/>
      <c r="EKP305" s="73"/>
      <c r="EKQ305" s="73"/>
      <c r="EKR305" s="73"/>
      <c r="EKS305" s="73"/>
      <c r="EKT305" s="73"/>
      <c r="EKU305" s="73"/>
      <c r="EKV305" s="73"/>
      <c r="EKW305" s="73"/>
      <c r="EKX305" s="73"/>
      <c r="EKY305" s="73"/>
      <c r="EKZ305" s="73"/>
      <c r="ELA305" s="73"/>
      <c r="ELB305" s="73"/>
      <c r="ELC305" s="73"/>
      <c r="ELD305" s="73"/>
      <c r="ELE305" s="73"/>
      <c r="ELF305" s="73"/>
      <c r="ELG305" s="73"/>
      <c r="ELH305" s="73"/>
      <c r="ELI305" s="73"/>
      <c r="ELJ305" s="73"/>
      <c r="ELK305" s="73"/>
      <c r="ELL305" s="73"/>
      <c r="ELM305" s="73"/>
      <c r="ELN305" s="73"/>
      <c r="ELO305" s="73"/>
      <c r="ELP305" s="73"/>
      <c r="ELQ305" s="73"/>
      <c r="ELR305" s="73"/>
      <c r="ELS305" s="73"/>
      <c r="ELT305" s="73"/>
      <c r="ELU305" s="73"/>
      <c r="ELV305" s="73"/>
      <c r="ELW305" s="73"/>
      <c r="ELX305" s="73"/>
      <c r="ELY305" s="73"/>
      <c r="ELZ305" s="73"/>
      <c r="EMA305" s="73"/>
      <c r="EMB305" s="73"/>
      <c r="EMC305" s="73"/>
      <c r="EMD305" s="73"/>
      <c r="EME305" s="73"/>
      <c r="EMF305" s="73"/>
      <c r="EMG305" s="73"/>
      <c r="EMH305" s="73"/>
      <c r="EMI305" s="73"/>
      <c r="EMJ305" s="73"/>
      <c r="EMK305" s="73"/>
      <c r="EML305" s="73"/>
      <c r="EMM305" s="73"/>
      <c r="EMN305" s="73"/>
      <c r="EMO305" s="73"/>
      <c r="EMP305" s="73"/>
      <c r="EMQ305" s="73"/>
      <c r="EMR305" s="73"/>
      <c r="EMS305" s="73"/>
      <c r="EMT305" s="73"/>
      <c r="EMU305" s="73"/>
      <c r="EMV305" s="73"/>
      <c r="EMW305" s="73"/>
      <c r="EMX305" s="73"/>
      <c r="EMY305" s="73"/>
      <c r="EMZ305" s="73"/>
      <c r="ENA305" s="73"/>
      <c r="ENB305" s="73"/>
      <c r="ENC305" s="73"/>
      <c r="END305" s="73"/>
      <c r="ENE305" s="73"/>
      <c r="ENF305" s="73"/>
      <c r="ENG305" s="73"/>
      <c r="ENH305" s="73"/>
      <c r="ENI305" s="73"/>
      <c r="ENJ305" s="73"/>
      <c r="ENK305" s="73"/>
      <c r="ENL305" s="73"/>
      <c r="ENM305" s="73"/>
      <c r="ENN305" s="73"/>
      <c r="ENO305" s="73"/>
      <c r="ENP305" s="73"/>
      <c r="ENQ305" s="73"/>
      <c r="ENR305" s="73"/>
      <c r="ENS305" s="73"/>
      <c r="ENT305" s="73"/>
      <c r="ENU305" s="73"/>
      <c r="ENV305" s="73"/>
      <c r="ENW305" s="73"/>
      <c r="ENX305" s="73"/>
      <c r="ENY305" s="73"/>
      <c r="ENZ305" s="73"/>
      <c r="EOA305" s="73"/>
      <c r="EOB305" s="73"/>
      <c r="EOC305" s="73"/>
      <c r="EOD305" s="73"/>
      <c r="EOE305" s="73"/>
      <c r="EOF305" s="73"/>
      <c r="EOG305" s="73"/>
      <c r="EOH305" s="73"/>
      <c r="EOI305" s="73"/>
      <c r="EOJ305" s="73"/>
      <c r="EOK305" s="73"/>
      <c r="EOL305" s="73"/>
      <c r="EOM305" s="73"/>
      <c r="EON305" s="73"/>
      <c r="EOO305" s="73"/>
      <c r="EOP305" s="73"/>
      <c r="EOQ305" s="73"/>
      <c r="EOR305" s="73"/>
      <c r="EOS305" s="73"/>
      <c r="EOT305" s="73"/>
      <c r="EOU305" s="73"/>
      <c r="EOV305" s="73"/>
      <c r="EOW305" s="73"/>
      <c r="EOX305" s="73"/>
      <c r="EOY305" s="73"/>
      <c r="EOZ305" s="73"/>
      <c r="EPA305" s="73"/>
      <c r="EPB305" s="73"/>
      <c r="EPC305" s="73"/>
      <c r="EPD305" s="73"/>
      <c r="EPE305" s="73"/>
      <c r="EPF305" s="73"/>
      <c r="EPG305" s="73"/>
      <c r="EPH305" s="73"/>
      <c r="EPI305" s="73"/>
      <c r="EPJ305" s="73"/>
      <c r="EPK305" s="73"/>
      <c r="EPL305" s="73"/>
      <c r="EPM305" s="73"/>
      <c r="EPN305" s="73"/>
      <c r="EPO305" s="73"/>
      <c r="EPP305" s="73"/>
      <c r="EPQ305" s="73"/>
      <c r="EPR305" s="73"/>
      <c r="EPS305" s="73"/>
      <c r="EPT305" s="73"/>
      <c r="EPU305" s="73"/>
      <c r="EPV305" s="73"/>
      <c r="EPW305" s="73"/>
      <c r="EPX305" s="73"/>
      <c r="EPY305" s="73"/>
      <c r="EPZ305" s="73"/>
      <c r="EQA305" s="73"/>
      <c r="EQB305" s="73"/>
      <c r="EQC305" s="73"/>
      <c r="EQD305" s="73"/>
      <c r="EQE305" s="73"/>
      <c r="EQF305" s="73"/>
      <c r="EQG305" s="73"/>
      <c r="EQH305" s="73"/>
      <c r="EQI305" s="73"/>
      <c r="EQJ305" s="73"/>
      <c r="EQK305" s="73"/>
      <c r="EQL305" s="73"/>
      <c r="EQM305" s="73"/>
      <c r="EQN305" s="73"/>
      <c r="EQO305" s="73"/>
      <c r="EQP305" s="73"/>
      <c r="EQQ305" s="73"/>
      <c r="EQR305" s="73"/>
      <c r="EQS305" s="73"/>
      <c r="EQT305" s="73"/>
      <c r="EQU305" s="73"/>
      <c r="EQV305" s="73"/>
      <c r="EQW305" s="73"/>
      <c r="EQX305" s="73"/>
      <c r="EQY305" s="73"/>
      <c r="EQZ305" s="73"/>
      <c r="ERA305" s="73"/>
      <c r="ERB305" s="73"/>
      <c r="ERC305" s="73"/>
      <c r="ERD305" s="73"/>
      <c r="ERE305" s="73"/>
      <c r="ERF305" s="73"/>
      <c r="ERG305" s="73"/>
      <c r="ERH305" s="73"/>
      <c r="ERI305" s="73"/>
      <c r="ERJ305" s="73"/>
      <c r="ERK305" s="73"/>
      <c r="ERL305" s="73"/>
      <c r="ERM305" s="73"/>
      <c r="ERN305" s="73"/>
      <c r="ERO305" s="73"/>
      <c r="ERP305" s="73"/>
      <c r="ERQ305" s="73"/>
      <c r="ERR305" s="73"/>
      <c r="ERS305" s="73"/>
      <c r="ERT305" s="73"/>
      <c r="ERU305" s="73"/>
      <c r="ERV305" s="73"/>
      <c r="ERW305" s="73"/>
      <c r="ERX305" s="73"/>
      <c r="ERY305" s="73"/>
      <c r="ERZ305" s="73"/>
      <c r="ESA305" s="73"/>
      <c r="ESB305" s="73"/>
      <c r="ESC305" s="73"/>
      <c r="ESD305" s="73"/>
      <c r="ESE305" s="73"/>
      <c r="ESF305" s="73"/>
      <c r="ESG305" s="73"/>
      <c r="ESH305" s="73"/>
      <c r="ESI305" s="73"/>
      <c r="ESJ305" s="73"/>
      <c r="ESK305" s="73"/>
      <c r="ESL305" s="73"/>
      <c r="ESM305" s="73"/>
      <c r="ESN305" s="73"/>
      <c r="ESO305" s="73"/>
      <c r="ESP305" s="73"/>
      <c r="ESQ305" s="73"/>
      <c r="ESR305" s="73"/>
      <c r="ESS305" s="73"/>
      <c r="EST305" s="73"/>
      <c r="ESU305" s="73"/>
      <c r="ESV305" s="73"/>
      <c r="ESW305" s="73"/>
      <c r="ESX305" s="73"/>
      <c r="ESY305" s="73"/>
      <c r="ESZ305" s="73"/>
      <c r="ETA305" s="73"/>
      <c r="ETB305" s="73"/>
      <c r="ETC305" s="73"/>
      <c r="ETD305" s="73"/>
      <c r="ETE305" s="73"/>
      <c r="ETF305" s="73"/>
      <c r="ETG305" s="73"/>
      <c r="ETH305" s="73"/>
      <c r="ETI305" s="73"/>
      <c r="ETJ305" s="73"/>
      <c r="ETK305" s="73"/>
      <c r="ETL305" s="73"/>
      <c r="ETM305" s="73"/>
      <c r="ETN305" s="73"/>
      <c r="ETO305" s="73"/>
      <c r="ETP305" s="73"/>
      <c r="ETQ305" s="73"/>
      <c r="ETR305" s="73"/>
      <c r="ETS305" s="73"/>
      <c r="ETT305" s="73"/>
      <c r="ETU305" s="73"/>
      <c r="ETV305" s="73"/>
      <c r="ETW305" s="73"/>
      <c r="ETX305" s="73"/>
      <c r="ETY305" s="73"/>
      <c r="ETZ305" s="73"/>
      <c r="EUA305" s="73"/>
      <c r="EUB305" s="73"/>
      <c r="EUC305" s="73"/>
      <c r="EUD305" s="73"/>
      <c r="EUE305" s="73"/>
      <c r="EUF305" s="73"/>
      <c r="EUG305" s="73"/>
      <c r="EUH305" s="73"/>
      <c r="EUI305" s="73"/>
      <c r="EUJ305" s="73"/>
      <c r="EUK305" s="73"/>
      <c r="EUL305" s="73"/>
      <c r="EUM305" s="73"/>
      <c r="EUN305" s="73"/>
      <c r="EUO305" s="73"/>
      <c r="EUP305" s="73"/>
      <c r="EUQ305" s="73"/>
      <c r="EUR305" s="73"/>
      <c r="EUS305" s="73"/>
      <c r="EUT305" s="73"/>
      <c r="EUU305" s="73"/>
      <c r="EUV305" s="73"/>
      <c r="EUW305" s="73"/>
      <c r="EUX305" s="73"/>
      <c r="EUY305" s="73"/>
      <c r="EUZ305" s="73"/>
      <c r="EVA305" s="73"/>
      <c r="EVB305" s="73"/>
      <c r="EVC305" s="73"/>
      <c r="EVD305" s="73"/>
      <c r="EVE305" s="73"/>
      <c r="EVF305" s="73"/>
      <c r="EVG305" s="73"/>
      <c r="EVH305" s="73"/>
      <c r="EVI305" s="73"/>
      <c r="EVJ305" s="73"/>
      <c r="EVK305" s="73"/>
      <c r="EVL305" s="73"/>
      <c r="EVM305" s="73"/>
      <c r="EVN305" s="73"/>
      <c r="EVO305" s="73"/>
      <c r="EVP305" s="73"/>
      <c r="EVQ305" s="73"/>
      <c r="EVR305" s="73"/>
      <c r="EVS305" s="73"/>
      <c r="EVT305" s="73"/>
      <c r="EVU305" s="73"/>
      <c r="EVV305" s="73"/>
      <c r="EVW305" s="73"/>
      <c r="EVX305" s="73"/>
      <c r="EVY305" s="73"/>
      <c r="EVZ305" s="73"/>
      <c r="EWA305" s="73"/>
      <c r="EWB305" s="73"/>
      <c r="EWC305" s="73"/>
      <c r="EWD305" s="73"/>
      <c r="EWE305" s="73"/>
      <c r="EWF305" s="73"/>
      <c r="EWG305" s="73"/>
      <c r="EWH305" s="73"/>
      <c r="EWI305" s="73"/>
      <c r="EWJ305" s="73"/>
      <c r="EWK305" s="73"/>
      <c r="EWL305" s="73"/>
      <c r="EWM305" s="73"/>
      <c r="EWN305" s="73"/>
      <c r="EWO305" s="73"/>
      <c r="EWP305" s="73"/>
      <c r="EWQ305" s="73"/>
      <c r="EWR305" s="73"/>
      <c r="EWS305" s="73"/>
      <c r="EWT305" s="73"/>
      <c r="EWU305" s="73"/>
      <c r="EWV305" s="73"/>
      <c r="EWW305" s="73"/>
      <c r="EWX305" s="73"/>
      <c r="EWY305" s="73"/>
      <c r="EWZ305" s="73"/>
      <c r="EXA305" s="73"/>
      <c r="EXB305" s="73"/>
      <c r="EXC305" s="73"/>
      <c r="EXD305" s="73"/>
      <c r="EXE305" s="73"/>
      <c r="EXF305" s="73"/>
      <c r="EXG305" s="73"/>
      <c r="EXH305" s="73"/>
      <c r="EXI305" s="73"/>
      <c r="EXJ305" s="73"/>
      <c r="EXK305" s="73"/>
      <c r="EXL305" s="73"/>
      <c r="EXM305" s="73"/>
      <c r="EXN305" s="73"/>
      <c r="EXO305" s="73"/>
      <c r="EXP305" s="73"/>
      <c r="EXQ305" s="73"/>
      <c r="EXR305" s="73"/>
      <c r="EXS305" s="73"/>
      <c r="EXT305" s="73"/>
      <c r="EXU305" s="73"/>
      <c r="EXV305" s="73"/>
      <c r="EXW305" s="73"/>
      <c r="EXX305" s="73"/>
      <c r="EXY305" s="73"/>
      <c r="EXZ305" s="73"/>
      <c r="EYA305" s="73"/>
      <c r="EYB305" s="73"/>
      <c r="EYC305" s="73"/>
      <c r="EYD305" s="73"/>
      <c r="EYE305" s="73"/>
      <c r="EYF305" s="73"/>
      <c r="EYG305" s="73"/>
      <c r="EYH305" s="73"/>
      <c r="EYI305" s="73"/>
      <c r="EYJ305" s="73"/>
      <c r="EYK305" s="73"/>
      <c r="EYL305" s="73"/>
      <c r="EYM305" s="73"/>
      <c r="EYN305" s="73"/>
      <c r="EYO305" s="73"/>
      <c r="EYP305" s="73"/>
      <c r="EYQ305" s="73"/>
      <c r="EYR305" s="73"/>
      <c r="EYS305" s="73"/>
      <c r="EYT305" s="73"/>
      <c r="EYU305" s="73"/>
      <c r="EYV305" s="73"/>
      <c r="EYW305" s="73"/>
      <c r="EYX305" s="73"/>
      <c r="EYY305" s="73"/>
      <c r="EYZ305" s="73"/>
      <c r="EZA305" s="73"/>
      <c r="EZB305" s="73"/>
      <c r="EZC305" s="73"/>
      <c r="EZD305" s="73"/>
      <c r="EZE305" s="73"/>
      <c r="EZF305" s="73"/>
      <c r="EZG305" s="73"/>
      <c r="EZH305" s="73"/>
      <c r="EZI305" s="73"/>
      <c r="EZJ305" s="73"/>
      <c r="EZK305" s="73"/>
      <c r="EZL305" s="73"/>
      <c r="EZM305" s="73"/>
      <c r="EZN305" s="73"/>
      <c r="EZO305" s="73"/>
      <c r="EZP305" s="73"/>
      <c r="EZQ305" s="73"/>
      <c r="EZR305" s="73"/>
      <c r="EZS305" s="73"/>
      <c r="EZT305" s="73"/>
      <c r="EZU305" s="73"/>
      <c r="EZV305" s="73"/>
      <c r="EZW305" s="73"/>
      <c r="EZX305" s="73"/>
      <c r="EZY305" s="73"/>
      <c r="EZZ305" s="73"/>
      <c r="FAA305" s="73"/>
      <c r="FAB305" s="73"/>
      <c r="FAC305" s="73"/>
      <c r="FAD305" s="73"/>
      <c r="FAE305" s="73"/>
      <c r="FAF305" s="73"/>
      <c r="FAG305" s="73"/>
      <c r="FAH305" s="73"/>
      <c r="FAI305" s="73"/>
      <c r="FAJ305" s="73"/>
      <c r="FAK305" s="73"/>
      <c r="FAL305" s="73"/>
      <c r="FAM305" s="73"/>
      <c r="FAN305" s="73"/>
      <c r="FAO305" s="73"/>
      <c r="FAP305" s="73"/>
      <c r="FAQ305" s="73"/>
      <c r="FAR305" s="73"/>
      <c r="FAS305" s="73"/>
      <c r="FAT305" s="73"/>
      <c r="FAU305" s="73"/>
      <c r="FAV305" s="73"/>
      <c r="FAW305" s="73"/>
      <c r="FAX305" s="73"/>
      <c r="FAY305" s="73"/>
      <c r="FAZ305" s="73"/>
      <c r="FBA305" s="73"/>
      <c r="FBB305" s="73"/>
      <c r="FBC305" s="73"/>
      <c r="FBD305" s="73"/>
      <c r="FBE305" s="73"/>
      <c r="FBF305" s="73"/>
      <c r="FBG305" s="73"/>
      <c r="FBH305" s="73"/>
      <c r="FBI305" s="73"/>
      <c r="FBJ305" s="73"/>
      <c r="FBK305" s="73"/>
      <c r="FBL305" s="73"/>
      <c r="FBM305" s="73"/>
      <c r="FBN305" s="73"/>
      <c r="FBO305" s="73"/>
      <c r="FBP305" s="73"/>
      <c r="FBQ305" s="73"/>
      <c r="FBR305" s="73"/>
      <c r="FBS305" s="73"/>
      <c r="FBT305" s="73"/>
      <c r="FBU305" s="73"/>
      <c r="FBV305" s="73"/>
      <c r="FBW305" s="73"/>
      <c r="FBX305" s="73"/>
      <c r="FBY305" s="73"/>
      <c r="FBZ305" s="73"/>
      <c r="FCA305" s="73"/>
      <c r="FCB305" s="73"/>
      <c r="FCC305" s="73"/>
      <c r="FCD305" s="73"/>
      <c r="FCE305" s="73"/>
      <c r="FCF305" s="73"/>
      <c r="FCG305" s="73"/>
      <c r="FCH305" s="73"/>
      <c r="FCI305" s="73"/>
      <c r="FCJ305" s="73"/>
      <c r="FCK305" s="73"/>
      <c r="FCL305" s="73"/>
      <c r="FCM305" s="73"/>
      <c r="FCN305" s="73"/>
      <c r="FCO305" s="73"/>
      <c r="FCP305" s="73"/>
      <c r="FCQ305" s="73"/>
      <c r="FCR305" s="73"/>
      <c r="FCS305" s="73"/>
      <c r="FCT305" s="73"/>
      <c r="FCU305" s="73"/>
      <c r="FCV305" s="73"/>
      <c r="FCW305" s="73"/>
      <c r="FCX305" s="73"/>
      <c r="FCY305" s="73"/>
      <c r="FCZ305" s="73"/>
      <c r="FDA305" s="73"/>
      <c r="FDB305" s="73"/>
      <c r="FDC305" s="73"/>
      <c r="FDD305" s="73"/>
      <c r="FDE305" s="73"/>
      <c r="FDF305" s="73"/>
      <c r="FDG305" s="73"/>
      <c r="FDH305" s="73"/>
      <c r="FDI305" s="73"/>
      <c r="FDJ305" s="73"/>
      <c r="FDK305" s="73"/>
      <c r="FDL305" s="73"/>
      <c r="FDM305" s="73"/>
      <c r="FDN305" s="73"/>
      <c r="FDO305" s="73"/>
      <c r="FDP305" s="73"/>
      <c r="FDQ305" s="73"/>
      <c r="FDR305" s="73"/>
      <c r="FDS305" s="73"/>
      <c r="FDT305" s="73"/>
      <c r="FDU305" s="73"/>
      <c r="FDV305" s="73"/>
      <c r="FDW305" s="73"/>
      <c r="FDX305" s="73"/>
      <c r="FDY305" s="73"/>
      <c r="FDZ305" s="73"/>
      <c r="FEA305" s="73"/>
      <c r="FEB305" s="73"/>
      <c r="FEC305" s="73"/>
      <c r="FED305" s="73"/>
      <c r="FEE305" s="73"/>
      <c r="FEF305" s="73"/>
      <c r="FEG305" s="73"/>
      <c r="FEH305" s="73"/>
      <c r="FEI305" s="73"/>
      <c r="FEJ305" s="73"/>
      <c r="FEK305" s="73"/>
      <c r="FEL305" s="73"/>
      <c r="FEM305" s="73"/>
      <c r="FEN305" s="73"/>
      <c r="FEO305" s="73"/>
      <c r="FEP305" s="73"/>
      <c r="FEQ305" s="73"/>
      <c r="FER305" s="73"/>
      <c r="FES305" s="73"/>
      <c r="FET305" s="73"/>
      <c r="FEU305" s="73"/>
      <c r="FEV305" s="73"/>
      <c r="FEW305" s="73"/>
      <c r="FEX305" s="73"/>
      <c r="FEY305" s="73"/>
      <c r="FEZ305" s="73"/>
      <c r="FFA305" s="73"/>
      <c r="FFB305" s="73"/>
      <c r="FFC305" s="73"/>
      <c r="FFD305" s="73"/>
      <c r="FFE305" s="73"/>
      <c r="FFF305" s="73"/>
      <c r="FFG305" s="73"/>
      <c r="FFH305" s="73"/>
      <c r="FFI305" s="73"/>
      <c r="FFJ305" s="73"/>
      <c r="FFK305" s="73"/>
      <c r="FFL305" s="73"/>
      <c r="FFM305" s="73"/>
      <c r="FFN305" s="73"/>
      <c r="FFO305" s="73"/>
      <c r="FFP305" s="73"/>
      <c r="FFQ305" s="73"/>
      <c r="FFR305" s="73"/>
      <c r="FFS305" s="73"/>
      <c r="FFT305" s="73"/>
      <c r="FFU305" s="73"/>
      <c r="FFV305" s="73"/>
      <c r="FFW305" s="73"/>
      <c r="FFX305" s="73"/>
      <c r="FFY305" s="73"/>
      <c r="FFZ305" s="73"/>
      <c r="FGA305" s="73"/>
      <c r="FGB305" s="73"/>
      <c r="FGC305" s="73"/>
      <c r="FGD305" s="73"/>
      <c r="FGE305" s="73"/>
      <c r="FGF305" s="73"/>
      <c r="FGG305" s="73"/>
      <c r="FGH305" s="73"/>
      <c r="FGI305" s="73"/>
      <c r="FGJ305" s="73"/>
      <c r="FGK305" s="73"/>
      <c r="FGL305" s="73"/>
      <c r="FGM305" s="73"/>
      <c r="FGN305" s="73"/>
      <c r="FGO305" s="73"/>
      <c r="FGP305" s="73"/>
      <c r="FGQ305" s="73"/>
      <c r="FGR305" s="73"/>
      <c r="FGS305" s="73"/>
      <c r="FGT305" s="73"/>
      <c r="FGU305" s="73"/>
      <c r="FGV305" s="73"/>
      <c r="FGW305" s="73"/>
      <c r="FGX305" s="73"/>
      <c r="FGY305" s="73"/>
      <c r="FGZ305" s="73"/>
      <c r="FHA305" s="73"/>
      <c r="FHB305" s="73"/>
      <c r="FHC305" s="73"/>
      <c r="FHD305" s="73"/>
      <c r="FHE305" s="73"/>
      <c r="FHF305" s="73"/>
      <c r="FHG305" s="73"/>
      <c r="FHH305" s="73"/>
      <c r="FHI305" s="73"/>
      <c r="FHJ305" s="73"/>
      <c r="FHK305" s="73"/>
      <c r="FHL305" s="73"/>
      <c r="FHM305" s="73"/>
      <c r="FHN305" s="73"/>
      <c r="FHO305" s="73"/>
      <c r="FHP305" s="73"/>
      <c r="FHQ305" s="73"/>
      <c r="FHR305" s="73"/>
      <c r="FHS305" s="73"/>
      <c r="FHT305" s="73"/>
      <c r="FHU305" s="73"/>
      <c r="FHV305" s="73"/>
      <c r="FHW305" s="73"/>
      <c r="FHX305" s="73"/>
      <c r="FHY305" s="73"/>
      <c r="FHZ305" s="73"/>
      <c r="FIA305" s="73"/>
      <c r="FIB305" s="73"/>
      <c r="FIC305" s="73"/>
      <c r="FID305" s="73"/>
      <c r="FIE305" s="73"/>
      <c r="FIF305" s="73"/>
      <c r="FIG305" s="73"/>
      <c r="FIH305" s="73"/>
      <c r="FII305" s="73"/>
      <c r="FIJ305" s="73"/>
      <c r="FIK305" s="73"/>
      <c r="FIL305" s="73"/>
      <c r="FIM305" s="73"/>
      <c r="FIN305" s="73"/>
      <c r="FIO305" s="73"/>
      <c r="FIP305" s="73"/>
      <c r="FIQ305" s="73"/>
      <c r="FIR305" s="73"/>
      <c r="FIS305" s="73"/>
      <c r="FIT305" s="73"/>
      <c r="FIU305" s="73"/>
      <c r="FIV305" s="73"/>
      <c r="FIW305" s="73"/>
      <c r="FIX305" s="73"/>
      <c r="FIY305" s="73"/>
      <c r="FIZ305" s="73"/>
      <c r="FJA305" s="73"/>
      <c r="FJB305" s="73"/>
      <c r="FJC305" s="73"/>
      <c r="FJD305" s="73"/>
      <c r="FJE305" s="73"/>
      <c r="FJF305" s="73"/>
      <c r="FJG305" s="73"/>
      <c r="FJH305" s="73"/>
      <c r="FJI305" s="73"/>
      <c r="FJJ305" s="73"/>
      <c r="FJK305" s="73"/>
      <c r="FJL305" s="73"/>
      <c r="FJM305" s="73"/>
      <c r="FJN305" s="73"/>
      <c r="FJO305" s="73"/>
      <c r="FJP305" s="73"/>
      <c r="FJQ305" s="73"/>
      <c r="FJR305" s="73"/>
      <c r="FJS305" s="73"/>
      <c r="FJT305" s="73"/>
      <c r="FJU305" s="73"/>
      <c r="FJV305" s="73"/>
      <c r="FJW305" s="73"/>
      <c r="FJX305" s="73"/>
      <c r="FJY305" s="73"/>
      <c r="FJZ305" s="73"/>
      <c r="FKA305" s="73"/>
      <c r="FKB305" s="73"/>
      <c r="FKC305" s="73"/>
      <c r="FKD305" s="73"/>
      <c r="FKE305" s="73"/>
      <c r="FKF305" s="73"/>
      <c r="FKG305" s="73"/>
      <c r="FKH305" s="73"/>
      <c r="FKI305" s="73"/>
      <c r="FKJ305" s="73"/>
      <c r="FKK305" s="73"/>
      <c r="FKL305" s="73"/>
      <c r="FKM305" s="73"/>
      <c r="FKN305" s="73"/>
      <c r="FKO305" s="73"/>
      <c r="FKP305" s="73"/>
      <c r="FKQ305" s="73"/>
      <c r="FKR305" s="73"/>
      <c r="FKS305" s="73"/>
      <c r="FKT305" s="73"/>
      <c r="FKU305" s="73"/>
      <c r="FKV305" s="73"/>
      <c r="FKW305" s="73"/>
      <c r="FKX305" s="73"/>
      <c r="FKY305" s="73"/>
      <c r="FKZ305" s="73"/>
      <c r="FLA305" s="73"/>
      <c r="FLB305" s="73"/>
      <c r="FLC305" s="73"/>
      <c r="FLD305" s="73"/>
      <c r="FLE305" s="73"/>
      <c r="FLF305" s="73"/>
      <c r="FLG305" s="73"/>
      <c r="FLH305" s="73"/>
      <c r="FLI305" s="73"/>
      <c r="FLJ305" s="73"/>
      <c r="FLK305" s="73"/>
      <c r="FLL305" s="73"/>
      <c r="FLM305" s="73"/>
      <c r="FLN305" s="73"/>
      <c r="FLO305" s="73"/>
      <c r="FLP305" s="73"/>
      <c r="FLQ305" s="73"/>
      <c r="FLR305" s="73"/>
      <c r="FLS305" s="73"/>
      <c r="FLT305" s="73"/>
      <c r="FLU305" s="73"/>
      <c r="FLV305" s="73"/>
      <c r="FLW305" s="73"/>
      <c r="FLX305" s="73"/>
      <c r="FLY305" s="73"/>
      <c r="FLZ305" s="73"/>
      <c r="FMA305" s="73"/>
      <c r="FMB305" s="73"/>
      <c r="FMC305" s="73"/>
      <c r="FMD305" s="73"/>
      <c r="FME305" s="73"/>
      <c r="FMF305" s="73"/>
      <c r="FMG305" s="73"/>
      <c r="FMH305" s="73"/>
      <c r="FMI305" s="73"/>
      <c r="FMJ305" s="73"/>
      <c r="FMK305" s="73"/>
      <c r="FML305" s="73"/>
      <c r="FMM305" s="73"/>
      <c r="FMN305" s="73"/>
      <c r="FMO305" s="73"/>
      <c r="FMP305" s="73"/>
      <c r="FMQ305" s="73"/>
      <c r="FMR305" s="73"/>
      <c r="FMS305" s="73"/>
      <c r="FMT305" s="73"/>
      <c r="FMU305" s="73"/>
      <c r="FMV305" s="73"/>
      <c r="FMW305" s="73"/>
      <c r="FMX305" s="73"/>
      <c r="FMY305" s="73"/>
      <c r="FMZ305" s="73"/>
      <c r="FNA305" s="73"/>
      <c r="FNB305" s="73"/>
      <c r="FNC305" s="73"/>
      <c r="FND305" s="73"/>
      <c r="FNE305" s="73"/>
      <c r="FNF305" s="73"/>
      <c r="FNG305" s="73"/>
      <c r="FNH305" s="73"/>
      <c r="FNI305" s="73"/>
      <c r="FNJ305" s="73"/>
      <c r="FNK305" s="73"/>
      <c r="FNL305" s="73"/>
      <c r="FNM305" s="73"/>
      <c r="FNN305" s="73"/>
      <c r="FNO305" s="73"/>
      <c r="FNP305" s="73"/>
      <c r="FNQ305" s="73"/>
      <c r="FNR305" s="73"/>
      <c r="FNS305" s="73"/>
      <c r="FNT305" s="73"/>
      <c r="FNU305" s="73"/>
      <c r="FNV305" s="73"/>
      <c r="FNW305" s="73"/>
      <c r="FNX305" s="73"/>
      <c r="FNY305" s="73"/>
      <c r="FNZ305" s="73"/>
      <c r="FOA305" s="73"/>
      <c r="FOB305" s="73"/>
      <c r="FOC305" s="73"/>
      <c r="FOD305" s="73"/>
      <c r="FOE305" s="73"/>
      <c r="FOF305" s="73"/>
      <c r="FOG305" s="73"/>
      <c r="FOH305" s="73"/>
      <c r="FOI305" s="73"/>
      <c r="FOJ305" s="73"/>
      <c r="FOK305" s="73"/>
      <c r="FOL305" s="73"/>
      <c r="FOM305" s="73"/>
      <c r="FON305" s="73"/>
      <c r="FOO305" s="73"/>
      <c r="FOP305" s="73"/>
      <c r="FOQ305" s="73"/>
      <c r="FOR305" s="73"/>
      <c r="FOS305" s="73"/>
      <c r="FOT305" s="73"/>
      <c r="FOU305" s="73"/>
      <c r="FOV305" s="73"/>
      <c r="FOW305" s="73"/>
      <c r="FOX305" s="73"/>
      <c r="FOY305" s="73"/>
      <c r="FOZ305" s="73"/>
      <c r="FPA305" s="73"/>
      <c r="FPB305" s="73"/>
      <c r="FPC305" s="73"/>
      <c r="FPD305" s="73"/>
      <c r="FPE305" s="73"/>
      <c r="FPF305" s="73"/>
      <c r="FPG305" s="73"/>
      <c r="FPH305" s="73"/>
      <c r="FPI305" s="73"/>
      <c r="FPJ305" s="73"/>
      <c r="FPK305" s="73"/>
      <c r="FPL305" s="73"/>
      <c r="FPM305" s="73"/>
      <c r="FPN305" s="73"/>
      <c r="FPO305" s="73"/>
      <c r="FPP305" s="73"/>
      <c r="FPQ305" s="73"/>
      <c r="FPR305" s="73"/>
      <c r="FPS305" s="73"/>
      <c r="FPT305" s="73"/>
      <c r="FPU305" s="73"/>
      <c r="FPV305" s="73"/>
      <c r="FPW305" s="73"/>
      <c r="FPX305" s="73"/>
      <c r="FPY305" s="73"/>
      <c r="FPZ305" s="73"/>
      <c r="FQA305" s="73"/>
      <c r="FQB305" s="73"/>
      <c r="FQC305" s="73"/>
      <c r="FQD305" s="73"/>
      <c r="FQE305" s="73"/>
      <c r="FQF305" s="73"/>
      <c r="FQG305" s="73"/>
      <c r="FQH305" s="73"/>
      <c r="FQI305" s="73"/>
      <c r="FQJ305" s="73"/>
      <c r="FQK305" s="73"/>
      <c r="FQL305" s="73"/>
      <c r="FQM305" s="73"/>
      <c r="FQN305" s="73"/>
      <c r="FQO305" s="73"/>
      <c r="FQP305" s="73"/>
      <c r="FQQ305" s="73"/>
      <c r="FQR305" s="73"/>
      <c r="FQS305" s="73"/>
      <c r="FQT305" s="73"/>
      <c r="FQU305" s="73"/>
      <c r="FQV305" s="73"/>
      <c r="FQW305" s="73"/>
      <c r="FQX305" s="73"/>
      <c r="FQY305" s="73"/>
      <c r="FQZ305" s="73"/>
      <c r="FRA305" s="73"/>
      <c r="FRB305" s="73"/>
      <c r="FRC305" s="73"/>
      <c r="FRD305" s="73"/>
      <c r="FRE305" s="73"/>
      <c r="FRF305" s="73"/>
      <c r="FRG305" s="73"/>
      <c r="FRH305" s="73"/>
      <c r="FRI305" s="73"/>
      <c r="FRJ305" s="73"/>
      <c r="FRK305" s="73"/>
      <c r="FRL305" s="73"/>
      <c r="FRM305" s="73"/>
      <c r="FRN305" s="73"/>
      <c r="FRO305" s="73"/>
      <c r="FRP305" s="73"/>
      <c r="FRQ305" s="73"/>
      <c r="FRR305" s="73"/>
      <c r="FRS305" s="73"/>
      <c r="FRT305" s="73"/>
      <c r="FRU305" s="73"/>
      <c r="FRV305" s="73"/>
      <c r="FRW305" s="73"/>
      <c r="FRX305" s="73"/>
      <c r="FRY305" s="73"/>
      <c r="FRZ305" s="73"/>
      <c r="FSA305" s="73"/>
      <c r="FSB305" s="73"/>
      <c r="FSC305" s="73"/>
      <c r="FSD305" s="73"/>
      <c r="FSE305" s="73"/>
      <c r="FSF305" s="73"/>
      <c r="FSG305" s="73"/>
      <c r="FSH305" s="73"/>
      <c r="FSI305" s="73"/>
      <c r="FSJ305" s="73"/>
      <c r="FSK305" s="73"/>
      <c r="FSL305" s="73"/>
      <c r="FSM305" s="73"/>
      <c r="FSN305" s="73"/>
      <c r="FSO305" s="73"/>
      <c r="FSP305" s="73"/>
      <c r="FSQ305" s="73"/>
      <c r="FSR305" s="73"/>
      <c r="FSS305" s="73"/>
      <c r="FST305" s="73"/>
      <c r="FSU305" s="73"/>
      <c r="FSV305" s="73"/>
      <c r="FSW305" s="73"/>
      <c r="FSX305" s="73"/>
      <c r="FSY305" s="73"/>
      <c r="FSZ305" s="73"/>
      <c r="FTA305" s="73"/>
      <c r="FTB305" s="73"/>
      <c r="FTC305" s="73"/>
      <c r="FTD305" s="73"/>
      <c r="FTE305" s="73"/>
      <c r="FTF305" s="73"/>
      <c r="FTG305" s="73"/>
      <c r="FTH305" s="73"/>
      <c r="FTI305" s="73"/>
      <c r="FTJ305" s="73"/>
      <c r="FTK305" s="73"/>
      <c r="FTL305" s="73"/>
      <c r="FTM305" s="73"/>
      <c r="FTN305" s="73"/>
      <c r="FTO305" s="73"/>
      <c r="FTP305" s="73"/>
      <c r="FTQ305" s="73"/>
      <c r="FTR305" s="73"/>
      <c r="FTS305" s="73"/>
      <c r="FTT305" s="73"/>
      <c r="FTU305" s="73"/>
      <c r="FTV305" s="73"/>
      <c r="FTW305" s="73"/>
      <c r="FTX305" s="73"/>
      <c r="FTY305" s="73"/>
      <c r="FTZ305" s="73"/>
      <c r="FUA305" s="73"/>
      <c r="FUB305" s="73"/>
      <c r="FUC305" s="73"/>
      <c r="FUD305" s="73"/>
      <c r="FUE305" s="73"/>
      <c r="FUF305" s="73"/>
      <c r="FUG305" s="73"/>
      <c r="FUH305" s="73"/>
      <c r="FUI305" s="73"/>
      <c r="FUJ305" s="73"/>
      <c r="FUK305" s="73"/>
      <c r="FUL305" s="73"/>
      <c r="FUM305" s="73"/>
      <c r="FUN305" s="73"/>
      <c r="FUO305" s="73"/>
      <c r="FUP305" s="73"/>
      <c r="FUQ305" s="73"/>
      <c r="FUR305" s="73"/>
      <c r="FUS305" s="73"/>
      <c r="FUT305" s="73"/>
      <c r="FUU305" s="73"/>
      <c r="FUV305" s="73"/>
      <c r="FUW305" s="73"/>
      <c r="FUX305" s="73"/>
      <c r="FUY305" s="73"/>
      <c r="FUZ305" s="73"/>
      <c r="FVA305" s="73"/>
      <c r="FVB305" s="73"/>
      <c r="FVC305" s="73"/>
      <c r="FVD305" s="73"/>
      <c r="FVE305" s="73"/>
      <c r="FVF305" s="73"/>
      <c r="FVG305" s="73"/>
      <c r="FVH305" s="73"/>
      <c r="FVI305" s="73"/>
      <c r="FVJ305" s="73"/>
      <c r="FVK305" s="73"/>
      <c r="FVL305" s="73"/>
      <c r="FVM305" s="73"/>
      <c r="FVN305" s="73"/>
      <c r="FVO305" s="73"/>
      <c r="FVP305" s="73"/>
      <c r="FVQ305" s="73"/>
      <c r="FVR305" s="73"/>
      <c r="FVS305" s="73"/>
      <c r="FVT305" s="73"/>
      <c r="FVU305" s="73"/>
      <c r="FVV305" s="73"/>
      <c r="FVW305" s="73"/>
      <c r="FVX305" s="73"/>
      <c r="FVY305" s="73"/>
      <c r="FVZ305" s="73"/>
      <c r="FWA305" s="73"/>
      <c r="FWB305" s="73"/>
      <c r="FWC305" s="73"/>
      <c r="FWD305" s="73"/>
      <c r="FWE305" s="73"/>
      <c r="FWF305" s="73"/>
      <c r="FWG305" s="73"/>
      <c r="FWH305" s="73"/>
      <c r="FWI305" s="73"/>
      <c r="FWJ305" s="73"/>
      <c r="FWK305" s="73"/>
      <c r="FWL305" s="73"/>
      <c r="FWM305" s="73"/>
      <c r="FWN305" s="73"/>
      <c r="FWO305" s="73"/>
      <c r="FWP305" s="73"/>
      <c r="FWQ305" s="73"/>
      <c r="FWR305" s="73"/>
      <c r="FWS305" s="73"/>
      <c r="FWT305" s="73"/>
      <c r="FWU305" s="73"/>
      <c r="FWV305" s="73"/>
      <c r="FWW305" s="73"/>
      <c r="FWX305" s="73"/>
      <c r="FWY305" s="73"/>
      <c r="FWZ305" s="73"/>
      <c r="FXA305" s="73"/>
      <c r="FXB305" s="73"/>
      <c r="FXC305" s="73"/>
      <c r="FXD305" s="73"/>
      <c r="FXE305" s="73"/>
      <c r="FXF305" s="73"/>
      <c r="FXG305" s="73"/>
      <c r="FXH305" s="73"/>
      <c r="FXI305" s="73"/>
      <c r="FXJ305" s="73"/>
      <c r="FXK305" s="73"/>
      <c r="FXL305" s="73"/>
      <c r="FXM305" s="73"/>
      <c r="FXN305" s="73"/>
      <c r="FXO305" s="73"/>
      <c r="FXP305" s="73"/>
      <c r="FXQ305" s="73"/>
      <c r="FXR305" s="73"/>
      <c r="FXS305" s="73"/>
      <c r="FXT305" s="73"/>
      <c r="FXU305" s="73"/>
      <c r="FXV305" s="73"/>
      <c r="FXW305" s="73"/>
      <c r="FXX305" s="73"/>
      <c r="FXY305" s="73"/>
      <c r="FXZ305" s="73"/>
      <c r="FYA305" s="73"/>
      <c r="FYB305" s="73"/>
      <c r="FYC305" s="73"/>
      <c r="FYD305" s="73"/>
      <c r="FYE305" s="73"/>
      <c r="FYF305" s="73"/>
      <c r="FYG305" s="73"/>
      <c r="FYH305" s="73"/>
      <c r="FYI305" s="73"/>
      <c r="FYJ305" s="73"/>
      <c r="FYK305" s="73"/>
      <c r="FYL305" s="73"/>
      <c r="FYM305" s="73"/>
      <c r="FYN305" s="73"/>
      <c r="FYO305" s="73"/>
      <c r="FYP305" s="73"/>
      <c r="FYQ305" s="73"/>
      <c r="FYR305" s="73"/>
      <c r="FYS305" s="73"/>
      <c r="FYT305" s="73"/>
      <c r="FYU305" s="73"/>
      <c r="FYV305" s="73"/>
      <c r="FYW305" s="73"/>
      <c r="FYX305" s="73"/>
      <c r="FYY305" s="73"/>
      <c r="FYZ305" s="73"/>
      <c r="FZA305" s="73"/>
      <c r="FZB305" s="73"/>
      <c r="FZC305" s="73"/>
      <c r="FZD305" s="73"/>
      <c r="FZE305" s="73"/>
      <c r="FZF305" s="73"/>
      <c r="FZG305" s="73"/>
      <c r="FZH305" s="73"/>
      <c r="FZI305" s="73"/>
      <c r="FZJ305" s="73"/>
      <c r="FZK305" s="73"/>
      <c r="FZL305" s="73"/>
      <c r="FZM305" s="73"/>
      <c r="FZN305" s="73"/>
      <c r="FZO305" s="73"/>
      <c r="FZP305" s="73"/>
      <c r="FZQ305" s="73"/>
      <c r="FZR305" s="73"/>
      <c r="FZS305" s="73"/>
      <c r="FZT305" s="73"/>
      <c r="FZU305" s="73"/>
      <c r="FZV305" s="73"/>
      <c r="FZW305" s="73"/>
      <c r="FZX305" s="73"/>
      <c r="FZY305" s="73"/>
      <c r="FZZ305" s="73"/>
      <c r="GAA305" s="73"/>
      <c r="GAB305" s="73"/>
      <c r="GAC305" s="73"/>
      <c r="GAD305" s="73"/>
      <c r="GAE305" s="73"/>
      <c r="GAF305" s="73"/>
      <c r="GAG305" s="73"/>
      <c r="GAH305" s="73"/>
      <c r="GAI305" s="73"/>
      <c r="GAJ305" s="73"/>
      <c r="GAK305" s="73"/>
      <c r="GAL305" s="73"/>
      <c r="GAM305" s="73"/>
      <c r="GAN305" s="73"/>
      <c r="GAO305" s="73"/>
      <c r="GAP305" s="73"/>
      <c r="GAQ305" s="73"/>
      <c r="GAR305" s="73"/>
      <c r="GAS305" s="73"/>
      <c r="GAT305" s="73"/>
      <c r="GAU305" s="73"/>
      <c r="GAV305" s="73"/>
      <c r="GAW305" s="73"/>
      <c r="GAX305" s="73"/>
      <c r="GAY305" s="73"/>
      <c r="GAZ305" s="73"/>
      <c r="GBA305" s="73"/>
      <c r="GBB305" s="73"/>
      <c r="GBC305" s="73"/>
      <c r="GBD305" s="73"/>
      <c r="GBE305" s="73"/>
      <c r="GBF305" s="73"/>
      <c r="GBG305" s="73"/>
      <c r="GBH305" s="73"/>
      <c r="GBI305" s="73"/>
      <c r="GBJ305" s="73"/>
      <c r="GBK305" s="73"/>
      <c r="GBL305" s="73"/>
      <c r="GBM305" s="73"/>
      <c r="GBN305" s="73"/>
      <c r="GBO305" s="73"/>
      <c r="GBP305" s="73"/>
      <c r="GBQ305" s="73"/>
      <c r="GBR305" s="73"/>
      <c r="GBS305" s="73"/>
      <c r="GBT305" s="73"/>
      <c r="GBU305" s="73"/>
      <c r="GBV305" s="73"/>
      <c r="GBW305" s="73"/>
      <c r="GBX305" s="73"/>
      <c r="GBY305" s="73"/>
      <c r="GBZ305" s="73"/>
      <c r="GCA305" s="73"/>
      <c r="GCB305" s="73"/>
      <c r="GCC305" s="73"/>
      <c r="GCD305" s="73"/>
      <c r="GCE305" s="73"/>
      <c r="GCF305" s="73"/>
      <c r="GCG305" s="73"/>
      <c r="GCH305" s="73"/>
      <c r="GCI305" s="73"/>
      <c r="GCJ305" s="73"/>
      <c r="GCK305" s="73"/>
      <c r="GCL305" s="73"/>
      <c r="GCM305" s="73"/>
      <c r="GCN305" s="73"/>
      <c r="GCO305" s="73"/>
      <c r="GCP305" s="73"/>
      <c r="GCQ305" s="73"/>
      <c r="GCR305" s="73"/>
      <c r="GCS305" s="73"/>
      <c r="GCT305" s="73"/>
      <c r="GCU305" s="73"/>
      <c r="GCV305" s="73"/>
      <c r="GCW305" s="73"/>
      <c r="GCX305" s="73"/>
      <c r="GCY305" s="73"/>
      <c r="GCZ305" s="73"/>
      <c r="GDA305" s="73"/>
      <c r="GDB305" s="73"/>
      <c r="GDC305" s="73"/>
      <c r="GDD305" s="73"/>
      <c r="GDE305" s="73"/>
      <c r="GDF305" s="73"/>
      <c r="GDG305" s="73"/>
      <c r="GDH305" s="73"/>
      <c r="GDI305" s="73"/>
      <c r="GDJ305" s="73"/>
      <c r="GDK305" s="73"/>
      <c r="GDL305" s="73"/>
      <c r="GDM305" s="73"/>
      <c r="GDN305" s="73"/>
      <c r="GDO305" s="73"/>
      <c r="GDP305" s="73"/>
      <c r="GDQ305" s="73"/>
      <c r="GDR305" s="73"/>
      <c r="GDS305" s="73"/>
      <c r="GDT305" s="73"/>
      <c r="GDU305" s="73"/>
      <c r="GDV305" s="73"/>
      <c r="GDW305" s="73"/>
      <c r="GDX305" s="73"/>
      <c r="GDY305" s="73"/>
      <c r="GDZ305" s="73"/>
      <c r="GEA305" s="73"/>
      <c r="GEB305" s="73"/>
      <c r="GEC305" s="73"/>
      <c r="GED305" s="73"/>
      <c r="GEE305" s="73"/>
      <c r="GEF305" s="73"/>
      <c r="GEG305" s="73"/>
      <c r="GEH305" s="73"/>
      <c r="GEI305" s="73"/>
      <c r="GEJ305" s="73"/>
      <c r="GEK305" s="73"/>
      <c r="GEL305" s="73"/>
      <c r="GEM305" s="73"/>
      <c r="GEN305" s="73"/>
      <c r="GEO305" s="73"/>
      <c r="GEP305" s="73"/>
      <c r="GEQ305" s="73"/>
      <c r="GER305" s="73"/>
      <c r="GES305" s="73"/>
      <c r="GET305" s="73"/>
      <c r="GEU305" s="73"/>
      <c r="GEV305" s="73"/>
      <c r="GEW305" s="73"/>
      <c r="GEX305" s="73"/>
      <c r="GEY305" s="73"/>
      <c r="GEZ305" s="73"/>
      <c r="GFA305" s="73"/>
      <c r="GFB305" s="73"/>
      <c r="GFC305" s="73"/>
      <c r="GFD305" s="73"/>
      <c r="GFE305" s="73"/>
      <c r="GFF305" s="73"/>
      <c r="GFG305" s="73"/>
      <c r="GFH305" s="73"/>
      <c r="GFI305" s="73"/>
      <c r="GFJ305" s="73"/>
      <c r="GFK305" s="73"/>
      <c r="GFL305" s="73"/>
      <c r="GFM305" s="73"/>
      <c r="GFN305" s="73"/>
      <c r="GFO305" s="73"/>
      <c r="GFP305" s="73"/>
      <c r="GFQ305" s="73"/>
      <c r="GFR305" s="73"/>
      <c r="GFS305" s="73"/>
      <c r="GFT305" s="73"/>
      <c r="GFU305" s="73"/>
      <c r="GFV305" s="73"/>
      <c r="GFW305" s="73"/>
      <c r="GFX305" s="73"/>
      <c r="GFY305" s="73"/>
      <c r="GFZ305" s="73"/>
      <c r="GGA305" s="73"/>
      <c r="GGB305" s="73"/>
      <c r="GGC305" s="73"/>
      <c r="GGD305" s="73"/>
      <c r="GGE305" s="73"/>
      <c r="GGF305" s="73"/>
      <c r="GGG305" s="73"/>
      <c r="GGH305" s="73"/>
      <c r="GGI305" s="73"/>
      <c r="GGJ305" s="73"/>
      <c r="GGK305" s="73"/>
      <c r="GGL305" s="73"/>
      <c r="GGM305" s="73"/>
      <c r="GGN305" s="73"/>
      <c r="GGO305" s="73"/>
      <c r="GGP305" s="73"/>
      <c r="GGQ305" s="73"/>
      <c r="GGR305" s="73"/>
      <c r="GGS305" s="73"/>
      <c r="GGT305" s="73"/>
      <c r="GGU305" s="73"/>
      <c r="GGV305" s="73"/>
      <c r="GGW305" s="73"/>
      <c r="GGX305" s="73"/>
      <c r="GGY305" s="73"/>
      <c r="GGZ305" s="73"/>
      <c r="GHA305" s="73"/>
      <c r="GHB305" s="73"/>
      <c r="GHC305" s="73"/>
      <c r="GHD305" s="73"/>
      <c r="GHE305" s="73"/>
      <c r="GHF305" s="73"/>
      <c r="GHG305" s="73"/>
      <c r="GHH305" s="73"/>
      <c r="GHI305" s="73"/>
      <c r="GHJ305" s="73"/>
      <c r="GHK305" s="73"/>
      <c r="GHL305" s="73"/>
      <c r="GHM305" s="73"/>
      <c r="GHN305" s="73"/>
      <c r="GHO305" s="73"/>
      <c r="GHP305" s="73"/>
      <c r="GHQ305" s="73"/>
      <c r="GHR305" s="73"/>
      <c r="GHS305" s="73"/>
      <c r="GHT305" s="73"/>
      <c r="GHU305" s="73"/>
      <c r="GHV305" s="73"/>
      <c r="GHW305" s="73"/>
      <c r="GHX305" s="73"/>
      <c r="GHY305" s="73"/>
      <c r="GHZ305" s="73"/>
      <c r="GIA305" s="73"/>
      <c r="GIB305" s="73"/>
      <c r="GIC305" s="73"/>
      <c r="GID305" s="73"/>
      <c r="GIE305" s="73"/>
      <c r="GIF305" s="73"/>
      <c r="GIG305" s="73"/>
      <c r="GIH305" s="73"/>
      <c r="GII305" s="73"/>
      <c r="GIJ305" s="73"/>
      <c r="GIK305" s="73"/>
      <c r="GIL305" s="73"/>
      <c r="GIM305" s="73"/>
      <c r="GIN305" s="73"/>
      <c r="GIO305" s="73"/>
      <c r="GIP305" s="73"/>
      <c r="GIQ305" s="73"/>
      <c r="GIR305" s="73"/>
      <c r="GIS305" s="73"/>
      <c r="GIT305" s="73"/>
      <c r="GIU305" s="73"/>
      <c r="GIV305" s="73"/>
      <c r="GIW305" s="73"/>
      <c r="GIX305" s="73"/>
      <c r="GIY305" s="73"/>
      <c r="GIZ305" s="73"/>
      <c r="GJA305" s="73"/>
      <c r="GJB305" s="73"/>
      <c r="GJC305" s="73"/>
      <c r="GJD305" s="73"/>
      <c r="GJE305" s="73"/>
      <c r="GJF305" s="73"/>
      <c r="GJG305" s="73"/>
      <c r="GJH305" s="73"/>
      <c r="GJI305" s="73"/>
      <c r="GJJ305" s="73"/>
      <c r="GJK305" s="73"/>
      <c r="GJL305" s="73"/>
      <c r="GJM305" s="73"/>
      <c r="GJN305" s="73"/>
      <c r="GJO305" s="73"/>
      <c r="GJP305" s="73"/>
      <c r="GJQ305" s="73"/>
      <c r="GJR305" s="73"/>
      <c r="GJS305" s="73"/>
      <c r="GJT305" s="73"/>
      <c r="GJU305" s="73"/>
      <c r="GJV305" s="73"/>
      <c r="GJW305" s="73"/>
      <c r="GJX305" s="73"/>
      <c r="GJY305" s="73"/>
      <c r="GJZ305" s="73"/>
      <c r="GKA305" s="73"/>
      <c r="GKB305" s="73"/>
      <c r="GKC305" s="73"/>
      <c r="GKD305" s="73"/>
      <c r="GKE305" s="73"/>
      <c r="GKF305" s="73"/>
      <c r="GKG305" s="73"/>
      <c r="GKH305" s="73"/>
      <c r="GKI305" s="73"/>
      <c r="GKJ305" s="73"/>
      <c r="GKK305" s="73"/>
      <c r="GKL305" s="73"/>
      <c r="GKM305" s="73"/>
      <c r="GKN305" s="73"/>
      <c r="GKO305" s="73"/>
      <c r="GKP305" s="73"/>
      <c r="GKQ305" s="73"/>
      <c r="GKR305" s="73"/>
      <c r="GKS305" s="73"/>
      <c r="GKT305" s="73"/>
      <c r="GKU305" s="73"/>
      <c r="GKV305" s="73"/>
      <c r="GKW305" s="73"/>
      <c r="GKX305" s="73"/>
      <c r="GKY305" s="73"/>
      <c r="GKZ305" s="73"/>
      <c r="GLA305" s="73"/>
      <c r="GLB305" s="73"/>
      <c r="GLC305" s="73"/>
      <c r="GLD305" s="73"/>
      <c r="GLE305" s="73"/>
      <c r="GLF305" s="73"/>
      <c r="GLG305" s="73"/>
      <c r="GLH305" s="73"/>
      <c r="GLI305" s="73"/>
      <c r="GLJ305" s="73"/>
      <c r="GLK305" s="73"/>
      <c r="GLL305" s="73"/>
      <c r="GLM305" s="73"/>
      <c r="GLN305" s="73"/>
      <c r="GLO305" s="73"/>
      <c r="GLP305" s="73"/>
      <c r="GLQ305" s="73"/>
      <c r="GLR305" s="73"/>
      <c r="GLS305" s="73"/>
      <c r="GLT305" s="73"/>
      <c r="GLU305" s="73"/>
      <c r="GLV305" s="73"/>
      <c r="GLW305" s="73"/>
      <c r="GLX305" s="73"/>
      <c r="GLY305" s="73"/>
      <c r="GLZ305" s="73"/>
      <c r="GMA305" s="73"/>
      <c r="GMB305" s="73"/>
      <c r="GMC305" s="73"/>
      <c r="GMD305" s="73"/>
      <c r="GME305" s="73"/>
      <c r="GMF305" s="73"/>
      <c r="GMG305" s="73"/>
      <c r="GMH305" s="73"/>
      <c r="GMI305" s="73"/>
      <c r="GMJ305" s="73"/>
      <c r="GMK305" s="73"/>
      <c r="GML305" s="73"/>
      <c r="GMM305" s="73"/>
      <c r="GMN305" s="73"/>
      <c r="GMO305" s="73"/>
      <c r="GMP305" s="73"/>
      <c r="GMQ305" s="73"/>
      <c r="GMR305" s="73"/>
      <c r="GMS305" s="73"/>
      <c r="GMT305" s="73"/>
      <c r="GMU305" s="73"/>
      <c r="GMV305" s="73"/>
      <c r="GMW305" s="73"/>
      <c r="GMX305" s="73"/>
      <c r="GMY305" s="73"/>
      <c r="GMZ305" s="73"/>
      <c r="GNA305" s="73"/>
      <c r="GNB305" s="73"/>
      <c r="GNC305" s="73"/>
      <c r="GND305" s="73"/>
      <c r="GNE305" s="73"/>
      <c r="GNF305" s="73"/>
      <c r="GNG305" s="73"/>
      <c r="GNH305" s="73"/>
      <c r="GNI305" s="73"/>
      <c r="GNJ305" s="73"/>
      <c r="GNK305" s="73"/>
      <c r="GNL305" s="73"/>
      <c r="GNM305" s="73"/>
      <c r="GNN305" s="73"/>
      <c r="GNO305" s="73"/>
      <c r="GNP305" s="73"/>
      <c r="GNQ305" s="73"/>
      <c r="GNR305" s="73"/>
      <c r="GNS305" s="73"/>
      <c r="GNT305" s="73"/>
      <c r="GNU305" s="73"/>
      <c r="GNV305" s="73"/>
      <c r="GNW305" s="73"/>
      <c r="GNX305" s="73"/>
      <c r="GNY305" s="73"/>
      <c r="GNZ305" s="73"/>
      <c r="GOA305" s="73"/>
      <c r="GOB305" s="73"/>
      <c r="GOC305" s="73"/>
      <c r="GOD305" s="73"/>
      <c r="GOE305" s="73"/>
      <c r="GOF305" s="73"/>
      <c r="GOG305" s="73"/>
      <c r="GOH305" s="73"/>
      <c r="GOI305" s="73"/>
      <c r="GOJ305" s="73"/>
      <c r="GOK305" s="73"/>
      <c r="GOL305" s="73"/>
      <c r="GOM305" s="73"/>
      <c r="GON305" s="73"/>
      <c r="GOO305" s="73"/>
      <c r="GOP305" s="73"/>
      <c r="GOQ305" s="73"/>
      <c r="GOR305" s="73"/>
      <c r="GOS305" s="73"/>
      <c r="GOT305" s="73"/>
      <c r="GOU305" s="73"/>
      <c r="GOV305" s="73"/>
      <c r="GOW305" s="73"/>
      <c r="GOX305" s="73"/>
      <c r="GOY305" s="73"/>
      <c r="GOZ305" s="73"/>
      <c r="GPA305" s="73"/>
      <c r="GPB305" s="73"/>
      <c r="GPC305" s="73"/>
      <c r="GPD305" s="73"/>
      <c r="GPE305" s="73"/>
      <c r="GPF305" s="73"/>
      <c r="GPG305" s="73"/>
      <c r="GPH305" s="73"/>
      <c r="GPI305" s="73"/>
      <c r="GPJ305" s="73"/>
      <c r="GPK305" s="73"/>
      <c r="GPL305" s="73"/>
      <c r="GPM305" s="73"/>
      <c r="GPN305" s="73"/>
      <c r="GPO305" s="73"/>
      <c r="GPP305" s="73"/>
      <c r="GPQ305" s="73"/>
      <c r="GPR305" s="73"/>
      <c r="GPS305" s="73"/>
      <c r="GPT305" s="73"/>
      <c r="GPU305" s="73"/>
      <c r="GPV305" s="73"/>
      <c r="GPW305" s="73"/>
      <c r="GPX305" s="73"/>
      <c r="GPY305" s="73"/>
      <c r="GPZ305" s="73"/>
      <c r="GQA305" s="73"/>
      <c r="GQB305" s="73"/>
      <c r="GQC305" s="73"/>
      <c r="GQD305" s="73"/>
      <c r="GQE305" s="73"/>
      <c r="GQF305" s="73"/>
      <c r="GQG305" s="73"/>
      <c r="GQH305" s="73"/>
      <c r="GQI305" s="73"/>
      <c r="GQJ305" s="73"/>
      <c r="GQK305" s="73"/>
      <c r="GQL305" s="73"/>
      <c r="GQM305" s="73"/>
      <c r="GQN305" s="73"/>
      <c r="GQO305" s="73"/>
      <c r="GQP305" s="73"/>
      <c r="GQQ305" s="73"/>
      <c r="GQR305" s="73"/>
      <c r="GQS305" s="73"/>
      <c r="GQT305" s="73"/>
      <c r="GQU305" s="73"/>
      <c r="GQV305" s="73"/>
      <c r="GQW305" s="73"/>
      <c r="GQX305" s="73"/>
      <c r="GQY305" s="73"/>
      <c r="GQZ305" s="73"/>
      <c r="GRA305" s="73"/>
      <c r="GRB305" s="73"/>
      <c r="GRC305" s="73"/>
      <c r="GRD305" s="73"/>
      <c r="GRE305" s="73"/>
      <c r="GRF305" s="73"/>
      <c r="GRG305" s="73"/>
      <c r="GRH305" s="73"/>
      <c r="GRI305" s="73"/>
      <c r="GRJ305" s="73"/>
      <c r="GRK305" s="73"/>
      <c r="GRL305" s="73"/>
      <c r="GRM305" s="73"/>
      <c r="GRN305" s="73"/>
      <c r="GRO305" s="73"/>
      <c r="GRP305" s="73"/>
      <c r="GRQ305" s="73"/>
      <c r="GRR305" s="73"/>
      <c r="GRS305" s="73"/>
      <c r="GRT305" s="73"/>
      <c r="GRU305" s="73"/>
      <c r="GRV305" s="73"/>
      <c r="GRW305" s="73"/>
      <c r="GRX305" s="73"/>
      <c r="GRY305" s="73"/>
      <c r="GRZ305" s="73"/>
      <c r="GSA305" s="73"/>
      <c r="GSB305" s="73"/>
      <c r="GSC305" s="73"/>
      <c r="GSD305" s="73"/>
      <c r="GSE305" s="73"/>
      <c r="GSF305" s="73"/>
      <c r="GSG305" s="73"/>
      <c r="GSH305" s="73"/>
      <c r="GSI305" s="73"/>
      <c r="GSJ305" s="73"/>
      <c r="GSK305" s="73"/>
      <c r="GSL305" s="73"/>
      <c r="GSM305" s="73"/>
      <c r="GSN305" s="73"/>
      <c r="GSO305" s="73"/>
      <c r="GSP305" s="73"/>
      <c r="GSQ305" s="73"/>
      <c r="GSR305" s="73"/>
      <c r="GSS305" s="73"/>
      <c r="GST305" s="73"/>
      <c r="GSU305" s="73"/>
      <c r="GSV305" s="73"/>
      <c r="GSW305" s="73"/>
      <c r="GSX305" s="73"/>
      <c r="GSY305" s="73"/>
      <c r="GSZ305" s="73"/>
      <c r="GTA305" s="73"/>
      <c r="GTB305" s="73"/>
      <c r="GTC305" s="73"/>
      <c r="GTD305" s="73"/>
      <c r="GTE305" s="73"/>
      <c r="GTF305" s="73"/>
      <c r="GTG305" s="73"/>
      <c r="GTH305" s="73"/>
      <c r="GTI305" s="73"/>
      <c r="GTJ305" s="73"/>
      <c r="GTK305" s="73"/>
      <c r="GTL305" s="73"/>
      <c r="GTM305" s="73"/>
      <c r="GTN305" s="73"/>
      <c r="GTO305" s="73"/>
      <c r="GTP305" s="73"/>
      <c r="GTQ305" s="73"/>
      <c r="GTR305" s="73"/>
      <c r="GTS305" s="73"/>
      <c r="GTT305" s="73"/>
      <c r="GTU305" s="73"/>
      <c r="GTV305" s="73"/>
      <c r="GTW305" s="73"/>
      <c r="GTX305" s="73"/>
      <c r="GTY305" s="73"/>
      <c r="GTZ305" s="73"/>
      <c r="GUA305" s="73"/>
      <c r="GUB305" s="73"/>
      <c r="GUC305" s="73"/>
      <c r="GUD305" s="73"/>
      <c r="GUE305" s="73"/>
      <c r="GUF305" s="73"/>
      <c r="GUG305" s="73"/>
      <c r="GUH305" s="73"/>
      <c r="GUI305" s="73"/>
      <c r="GUJ305" s="73"/>
      <c r="GUK305" s="73"/>
      <c r="GUL305" s="73"/>
      <c r="GUM305" s="73"/>
      <c r="GUN305" s="73"/>
      <c r="GUO305" s="73"/>
      <c r="GUP305" s="73"/>
      <c r="GUQ305" s="73"/>
      <c r="GUR305" s="73"/>
      <c r="GUS305" s="73"/>
      <c r="GUT305" s="73"/>
      <c r="GUU305" s="73"/>
      <c r="GUV305" s="73"/>
      <c r="GUW305" s="73"/>
      <c r="GUX305" s="73"/>
      <c r="GUY305" s="73"/>
      <c r="GUZ305" s="73"/>
      <c r="GVA305" s="73"/>
      <c r="GVB305" s="73"/>
      <c r="GVC305" s="73"/>
      <c r="GVD305" s="73"/>
      <c r="GVE305" s="73"/>
      <c r="GVF305" s="73"/>
      <c r="GVG305" s="73"/>
      <c r="GVH305" s="73"/>
      <c r="GVI305" s="73"/>
      <c r="GVJ305" s="73"/>
      <c r="GVK305" s="73"/>
      <c r="GVL305" s="73"/>
      <c r="GVM305" s="73"/>
      <c r="GVN305" s="73"/>
      <c r="GVO305" s="73"/>
      <c r="GVP305" s="73"/>
      <c r="GVQ305" s="73"/>
      <c r="GVR305" s="73"/>
      <c r="GVS305" s="73"/>
      <c r="GVT305" s="73"/>
      <c r="GVU305" s="73"/>
      <c r="GVV305" s="73"/>
      <c r="GVW305" s="73"/>
      <c r="GVX305" s="73"/>
      <c r="GVY305" s="73"/>
      <c r="GVZ305" s="73"/>
      <c r="GWA305" s="73"/>
      <c r="GWB305" s="73"/>
      <c r="GWC305" s="73"/>
      <c r="GWD305" s="73"/>
      <c r="GWE305" s="73"/>
      <c r="GWF305" s="73"/>
      <c r="GWG305" s="73"/>
      <c r="GWH305" s="73"/>
      <c r="GWI305" s="73"/>
      <c r="GWJ305" s="73"/>
      <c r="GWK305" s="73"/>
      <c r="GWL305" s="73"/>
      <c r="GWM305" s="73"/>
      <c r="GWN305" s="73"/>
      <c r="GWO305" s="73"/>
      <c r="GWP305" s="73"/>
      <c r="GWQ305" s="73"/>
      <c r="GWR305" s="73"/>
      <c r="GWS305" s="73"/>
      <c r="GWT305" s="73"/>
      <c r="GWU305" s="73"/>
      <c r="GWV305" s="73"/>
      <c r="GWW305" s="73"/>
      <c r="GWX305" s="73"/>
      <c r="GWY305" s="73"/>
      <c r="GWZ305" s="73"/>
      <c r="GXA305" s="73"/>
      <c r="GXB305" s="73"/>
      <c r="GXC305" s="73"/>
      <c r="GXD305" s="73"/>
      <c r="GXE305" s="73"/>
      <c r="GXF305" s="73"/>
      <c r="GXG305" s="73"/>
      <c r="GXH305" s="73"/>
      <c r="GXI305" s="73"/>
      <c r="GXJ305" s="73"/>
      <c r="GXK305" s="73"/>
      <c r="GXL305" s="73"/>
      <c r="GXM305" s="73"/>
      <c r="GXN305" s="73"/>
      <c r="GXO305" s="73"/>
      <c r="GXP305" s="73"/>
      <c r="GXQ305" s="73"/>
      <c r="GXR305" s="73"/>
      <c r="GXS305" s="73"/>
      <c r="GXT305" s="73"/>
      <c r="GXU305" s="73"/>
      <c r="GXV305" s="73"/>
      <c r="GXW305" s="73"/>
      <c r="GXX305" s="73"/>
      <c r="GXY305" s="73"/>
      <c r="GXZ305" s="73"/>
      <c r="GYA305" s="73"/>
      <c r="GYB305" s="73"/>
      <c r="GYC305" s="73"/>
      <c r="GYD305" s="73"/>
      <c r="GYE305" s="73"/>
      <c r="GYF305" s="73"/>
      <c r="GYG305" s="73"/>
      <c r="GYH305" s="73"/>
      <c r="GYI305" s="73"/>
      <c r="GYJ305" s="73"/>
      <c r="GYK305" s="73"/>
      <c r="GYL305" s="73"/>
      <c r="GYM305" s="73"/>
      <c r="GYN305" s="73"/>
      <c r="GYO305" s="73"/>
      <c r="GYP305" s="73"/>
      <c r="GYQ305" s="73"/>
      <c r="GYR305" s="73"/>
      <c r="GYS305" s="73"/>
      <c r="GYT305" s="73"/>
      <c r="GYU305" s="73"/>
      <c r="GYV305" s="73"/>
      <c r="GYW305" s="73"/>
      <c r="GYX305" s="73"/>
      <c r="GYY305" s="73"/>
      <c r="GYZ305" s="73"/>
      <c r="GZA305" s="73"/>
      <c r="GZB305" s="73"/>
      <c r="GZC305" s="73"/>
      <c r="GZD305" s="73"/>
      <c r="GZE305" s="73"/>
      <c r="GZF305" s="73"/>
      <c r="GZG305" s="73"/>
      <c r="GZH305" s="73"/>
      <c r="GZI305" s="73"/>
      <c r="GZJ305" s="73"/>
      <c r="GZK305" s="73"/>
      <c r="GZL305" s="73"/>
      <c r="GZM305" s="73"/>
      <c r="GZN305" s="73"/>
      <c r="GZO305" s="73"/>
      <c r="GZP305" s="73"/>
      <c r="GZQ305" s="73"/>
      <c r="GZR305" s="73"/>
      <c r="GZS305" s="73"/>
      <c r="GZT305" s="73"/>
      <c r="GZU305" s="73"/>
      <c r="GZV305" s="73"/>
      <c r="GZW305" s="73"/>
      <c r="GZX305" s="73"/>
      <c r="GZY305" s="73"/>
      <c r="GZZ305" s="73"/>
      <c r="HAA305" s="73"/>
      <c r="HAB305" s="73"/>
      <c r="HAC305" s="73"/>
      <c r="HAD305" s="73"/>
      <c r="HAE305" s="73"/>
      <c r="HAF305" s="73"/>
      <c r="HAG305" s="73"/>
      <c r="HAH305" s="73"/>
      <c r="HAI305" s="73"/>
      <c r="HAJ305" s="73"/>
      <c r="HAK305" s="73"/>
      <c r="HAL305" s="73"/>
      <c r="HAM305" s="73"/>
      <c r="HAN305" s="73"/>
      <c r="HAO305" s="73"/>
      <c r="HAP305" s="73"/>
      <c r="HAQ305" s="73"/>
      <c r="HAR305" s="73"/>
      <c r="HAS305" s="73"/>
      <c r="HAT305" s="73"/>
      <c r="HAU305" s="73"/>
      <c r="HAV305" s="73"/>
      <c r="HAW305" s="73"/>
      <c r="HAX305" s="73"/>
      <c r="HAY305" s="73"/>
      <c r="HAZ305" s="73"/>
      <c r="HBA305" s="73"/>
      <c r="HBB305" s="73"/>
      <c r="HBC305" s="73"/>
      <c r="HBD305" s="73"/>
      <c r="HBE305" s="73"/>
      <c r="HBF305" s="73"/>
      <c r="HBG305" s="73"/>
      <c r="HBH305" s="73"/>
      <c r="HBI305" s="73"/>
      <c r="HBJ305" s="73"/>
      <c r="HBK305" s="73"/>
      <c r="HBL305" s="73"/>
      <c r="HBM305" s="73"/>
      <c r="HBN305" s="73"/>
      <c r="HBO305" s="73"/>
      <c r="HBP305" s="73"/>
      <c r="HBQ305" s="73"/>
      <c r="HBR305" s="73"/>
      <c r="HBS305" s="73"/>
      <c r="HBT305" s="73"/>
      <c r="HBU305" s="73"/>
      <c r="HBV305" s="73"/>
      <c r="HBW305" s="73"/>
      <c r="HBX305" s="73"/>
      <c r="HBY305" s="73"/>
      <c r="HBZ305" s="73"/>
      <c r="HCA305" s="73"/>
      <c r="HCB305" s="73"/>
      <c r="HCC305" s="73"/>
      <c r="HCD305" s="73"/>
      <c r="HCE305" s="73"/>
      <c r="HCF305" s="73"/>
      <c r="HCG305" s="73"/>
      <c r="HCH305" s="73"/>
      <c r="HCI305" s="73"/>
      <c r="HCJ305" s="73"/>
      <c r="HCK305" s="73"/>
      <c r="HCL305" s="73"/>
      <c r="HCM305" s="73"/>
      <c r="HCN305" s="73"/>
      <c r="HCO305" s="73"/>
      <c r="HCP305" s="73"/>
      <c r="HCQ305" s="73"/>
      <c r="HCR305" s="73"/>
      <c r="HCS305" s="73"/>
      <c r="HCT305" s="73"/>
      <c r="HCU305" s="73"/>
      <c r="HCV305" s="73"/>
      <c r="HCW305" s="73"/>
      <c r="HCX305" s="73"/>
      <c r="HCY305" s="73"/>
      <c r="HCZ305" s="73"/>
      <c r="HDA305" s="73"/>
      <c r="HDB305" s="73"/>
      <c r="HDC305" s="73"/>
      <c r="HDD305" s="73"/>
      <c r="HDE305" s="73"/>
      <c r="HDF305" s="73"/>
      <c r="HDG305" s="73"/>
      <c r="HDH305" s="73"/>
      <c r="HDI305" s="73"/>
      <c r="HDJ305" s="73"/>
      <c r="HDK305" s="73"/>
      <c r="HDL305" s="73"/>
      <c r="HDM305" s="73"/>
      <c r="HDN305" s="73"/>
      <c r="HDO305" s="73"/>
      <c r="HDP305" s="73"/>
      <c r="HDQ305" s="73"/>
      <c r="HDR305" s="73"/>
      <c r="HDS305" s="73"/>
      <c r="HDT305" s="73"/>
      <c r="HDU305" s="73"/>
      <c r="HDV305" s="73"/>
      <c r="HDW305" s="73"/>
      <c r="HDX305" s="73"/>
      <c r="HDY305" s="73"/>
      <c r="HDZ305" s="73"/>
      <c r="HEA305" s="73"/>
      <c r="HEB305" s="73"/>
      <c r="HEC305" s="73"/>
      <c r="HED305" s="73"/>
      <c r="HEE305" s="73"/>
      <c r="HEF305" s="73"/>
      <c r="HEG305" s="73"/>
      <c r="HEH305" s="73"/>
      <c r="HEI305" s="73"/>
      <c r="HEJ305" s="73"/>
      <c r="HEK305" s="73"/>
      <c r="HEL305" s="73"/>
      <c r="HEM305" s="73"/>
      <c r="HEN305" s="73"/>
      <c r="HEO305" s="73"/>
      <c r="HEP305" s="73"/>
      <c r="HEQ305" s="73"/>
      <c r="HER305" s="73"/>
      <c r="HES305" s="73"/>
      <c r="HET305" s="73"/>
      <c r="HEU305" s="73"/>
      <c r="HEV305" s="73"/>
      <c r="HEW305" s="73"/>
      <c r="HEX305" s="73"/>
      <c r="HEY305" s="73"/>
      <c r="HEZ305" s="73"/>
      <c r="HFA305" s="73"/>
      <c r="HFB305" s="73"/>
      <c r="HFC305" s="73"/>
      <c r="HFD305" s="73"/>
      <c r="HFE305" s="73"/>
      <c r="HFF305" s="73"/>
      <c r="HFG305" s="73"/>
      <c r="HFH305" s="73"/>
      <c r="HFI305" s="73"/>
      <c r="HFJ305" s="73"/>
      <c r="HFK305" s="73"/>
      <c r="HFL305" s="73"/>
      <c r="HFM305" s="73"/>
      <c r="HFN305" s="73"/>
      <c r="HFO305" s="73"/>
      <c r="HFP305" s="73"/>
      <c r="HFQ305" s="73"/>
      <c r="HFR305" s="73"/>
      <c r="HFS305" s="73"/>
      <c r="HFT305" s="73"/>
      <c r="HFU305" s="73"/>
      <c r="HFV305" s="73"/>
      <c r="HFW305" s="73"/>
      <c r="HFX305" s="73"/>
      <c r="HFY305" s="73"/>
      <c r="HFZ305" s="73"/>
      <c r="HGA305" s="73"/>
      <c r="HGB305" s="73"/>
      <c r="HGC305" s="73"/>
      <c r="HGD305" s="73"/>
      <c r="HGE305" s="73"/>
      <c r="HGF305" s="73"/>
      <c r="HGG305" s="73"/>
      <c r="HGH305" s="73"/>
      <c r="HGI305" s="73"/>
      <c r="HGJ305" s="73"/>
      <c r="HGK305" s="73"/>
      <c r="HGL305" s="73"/>
      <c r="HGM305" s="73"/>
      <c r="HGN305" s="73"/>
      <c r="HGO305" s="73"/>
      <c r="HGP305" s="73"/>
      <c r="HGQ305" s="73"/>
      <c r="HGR305" s="73"/>
      <c r="HGS305" s="73"/>
      <c r="HGT305" s="73"/>
      <c r="HGU305" s="73"/>
      <c r="HGV305" s="73"/>
      <c r="HGW305" s="73"/>
      <c r="HGX305" s="73"/>
      <c r="HGY305" s="73"/>
      <c r="HGZ305" s="73"/>
      <c r="HHA305" s="73"/>
      <c r="HHB305" s="73"/>
      <c r="HHC305" s="73"/>
      <c r="HHD305" s="73"/>
      <c r="HHE305" s="73"/>
      <c r="HHF305" s="73"/>
      <c r="HHG305" s="73"/>
      <c r="HHH305" s="73"/>
      <c r="HHI305" s="73"/>
      <c r="HHJ305" s="73"/>
      <c r="HHK305" s="73"/>
      <c r="HHL305" s="73"/>
      <c r="HHM305" s="73"/>
      <c r="HHN305" s="73"/>
      <c r="HHO305" s="73"/>
      <c r="HHP305" s="73"/>
      <c r="HHQ305" s="73"/>
      <c r="HHR305" s="73"/>
      <c r="HHS305" s="73"/>
      <c r="HHT305" s="73"/>
      <c r="HHU305" s="73"/>
      <c r="HHV305" s="73"/>
      <c r="HHW305" s="73"/>
      <c r="HHX305" s="73"/>
      <c r="HHY305" s="73"/>
      <c r="HHZ305" s="73"/>
      <c r="HIA305" s="73"/>
      <c r="HIB305" s="73"/>
      <c r="HIC305" s="73"/>
      <c r="HID305" s="73"/>
      <c r="HIE305" s="73"/>
      <c r="HIF305" s="73"/>
      <c r="HIG305" s="73"/>
      <c r="HIH305" s="73"/>
      <c r="HII305" s="73"/>
      <c r="HIJ305" s="73"/>
      <c r="HIK305" s="73"/>
      <c r="HIL305" s="73"/>
      <c r="HIM305" s="73"/>
      <c r="HIN305" s="73"/>
      <c r="HIO305" s="73"/>
      <c r="HIP305" s="73"/>
      <c r="HIQ305" s="73"/>
      <c r="HIR305" s="73"/>
      <c r="HIS305" s="73"/>
      <c r="HIT305" s="73"/>
      <c r="HIU305" s="73"/>
      <c r="HIV305" s="73"/>
      <c r="HIW305" s="73"/>
      <c r="HIX305" s="73"/>
      <c r="HIY305" s="73"/>
      <c r="HIZ305" s="73"/>
      <c r="HJA305" s="73"/>
      <c r="HJB305" s="73"/>
      <c r="HJC305" s="73"/>
      <c r="HJD305" s="73"/>
      <c r="HJE305" s="73"/>
      <c r="HJF305" s="73"/>
      <c r="HJG305" s="73"/>
      <c r="HJH305" s="73"/>
      <c r="HJI305" s="73"/>
      <c r="HJJ305" s="73"/>
      <c r="HJK305" s="73"/>
      <c r="HJL305" s="73"/>
      <c r="HJM305" s="73"/>
      <c r="HJN305" s="73"/>
      <c r="HJO305" s="73"/>
      <c r="HJP305" s="73"/>
      <c r="HJQ305" s="73"/>
      <c r="HJR305" s="73"/>
      <c r="HJS305" s="73"/>
      <c r="HJT305" s="73"/>
      <c r="HJU305" s="73"/>
      <c r="HJV305" s="73"/>
      <c r="HJW305" s="73"/>
      <c r="HJX305" s="73"/>
      <c r="HJY305" s="73"/>
      <c r="HJZ305" s="73"/>
      <c r="HKA305" s="73"/>
      <c r="HKB305" s="73"/>
      <c r="HKC305" s="73"/>
      <c r="HKD305" s="73"/>
      <c r="HKE305" s="73"/>
      <c r="HKF305" s="73"/>
      <c r="HKG305" s="73"/>
      <c r="HKH305" s="73"/>
      <c r="HKI305" s="73"/>
      <c r="HKJ305" s="73"/>
      <c r="HKK305" s="73"/>
      <c r="HKL305" s="73"/>
      <c r="HKM305" s="73"/>
      <c r="HKN305" s="73"/>
      <c r="HKO305" s="73"/>
      <c r="HKP305" s="73"/>
      <c r="HKQ305" s="73"/>
      <c r="HKR305" s="73"/>
      <c r="HKS305" s="73"/>
      <c r="HKT305" s="73"/>
      <c r="HKU305" s="73"/>
      <c r="HKV305" s="73"/>
      <c r="HKW305" s="73"/>
      <c r="HKX305" s="73"/>
      <c r="HKY305" s="73"/>
      <c r="HKZ305" s="73"/>
      <c r="HLA305" s="73"/>
      <c r="HLB305" s="73"/>
      <c r="HLC305" s="73"/>
      <c r="HLD305" s="73"/>
      <c r="HLE305" s="73"/>
      <c r="HLF305" s="73"/>
      <c r="HLG305" s="73"/>
      <c r="HLH305" s="73"/>
      <c r="HLI305" s="73"/>
      <c r="HLJ305" s="73"/>
      <c r="HLK305" s="73"/>
      <c r="HLL305" s="73"/>
      <c r="HLM305" s="73"/>
      <c r="HLN305" s="73"/>
      <c r="HLO305" s="73"/>
      <c r="HLP305" s="73"/>
      <c r="HLQ305" s="73"/>
      <c r="HLR305" s="73"/>
      <c r="HLS305" s="73"/>
      <c r="HLT305" s="73"/>
      <c r="HLU305" s="73"/>
      <c r="HLV305" s="73"/>
      <c r="HLW305" s="73"/>
      <c r="HLX305" s="73"/>
      <c r="HLY305" s="73"/>
      <c r="HLZ305" s="73"/>
      <c r="HMA305" s="73"/>
      <c r="HMB305" s="73"/>
      <c r="HMC305" s="73"/>
      <c r="HMD305" s="73"/>
      <c r="HME305" s="73"/>
      <c r="HMF305" s="73"/>
      <c r="HMG305" s="73"/>
      <c r="HMH305" s="73"/>
      <c r="HMI305" s="73"/>
      <c r="HMJ305" s="73"/>
      <c r="HMK305" s="73"/>
      <c r="HML305" s="73"/>
      <c r="HMM305" s="73"/>
      <c r="HMN305" s="73"/>
      <c r="HMO305" s="73"/>
      <c r="HMP305" s="73"/>
      <c r="HMQ305" s="73"/>
      <c r="HMR305" s="73"/>
      <c r="HMS305" s="73"/>
      <c r="HMT305" s="73"/>
      <c r="HMU305" s="73"/>
      <c r="HMV305" s="73"/>
      <c r="HMW305" s="73"/>
      <c r="HMX305" s="73"/>
      <c r="HMY305" s="73"/>
      <c r="HMZ305" s="73"/>
      <c r="HNA305" s="73"/>
      <c r="HNB305" s="73"/>
      <c r="HNC305" s="73"/>
      <c r="HND305" s="73"/>
      <c r="HNE305" s="73"/>
      <c r="HNF305" s="73"/>
      <c r="HNG305" s="73"/>
      <c r="HNH305" s="73"/>
      <c r="HNI305" s="73"/>
      <c r="HNJ305" s="73"/>
      <c r="HNK305" s="73"/>
      <c r="HNL305" s="73"/>
      <c r="HNM305" s="73"/>
      <c r="HNN305" s="73"/>
      <c r="HNO305" s="73"/>
      <c r="HNP305" s="73"/>
      <c r="HNQ305" s="73"/>
      <c r="HNR305" s="73"/>
      <c r="HNS305" s="73"/>
      <c r="HNT305" s="73"/>
      <c r="HNU305" s="73"/>
      <c r="HNV305" s="73"/>
      <c r="HNW305" s="73"/>
      <c r="HNX305" s="73"/>
      <c r="HNY305" s="73"/>
      <c r="HNZ305" s="73"/>
      <c r="HOA305" s="73"/>
      <c r="HOB305" s="73"/>
      <c r="HOC305" s="73"/>
      <c r="HOD305" s="73"/>
      <c r="HOE305" s="73"/>
      <c r="HOF305" s="73"/>
      <c r="HOG305" s="73"/>
      <c r="HOH305" s="73"/>
      <c r="HOI305" s="73"/>
      <c r="HOJ305" s="73"/>
      <c r="HOK305" s="73"/>
      <c r="HOL305" s="73"/>
      <c r="HOM305" s="73"/>
      <c r="HON305" s="73"/>
      <c r="HOO305" s="73"/>
      <c r="HOP305" s="73"/>
      <c r="HOQ305" s="73"/>
      <c r="HOR305" s="73"/>
      <c r="HOS305" s="73"/>
      <c r="HOT305" s="73"/>
      <c r="HOU305" s="73"/>
      <c r="HOV305" s="73"/>
      <c r="HOW305" s="73"/>
      <c r="HOX305" s="73"/>
      <c r="HOY305" s="73"/>
      <c r="HOZ305" s="73"/>
      <c r="HPA305" s="73"/>
      <c r="HPB305" s="73"/>
      <c r="HPC305" s="73"/>
      <c r="HPD305" s="73"/>
      <c r="HPE305" s="73"/>
      <c r="HPF305" s="73"/>
      <c r="HPG305" s="73"/>
      <c r="HPH305" s="73"/>
      <c r="HPI305" s="73"/>
      <c r="HPJ305" s="73"/>
      <c r="HPK305" s="73"/>
      <c r="HPL305" s="73"/>
      <c r="HPM305" s="73"/>
      <c r="HPN305" s="73"/>
      <c r="HPO305" s="73"/>
      <c r="HPP305" s="73"/>
      <c r="HPQ305" s="73"/>
      <c r="HPR305" s="73"/>
      <c r="HPS305" s="73"/>
      <c r="HPT305" s="73"/>
      <c r="HPU305" s="73"/>
      <c r="HPV305" s="73"/>
      <c r="HPW305" s="73"/>
      <c r="HPX305" s="73"/>
      <c r="HPY305" s="73"/>
      <c r="HPZ305" s="73"/>
      <c r="HQA305" s="73"/>
      <c r="HQB305" s="73"/>
      <c r="HQC305" s="73"/>
      <c r="HQD305" s="73"/>
      <c r="HQE305" s="73"/>
      <c r="HQF305" s="73"/>
      <c r="HQG305" s="73"/>
      <c r="HQH305" s="73"/>
      <c r="HQI305" s="73"/>
      <c r="HQJ305" s="73"/>
      <c r="HQK305" s="73"/>
      <c r="HQL305" s="73"/>
      <c r="HQM305" s="73"/>
      <c r="HQN305" s="73"/>
      <c r="HQO305" s="73"/>
      <c r="HQP305" s="73"/>
      <c r="HQQ305" s="73"/>
      <c r="HQR305" s="73"/>
      <c r="HQS305" s="73"/>
      <c r="HQT305" s="73"/>
      <c r="HQU305" s="73"/>
      <c r="HQV305" s="73"/>
      <c r="HQW305" s="73"/>
      <c r="HQX305" s="73"/>
      <c r="HQY305" s="73"/>
      <c r="HQZ305" s="73"/>
      <c r="HRA305" s="73"/>
      <c r="HRB305" s="73"/>
      <c r="HRC305" s="73"/>
      <c r="HRD305" s="73"/>
      <c r="HRE305" s="73"/>
      <c r="HRF305" s="73"/>
      <c r="HRG305" s="73"/>
      <c r="HRH305" s="73"/>
      <c r="HRI305" s="73"/>
      <c r="HRJ305" s="73"/>
      <c r="HRK305" s="73"/>
      <c r="HRL305" s="73"/>
      <c r="HRM305" s="73"/>
      <c r="HRN305" s="73"/>
      <c r="HRO305" s="73"/>
      <c r="HRP305" s="73"/>
      <c r="HRQ305" s="73"/>
      <c r="HRR305" s="73"/>
      <c r="HRS305" s="73"/>
      <c r="HRT305" s="73"/>
      <c r="HRU305" s="73"/>
      <c r="HRV305" s="73"/>
      <c r="HRW305" s="73"/>
      <c r="HRX305" s="73"/>
      <c r="HRY305" s="73"/>
      <c r="HRZ305" s="73"/>
      <c r="HSA305" s="73"/>
      <c r="HSB305" s="73"/>
      <c r="HSC305" s="73"/>
      <c r="HSD305" s="73"/>
      <c r="HSE305" s="73"/>
      <c r="HSF305" s="73"/>
      <c r="HSG305" s="73"/>
      <c r="HSH305" s="73"/>
      <c r="HSI305" s="73"/>
      <c r="HSJ305" s="73"/>
      <c r="HSK305" s="73"/>
      <c r="HSL305" s="73"/>
      <c r="HSM305" s="73"/>
      <c r="HSN305" s="73"/>
      <c r="HSO305" s="73"/>
      <c r="HSP305" s="73"/>
      <c r="HSQ305" s="73"/>
      <c r="HSR305" s="73"/>
      <c r="HSS305" s="73"/>
      <c r="HST305" s="73"/>
      <c r="HSU305" s="73"/>
      <c r="HSV305" s="73"/>
      <c r="HSW305" s="73"/>
      <c r="HSX305" s="73"/>
      <c r="HSY305" s="73"/>
      <c r="HSZ305" s="73"/>
      <c r="HTA305" s="73"/>
      <c r="HTB305" s="73"/>
      <c r="HTC305" s="73"/>
      <c r="HTD305" s="73"/>
      <c r="HTE305" s="73"/>
      <c r="HTF305" s="73"/>
      <c r="HTG305" s="73"/>
      <c r="HTH305" s="73"/>
      <c r="HTI305" s="73"/>
      <c r="HTJ305" s="73"/>
      <c r="HTK305" s="73"/>
      <c r="HTL305" s="73"/>
      <c r="HTM305" s="73"/>
      <c r="HTN305" s="73"/>
      <c r="HTO305" s="73"/>
      <c r="HTP305" s="73"/>
      <c r="HTQ305" s="73"/>
      <c r="HTR305" s="73"/>
      <c r="HTS305" s="73"/>
      <c r="HTT305" s="73"/>
      <c r="HTU305" s="73"/>
      <c r="HTV305" s="73"/>
      <c r="HTW305" s="73"/>
      <c r="HTX305" s="73"/>
      <c r="HTY305" s="73"/>
      <c r="HTZ305" s="73"/>
      <c r="HUA305" s="73"/>
      <c r="HUB305" s="73"/>
      <c r="HUC305" s="73"/>
      <c r="HUD305" s="73"/>
      <c r="HUE305" s="73"/>
      <c r="HUF305" s="73"/>
      <c r="HUG305" s="73"/>
      <c r="HUH305" s="73"/>
      <c r="HUI305" s="73"/>
      <c r="HUJ305" s="73"/>
      <c r="HUK305" s="73"/>
      <c r="HUL305" s="73"/>
      <c r="HUM305" s="73"/>
      <c r="HUN305" s="73"/>
      <c r="HUO305" s="73"/>
      <c r="HUP305" s="73"/>
      <c r="HUQ305" s="73"/>
      <c r="HUR305" s="73"/>
      <c r="HUS305" s="73"/>
      <c r="HUT305" s="73"/>
      <c r="HUU305" s="73"/>
      <c r="HUV305" s="73"/>
      <c r="HUW305" s="73"/>
      <c r="HUX305" s="73"/>
      <c r="HUY305" s="73"/>
      <c r="HUZ305" s="73"/>
      <c r="HVA305" s="73"/>
      <c r="HVB305" s="73"/>
      <c r="HVC305" s="73"/>
      <c r="HVD305" s="73"/>
      <c r="HVE305" s="73"/>
      <c r="HVF305" s="73"/>
      <c r="HVG305" s="73"/>
      <c r="HVH305" s="73"/>
      <c r="HVI305" s="73"/>
      <c r="HVJ305" s="73"/>
      <c r="HVK305" s="73"/>
      <c r="HVL305" s="73"/>
      <c r="HVM305" s="73"/>
      <c r="HVN305" s="73"/>
      <c r="HVO305" s="73"/>
      <c r="HVP305" s="73"/>
      <c r="HVQ305" s="73"/>
      <c r="HVR305" s="73"/>
      <c r="HVS305" s="73"/>
      <c r="HVT305" s="73"/>
      <c r="HVU305" s="73"/>
      <c r="HVV305" s="73"/>
      <c r="HVW305" s="73"/>
      <c r="HVX305" s="73"/>
      <c r="HVY305" s="73"/>
      <c r="HVZ305" s="73"/>
      <c r="HWA305" s="73"/>
      <c r="HWB305" s="73"/>
      <c r="HWC305" s="73"/>
      <c r="HWD305" s="73"/>
      <c r="HWE305" s="73"/>
      <c r="HWF305" s="73"/>
      <c r="HWG305" s="73"/>
      <c r="HWH305" s="73"/>
      <c r="HWI305" s="73"/>
      <c r="HWJ305" s="73"/>
      <c r="HWK305" s="73"/>
      <c r="HWL305" s="73"/>
      <c r="HWM305" s="73"/>
      <c r="HWN305" s="73"/>
      <c r="HWO305" s="73"/>
      <c r="HWP305" s="73"/>
      <c r="HWQ305" s="73"/>
      <c r="HWR305" s="73"/>
      <c r="HWS305" s="73"/>
      <c r="HWT305" s="73"/>
      <c r="HWU305" s="73"/>
      <c r="HWV305" s="73"/>
      <c r="HWW305" s="73"/>
      <c r="HWX305" s="73"/>
      <c r="HWY305" s="73"/>
      <c r="HWZ305" s="73"/>
      <c r="HXA305" s="73"/>
      <c r="HXB305" s="73"/>
      <c r="HXC305" s="73"/>
      <c r="HXD305" s="73"/>
      <c r="HXE305" s="73"/>
      <c r="HXF305" s="73"/>
      <c r="HXG305" s="73"/>
      <c r="HXH305" s="73"/>
      <c r="HXI305" s="73"/>
      <c r="HXJ305" s="73"/>
      <c r="HXK305" s="73"/>
      <c r="HXL305" s="73"/>
      <c r="HXM305" s="73"/>
      <c r="HXN305" s="73"/>
      <c r="HXO305" s="73"/>
      <c r="HXP305" s="73"/>
      <c r="HXQ305" s="73"/>
      <c r="HXR305" s="73"/>
      <c r="HXS305" s="73"/>
      <c r="HXT305" s="73"/>
      <c r="HXU305" s="73"/>
      <c r="HXV305" s="73"/>
      <c r="HXW305" s="73"/>
      <c r="HXX305" s="73"/>
      <c r="HXY305" s="73"/>
      <c r="HXZ305" s="73"/>
      <c r="HYA305" s="73"/>
      <c r="HYB305" s="73"/>
      <c r="HYC305" s="73"/>
      <c r="HYD305" s="73"/>
      <c r="HYE305" s="73"/>
      <c r="HYF305" s="73"/>
      <c r="HYG305" s="73"/>
      <c r="HYH305" s="73"/>
      <c r="HYI305" s="73"/>
      <c r="HYJ305" s="73"/>
      <c r="HYK305" s="73"/>
      <c r="HYL305" s="73"/>
      <c r="HYM305" s="73"/>
      <c r="HYN305" s="73"/>
      <c r="HYO305" s="73"/>
      <c r="HYP305" s="73"/>
      <c r="HYQ305" s="73"/>
      <c r="HYR305" s="73"/>
      <c r="HYS305" s="73"/>
      <c r="HYT305" s="73"/>
      <c r="HYU305" s="73"/>
      <c r="HYV305" s="73"/>
      <c r="HYW305" s="73"/>
      <c r="HYX305" s="73"/>
      <c r="HYY305" s="73"/>
      <c r="HYZ305" s="73"/>
      <c r="HZA305" s="73"/>
      <c r="HZB305" s="73"/>
      <c r="HZC305" s="73"/>
      <c r="HZD305" s="73"/>
      <c r="HZE305" s="73"/>
      <c r="HZF305" s="73"/>
      <c r="HZG305" s="73"/>
      <c r="HZH305" s="73"/>
      <c r="HZI305" s="73"/>
      <c r="HZJ305" s="73"/>
      <c r="HZK305" s="73"/>
      <c r="HZL305" s="73"/>
      <c r="HZM305" s="73"/>
      <c r="HZN305" s="73"/>
      <c r="HZO305" s="73"/>
      <c r="HZP305" s="73"/>
      <c r="HZQ305" s="73"/>
      <c r="HZR305" s="73"/>
      <c r="HZS305" s="73"/>
      <c r="HZT305" s="73"/>
      <c r="HZU305" s="73"/>
      <c r="HZV305" s="73"/>
      <c r="HZW305" s="73"/>
      <c r="HZX305" s="73"/>
      <c r="HZY305" s="73"/>
      <c r="HZZ305" s="73"/>
      <c r="IAA305" s="73"/>
      <c r="IAB305" s="73"/>
      <c r="IAC305" s="73"/>
      <c r="IAD305" s="73"/>
      <c r="IAE305" s="73"/>
      <c r="IAF305" s="73"/>
      <c r="IAG305" s="73"/>
      <c r="IAH305" s="73"/>
      <c r="IAI305" s="73"/>
      <c r="IAJ305" s="73"/>
      <c r="IAK305" s="73"/>
      <c r="IAL305" s="73"/>
      <c r="IAM305" s="73"/>
      <c r="IAN305" s="73"/>
      <c r="IAO305" s="73"/>
      <c r="IAP305" s="73"/>
      <c r="IAQ305" s="73"/>
      <c r="IAR305" s="73"/>
      <c r="IAS305" s="73"/>
      <c r="IAT305" s="73"/>
      <c r="IAU305" s="73"/>
      <c r="IAV305" s="73"/>
      <c r="IAW305" s="73"/>
      <c r="IAX305" s="73"/>
      <c r="IAY305" s="73"/>
      <c r="IAZ305" s="73"/>
      <c r="IBA305" s="73"/>
      <c r="IBB305" s="73"/>
      <c r="IBC305" s="73"/>
      <c r="IBD305" s="73"/>
      <c r="IBE305" s="73"/>
      <c r="IBF305" s="73"/>
      <c r="IBG305" s="73"/>
      <c r="IBH305" s="73"/>
      <c r="IBI305" s="73"/>
      <c r="IBJ305" s="73"/>
      <c r="IBK305" s="73"/>
      <c r="IBL305" s="73"/>
      <c r="IBM305" s="73"/>
      <c r="IBN305" s="73"/>
      <c r="IBO305" s="73"/>
      <c r="IBP305" s="73"/>
      <c r="IBQ305" s="73"/>
      <c r="IBR305" s="73"/>
      <c r="IBS305" s="73"/>
      <c r="IBT305" s="73"/>
      <c r="IBU305" s="73"/>
      <c r="IBV305" s="73"/>
      <c r="IBW305" s="73"/>
      <c r="IBX305" s="73"/>
      <c r="IBY305" s="73"/>
      <c r="IBZ305" s="73"/>
      <c r="ICA305" s="73"/>
      <c r="ICB305" s="73"/>
      <c r="ICC305" s="73"/>
      <c r="ICD305" s="73"/>
      <c r="ICE305" s="73"/>
      <c r="ICF305" s="73"/>
      <c r="ICG305" s="73"/>
      <c r="ICH305" s="73"/>
      <c r="ICI305" s="73"/>
      <c r="ICJ305" s="73"/>
      <c r="ICK305" s="73"/>
      <c r="ICL305" s="73"/>
      <c r="ICM305" s="73"/>
      <c r="ICN305" s="73"/>
      <c r="ICO305" s="73"/>
      <c r="ICP305" s="73"/>
      <c r="ICQ305" s="73"/>
      <c r="ICR305" s="73"/>
      <c r="ICS305" s="73"/>
      <c r="ICT305" s="73"/>
      <c r="ICU305" s="73"/>
      <c r="ICV305" s="73"/>
      <c r="ICW305" s="73"/>
      <c r="ICX305" s="73"/>
      <c r="ICY305" s="73"/>
      <c r="ICZ305" s="73"/>
      <c r="IDA305" s="73"/>
      <c r="IDB305" s="73"/>
      <c r="IDC305" s="73"/>
      <c r="IDD305" s="73"/>
      <c r="IDE305" s="73"/>
      <c r="IDF305" s="73"/>
      <c r="IDG305" s="73"/>
      <c r="IDH305" s="73"/>
      <c r="IDI305" s="73"/>
      <c r="IDJ305" s="73"/>
      <c r="IDK305" s="73"/>
      <c r="IDL305" s="73"/>
      <c r="IDM305" s="73"/>
      <c r="IDN305" s="73"/>
      <c r="IDO305" s="73"/>
      <c r="IDP305" s="73"/>
      <c r="IDQ305" s="73"/>
      <c r="IDR305" s="73"/>
      <c r="IDS305" s="73"/>
      <c r="IDT305" s="73"/>
      <c r="IDU305" s="73"/>
      <c r="IDV305" s="73"/>
      <c r="IDW305" s="73"/>
      <c r="IDX305" s="73"/>
      <c r="IDY305" s="73"/>
      <c r="IDZ305" s="73"/>
      <c r="IEA305" s="73"/>
      <c r="IEB305" s="73"/>
      <c r="IEC305" s="73"/>
      <c r="IED305" s="73"/>
      <c r="IEE305" s="73"/>
      <c r="IEF305" s="73"/>
      <c r="IEG305" s="73"/>
      <c r="IEH305" s="73"/>
      <c r="IEI305" s="73"/>
      <c r="IEJ305" s="73"/>
      <c r="IEK305" s="73"/>
      <c r="IEL305" s="73"/>
      <c r="IEM305" s="73"/>
      <c r="IEN305" s="73"/>
      <c r="IEO305" s="73"/>
      <c r="IEP305" s="73"/>
      <c r="IEQ305" s="73"/>
      <c r="IER305" s="73"/>
      <c r="IES305" s="73"/>
      <c r="IET305" s="73"/>
      <c r="IEU305" s="73"/>
      <c r="IEV305" s="73"/>
      <c r="IEW305" s="73"/>
      <c r="IEX305" s="73"/>
      <c r="IEY305" s="73"/>
      <c r="IEZ305" s="73"/>
      <c r="IFA305" s="73"/>
      <c r="IFB305" s="73"/>
      <c r="IFC305" s="73"/>
      <c r="IFD305" s="73"/>
      <c r="IFE305" s="73"/>
      <c r="IFF305" s="73"/>
      <c r="IFG305" s="73"/>
      <c r="IFH305" s="73"/>
      <c r="IFI305" s="73"/>
      <c r="IFJ305" s="73"/>
      <c r="IFK305" s="73"/>
      <c r="IFL305" s="73"/>
      <c r="IFM305" s="73"/>
      <c r="IFN305" s="73"/>
      <c r="IFO305" s="73"/>
      <c r="IFP305" s="73"/>
      <c r="IFQ305" s="73"/>
      <c r="IFR305" s="73"/>
      <c r="IFS305" s="73"/>
      <c r="IFT305" s="73"/>
      <c r="IFU305" s="73"/>
      <c r="IFV305" s="73"/>
      <c r="IFW305" s="73"/>
      <c r="IFX305" s="73"/>
      <c r="IFY305" s="73"/>
      <c r="IFZ305" s="73"/>
      <c r="IGA305" s="73"/>
      <c r="IGB305" s="73"/>
      <c r="IGC305" s="73"/>
      <c r="IGD305" s="73"/>
      <c r="IGE305" s="73"/>
      <c r="IGF305" s="73"/>
      <c r="IGG305" s="73"/>
      <c r="IGH305" s="73"/>
      <c r="IGI305" s="73"/>
      <c r="IGJ305" s="73"/>
      <c r="IGK305" s="73"/>
      <c r="IGL305" s="73"/>
      <c r="IGM305" s="73"/>
      <c r="IGN305" s="73"/>
      <c r="IGO305" s="73"/>
      <c r="IGP305" s="73"/>
      <c r="IGQ305" s="73"/>
      <c r="IGR305" s="73"/>
      <c r="IGS305" s="73"/>
      <c r="IGT305" s="73"/>
      <c r="IGU305" s="73"/>
      <c r="IGV305" s="73"/>
      <c r="IGW305" s="73"/>
      <c r="IGX305" s="73"/>
      <c r="IGY305" s="73"/>
      <c r="IGZ305" s="73"/>
      <c r="IHA305" s="73"/>
      <c r="IHB305" s="73"/>
      <c r="IHC305" s="73"/>
      <c r="IHD305" s="73"/>
      <c r="IHE305" s="73"/>
      <c r="IHF305" s="73"/>
      <c r="IHG305" s="73"/>
      <c r="IHH305" s="73"/>
      <c r="IHI305" s="73"/>
      <c r="IHJ305" s="73"/>
      <c r="IHK305" s="73"/>
      <c r="IHL305" s="73"/>
      <c r="IHM305" s="73"/>
      <c r="IHN305" s="73"/>
      <c r="IHO305" s="73"/>
      <c r="IHP305" s="73"/>
      <c r="IHQ305" s="73"/>
      <c r="IHR305" s="73"/>
      <c r="IHS305" s="73"/>
      <c r="IHT305" s="73"/>
      <c r="IHU305" s="73"/>
      <c r="IHV305" s="73"/>
      <c r="IHW305" s="73"/>
      <c r="IHX305" s="73"/>
      <c r="IHY305" s="73"/>
      <c r="IHZ305" s="73"/>
      <c r="IIA305" s="73"/>
      <c r="IIB305" s="73"/>
      <c r="IIC305" s="73"/>
      <c r="IID305" s="73"/>
      <c r="IIE305" s="73"/>
      <c r="IIF305" s="73"/>
      <c r="IIG305" s="73"/>
      <c r="IIH305" s="73"/>
      <c r="III305" s="73"/>
      <c r="IIJ305" s="73"/>
      <c r="IIK305" s="73"/>
      <c r="IIL305" s="73"/>
      <c r="IIM305" s="73"/>
      <c r="IIN305" s="73"/>
      <c r="IIO305" s="73"/>
      <c r="IIP305" s="73"/>
      <c r="IIQ305" s="73"/>
      <c r="IIR305" s="73"/>
      <c r="IIS305" s="73"/>
      <c r="IIT305" s="73"/>
      <c r="IIU305" s="73"/>
      <c r="IIV305" s="73"/>
      <c r="IIW305" s="73"/>
      <c r="IIX305" s="73"/>
      <c r="IIY305" s="73"/>
      <c r="IIZ305" s="73"/>
      <c r="IJA305" s="73"/>
      <c r="IJB305" s="73"/>
      <c r="IJC305" s="73"/>
      <c r="IJD305" s="73"/>
      <c r="IJE305" s="73"/>
      <c r="IJF305" s="73"/>
      <c r="IJG305" s="73"/>
      <c r="IJH305" s="73"/>
      <c r="IJI305" s="73"/>
      <c r="IJJ305" s="73"/>
      <c r="IJK305" s="73"/>
      <c r="IJL305" s="73"/>
      <c r="IJM305" s="73"/>
      <c r="IJN305" s="73"/>
      <c r="IJO305" s="73"/>
      <c r="IJP305" s="73"/>
      <c r="IJQ305" s="73"/>
      <c r="IJR305" s="73"/>
      <c r="IJS305" s="73"/>
      <c r="IJT305" s="73"/>
      <c r="IJU305" s="73"/>
      <c r="IJV305" s="73"/>
      <c r="IJW305" s="73"/>
      <c r="IJX305" s="73"/>
      <c r="IJY305" s="73"/>
      <c r="IJZ305" s="73"/>
      <c r="IKA305" s="73"/>
      <c r="IKB305" s="73"/>
      <c r="IKC305" s="73"/>
      <c r="IKD305" s="73"/>
      <c r="IKE305" s="73"/>
      <c r="IKF305" s="73"/>
      <c r="IKG305" s="73"/>
      <c r="IKH305" s="73"/>
      <c r="IKI305" s="73"/>
      <c r="IKJ305" s="73"/>
      <c r="IKK305" s="73"/>
      <c r="IKL305" s="73"/>
      <c r="IKM305" s="73"/>
      <c r="IKN305" s="73"/>
      <c r="IKO305" s="73"/>
      <c r="IKP305" s="73"/>
      <c r="IKQ305" s="73"/>
      <c r="IKR305" s="73"/>
      <c r="IKS305" s="73"/>
      <c r="IKT305" s="73"/>
      <c r="IKU305" s="73"/>
      <c r="IKV305" s="73"/>
      <c r="IKW305" s="73"/>
      <c r="IKX305" s="73"/>
      <c r="IKY305" s="73"/>
      <c r="IKZ305" s="73"/>
      <c r="ILA305" s="73"/>
      <c r="ILB305" s="73"/>
      <c r="ILC305" s="73"/>
      <c r="ILD305" s="73"/>
      <c r="ILE305" s="73"/>
      <c r="ILF305" s="73"/>
      <c r="ILG305" s="73"/>
      <c r="ILH305" s="73"/>
      <c r="ILI305" s="73"/>
      <c r="ILJ305" s="73"/>
      <c r="ILK305" s="73"/>
      <c r="ILL305" s="73"/>
      <c r="ILM305" s="73"/>
      <c r="ILN305" s="73"/>
      <c r="ILO305" s="73"/>
      <c r="ILP305" s="73"/>
      <c r="ILQ305" s="73"/>
      <c r="ILR305" s="73"/>
      <c r="ILS305" s="73"/>
      <c r="ILT305" s="73"/>
      <c r="ILU305" s="73"/>
      <c r="ILV305" s="73"/>
      <c r="ILW305" s="73"/>
      <c r="ILX305" s="73"/>
      <c r="ILY305" s="73"/>
      <c r="ILZ305" s="73"/>
      <c r="IMA305" s="73"/>
      <c r="IMB305" s="73"/>
      <c r="IMC305" s="73"/>
      <c r="IMD305" s="73"/>
      <c r="IME305" s="73"/>
      <c r="IMF305" s="73"/>
      <c r="IMG305" s="73"/>
      <c r="IMH305" s="73"/>
      <c r="IMI305" s="73"/>
      <c r="IMJ305" s="73"/>
      <c r="IMK305" s="73"/>
      <c r="IML305" s="73"/>
      <c r="IMM305" s="73"/>
      <c r="IMN305" s="73"/>
      <c r="IMO305" s="73"/>
      <c r="IMP305" s="73"/>
      <c r="IMQ305" s="73"/>
      <c r="IMR305" s="73"/>
      <c r="IMS305" s="73"/>
      <c r="IMT305" s="73"/>
      <c r="IMU305" s="73"/>
      <c r="IMV305" s="73"/>
      <c r="IMW305" s="73"/>
      <c r="IMX305" s="73"/>
      <c r="IMY305" s="73"/>
      <c r="IMZ305" s="73"/>
      <c r="INA305" s="73"/>
      <c r="INB305" s="73"/>
      <c r="INC305" s="73"/>
      <c r="IND305" s="73"/>
      <c r="INE305" s="73"/>
      <c r="INF305" s="73"/>
      <c r="ING305" s="73"/>
      <c r="INH305" s="73"/>
      <c r="INI305" s="73"/>
      <c r="INJ305" s="73"/>
      <c r="INK305" s="73"/>
      <c r="INL305" s="73"/>
      <c r="INM305" s="73"/>
      <c r="INN305" s="73"/>
      <c r="INO305" s="73"/>
      <c r="INP305" s="73"/>
      <c r="INQ305" s="73"/>
      <c r="INR305" s="73"/>
      <c r="INS305" s="73"/>
      <c r="INT305" s="73"/>
      <c r="INU305" s="73"/>
      <c r="INV305" s="73"/>
      <c r="INW305" s="73"/>
      <c r="INX305" s="73"/>
      <c r="INY305" s="73"/>
      <c r="INZ305" s="73"/>
      <c r="IOA305" s="73"/>
      <c r="IOB305" s="73"/>
      <c r="IOC305" s="73"/>
      <c r="IOD305" s="73"/>
      <c r="IOE305" s="73"/>
      <c r="IOF305" s="73"/>
      <c r="IOG305" s="73"/>
      <c r="IOH305" s="73"/>
      <c r="IOI305" s="73"/>
      <c r="IOJ305" s="73"/>
      <c r="IOK305" s="73"/>
      <c r="IOL305" s="73"/>
      <c r="IOM305" s="73"/>
      <c r="ION305" s="73"/>
      <c r="IOO305" s="73"/>
      <c r="IOP305" s="73"/>
      <c r="IOQ305" s="73"/>
      <c r="IOR305" s="73"/>
      <c r="IOS305" s="73"/>
      <c r="IOT305" s="73"/>
      <c r="IOU305" s="73"/>
      <c r="IOV305" s="73"/>
      <c r="IOW305" s="73"/>
      <c r="IOX305" s="73"/>
      <c r="IOY305" s="73"/>
      <c r="IOZ305" s="73"/>
      <c r="IPA305" s="73"/>
      <c r="IPB305" s="73"/>
      <c r="IPC305" s="73"/>
      <c r="IPD305" s="73"/>
      <c r="IPE305" s="73"/>
      <c r="IPF305" s="73"/>
      <c r="IPG305" s="73"/>
      <c r="IPH305" s="73"/>
      <c r="IPI305" s="73"/>
      <c r="IPJ305" s="73"/>
      <c r="IPK305" s="73"/>
      <c r="IPL305" s="73"/>
      <c r="IPM305" s="73"/>
      <c r="IPN305" s="73"/>
      <c r="IPO305" s="73"/>
      <c r="IPP305" s="73"/>
      <c r="IPQ305" s="73"/>
      <c r="IPR305" s="73"/>
      <c r="IPS305" s="73"/>
      <c r="IPT305" s="73"/>
      <c r="IPU305" s="73"/>
      <c r="IPV305" s="73"/>
      <c r="IPW305" s="73"/>
      <c r="IPX305" s="73"/>
      <c r="IPY305" s="73"/>
      <c r="IPZ305" s="73"/>
      <c r="IQA305" s="73"/>
      <c r="IQB305" s="73"/>
      <c r="IQC305" s="73"/>
      <c r="IQD305" s="73"/>
      <c r="IQE305" s="73"/>
      <c r="IQF305" s="73"/>
      <c r="IQG305" s="73"/>
      <c r="IQH305" s="73"/>
      <c r="IQI305" s="73"/>
      <c r="IQJ305" s="73"/>
      <c r="IQK305" s="73"/>
      <c r="IQL305" s="73"/>
      <c r="IQM305" s="73"/>
      <c r="IQN305" s="73"/>
      <c r="IQO305" s="73"/>
      <c r="IQP305" s="73"/>
      <c r="IQQ305" s="73"/>
      <c r="IQR305" s="73"/>
      <c r="IQS305" s="73"/>
      <c r="IQT305" s="73"/>
      <c r="IQU305" s="73"/>
      <c r="IQV305" s="73"/>
      <c r="IQW305" s="73"/>
      <c r="IQX305" s="73"/>
      <c r="IQY305" s="73"/>
      <c r="IQZ305" s="73"/>
      <c r="IRA305" s="73"/>
      <c r="IRB305" s="73"/>
      <c r="IRC305" s="73"/>
      <c r="IRD305" s="73"/>
      <c r="IRE305" s="73"/>
      <c r="IRF305" s="73"/>
      <c r="IRG305" s="73"/>
      <c r="IRH305" s="73"/>
      <c r="IRI305" s="73"/>
      <c r="IRJ305" s="73"/>
      <c r="IRK305" s="73"/>
      <c r="IRL305" s="73"/>
      <c r="IRM305" s="73"/>
      <c r="IRN305" s="73"/>
      <c r="IRO305" s="73"/>
      <c r="IRP305" s="73"/>
      <c r="IRQ305" s="73"/>
      <c r="IRR305" s="73"/>
      <c r="IRS305" s="73"/>
      <c r="IRT305" s="73"/>
      <c r="IRU305" s="73"/>
      <c r="IRV305" s="73"/>
      <c r="IRW305" s="73"/>
      <c r="IRX305" s="73"/>
      <c r="IRY305" s="73"/>
      <c r="IRZ305" s="73"/>
      <c r="ISA305" s="73"/>
      <c r="ISB305" s="73"/>
      <c r="ISC305" s="73"/>
      <c r="ISD305" s="73"/>
      <c r="ISE305" s="73"/>
      <c r="ISF305" s="73"/>
      <c r="ISG305" s="73"/>
      <c r="ISH305" s="73"/>
      <c r="ISI305" s="73"/>
      <c r="ISJ305" s="73"/>
      <c r="ISK305" s="73"/>
      <c r="ISL305" s="73"/>
      <c r="ISM305" s="73"/>
      <c r="ISN305" s="73"/>
      <c r="ISO305" s="73"/>
      <c r="ISP305" s="73"/>
      <c r="ISQ305" s="73"/>
      <c r="ISR305" s="73"/>
      <c r="ISS305" s="73"/>
      <c r="IST305" s="73"/>
      <c r="ISU305" s="73"/>
      <c r="ISV305" s="73"/>
      <c r="ISW305" s="73"/>
      <c r="ISX305" s="73"/>
      <c r="ISY305" s="73"/>
      <c r="ISZ305" s="73"/>
      <c r="ITA305" s="73"/>
      <c r="ITB305" s="73"/>
      <c r="ITC305" s="73"/>
      <c r="ITD305" s="73"/>
      <c r="ITE305" s="73"/>
      <c r="ITF305" s="73"/>
      <c r="ITG305" s="73"/>
      <c r="ITH305" s="73"/>
      <c r="ITI305" s="73"/>
      <c r="ITJ305" s="73"/>
      <c r="ITK305" s="73"/>
      <c r="ITL305" s="73"/>
      <c r="ITM305" s="73"/>
      <c r="ITN305" s="73"/>
      <c r="ITO305" s="73"/>
      <c r="ITP305" s="73"/>
      <c r="ITQ305" s="73"/>
      <c r="ITR305" s="73"/>
      <c r="ITS305" s="73"/>
      <c r="ITT305" s="73"/>
      <c r="ITU305" s="73"/>
      <c r="ITV305" s="73"/>
      <c r="ITW305" s="73"/>
      <c r="ITX305" s="73"/>
      <c r="ITY305" s="73"/>
      <c r="ITZ305" s="73"/>
      <c r="IUA305" s="73"/>
      <c r="IUB305" s="73"/>
      <c r="IUC305" s="73"/>
      <c r="IUD305" s="73"/>
      <c r="IUE305" s="73"/>
      <c r="IUF305" s="73"/>
      <c r="IUG305" s="73"/>
      <c r="IUH305" s="73"/>
      <c r="IUI305" s="73"/>
      <c r="IUJ305" s="73"/>
      <c r="IUK305" s="73"/>
      <c r="IUL305" s="73"/>
      <c r="IUM305" s="73"/>
      <c r="IUN305" s="73"/>
      <c r="IUO305" s="73"/>
      <c r="IUP305" s="73"/>
      <c r="IUQ305" s="73"/>
      <c r="IUR305" s="73"/>
      <c r="IUS305" s="73"/>
      <c r="IUT305" s="73"/>
      <c r="IUU305" s="73"/>
      <c r="IUV305" s="73"/>
      <c r="IUW305" s="73"/>
      <c r="IUX305" s="73"/>
      <c r="IUY305" s="73"/>
      <c r="IUZ305" s="73"/>
      <c r="IVA305" s="73"/>
      <c r="IVB305" s="73"/>
      <c r="IVC305" s="73"/>
      <c r="IVD305" s="73"/>
      <c r="IVE305" s="73"/>
      <c r="IVF305" s="73"/>
      <c r="IVG305" s="73"/>
      <c r="IVH305" s="73"/>
      <c r="IVI305" s="73"/>
      <c r="IVJ305" s="73"/>
      <c r="IVK305" s="73"/>
      <c r="IVL305" s="73"/>
      <c r="IVM305" s="73"/>
      <c r="IVN305" s="73"/>
      <c r="IVO305" s="73"/>
      <c r="IVP305" s="73"/>
      <c r="IVQ305" s="73"/>
      <c r="IVR305" s="73"/>
      <c r="IVS305" s="73"/>
      <c r="IVT305" s="73"/>
      <c r="IVU305" s="73"/>
      <c r="IVV305" s="73"/>
      <c r="IVW305" s="73"/>
      <c r="IVX305" s="73"/>
      <c r="IVY305" s="73"/>
      <c r="IVZ305" s="73"/>
      <c r="IWA305" s="73"/>
      <c r="IWB305" s="73"/>
      <c r="IWC305" s="73"/>
      <c r="IWD305" s="73"/>
      <c r="IWE305" s="73"/>
      <c r="IWF305" s="73"/>
      <c r="IWG305" s="73"/>
      <c r="IWH305" s="73"/>
      <c r="IWI305" s="73"/>
      <c r="IWJ305" s="73"/>
      <c r="IWK305" s="73"/>
      <c r="IWL305" s="73"/>
      <c r="IWM305" s="73"/>
      <c r="IWN305" s="73"/>
      <c r="IWO305" s="73"/>
      <c r="IWP305" s="73"/>
      <c r="IWQ305" s="73"/>
      <c r="IWR305" s="73"/>
      <c r="IWS305" s="73"/>
      <c r="IWT305" s="73"/>
      <c r="IWU305" s="73"/>
      <c r="IWV305" s="73"/>
      <c r="IWW305" s="73"/>
      <c r="IWX305" s="73"/>
      <c r="IWY305" s="73"/>
      <c r="IWZ305" s="73"/>
      <c r="IXA305" s="73"/>
      <c r="IXB305" s="73"/>
      <c r="IXC305" s="73"/>
      <c r="IXD305" s="73"/>
      <c r="IXE305" s="73"/>
      <c r="IXF305" s="73"/>
      <c r="IXG305" s="73"/>
      <c r="IXH305" s="73"/>
      <c r="IXI305" s="73"/>
      <c r="IXJ305" s="73"/>
      <c r="IXK305" s="73"/>
      <c r="IXL305" s="73"/>
      <c r="IXM305" s="73"/>
      <c r="IXN305" s="73"/>
      <c r="IXO305" s="73"/>
      <c r="IXP305" s="73"/>
      <c r="IXQ305" s="73"/>
      <c r="IXR305" s="73"/>
      <c r="IXS305" s="73"/>
      <c r="IXT305" s="73"/>
      <c r="IXU305" s="73"/>
      <c r="IXV305" s="73"/>
      <c r="IXW305" s="73"/>
      <c r="IXX305" s="73"/>
      <c r="IXY305" s="73"/>
      <c r="IXZ305" s="73"/>
      <c r="IYA305" s="73"/>
      <c r="IYB305" s="73"/>
      <c r="IYC305" s="73"/>
      <c r="IYD305" s="73"/>
      <c r="IYE305" s="73"/>
      <c r="IYF305" s="73"/>
      <c r="IYG305" s="73"/>
      <c r="IYH305" s="73"/>
      <c r="IYI305" s="73"/>
      <c r="IYJ305" s="73"/>
      <c r="IYK305" s="73"/>
      <c r="IYL305" s="73"/>
      <c r="IYM305" s="73"/>
      <c r="IYN305" s="73"/>
      <c r="IYO305" s="73"/>
      <c r="IYP305" s="73"/>
      <c r="IYQ305" s="73"/>
      <c r="IYR305" s="73"/>
      <c r="IYS305" s="73"/>
      <c r="IYT305" s="73"/>
      <c r="IYU305" s="73"/>
      <c r="IYV305" s="73"/>
      <c r="IYW305" s="73"/>
      <c r="IYX305" s="73"/>
      <c r="IYY305" s="73"/>
      <c r="IYZ305" s="73"/>
      <c r="IZA305" s="73"/>
      <c r="IZB305" s="73"/>
      <c r="IZC305" s="73"/>
      <c r="IZD305" s="73"/>
      <c r="IZE305" s="73"/>
      <c r="IZF305" s="73"/>
      <c r="IZG305" s="73"/>
      <c r="IZH305" s="73"/>
      <c r="IZI305" s="73"/>
      <c r="IZJ305" s="73"/>
      <c r="IZK305" s="73"/>
      <c r="IZL305" s="73"/>
      <c r="IZM305" s="73"/>
      <c r="IZN305" s="73"/>
      <c r="IZO305" s="73"/>
      <c r="IZP305" s="73"/>
      <c r="IZQ305" s="73"/>
      <c r="IZR305" s="73"/>
      <c r="IZS305" s="73"/>
      <c r="IZT305" s="73"/>
      <c r="IZU305" s="73"/>
      <c r="IZV305" s="73"/>
      <c r="IZW305" s="73"/>
      <c r="IZX305" s="73"/>
      <c r="IZY305" s="73"/>
      <c r="IZZ305" s="73"/>
      <c r="JAA305" s="73"/>
      <c r="JAB305" s="73"/>
      <c r="JAC305" s="73"/>
      <c r="JAD305" s="73"/>
      <c r="JAE305" s="73"/>
      <c r="JAF305" s="73"/>
      <c r="JAG305" s="73"/>
      <c r="JAH305" s="73"/>
      <c r="JAI305" s="73"/>
      <c r="JAJ305" s="73"/>
      <c r="JAK305" s="73"/>
      <c r="JAL305" s="73"/>
      <c r="JAM305" s="73"/>
      <c r="JAN305" s="73"/>
      <c r="JAO305" s="73"/>
      <c r="JAP305" s="73"/>
      <c r="JAQ305" s="73"/>
      <c r="JAR305" s="73"/>
      <c r="JAS305" s="73"/>
      <c r="JAT305" s="73"/>
      <c r="JAU305" s="73"/>
      <c r="JAV305" s="73"/>
      <c r="JAW305" s="73"/>
      <c r="JAX305" s="73"/>
      <c r="JAY305" s="73"/>
      <c r="JAZ305" s="73"/>
      <c r="JBA305" s="73"/>
      <c r="JBB305" s="73"/>
      <c r="JBC305" s="73"/>
      <c r="JBD305" s="73"/>
      <c r="JBE305" s="73"/>
      <c r="JBF305" s="73"/>
      <c r="JBG305" s="73"/>
      <c r="JBH305" s="73"/>
      <c r="JBI305" s="73"/>
      <c r="JBJ305" s="73"/>
      <c r="JBK305" s="73"/>
      <c r="JBL305" s="73"/>
      <c r="JBM305" s="73"/>
      <c r="JBN305" s="73"/>
      <c r="JBO305" s="73"/>
      <c r="JBP305" s="73"/>
      <c r="JBQ305" s="73"/>
      <c r="JBR305" s="73"/>
      <c r="JBS305" s="73"/>
      <c r="JBT305" s="73"/>
      <c r="JBU305" s="73"/>
      <c r="JBV305" s="73"/>
      <c r="JBW305" s="73"/>
      <c r="JBX305" s="73"/>
      <c r="JBY305" s="73"/>
      <c r="JBZ305" s="73"/>
      <c r="JCA305" s="73"/>
      <c r="JCB305" s="73"/>
      <c r="JCC305" s="73"/>
      <c r="JCD305" s="73"/>
      <c r="JCE305" s="73"/>
      <c r="JCF305" s="73"/>
      <c r="JCG305" s="73"/>
      <c r="JCH305" s="73"/>
      <c r="JCI305" s="73"/>
      <c r="JCJ305" s="73"/>
      <c r="JCK305" s="73"/>
      <c r="JCL305" s="73"/>
      <c r="JCM305" s="73"/>
      <c r="JCN305" s="73"/>
      <c r="JCO305" s="73"/>
      <c r="JCP305" s="73"/>
      <c r="JCQ305" s="73"/>
      <c r="JCR305" s="73"/>
      <c r="JCS305" s="73"/>
      <c r="JCT305" s="73"/>
      <c r="JCU305" s="73"/>
      <c r="JCV305" s="73"/>
      <c r="JCW305" s="73"/>
      <c r="JCX305" s="73"/>
      <c r="JCY305" s="73"/>
      <c r="JCZ305" s="73"/>
      <c r="JDA305" s="73"/>
      <c r="JDB305" s="73"/>
      <c r="JDC305" s="73"/>
      <c r="JDD305" s="73"/>
      <c r="JDE305" s="73"/>
      <c r="JDF305" s="73"/>
      <c r="JDG305" s="73"/>
      <c r="JDH305" s="73"/>
      <c r="JDI305" s="73"/>
      <c r="JDJ305" s="73"/>
      <c r="JDK305" s="73"/>
      <c r="JDL305" s="73"/>
      <c r="JDM305" s="73"/>
      <c r="JDN305" s="73"/>
      <c r="JDO305" s="73"/>
      <c r="JDP305" s="73"/>
      <c r="JDQ305" s="73"/>
      <c r="JDR305" s="73"/>
      <c r="JDS305" s="73"/>
      <c r="JDT305" s="73"/>
      <c r="JDU305" s="73"/>
      <c r="JDV305" s="73"/>
      <c r="JDW305" s="73"/>
      <c r="JDX305" s="73"/>
      <c r="JDY305" s="73"/>
      <c r="JDZ305" s="73"/>
      <c r="JEA305" s="73"/>
      <c r="JEB305" s="73"/>
      <c r="JEC305" s="73"/>
      <c r="JED305" s="73"/>
      <c r="JEE305" s="73"/>
      <c r="JEF305" s="73"/>
      <c r="JEG305" s="73"/>
      <c r="JEH305" s="73"/>
      <c r="JEI305" s="73"/>
      <c r="JEJ305" s="73"/>
      <c r="JEK305" s="73"/>
      <c r="JEL305" s="73"/>
      <c r="JEM305" s="73"/>
      <c r="JEN305" s="73"/>
      <c r="JEO305" s="73"/>
      <c r="JEP305" s="73"/>
      <c r="JEQ305" s="73"/>
      <c r="JER305" s="73"/>
      <c r="JES305" s="73"/>
      <c r="JET305" s="73"/>
      <c r="JEU305" s="73"/>
      <c r="JEV305" s="73"/>
      <c r="JEW305" s="73"/>
      <c r="JEX305" s="73"/>
      <c r="JEY305" s="73"/>
      <c r="JEZ305" s="73"/>
      <c r="JFA305" s="73"/>
      <c r="JFB305" s="73"/>
      <c r="JFC305" s="73"/>
      <c r="JFD305" s="73"/>
      <c r="JFE305" s="73"/>
      <c r="JFF305" s="73"/>
      <c r="JFG305" s="73"/>
      <c r="JFH305" s="73"/>
      <c r="JFI305" s="73"/>
      <c r="JFJ305" s="73"/>
      <c r="JFK305" s="73"/>
      <c r="JFL305" s="73"/>
      <c r="JFM305" s="73"/>
      <c r="JFN305" s="73"/>
      <c r="JFO305" s="73"/>
      <c r="JFP305" s="73"/>
      <c r="JFQ305" s="73"/>
      <c r="JFR305" s="73"/>
      <c r="JFS305" s="73"/>
      <c r="JFT305" s="73"/>
      <c r="JFU305" s="73"/>
      <c r="JFV305" s="73"/>
      <c r="JFW305" s="73"/>
      <c r="JFX305" s="73"/>
      <c r="JFY305" s="73"/>
      <c r="JFZ305" s="73"/>
      <c r="JGA305" s="73"/>
      <c r="JGB305" s="73"/>
      <c r="JGC305" s="73"/>
      <c r="JGD305" s="73"/>
      <c r="JGE305" s="73"/>
      <c r="JGF305" s="73"/>
      <c r="JGG305" s="73"/>
      <c r="JGH305" s="73"/>
      <c r="JGI305" s="73"/>
      <c r="JGJ305" s="73"/>
      <c r="JGK305" s="73"/>
      <c r="JGL305" s="73"/>
      <c r="JGM305" s="73"/>
      <c r="JGN305" s="73"/>
      <c r="JGO305" s="73"/>
      <c r="JGP305" s="73"/>
      <c r="JGQ305" s="73"/>
      <c r="JGR305" s="73"/>
      <c r="JGS305" s="73"/>
      <c r="JGT305" s="73"/>
      <c r="JGU305" s="73"/>
      <c r="JGV305" s="73"/>
      <c r="JGW305" s="73"/>
      <c r="JGX305" s="73"/>
      <c r="JGY305" s="73"/>
      <c r="JGZ305" s="73"/>
      <c r="JHA305" s="73"/>
      <c r="JHB305" s="73"/>
      <c r="JHC305" s="73"/>
      <c r="JHD305" s="73"/>
      <c r="JHE305" s="73"/>
      <c r="JHF305" s="73"/>
      <c r="JHG305" s="73"/>
      <c r="JHH305" s="73"/>
      <c r="JHI305" s="73"/>
      <c r="JHJ305" s="73"/>
      <c r="JHK305" s="73"/>
      <c r="JHL305" s="73"/>
      <c r="JHM305" s="73"/>
      <c r="JHN305" s="73"/>
      <c r="JHO305" s="73"/>
      <c r="JHP305" s="73"/>
      <c r="JHQ305" s="73"/>
      <c r="JHR305" s="73"/>
      <c r="JHS305" s="73"/>
      <c r="JHT305" s="73"/>
      <c r="JHU305" s="73"/>
      <c r="JHV305" s="73"/>
      <c r="JHW305" s="73"/>
      <c r="JHX305" s="73"/>
      <c r="JHY305" s="73"/>
      <c r="JHZ305" s="73"/>
      <c r="JIA305" s="73"/>
      <c r="JIB305" s="73"/>
      <c r="JIC305" s="73"/>
      <c r="JID305" s="73"/>
      <c r="JIE305" s="73"/>
      <c r="JIF305" s="73"/>
      <c r="JIG305" s="73"/>
      <c r="JIH305" s="73"/>
      <c r="JII305" s="73"/>
      <c r="JIJ305" s="73"/>
      <c r="JIK305" s="73"/>
      <c r="JIL305" s="73"/>
      <c r="JIM305" s="73"/>
      <c r="JIN305" s="73"/>
      <c r="JIO305" s="73"/>
      <c r="JIP305" s="73"/>
      <c r="JIQ305" s="73"/>
      <c r="JIR305" s="73"/>
      <c r="JIS305" s="73"/>
      <c r="JIT305" s="73"/>
      <c r="JIU305" s="73"/>
      <c r="JIV305" s="73"/>
      <c r="JIW305" s="73"/>
      <c r="JIX305" s="73"/>
      <c r="JIY305" s="73"/>
      <c r="JIZ305" s="73"/>
      <c r="JJA305" s="73"/>
      <c r="JJB305" s="73"/>
      <c r="JJC305" s="73"/>
      <c r="JJD305" s="73"/>
      <c r="JJE305" s="73"/>
      <c r="JJF305" s="73"/>
      <c r="JJG305" s="73"/>
      <c r="JJH305" s="73"/>
      <c r="JJI305" s="73"/>
      <c r="JJJ305" s="73"/>
      <c r="JJK305" s="73"/>
      <c r="JJL305" s="73"/>
      <c r="JJM305" s="73"/>
      <c r="JJN305" s="73"/>
      <c r="JJO305" s="73"/>
      <c r="JJP305" s="73"/>
      <c r="JJQ305" s="73"/>
      <c r="JJR305" s="73"/>
      <c r="JJS305" s="73"/>
      <c r="JJT305" s="73"/>
      <c r="JJU305" s="73"/>
      <c r="JJV305" s="73"/>
      <c r="JJW305" s="73"/>
      <c r="JJX305" s="73"/>
      <c r="JJY305" s="73"/>
      <c r="JJZ305" s="73"/>
      <c r="JKA305" s="73"/>
      <c r="JKB305" s="73"/>
      <c r="JKC305" s="73"/>
      <c r="JKD305" s="73"/>
      <c r="JKE305" s="73"/>
      <c r="JKF305" s="73"/>
      <c r="JKG305" s="73"/>
      <c r="JKH305" s="73"/>
      <c r="JKI305" s="73"/>
      <c r="JKJ305" s="73"/>
      <c r="JKK305" s="73"/>
      <c r="JKL305" s="73"/>
      <c r="JKM305" s="73"/>
      <c r="JKN305" s="73"/>
      <c r="JKO305" s="73"/>
      <c r="JKP305" s="73"/>
      <c r="JKQ305" s="73"/>
      <c r="JKR305" s="73"/>
      <c r="JKS305" s="73"/>
      <c r="JKT305" s="73"/>
      <c r="JKU305" s="73"/>
      <c r="JKV305" s="73"/>
      <c r="JKW305" s="73"/>
      <c r="JKX305" s="73"/>
      <c r="JKY305" s="73"/>
      <c r="JKZ305" s="73"/>
      <c r="JLA305" s="73"/>
      <c r="JLB305" s="73"/>
      <c r="JLC305" s="73"/>
      <c r="JLD305" s="73"/>
      <c r="JLE305" s="73"/>
      <c r="JLF305" s="73"/>
      <c r="JLG305" s="73"/>
      <c r="JLH305" s="73"/>
      <c r="JLI305" s="73"/>
      <c r="JLJ305" s="73"/>
      <c r="JLK305" s="73"/>
      <c r="JLL305" s="73"/>
      <c r="JLM305" s="73"/>
      <c r="JLN305" s="73"/>
      <c r="JLO305" s="73"/>
      <c r="JLP305" s="73"/>
      <c r="JLQ305" s="73"/>
      <c r="JLR305" s="73"/>
      <c r="JLS305" s="73"/>
      <c r="JLT305" s="73"/>
      <c r="JLU305" s="73"/>
      <c r="JLV305" s="73"/>
      <c r="JLW305" s="73"/>
      <c r="JLX305" s="73"/>
      <c r="JLY305" s="73"/>
      <c r="JLZ305" s="73"/>
      <c r="JMA305" s="73"/>
      <c r="JMB305" s="73"/>
      <c r="JMC305" s="73"/>
      <c r="JMD305" s="73"/>
      <c r="JME305" s="73"/>
      <c r="JMF305" s="73"/>
      <c r="JMG305" s="73"/>
      <c r="JMH305" s="73"/>
      <c r="JMI305" s="73"/>
      <c r="JMJ305" s="73"/>
      <c r="JMK305" s="73"/>
      <c r="JML305" s="73"/>
      <c r="JMM305" s="73"/>
      <c r="JMN305" s="73"/>
      <c r="JMO305" s="73"/>
      <c r="JMP305" s="73"/>
      <c r="JMQ305" s="73"/>
      <c r="JMR305" s="73"/>
      <c r="JMS305" s="73"/>
      <c r="JMT305" s="73"/>
      <c r="JMU305" s="73"/>
      <c r="JMV305" s="73"/>
      <c r="JMW305" s="73"/>
      <c r="JMX305" s="73"/>
      <c r="JMY305" s="73"/>
      <c r="JMZ305" s="73"/>
      <c r="JNA305" s="73"/>
      <c r="JNB305" s="73"/>
      <c r="JNC305" s="73"/>
      <c r="JND305" s="73"/>
      <c r="JNE305" s="73"/>
      <c r="JNF305" s="73"/>
      <c r="JNG305" s="73"/>
      <c r="JNH305" s="73"/>
      <c r="JNI305" s="73"/>
      <c r="JNJ305" s="73"/>
      <c r="JNK305" s="73"/>
      <c r="JNL305" s="73"/>
      <c r="JNM305" s="73"/>
      <c r="JNN305" s="73"/>
      <c r="JNO305" s="73"/>
      <c r="JNP305" s="73"/>
      <c r="JNQ305" s="73"/>
      <c r="JNR305" s="73"/>
      <c r="JNS305" s="73"/>
      <c r="JNT305" s="73"/>
      <c r="JNU305" s="73"/>
      <c r="JNV305" s="73"/>
      <c r="JNW305" s="73"/>
      <c r="JNX305" s="73"/>
      <c r="JNY305" s="73"/>
      <c r="JNZ305" s="73"/>
      <c r="JOA305" s="73"/>
      <c r="JOB305" s="73"/>
      <c r="JOC305" s="73"/>
      <c r="JOD305" s="73"/>
      <c r="JOE305" s="73"/>
      <c r="JOF305" s="73"/>
      <c r="JOG305" s="73"/>
      <c r="JOH305" s="73"/>
      <c r="JOI305" s="73"/>
      <c r="JOJ305" s="73"/>
      <c r="JOK305" s="73"/>
      <c r="JOL305" s="73"/>
      <c r="JOM305" s="73"/>
      <c r="JON305" s="73"/>
      <c r="JOO305" s="73"/>
      <c r="JOP305" s="73"/>
      <c r="JOQ305" s="73"/>
      <c r="JOR305" s="73"/>
      <c r="JOS305" s="73"/>
      <c r="JOT305" s="73"/>
      <c r="JOU305" s="73"/>
      <c r="JOV305" s="73"/>
      <c r="JOW305" s="73"/>
      <c r="JOX305" s="73"/>
      <c r="JOY305" s="73"/>
      <c r="JOZ305" s="73"/>
      <c r="JPA305" s="73"/>
      <c r="JPB305" s="73"/>
      <c r="JPC305" s="73"/>
      <c r="JPD305" s="73"/>
      <c r="JPE305" s="73"/>
      <c r="JPF305" s="73"/>
      <c r="JPG305" s="73"/>
      <c r="JPH305" s="73"/>
      <c r="JPI305" s="73"/>
      <c r="JPJ305" s="73"/>
      <c r="JPK305" s="73"/>
      <c r="JPL305" s="73"/>
      <c r="JPM305" s="73"/>
      <c r="JPN305" s="73"/>
      <c r="JPO305" s="73"/>
      <c r="JPP305" s="73"/>
      <c r="JPQ305" s="73"/>
      <c r="JPR305" s="73"/>
      <c r="JPS305" s="73"/>
      <c r="JPT305" s="73"/>
      <c r="JPU305" s="73"/>
      <c r="JPV305" s="73"/>
      <c r="JPW305" s="73"/>
      <c r="JPX305" s="73"/>
      <c r="JPY305" s="73"/>
      <c r="JPZ305" s="73"/>
      <c r="JQA305" s="73"/>
      <c r="JQB305" s="73"/>
      <c r="JQC305" s="73"/>
      <c r="JQD305" s="73"/>
      <c r="JQE305" s="73"/>
      <c r="JQF305" s="73"/>
      <c r="JQG305" s="73"/>
      <c r="JQH305" s="73"/>
      <c r="JQI305" s="73"/>
      <c r="JQJ305" s="73"/>
      <c r="JQK305" s="73"/>
      <c r="JQL305" s="73"/>
      <c r="JQM305" s="73"/>
      <c r="JQN305" s="73"/>
      <c r="JQO305" s="73"/>
      <c r="JQP305" s="73"/>
      <c r="JQQ305" s="73"/>
      <c r="JQR305" s="73"/>
      <c r="JQS305" s="73"/>
      <c r="JQT305" s="73"/>
      <c r="JQU305" s="73"/>
      <c r="JQV305" s="73"/>
      <c r="JQW305" s="73"/>
      <c r="JQX305" s="73"/>
      <c r="JQY305" s="73"/>
      <c r="JQZ305" s="73"/>
      <c r="JRA305" s="73"/>
      <c r="JRB305" s="73"/>
      <c r="JRC305" s="73"/>
      <c r="JRD305" s="73"/>
      <c r="JRE305" s="73"/>
      <c r="JRF305" s="73"/>
      <c r="JRG305" s="73"/>
      <c r="JRH305" s="73"/>
      <c r="JRI305" s="73"/>
      <c r="JRJ305" s="73"/>
      <c r="JRK305" s="73"/>
      <c r="JRL305" s="73"/>
      <c r="JRM305" s="73"/>
      <c r="JRN305" s="73"/>
      <c r="JRO305" s="73"/>
      <c r="JRP305" s="73"/>
      <c r="JRQ305" s="73"/>
      <c r="JRR305" s="73"/>
      <c r="JRS305" s="73"/>
      <c r="JRT305" s="73"/>
      <c r="JRU305" s="73"/>
      <c r="JRV305" s="73"/>
      <c r="JRW305" s="73"/>
      <c r="JRX305" s="73"/>
      <c r="JRY305" s="73"/>
      <c r="JRZ305" s="73"/>
      <c r="JSA305" s="73"/>
      <c r="JSB305" s="73"/>
      <c r="JSC305" s="73"/>
      <c r="JSD305" s="73"/>
      <c r="JSE305" s="73"/>
      <c r="JSF305" s="73"/>
      <c r="JSG305" s="73"/>
      <c r="JSH305" s="73"/>
      <c r="JSI305" s="73"/>
      <c r="JSJ305" s="73"/>
      <c r="JSK305" s="73"/>
      <c r="JSL305" s="73"/>
      <c r="JSM305" s="73"/>
      <c r="JSN305" s="73"/>
      <c r="JSO305" s="73"/>
      <c r="JSP305" s="73"/>
      <c r="JSQ305" s="73"/>
      <c r="JSR305" s="73"/>
      <c r="JSS305" s="73"/>
      <c r="JST305" s="73"/>
      <c r="JSU305" s="73"/>
      <c r="JSV305" s="73"/>
      <c r="JSW305" s="73"/>
      <c r="JSX305" s="73"/>
      <c r="JSY305" s="73"/>
      <c r="JSZ305" s="73"/>
      <c r="JTA305" s="73"/>
      <c r="JTB305" s="73"/>
      <c r="JTC305" s="73"/>
      <c r="JTD305" s="73"/>
      <c r="JTE305" s="73"/>
      <c r="JTF305" s="73"/>
      <c r="JTG305" s="73"/>
      <c r="JTH305" s="73"/>
      <c r="JTI305" s="73"/>
      <c r="JTJ305" s="73"/>
      <c r="JTK305" s="73"/>
      <c r="JTL305" s="73"/>
      <c r="JTM305" s="73"/>
      <c r="JTN305" s="73"/>
      <c r="JTO305" s="73"/>
      <c r="JTP305" s="73"/>
      <c r="JTQ305" s="73"/>
      <c r="JTR305" s="73"/>
      <c r="JTS305" s="73"/>
      <c r="JTT305" s="73"/>
      <c r="JTU305" s="73"/>
      <c r="JTV305" s="73"/>
      <c r="JTW305" s="73"/>
      <c r="JTX305" s="73"/>
      <c r="JTY305" s="73"/>
      <c r="JTZ305" s="73"/>
      <c r="JUA305" s="73"/>
      <c r="JUB305" s="73"/>
      <c r="JUC305" s="73"/>
      <c r="JUD305" s="73"/>
      <c r="JUE305" s="73"/>
      <c r="JUF305" s="73"/>
      <c r="JUG305" s="73"/>
      <c r="JUH305" s="73"/>
      <c r="JUI305" s="73"/>
      <c r="JUJ305" s="73"/>
      <c r="JUK305" s="73"/>
      <c r="JUL305" s="73"/>
      <c r="JUM305" s="73"/>
      <c r="JUN305" s="73"/>
      <c r="JUO305" s="73"/>
      <c r="JUP305" s="73"/>
      <c r="JUQ305" s="73"/>
      <c r="JUR305" s="73"/>
      <c r="JUS305" s="73"/>
      <c r="JUT305" s="73"/>
      <c r="JUU305" s="73"/>
      <c r="JUV305" s="73"/>
      <c r="JUW305" s="73"/>
      <c r="JUX305" s="73"/>
      <c r="JUY305" s="73"/>
      <c r="JUZ305" s="73"/>
      <c r="JVA305" s="73"/>
      <c r="JVB305" s="73"/>
      <c r="JVC305" s="73"/>
      <c r="JVD305" s="73"/>
      <c r="JVE305" s="73"/>
      <c r="JVF305" s="73"/>
      <c r="JVG305" s="73"/>
      <c r="JVH305" s="73"/>
      <c r="JVI305" s="73"/>
      <c r="JVJ305" s="73"/>
      <c r="JVK305" s="73"/>
      <c r="JVL305" s="73"/>
      <c r="JVM305" s="73"/>
      <c r="JVN305" s="73"/>
      <c r="JVO305" s="73"/>
      <c r="JVP305" s="73"/>
      <c r="JVQ305" s="73"/>
      <c r="JVR305" s="73"/>
      <c r="JVS305" s="73"/>
      <c r="JVT305" s="73"/>
      <c r="JVU305" s="73"/>
      <c r="JVV305" s="73"/>
      <c r="JVW305" s="73"/>
      <c r="JVX305" s="73"/>
      <c r="JVY305" s="73"/>
      <c r="JVZ305" s="73"/>
      <c r="JWA305" s="73"/>
      <c r="JWB305" s="73"/>
      <c r="JWC305" s="73"/>
      <c r="JWD305" s="73"/>
      <c r="JWE305" s="73"/>
      <c r="JWF305" s="73"/>
      <c r="JWG305" s="73"/>
      <c r="JWH305" s="73"/>
      <c r="JWI305" s="73"/>
      <c r="JWJ305" s="73"/>
      <c r="JWK305" s="73"/>
      <c r="JWL305" s="73"/>
      <c r="JWM305" s="73"/>
      <c r="JWN305" s="73"/>
      <c r="JWO305" s="73"/>
      <c r="JWP305" s="73"/>
      <c r="JWQ305" s="73"/>
      <c r="JWR305" s="73"/>
      <c r="JWS305" s="73"/>
      <c r="JWT305" s="73"/>
      <c r="JWU305" s="73"/>
      <c r="JWV305" s="73"/>
      <c r="JWW305" s="73"/>
      <c r="JWX305" s="73"/>
      <c r="JWY305" s="73"/>
      <c r="JWZ305" s="73"/>
      <c r="JXA305" s="73"/>
      <c r="JXB305" s="73"/>
      <c r="JXC305" s="73"/>
      <c r="JXD305" s="73"/>
      <c r="JXE305" s="73"/>
      <c r="JXF305" s="73"/>
      <c r="JXG305" s="73"/>
      <c r="JXH305" s="73"/>
      <c r="JXI305" s="73"/>
      <c r="JXJ305" s="73"/>
      <c r="JXK305" s="73"/>
      <c r="JXL305" s="73"/>
      <c r="JXM305" s="73"/>
      <c r="JXN305" s="73"/>
      <c r="JXO305" s="73"/>
      <c r="JXP305" s="73"/>
      <c r="JXQ305" s="73"/>
      <c r="JXR305" s="73"/>
      <c r="JXS305" s="73"/>
      <c r="JXT305" s="73"/>
      <c r="JXU305" s="73"/>
      <c r="JXV305" s="73"/>
      <c r="JXW305" s="73"/>
      <c r="JXX305" s="73"/>
      <c r="JXY305" s="73"/>
      <c r="JXZ305" s="73"/>
      <c r="JYA305" s="73"/>
      <c r="JYB305" s="73"/>
      <c r="JYC305" s="73"/>
      <c r="JYD305" s="73"/>
      <c r="JYE305" s="73"/>
      <c r="JYF305" s="73"/>
      <c r="JYG305" s="73"/>
      <c r="JYH305" s="73"/>
      <c r="JYI305" s="73"/>
      <c r="JYJ305" s="73"/>
      <c r="JYK305" s="73"/>
      <c r="JYL305" s="73"/>
      <c r="JYM305" s="73"/>
      <c r="JYN305" s="73"/>
      <c r="JYO305" s="73"/>
      <c r="JYP305" s="73"/>
      <c r="JYQ305" s="73"/>
      <c r="JYR305" s="73"/>
      <c r="JYS305" s="73"/>
      <c r="JYT305" s="73"/>
      <c r="JYU305" s="73"/>
      <c r="JYV305" s="73"/>
      <c r="JYW305" s="73"/>
      <c r="JYX305" s="73"/>
      <c r="JYY305" s="73"/>
      <c r="JYZ305" s="73"/>
      <c r="JZA305" s="73"/>
      <c r="JZB305" s="73"/>
      <c r="JZC305" s="73"/>
      <c r="JZD305" s="73"/>
      <c r="JZE305" s="73"/>
      <c r="JZF305" s="73"/>
      <c r="JZG305" s="73"/>
      <c r="JZH305" s="73"/>
      <c r="JZI305" s="73"/>
      <c r="JZJ305" s="73"/>
      <c r="JZK305" s="73"/>
      <c r="JZL305" s="73"/>
      <c r="JZM305" s="73"/>
      <c r="JZN305" s="73"/>
      <c r="JZO305" s="73"/>
      <c r="JZP305" s="73"/>
      <c r="JZQ305" s="73"/>
      <c r="JZR305" s="73"/>
      <c r="JZS305" s="73"/>
      <c r="JZT305" s="73"/>
      <c r="JZU305" s="73"/>
      <c r="JZV305" s="73"/>
      <c r="JZW305" s="73"/>
      <c r="JZX305" s="73"/>
      <c r="JZY305" s="73"/>
      <c r="JZZ305" s="73"/>
      <c r="KAA305" s="73"/>
      <c r="KAB305" s="73"/>
      <c r="KAC305" s="73"/>
      <c r="KAD305" s="73"/>
      <c r="KAE305" s="73"/>
      <c r="KAF305" s="73"/>
      <c r="KAG305" s="73"/>
      <c r="KAH305" s="73"/>
      <c r="KAI305" s="73"/>
      <c r="KAJ305" s="73"/>
      <c r="KAK305" s="73"/>
      <c r="KAL305" s="73"/>
      <c r="KAM305" s="73"/>
      <c r="KAN305" s="73"/>
      <c r="KAO305" s="73"/>
      <c r="KAP305" s="73"/>
      <c r="KAQ305" s="73"/>
      <c r="KAR305" s="73"/>
      <c r="KAS305" s="73"/>
      <c r="KAT305" s="73"/>
      <c r="KAU305" s="73"/>
      <c r="KAV305" s="73"/>
      <c r="KAW305" s="73"/>
      <c r="KAX305" s="73"/>
      <c r="KAY305" s="73"/>
      <c r="KAZ305" s="73"/>
      <c r="KBA305" s="73"/>
      <c r="KBB305" s="73"/>
      <c r="KBC305" s="73"/>
      <c r="KBD305" s="73"/>
      <c r="KBE305" s="73"/>
      <c r="KBF305" s="73"/>
      <c r="KBG305" s="73"/>
      <c r="KBH305" s="73"/>
      <c r="KBI305" s="73"/>
      <c r="KBJ305" s="73"/>
      <c r="KBK305" s="73"/>
      <c r="KBL305" s="73"/>
      <c r="KBM305" s="73"/>
      <c r="KBN305" s="73"/>
      <c r="KBO305" s="73"/>
      <c r="KBP305" s="73"/>
      <c r="KBQ305" s="73"/>
      <c r="KBR305" s="73"/>
      <c r="KBS305" s="73"/>
      <c r="KBT305" s="73"/>
      <c r="KBU305" s="73"/>
      <c r="KBV305" s="73"/>
      <c r="KBW305" s="73"/>
      <c r="KBX305" s="73"/>
      <c r="KBY305" s="73"/>
      <c r="KBZ305" s="73"/>
      <c r="KCA305" s="73"/>
      <c r="KCB305" s="73"/>
      <c r="KCC305" s="73"/>
      <c r="KCD305" s="73"/>
      <c r="KCE305" s="73"/>
      <c r="KCF305" s="73"/>
      <c r="KCG305" s="73"/>
      <c r="KCH305" s="73"/>
      <c r="KCI305" s="73"/>
      <c r="KCJ305" s="73"/>
      <c r="KCK305" s="73"/>
      <c r="KCL305" s="73"/>
      <c r="KCM305" s="73"/>
      <c r="KCN305" s="73"/>
      <c r="KCO305" s="73"/>
      <c r="KCP305" s="73"/>
      <c r="KCQ305" s="73"/>
      <c r="KCR305" s="73"/>
      <c r="KCS305" s="73"/>
      <c r="KCT305" s="73"/>
      <c r="KCU305" s="73"/>
      <c r="KCV305" s="73"/>
      <c r="KCW305" s="73"/>
      <c r="KCX305" s="73"/>
      <c r="KCY305" s="73"/>
      <c r="KCZ305" s="73"/>
      <c r="KDA305" s="73"/>
      <c r="KDB305" s="73"/>
      <c r="KDC305" s="73"/>
      <c r="KDD305" s="73"/>
      <c r="KDE305" s="73"/>
      <c r="KDF305" s="73"/>
      <c r="KDG305" s="73"/>
      <c r="KDH305" s="73"/>
      <c r="KDI305" s="73"/>
      <c r="KDJ305" s="73"/>
      <c r="KDK305" s="73"/>
      <c r="KDL305" s="73"/>
      <c r="KDM305" s="73"/>
      <c r="KDN305" s="73"/>
      <c r="KDO305" s="73"/>
      <c r="KDP305" s="73"/>
      <c r="KDQ305" s="73"/>
      <c r="KDR305" s="73"/>
      <c r="KDS305" s="73"/>
      <c r="KDT305" s="73"/>
      <c r="KDU305" s="73"/>
      <c r="KDV305" s="73"/>
      <c r="KDW305" s="73"/>
      <c r="KDX305" s="73"/>
      <c r="KDY305" s="73"/>
      <c r="KDZ305" s="73"/>
      <c r="KEA305" s="73"/>
      <c r="KEB305" s="73"/>
      <c r="KEC305" s="73"/>
      <c r="KED305" s="73"/>
      <c r="KEE305" s="73"/>
      <c r="KEF305" s="73"/>
      <c r="KEG305" s="73"/>
      <c r="KEH305" s="73"/>
      <c r="KEI305" s="73"/>
      <c r="KEJ305" s="73"/>
      <c r="KEK305" s="73"/>
      <c r="KEL305" s="73"/>
      <c r="KEM305" s="73"/>
      <c r="KEN305" s="73"/>
      <c r="KEO305" s="73"/>
      <c r="KEP305" s="73"/>
      <c r="KEQ305" s="73"/>
      <c r="KER305" s="73"/>
      <c r="KES305" s="73"/>
      <c r="KET305" s="73"/>
      <c r="KEU305" s="73"/>
      <c r="KEV305" s="73"/>
      <c r="KEW305" s="73"/>
      <c r="KEX305" s="73"/>
      <c r="KEY305" s="73"/>
      <c r="KEZ305" s="73"/>
      <c r="KFA305" s="73"/>
      <c r="KFB305" s="73"/>
      <c r="KFC305" s="73"/>
      <c r="KFD305" s="73"/>
      <c r="KFE305" s="73"/>
      <c r="KFF305" s="73"/>
      <c r="KFG305" s="73"/>
      <c r="KFH305" s="73"/>
      <c r="KFI305" s="73"/>
      <c r="KFJ305" s="73"/>
      <c r="KFK305" s="73"/>
      <c r="KFL305" s="73"/>
      <c r="KFM305" s="73"/>
      <c r="KFN305" s="73"/>
      <c r="KFO305" s="73"/>
      <c r="KFP305" s="73"/>
      <c r="KFQ305" s="73"/>
      <c r="KFR305" s="73"/>
      <c r="KFS305" s="73"/>
      <c r="KFT305" s="73"/>
      <c r="KFU305" s="73"/>
      <c r="KFV305" s="73"/>
      <c r="KFW305" s="73"/>
      <c r="KFX305" s="73"/>
      <c r="KFY305" s="73"/>
      <c r="KFZ305" s="73"/>
      <c r="KGA305" s="73"/>
      <c r="KGB305" s="73"/>
      <c r="KGC305" s="73"/>
      <c r="KGD305" s="73"/>
      <c r="KGE305" s="73"/>
      <c r="KGF305" s="73"/>
      <c r="KGG305" s="73"/>
      <c r="KGH305" s="73"/>
      <c r="KGI305" s="73"/>
      <c r="KGJ305" s="73"/>
      <c r="KGK305" s="73"/>
      <c r="KGL305" s="73"/>
      <c r="KGM305" s="73"/>
      <c r="KGN305" s="73"/>
      <c r="KGO305" s="73"/>
      <c r="KGP305" s="73"/>
      <c r="KGQ305" s="73"/>
      <c r="KGR305" s="73"/>
      <c r="KGS305" s="73"/>
      <c r="KGT305" s="73"/>
      <c r="KGU305" s="73"/>
      <c r="KGV305" s="73"/>
      <c r="KGW305" s="73"/>
      <c r="KGX305" s="73"/>
      <c r="KGY305" s="73"/>
      <c r="KGZ305" s="73"/>
      <c r="KHA305" s="73"/>
      <c r="KHB305" s="73"/>
      <c r="KHC305" s="73"/>
      <c r="KHD305" s="73"/>
      <c r="KHE305" s="73"/>
      <c r="KHF305" s="73"/>
      <c r="KHG305" s="73"/>
      <c r="KHH305" s="73"/>
      <c r="KHI305" s="73"/>
      <c r="KHJ305" s="73"/>
      <c r="KHK305" s="73"/>
      <c r="KHL305" s="73"/>
      <c r="KHM305" s="73"/>
      <c r="KHN305" s="73"/>
      <c r="KHO305" s="73"/>
      <c r="KHP305" s="73"/>
      <c r="KHQ305" s="73"/>
      <c r="KHR305" s="73"/>
      <c r="KHS305" s="73"/>
      <c r="KHT305" s="73"/>
      <c r="KHU305" s="73"/>
      <c r="KHV305" s="73"/>
      <c r="KHW305" s="73"/>
      <c r="KHX305" s="73"/>
      <c r="KHY305" s="73"/>
      <c r="KHZ305" s="73"/>
      <c r="KIA305" s="73"/>
      <c r="KIB305" s="73"/>
      <c r="KIC305" s="73"/>
      <c r="KID305" s="73"/>
      <c r="KIE305" s="73"/>
      <c r="KIF305" s="73"/>
      <c r="KIG305" s="73"/>
      <c r="KIH305" s="73"/>
      <c r="KII305" s="73"/>
      <c r="KIJ305" s="73"/>
      <c r="KIK305" s="73"/>
      <c r="KIL305" s="73"/>
      <c r="KIM305" s="73"/>
      <c r="KIN305" s="73"/>
      <c r="KIO305" s="73"/>
      <c r="KIP305" s="73"/>
      <c r="KIQ305" s="73"/>
      <c r="KIR305" s="73"/>
      <c r="KIS305" s="73"/>
      <c r="KIT305" s="73"/>
      <c r="KIU305" s="73"/>
      <c r="KIV305" s="73"/>
      <c r="KIW305" s="73"/>
      <c r="KIX305" s="73"/>
      <c r="KIY305" s="73"/>
      <c r="KIZ305" s="73"/>
      <c r="KJA305" s="73"/>
      <c r="KJB305" s="73"/>
      <c r="KJC305" s="73"/>
      <c r="KJD305" s="73"/>
      <c r="KJE305" s="73"/>
      <c r="KJF305" s="73"/>
      <c r="KJG305" s="73"/>
      <c r="KJH305" s="73"/>
      <c r="KJI305" s="73"/>
      <c r="KJJ305" s="73"/>
      <c r="KJK305" s="73"/>
      <c r="KJL305" s="73"/>
      <c r="KJM305" s="73"/>
      <c r="KJN305" s="73"/>
      <c r="KJO305" s="73"/>
      <c r="KJP305" s="73"/>
      <c r="KJQ305" s="73"/>
      <c r="KJR305" s="73"/>
      <c r="KJS305" s="73"/>
      <c r="KJT305" s="73"/>
      <c r="KJU305" s="73"/>
      <c r="KJV305" s="73"/>
      <c r="KJW305" s="73"/>
      <c r="KJX305" s="73"/>
      <c r="KJY305" s="73"/>
      <c r="KJZ305" s="73"/>
      <c r="KKA305" s="73"/>
      <c r="KKB305" s="73"/>
      <c r="KKC305" s="73"/>
      <c r="KKD305" s="73"/>
      <c r="KKE305" s="73"/>
      <c r="KKF305" s="73"/>
      <c r="KKG305" s="73"/>
      <c r="KKH305" s="73"/>
      <c r="KKI305" s="73"/>
      <c r="KKJ305" s="73"/>
      <c r="KKK305" s="73"/>
      <c r="KKL305" s="73"/>
      <c r="KKM305" s="73"/>
      <c r="KKN305" s="73"/>
      <c r="KKO305" s="73"/>
      <c r="KKP305" s="73"/>
      <c r="KKQ305" s="73"/>
      <c r="KKR305" s="73"/>
      <c r="KKS305" s="73"/>
      <c r="KKT305" s="73"/>
      <c r="KKU305" s="73"/>
      <c r="KKV305" s="73"/>
      <c r="KKW305" s="73"/>
      <c r="KKX305" s="73"/>
      <c r="KKY305" s="73"/>
      <c r="KKZ305" s="73"/>
      <c r="KLA305" s="73"/>
      <c r="KLB305" s="73"/>
      <c r="KLC305" s="73"/>
      <c r="KLD305" s="73"/>
      <c r="KLE305" s="73"/>
      <c r="KLF305" s="73"/>
      <c r="KLG305" s="73"/>
      <c r="KLH305" s="73"/>
      <c r="KLI305" s="73"/>
      <c r="KLJ305" s="73"/>
      <c r="KLK305" s="73"/>
      <c r="KLL305" s="73"/>
      <c r="KLM305" s="73"/>
      <c r="KLN305" s="73"/>
      <c r="KLO305" s="73"/>
      <c r="KLP305" s="73"/>
      <c r="KLQ305" s="73"/>
      <c r="KLR305" s="73"/>
      <c r="KLS305" s="73"/>
      <c r="KLT305" s="73"/>
      <c r="KLU305" s="73"/>
      <c r="KLV305" s="73"/>
      <c r="KLW305" s="73"/>
      <c r="KLX305" s="73"/>
      <c r="KLY305" s="73"/>
      <c r="KLZ305" s="73"/>
      <c r="KMA305" s="73"/>
      <c r="KMB305" s="73"/>
      <c r="KMC305" s="73"/>
      <c r="KMD305" s="73"/>
      <c r="KME305" s="73"/>
      <c r="KMF305" s="73"/>
      <c r="KMG305" s="73"/>
      <c r="KMH305" s="73"/>
      <c r="KMI305" s="73"/>
      <c r="KMJ305" s="73"/>
      <c r="KMK305" s="73"/>
      <c r="KML305" s="73"/>
      <c r="KMM305" s="73"/>
      <c r="KMN305" s="73"/>
      <c r="KMO305" s="73"/>
      <c r="KMP305" s="73"/>
      <c r="KMQ305" s="73"/>
      <c r="KMR305" s="73"/>
      <c r="KMS305" s="73"/>
      <c r="KMT305" s="73"/>
      <c r="KMU305" s="73"/>
      <c r="KMV305" s="73"/>
      <c r="KMW305" s="73"/>
      <c r="KMX305" s="73"/>
      <c r="KMY305" s="73"/>
      <c r="KMZ305" s="73"/>
      <c r="KNA305" s="73"/>
      <c r="KNB305" s="73"/>
      <c r="KNC305" s="73"/>
      <c r="KND305" s="73"/>
      <c r="KNE305" s="73"/>
      <c r="KNF305" s="73"/>
      <c r="KNG305" s="73"/>
      <c r="KNH305" s="73"/>
      <c r="KNI305" s="73"/>
      <c r="KNJ305" s="73"/>
      <c r="KNK305" s="73"/>
      <c r="KNL305" s="73"/>
      <c r="KNM305" s="73"/>
      <c r="KNN305" s="73"/>
      <c r="KNO305" s="73"/>
      <c r="KNP305" s="73"/>
      <c r="KNQ305" s="73"/>
      <c r="KNR305" s="73"/>
      <c r="KNS305" s="73"/>
      <c r="KNT305" s="73"/>
      <c r="KNU305" s="73"/>
      <c r="KNV305" s="73"/>
      <c r="KNW305" s="73"/>
      <c r="KNX305" s="73"/>
      <c r="KNY305" s="73"/>
      <c r="KNZ305" s="73"/>
      <c r="KOA305" s="73"/>
      <c r="KOB305" s="73"/>
      <c r="KOC305" s="73"/>
      <c r="KOD305" s="73"/>
      <c r="KOE305" s="73"/>
      <c r="KOF305" s="73"/>
      <c r="KOG305" s="73"/>
      <c r="KOH305" s="73"/>
      <c r="KOI305" s="73"/>
      <c r="KOJ305" s="73"/>
      <c r="KOK305" s="73"/>
      <c r="KOL305" s="73"/>
      <c r="KOM305" s="73"/>
      <c r="KON305" s="73"/>
      <c r="KOO305" s="73"/>
      <c r="KOP305" s="73"/>
      <c r="KOQ305" s="73"/>
      <c r="KOR305" s="73"/>
      <c r="KOS305" s="73"/>
      <c r="KOT305" s="73"/>
      <c r="KOU305" s="73"/>
      <c r="KOV305" s="73"/>
      <c r="KOW305" s="73"/>
      <c r="KOX305" s="73"/>
      <c r="KOY305" s="73"/>
      <c r="KOZ305" s="73"/>
      <c r="KPA305" s="73"/>
      <c r="KPB305" s="73"/>
      <c r="KPC305" s="73"/>
      <c r="KPD305" s="73"/>
      <c r="KPE305" s="73"/>
      <c r="KPF305" s="73"/>
      <c r="KPG305" s="73"/>
      <c r="KPH305" s="73"/>
      <c r="KPI305" s="73"/>
      <c r="KPJ305" s="73"/>
      <c r="KPK305" s="73"/>
      <c r="KPL305" s="73"/>
      <c r="KPM305" s="73"/>
      <c r="KPN305" s="73"/>
      <c r="KPO305" s="73"/>
      <c r="KPP305" s="73"/>
      <c r="KPQ305" s="73"/>
      <c r="KPR305" s="73"/>
      <c r="KPS305" s="73"/>
      <c r="KPT305" s="73"/>
      <c r="KPU305" s="73"/>
      <c r="KPV305" s="73"/>
      <c r="KPW305" s="73"/>
      <c r="KPX305" s="73"/>
      <c r="KPY305" s="73"/>
      <c r="KPZ305" s="73"/>
      <c r="KQA305" s="73"/>
      <c r="KQB305" s="73"/>
      <c r="KQC305" s="73"/>
      <c r="KQD305" s="73"/>
      <c r="KQE305" s="73"/>
      <c r="KQF305" s="73"/>
      <c r="KQG305" s="73"/>
      <c r="KQH305" s="73"/>
      <c r="KQI305" s="73"/>
      <c r="KQJ305" s="73"/>
      <c r="KQK305" s="73"/>
      <c r="KQL305" s="73"/>
      <c r="KQM305" s="73"/>
      <c r="KQN305" s="73"/>
      <c r="KQO305" s="73"/>
      <c r="KQP305" s="73"/>
      <c r="KQQ305" s="73"/>
      <c r="KQR305" s="73"/>
      <c r="KQS305" s="73"/>
      <c r="KQT305" s="73"/>
      <c r="KQU305" s="73"/>
      <c r="KQV305" s="73"/>
      <c r="KQW305" s="73"/>
      <c r="KQX305" s="73"/>
      <c r="KQY305" s="73"/>
      <c r="KQZ305" s="73"/>
      <c r="KRA305" s="73"/>
      <c r="KRB305" s="73"/>
      <c r="KRC305" s="73"/>
      <c r="KRD305" s="73"/>
      <c r="KRE305" s="73"/>
      <c r="KRF305" s="73"/>
      <c r="KRG305" s="73"/>
      <c r="KRH305" s="73"/>
      <c r="KRI305" s="73"/>
      <c r="KRJ305" s="73"/>
      <c r="KRK305" s="73"/>
      <c r="KRL305" s="73"/>
      <c r="KRM305" s="73"/>
      <c r="KRN305" s="73"/>
      <c r="KRO305" s="73"/>
      <c r="KRP305" s="73"/>
      <c r="KRQ305" s="73"/>
      <c r="KRR305" s="73"/>
      <c r="KRS305" s="73"/>
      <c r="KRT305" s="73"/>
      <c r="KRU305" s="73"/>
      <c r="KRV305" s="73"/>
      <c r="KRW305" s="73"/>
      <c r="KRX305" s="73"/>
      <c r="KRY305" s="73"/>
      <c r="KRZ305" s="73"/>
      <c r="KSA305" s="73"/>
      <c r="KSB305" s="73"/>
      <c r="KSC305" s="73"/>
      <c r="KSD305" s="73"/>
      <c r="KSE305" s="73"/>
      <c r="KSF305" s="73"/>
      <c r="KSG305" s="73"/>
      <c r="KSH305" s="73"/>
      <c r="KSI305" s="73"/>
      <c r="KSJ305" s="73"/>
      <c r="KSK305" s="73"/>
      <c r="KSL305" s="73"/>
      <c r="KSM305" s="73"/>
      <c r="KSN305" s="73"/>
      <c r="KSO305" s="73"/>
      <c r="KSP305" s="73"/>
      <c r="KSQ305" s="73"/>
      <c r="KSR305" s="73"/>
      <c r="KSS305" s="73"/>
      <c r="KST305" s="73"/>
      <c r="KSU305" s="73"/>
      <c r="KSV305" s="73"/>
      <c r="KSW305" s="73"/>
      <c r="KSX305" s="73"/>
      <c r="KSY305" s="73"/>
      <c r="KSZ305" s="73"/>
      <c r="KTA305" s="73"/>
      <c r="KTB305" s="73"/>
      <c r="KTC305" s="73"/>
      <c r="KTD305" s="73"/>
      <c r="KTE305" s="73"/>
      <c r="KTF305" s="73"/>
      <c r="KTG305" s="73"/>
      <c r="KTH305" s="73"/>
      <c r="KTI305" s="73"/>
      <c r="KTJ305" s="73"/>
      <c r="KTK305" s="73"/>
      <c r="KTL305" s="73"/>
      <c r="KTM305" s="73"/>
      <c r="KTN305" s="73"/>
      <c r="KTO305" s="73"/>
      <c r="KTP305" s="73"/>
      <c r="KTQ305" s="73"/>
      <c r="KTR305" s="73"/>
      <c r="KTS305" s="73"/>
      <c r="KTT305" s="73"/>
      <c r="KTU305" s="73"/>
      <c r="KTV305" s="73"/>
      <c r="KTW305" s="73"/>
      <c r="KTX305" s="73"/>
      <c r="KTY305" s="73"/>
      <c r="KTZ305" s="73"/>
      <c r="KUA305" s="73"/>
      <c r="KUB305" s="73"/>
      <c r="KUC305" s="73"/>
      <c r="KUD305" s="73"/>
      <c r="KUE305" s="73"/>
      <c r="KUF305" s="73"/>
      <c r="KUG305" s="73"/>
      <c r="KUH305" s="73"/>
      <c r="KUI305" s="73"/>
      <c r="KUJ305" s="73"/>
      <c r="KUK305" s="73"/>
      <c r="KUL305" s="73"/>
      <c r="KUM305" s="73"/>
      <c r="KUN305" s="73"/>
      <c r="KUO305" s="73"/>
      <c r="KUP305" s="73"/>
      <c r="KUQ305" s="73"/>
      <c r="KUR305" s="73"/>
      <c r="KUS305" s="73"/>
      <c r="KUT305" s="73"/>
      <c r="KUU305" s="73"/>
      <c r="KUV305" s="73"/>
      <c r="KUW305" s="73"/>
      <c r="KUX305" s="73"/>
      <c r="KUY305" s="73"/>
      <c r="KUZ305" s="73"/>
      <c r="KVA305" s="73"/>
      <c r="KVB305" s="73"/>
      <c r="KVC305" s="73"/>
      <c r="KVD305" s="73"/>
      <c r="KVE305" s="73"/>
      <c r="KVF305" s="73"/>
      <c r="KVG305" s="73"/>
      <c r="KVH305" s="73"/>
      <c r="KVI305" s="73"/>
      <c r="KVJ305" s="73"/>
      <c r="KVK305" s="73"/>
      <c r="KVL305" s="73"/>
      <c r="KVM305" s="73"/>
      <c r="KVN305" s="73"/>
      <c r="KVO305" s="73"/>
      <c r="KVP305" s="73"/>
      <c r="KVQ305" s="73"/>
      <c r="KVR305" s="73"/>
      <c r="KVS305" s="73"/>
      <c r="KVT305" s="73"/>
      <c r="KVU305" s="73"/>
      <c r="KVV305" s="73"/>
      <c r="KVW305" s="73"/>
      <c r="KVX305" s="73"/>
      <c r="KVY305" s="73"/>
      <c r="KVZ305" s="73"/>
      <c r="KWA305" s="73"/>
      <c r="KWB305" s="73"/>
      <c r="KWC305" s="73"/>
      <c r="KWD305" s="73"/>
      <c r="KWE305" s="73"/>
      <c r="KWF305" s="73"/>
      <c r="KWG305" s="73"/>
      <c r="KWH305" s="73"/>
      <c r="KWI305" s="73"/>
      <c r="KWJ305" s="73"/>
      <c r="KWK305" s="73"/>
      <c r="KWL305" s="73"/>
      <c r="KWM305" s="73"/>
      <c r="KWN305" s="73"/>
      <c r="KWO305" s="73"/>
      <c r="KWP305" s="73"/>
      <c r="KWQ305" s="73"/>
      <c r="KWR305" s="73"/>
      <c r="KWS305" s="73"/>
      <c r="KWT305" s="73"/>
      <c r="KWU305" s="73"/>
      <c r="KWV305" s="73"/>
      <c r="KWW305" s="73"/>
      <c r="KWX305" s="73"/>
      <c r="KWY305" s="73"/>
      <c r="KWZ305" s="73"/>
      <c r="KXA305" s="73"/>
      <c r="KXB305" s="73"/>
      <c r="KXC305" s="73"/>
      <c r="KXD305" s="73"/>
      <c r="KXE305" s="73"/>
      <c r="KXF305" s="73"/>
      <c r="KXG305" s="73"/>
      <c r="KXH305" s="73"/>
      <c r="KXI305" s="73"/>
      <c r="KXJ305" s="73"/>
      <c r="KXK305" s="73"/>
      <c r="KXL305" s="73"/>
      <c r="KXM305" s="73"/>
      <c r="KXN305" s="73"/>
      <c r="KXO305" s="73"/>
      <c r="KXP305" s="73"/>
      <c r="KXQ305" s="73"/>
      <c r="KXR305" s="73"/>
      <c r="KXS305" s="73"/>
      <c r="KXT305" s="73"/>
      <c r="KXU305" s="73"/>
      <c r="KXV305" s="73"/>
      <c r="KXW305" s="73"/>
      <c r="KXX305" s="73"/>
      <c r="KXY305" s="73"/>
      <c r="KXZ305" s="73"/>
      <c r="KYA305" s="73"/>
      <c r="KYB305" s="73"/>
      <c r="KYC305" s="73"/>
      <c r="KYD305" s="73"/>
      <c r="KYE305" s="73"/>
      <c r="KYF305" s="73"/>
      <c r="KYG305" s="73"/>
      <c r="KYH305" s="73"/>
      <c r="KYI305" s="73"/>
      <c r="KYJ305" s="73"/>
      <c r="KYK305" s="73"/>
      <c r="KYL305" s="73"/>
      <c r="KYM305" s="73"/>
      <c r="KYN305" s="73"/>
      <c r="KYO305" s="73"/>
      <c r="KYP305" s="73"/>
      <c r="KYQ305" s="73"/>
      <c r="KYR305" s="73"/>
      <c r="KYS305" s="73"/>
      <c r="KYT305" s="73"/>
      <c r="KYU305" s="73"/>
      <c r="KYV305" s="73"/>
      <c r="KYW305" s="73"/>
      <c r="KYX305" s="73"/>
      <c r="KYY305" s="73"/>
      <c r="KYZ305" s="73"/>
      <c r="KZA305" s="73"/>
      <c r="KZB305" s="73"/>
      <c r="KZC305" s="73"/>
      <c r="KZD305" s="73"/>
      <c r="KZE305" s="73"/>
      <c r="KZF305" s="73"/>
      <c r="KZG305" s="73"/>
      <c r="KZH305" s="73"/>
      <c r="KZI305" s="73"/>
      <c r="KZJ305" s="73"/>
      <c r="KZK305" s="73"/>
      <c r="KZL305" s="73"/>
      <c r="KZM305" s="73"/>
      <c r="KZN305" s="73"/>
      <c r="KZO305" s="73"/>
      <c r="KZP305" s="73"/>
      <c r="KZQ305" s="73"/>
      <c r="KZR305" s="73"/>
      <c r="KZS305" s="73"/>
      <c r="KZT305" s="73"/>
      <c r="KZU305" s="73"/>
      <c r="KZV305" s="73"/>
      <c r="KZW305" s="73"/>
      <c r="KZX305" s="73"/>
      <c r="KZY305" s="73"/>
      <c r="KZZ305" s="73"/>
      <c r="LAA305" s="73"/>
      <c r="LAB305" s="73"/>
      <c r="LAC305" s="73"/>
      <c r="LAD305" s="73"/>
      <c r="LAE305" s="73"/>
      <c r="LAF305" s="73"/>
      <c r="LAG305" s="73"/>
      <c r="LAH305" s="73"/>
      <c r="LAI305" s="73"/>
      <c r="LAJ305" s="73"/>
      <c r="LAK305" s="73"/>
      <c r="LAL305" s="73"/>
      <c r="LAM305" s="73"/>
      <c r="LAN305" s="73"/>
      <c r="LAO305" s="73"/>
      <c r="LAP305" s="73"/>
      <c r="LAQ305" s="73"/>
      <c r="LAR305" s="73"/>
      <c r="LAS305" s="73"/>
      <c r="LAT305" s="73"/>
      <c r="LAU305" s="73"/>
      <c r="LAV305" s="73"/>
      <c r="LAW305" s="73"/>
      <c r="LAX305" s="73"/>
      <c r="LAY305" s="73"/>
      <c r="LAZ305" s="73"/>
      <c r="LBA305" s="73"/>
      <c r="LBB305" s="73"/>
      <c r="LBC305" s="73"/>
      <c r="LBD305" s="73"/>
      <c r="LBE305" s="73"/>
      <c r="LBF305" s="73"/>
      <c r="LBG305" s="73"/>
      <c r="LBH305" s="73"/>
      <c r="LBI305" s="73"/>
      <c r="LBJ305" s="73"/>
      <c r="LBK305" s="73"/>
      <c r="LBL305" s="73"/>
      <c r="LBM305" s="73"/>
      <c r="LBN305" s="73"/>
      <c r="LBO305" s="73"/>
      <c r="LBP305" s="73"/>
      <c r="LBQ305" s="73"/>
      <c r="LBR305" s="73"/>
      <c r="LBS305" s="73"/>
      <c r="LBT305" s="73"/>
      <c r="LBU305" s="73"/>
      <c r="LBV305" s="73"/>
      <c r="LBW305" s="73"/>
      <c r="LBX305" s="73"/>
      <c r="LBY305" s="73"/>
      <c r="LBZ305" s="73"/>
      <c r="LCA305" s="73"/>
      <c r="LCB305" s="73"/>
      <c r="LCC305" s="73"/>
      <c r="LCD305" s="73"/>
      <c r="LCE305" s="73"/>
      <c r="LCF305" s="73"/>
      <c r="LCG305" s="73"/>
      <c r="LCH305" s="73"/>
      <c r="LCI305" s="73"/>
      <c r="LCJ305" s="73"/>
      <c r="LCK305" s="73"/>
      <c r="LCL305" s="73"/>
      <c r="LCM305" s="73"/>
      <c r="LCN305" s="73"/>
      <c r="LCO305" s="73"/>
      <c r="LCP305" s="73"/>
      <c r="LCQ305" s="73"/>
      <c r="LCR305" s="73"/>
      <c r="LCS305" s="73"/>
      <c r="LCT305" s="73"/>
      <c r="LCU305" s="73"/>
      <c r="LCV305" s="73"/>
      <c r="LCW305" s="73"/>
      <c r="LCX305" s="73"/>
      <c r="LCY305" s="73"/>
      <c r="LCZ305" s="73"/>
      <c r="LDA305" s="73"/>
      <c r="LDB305" s="73"/>
      <c r="LDC305" s="73"/>
      <c r="LDD305" s="73"/>
      <c r="LDE305" s="73"/>
      <c r="LDF305" s="73"/>
      <c r="LDG305" s="73"/>
      <c r="LDH305" s="73"/>
      <c r="LDI305" s="73"/>
      <c r="LDJ305" s="73"/>
      <c r="LDK305" s="73"/>
      <c r="LDL305" s="73"/>
      <c r="LDM305" s="73"/>
      <c r="LDN305" s="73"/>
      <c r="LDO305" s="73"/>
      <c r="LDP305" s="73"/>
      <c r="LDQ305" s="73"/>
      <c r="LDR305" s="73"/>
      <c r="LDS305" s="73"/>
      <c r="LDT305" s="73"/>
      <c r="LDU305" s="73"/>
      <c r="LDV305" s="73"/>
      <c r="LDW305" s="73"/>
      <c r="LDX305" s="73"/>
      <c r="LDY305" s="73"/>
      <c r="LDZ305" s="73"/>
      <c r="LEA305" s="73"/>
      <c r="LEB305" s="73"/>
      <c r="LEC305" s="73"/>
      <c r="LED305" s="73"/>
      <c r="LEE305" s="73"/>
      <c r="LEF305" s="73"/>
      <c r="LEG305" s="73"/>
      <c r="LEH305" s="73"/>
      <c r="LEI305" s="73"/>
      <c r="LEJ305" s="73"/>
      <c r="LEK305" s="73"/>
      <c r="LEL305" s="73"/>
      <c r="LEM305" s="73"/>
      <c r="LEN305" s="73"/>
      <c r="LEO305" s="73"/>
      <c r="LEP305" s="73"/>
      <c r="LEQ305" s="73"/>
      <c r="LER305" s="73"/>
      <c r="LES305" s="73"/>
      <c r="LET305" s="73"/>
      <c r="LEU305" s="73"/>
      <c r="LEV305" s="73"/>
      <c r="LEW305" s="73"/>
      <c r="LEX305" s="73"/>
      <c r="LEY305" s="73"/>
      <c r="LEZ305" s="73"/>
      <c r="LFA305" s="73"/>
      <c r="LFB305" s="73"/>
      <c r="LFC305" s="73"/>
      <c r="LFD305" s="73"/>
      <c r="LFE305" s="73"/>
      <c r="LFF305" s="73"/>
      <c r="LFG305" s="73"/>
      <c r="LFH305" s="73"/>
      <c r="LFI305" s="73"/>
      <c r="LFJ305" s="73"/>
      <c r="LFK305" s="73"/>
      <c r="LFL305" s="73"/>
      <c r="LFM305" s="73"/>
      <c r="LFN305" s="73"/>
      <c r="LFO305" s="73"/>
      <c r="LFP305" s="73"/>
      <c r="LFQ305" s="73"/>
      <c r="LFR305" s="73"/>
      <c r="LFS305" s="73"/>
      <c r="LFT305" s="73"/>
      <c r="LFU305" s="73"/>
      <c r="LFV305" s="73"/>
      <c r="LFW305" s="73"/>
      <c r="LFX305" s="73"/>
      <c r="LFY305" s="73"/>
      <c r="LFZ305" s="73"/>
      <c r="LGA305" s="73"/>
      <c r="LGB305" s="73"/>
      <c r="LGC305" s="73"/>
      <c r="LGD305" s="73"/>
      <c r="LGE305" s="73"/>
      <c r="LGF305" s="73"/>
      <c r="LGG305" s="73"/>
      <c r="LGH305" s="73"/>
      <c r="LGI305" s="73"/>
      <c r="LGJ305" s="73"/>
      <c r="LGK305" s="73"/>
      <c r="LGL305" s="73"/>
      <c r="LGM305" s="73"/>
      <c r="LGN305" s="73"/>
      <c r="LGO305" s="73"/>
      <c r="LGP305" s="73"/>
      <c r="LGQ305" s="73"/>
      <c r="LGR305" s="73"/>
      <c r="LGS305" s="73"/>
      <c r="LGT305" s="73"/>
      <c r="LGU305" s="73"/>
      <c r="LGV305" s="73"/>
      <c r="LGW305" s="73"/>
      <c r="LGX305" s="73"/>
      <c r="LGY305" s="73"/>
      <c r="LGZ305" s="73"/>
      <c r="LHA305" s="73"/>
      <c r="LHB305" s="73"/>
      <c r="LHC305" s="73"/>
      <c r="LHD305" s="73"/>
      <c r="LHE305" s="73"/>
      <c r="LHF305" s="73"/>
      <c r="LHG305" s="73"/>
      <c r="LHH305" s="73"/>
      <c r="LHI305" s="73"/>
      <c r="LHJ305" s="73"/>
      <c r="LHK305" s="73"/>
      <c r="LHL305" s="73"/>
      <c r="LHM305" s="73"/>
      <c r="LHN305" s="73"/>
      <c r="LHO305" s="73"/>
      <c r="LHP305" s="73"/>
      <c r="LHQ305" s="73"/>
      <c r="LHR305" s="73"/>
      <c r="LHS305" s="73"/>
      <c r="LHT305" s="73"/>
      <c r="LHU305" s="73"/>
      <c r="LHV305" s="73"/>
      <c r="LHW305" s="73"/>
      <c r="LHX305" s="73"/>
      <c r="LHY305" s="73"/>
      <c r="LHZ305" s="73"/>
      <c r="LIA305" s="73"/>
      <c r="LIB305" s="73"/>
      <c r="LIC305" s="73"/>
      <c r="LID305" s="73"/>
      <c r="LIE305" s="73"/>
      <c r="LIF305" s="73"/>
      <c r="LIG305" s="73"/>
      <c r="LIH305" s="73"/>
      <c r="LII305" s="73"/>
      <c r="LIJ305" s="73"/>
      <c r="LIK305" s="73"/>
      <c r="LIL305" s="73"/>
      <c r="LIM305" s="73"/>
      <c r="LIN305" s="73"/>
      <c r="LIO305" s="73"/>
      <c r="LIP305" s="73"/>
      <c r="LIQ305" s="73"/>
      <c r="LIR305" s="73"/>
      <c r="LIS305" s="73"/>
      <c r="LIT305" s="73"/>
      <c r="LIU305" s="73"/>
      <c r="LIV305" s="73"/>
      <c r="LIW305" s="73"/>
      <c r="LIX305" s="73"/>
      <c r="LIY305" s="73"/>
      <c r="LIZ305" s="73"/>
      <c r="LJA305" s="73"/>
      <c r="LJB305" s="73"/>
      <c r="LJC305" s="73"/>
      <c r="LJD305" s="73"/>
      <c r="LJE305" s="73"/>
      <c r="LJF305" s="73"/>
      <c r="LJG305" s="73"/>
      <c r="LJH305" s="73"/>
      <c r="LJI305" s="73"/>
      <c r="LJJ305" s="73"/>
      <c r="LJK305" s="73"/>
      <c r="LJL305" s="73"/>
      <c r="LJM305" s="73"/>
      <c r="LJN305" s="73"/>
      <c r="LJO305" s="73"/>
      <c r="LJP305" s="73"/>
      <c r="LJQ305" s="73"/>
      <c r="LJR305" s="73"/>
      <c r="LJS305" s="73"/>
      <c r="LJT305" s="73"/>
      <c r="LJU305" s="73"/>
      <c r="LJV305" s="73"/>
      <c r="LJW305" s="73"/>
      <c r="LJX305" s="73"/>
      <c r="LJY305" s="73"/>
      <c r="LJZ305" s="73"/>
      <c r="LKA305" s="73"/>
      <c r="LKB305" s="73"/>
      <c r="LKC305" s="73"/>
      <c r="LKD305" s="73"/>
      <c r="LKE305" s="73"/>
      <c r="LKF305" s="73"/>
      <c r="LKG305" s="73"/>
      <c r="LKH305" s="73"/>
      <c r="LKI305" s="73"/>
      <c r="LKJ305" s="73"/>
      <c r="LKK305" s="73"/>
      <c r="LKL305" s="73"/>
      <c r="LKM305" s="73"/>
      <c r="LKN305" s="73"/>
      <c r="LKO305" s="73"/>
      <c r="LKP305" s="73"/>
      <c r="LKQ305" s="73"/>
      <c r="LKR305" s="73"/>
      <c r="LKS305" s="73"/>
      <c r="LKT305" s="73"/>
      <c r="LKU305" s="73"/>
      <c r="LKV305" s="73"/>
      <c r="LKW305" s="73"/>
      <c r="LKX305" s="73"/>
      <c r="LKY305" s="73"/>
      <c r="LKZ305" s="73"/>
      <c r="LLA305" s="73"/>
      <c r="LLB305" s="73"/>
      <c r="LLC305" s="73"/>
      <c r="LLD305" s="73"/>
      <c r="LLE305" s="73"/>
      <c r="LLF305" s="73"/>
      <c r="LLG305" s="73"/>
      <c r="LLH305" s="73"/>
      <c r="LLI305" s="73"/>
      <c r="LLJ305" s="73"/>
      <c r="LLK305" s="73"/>
      <c r="LLL305" s="73"/>
      <c r="LLM305" s="73"/>
      <c r="LLN305" s="73"/>
      <c r="LLO305" s="73"/>
      <c r="LLP305" s="73"/>
      <c r="LLQ305" s="73"/>
      <c r="LLR305" s="73"/>
      <c r="LLS305" s="73"/>
      <c r="LLT305" s="73"/>
      <c r="LLU305" s="73"/>
      <c r="LLV305" s="73"/>
      <c r="LLW305" s="73"/>
      <c r="LLX305" s="73"/>
      <c r="LLY305" s="73"/>
      <c r="LLZ305" s="73"/>
      <c r="LMA305" s="73"/>
      <c r="LMB305" s="73"/>
      <c r="LMC305" s="73"/>
      <c r="LMD305" s="73"/>
      <c r="LME305" s="73"/>
      <c r="LMF305" s="73"/>
      <c r="LMG305" s="73"/>
      <c r="LMH305" s="73"/>
      <c r="LMI305" s="73"/>
      <c r="LMJ305" s="73"/>
      <c r="LMK305" s="73"/>
      <c r="LML305" s="73"/>
      <c r="LMM305" s="73"/>
      <c r="LMN305" s="73"/>
      <c r="LMO305" s="73"/>
      <c r="LMP305" s="73"/>
      <c r="LMQ305" s="73"/>
      <c r="LMR305" s="73"/>
      <c r="LMS305" s="73"/>
      <c r="LMT305" s="73"/>
      <c r="LMU305" s="73"/>
      <c r="LMV305" s="73"/>
      <c r="LMW305" s="73"/>
      <c r="LMX305" s="73"/>
      <c r="LMY305" s="73"/>
      <c r="LMZ305" s="73"/>
      <c r="LNA305" s="73"/>
      <c r="LNB305" s="73"/>
      <c r="LNC305" s="73"/>
      <c r="LND305" s="73"/>
      <c r="LNE305" s="73"/>
      <c r="LNF305" s="73"/>
      <c r="LNG305" s="73"/>
      <c r="LNH305" s="73"/>
      <c r="LNI305" s="73"/>
      <c r="LNJ305" s="73"/>
      <c r="LNK305" s="73"/>
      <c r="LNL305" s="73"/>
      <c r="LNM305" s="73"/>
      <c r="LNN305" s="73"/>
      <c r="LNO305" s="73"/>
      <c r="LNP305" s="73"/>
      <c r="LNQ305" s="73"/>
      <c r="LNR305" s="73"/>
      <c r="LNS305" s="73"/>
      <c r="LNT305" s="73"/>
      <c r="LNU305" s="73"/>
      <c r="LNV305" s="73"/>
      <c r="LNW305" s="73"/>
      <c r="LNX305" s="73"/>
      <c r="LNY305" s="73"/>
      <c r="LNZ305" s="73"/>
      <c r="LOA305" s="73"/>
      <c r="LOB305" s="73"/>
      <c r="LOC305" s="73"/>
      <c r="LOD305" s="73"/>
      <c r="LOE305" s="73"/>
      <c r="LOF305" s="73"/>
      <c r="LOG305" s="73"/>
      <c r="LOH305" s="73"/>
      <c r="LOI305" s="73"/>
      <c r="LOJ305" s="73"/>
      <c r="LOK305" s="73"/>
      <c r="LOL305" s="73"/>
      <c r="LOM305" s="73"/>
      <c r="LON305" s="73"/>
      <c r="LOO305" s="73"/>
      <c r="LOP305" s="73"/>
      <c r="LOQ305" s="73"/>
      <c r="LOR305" s="73"/>
      <c r="LOS305" s="73"/>
      <c r="LOT305" s="73"/>
      <c r="LOU305" s="73"/>
      <c r="LOV305" s="73"/>
      <c r="LOW305" s="73"/>
      <c r="LOX305" s="73"/>
      <c r="LOY305" s="73"/>
      <c r="LOZ305" s="73"/>
      <c r="LPA305" s="73"/>
      <c r="LPB305" s="73"/>
      <c r="LPC305" s="73"/>
      <c r="LPD305" s="73"/>
      <c r="LPE305" s="73"/>
      <c r="LPF305" s="73"/>
      <c r="LPG305" s="73"/>
      <c r="LPH305" s="73"/>
      <c r="LPI305" s="73"/>
      <c r="LPJ305" s="73"/>
      <c r="LPK305" s="73"/>
      <c r="LPL305" s="73"/>
      <c r="LPM305" s="73"/>
      <c r="LPN305" s="73"/>
      <c r="LPO305" s="73"/>
      <c r="LPP305" s="73"/>
      <c r="LPQ305" s="73"/>
      <c r="LPR305" s="73"/>
      <c r="LPS305" s="73"/>
      <c r="LPT305" s="73"/>
      <c r="LPU305" s="73"/>
      <c r="LPV305" s="73"/>
      <c r="LPW305" s="73"/>
      <c r="LPX305" s="73"/>
      <c r="LPY305" s="73"/>
      <c r="LPZ305" s="73"/>
      <c r="LQA305" s="73"/>
      <c r="LQB305" s="73"/>
      <c r="LQC305" s="73"/>
      <c r="LQD305" s="73"/>
      <c r="LQE305" s="73"/>
      <c r="LQF305" s="73"/>
      <c r="LQG305" s="73"/>
      <c r="LQH305" s="73"/>
      <c r="LQI305" s="73"/>
      <c r="LQJ305" s="73"/>
      <c r="LQK305" s="73"/>
      <c r="LQL305" s="73"/>
      <c r="LQM305" s="73"/>
      <c r="LQN305" s="73"/>
      <c r="LQO305" s="73"/>
      <c r="LQP305" s="73"/>
      <c r="LQQ305" s="73"/>
      <c r="LQR305" s="73"/>
      <c r="LQS305" s="73"/>
      <c r="LQT305" s="73"/>
      <c r="LQU305" s="73"/>
      <c r="LQV305" s="73"/>
      <c r="LQW305" s="73"/>
      <c r="LQX305" s="73"/>
      <c r="LQY305" s="73"/>
      <c r="LQZ305" s="73"/>
      <c r="LRA305" s="73"/>
      <c r="LRB305" s="73"/>
      <c r="LRC305" s="73"/>
      <c r="LRD305" s="73"/>
      <c r="LRE305" s="73"/>
      <c r="LRF305" s="73"/>
      <c r="LRG305" s="73"/>
      <c r="LRH305" s="73"/>
      <c r="LRI305" s="73"/>
      <c r="LRJ305" s="73"/>
      <c r="LRK305" s="73"/>
      <c r="LRL305" s="73"/>
      <c r="LRM305" s="73"/>
      <c r="LRN305" s="73"/>
      <c r="LRO305" s="73"/>
      <c r="LRP305" s="73"/>
      <c r="LRQ305" s="73"/>
      <c r="LRR305" s="73"/>
      <c r="LRS305" s="73"/>
      <c r="LRT305" s="73"/>
      <c r="LRU305" s="73"/>
      <c r="LRV305" s="73"/>
      <c r="LRW305" s="73"/>
      <c r="LRX305" s="73"/>
      <c r="LRY305" s="73"/>
      <c r="LRZ305" s="73"/>
      <c r="LSA305" s="73"/>
      <c r="LSB305" s="73"/>
      <c r="LSC305" s="73"/>
      <c r="LSD305" s="73"/>
      <c r="LSE305" s="73"/>
      <c r="LSF305" s="73"/>
      <c r="LSG305" s="73"/>
      <c r="LSH305" s="73"/>
      <c r="LSI305" s="73"/>
      <c r="LSJ305" s="73"/>
      <c r="LSK305" s="73"/>
      <c r="LSL305" s="73"/>
      <c r="LSM305" s="73"/>
      <c r="LSN305" s="73"/>
      <c r="LSO305" s="73"/>
      <c r="LSP305" s="73"/>
      <c r="LSQ305" s="73"/>
      <c r="LSR305" s="73"/>
      <c r="LSS305" s="73"/>
      <c r="LST305" s="73"/>
      <c r="LSU305" s="73"/>
      <c r="LSV305" s="73"/>
      <c r="LSW305" s="73"/>
      <c r="LSX305" s="73"/>
      <c r="LSY305" s="73"/>
      <c r="LSZ305" s="73"/>
      <c r="LTA305" s="73"/>
      <c r="LTB305" s="73"/>
      <c r="LTC305" s="73"/>
      <c r="LTD305" s="73"/>
      <c r="LTE305" s="73"/>
      <c r="LTF305" s="73"/>
      <c r="LTG305" s="73"/>
      <c r="LTH305" s="73"/>
      <c r="LTI305" s="73"/>
      <c r="LTJ305" s="73"/>
      <c r="LTK305" s="73"/>
      <c r="LTL305" s="73"/>
      <c r="LTM305" s="73"/>
      <c r="LTN305" s="73"/>
      <c r="LTO305" s="73"/>
      <c r="LTP305" s="73"/>
      <c r="LTQ305" s="73"/>
      <c r="LTR305" s="73"/>
      <c r="LTS305" s="73"/>
      <c r="LTT305" s="73"/>
      <c r="LTU305" s="73"/>
      <c r="LTV305" s="73"/>
      <c r="LTW305" s="73"/>
      <c r="LTX305" s="73"/>
      <c r="LTY305" s="73"/>
      <c r="LTZ305" s="73"/>
      <c r="LUA305" s="73"/>
      <c r="LUB305" s="73"/>
      <c r="LUC305" s="73"/>
      <c r="LUD305" s="73"/>
      <c r="LUE305" s="73"/>
      <c r="LUF305" s="73"/>
      <c r="LUG305" s="73"/>
      <c r="LUH305" s="73"/>
      <c r="LUI305" s="73"/>
      <c r="LUJ305" s="73"/>
      <c r="LUK305" s="73"/>
      <c r="LUL305" s="73"/>
      <c r="LUM305" s="73"/>
      <c r="LUN305" s="73"/>
      <c r="LUO305" s="73"/>
      <c r="LUP305" s="73"/>
      <c r="LUQ305" s="73"/>
      <c r="LUR305" s="73"/>
      <c r="LUS305" s="73"/>
      <c r="LUT305" s="73"/>
      <c r="LUU305" s="73"/>
      <c r="LUV305" s="73"/>
      <c r="LUW305" s="73"/>
      <c r="LUX305" s="73"/>
      <c r="LUY305" s="73"/>
      <c r="LUZ305" s="73"/>
      <c r="LVA305" s="73"/>
      <c r="LVB305" s="73"/>
      <c r="LVC305" s="73"/>
      <c r="LVD305" s="73"/>
      <c r="LVE305" s="73"/>
      <c r="LVF305" s="73"/>
      <c r="LVG305" s="73"/>
      <c r="LVH305" s="73"/>
      <c r="LVI305" s="73"/>
      <c r="LVJ305" s="73"/>
      <c r="LVK305" s="73"/>
      <c r="LVL305" s="73"/>
      <c r="LVM305" s="73"/>
      <c r="LVN305" s="73"/>
      <c r="LVO305" s="73"/>
      <c r="LVP305" s="73"/>
      <c r="LVQ305" s="73"/>
      <c r="LVR305" s="73"/>
      <c r="LVS305" s="73"/>
      <c r="LVT305" s="73"/>
      <c r="LVU305" s="73"/>
      <c r="LVV305" s="73"/>
      <c r="LVW305" s="73"/>
      <c r="LVX305" s="73"/>
      <c r="LVY305" s="73"/>
      <c r="LVZ305" s="73"/>
      <c r="LWA305" s="73"/>
      <c r="LWB305" s="73"/>
      <c r="LWC305" s="73"/>
      <c r="LWD305" s="73"/>
      <c r="LWE305" s="73"/>
      <c r="LWF305" s="73"/>
      <c r="LWG305" s="73"/>
      <c r="LWH305" s="73"/>
      <c r="LWI305" s="73"/>
      <c r="LWJ305" s="73"/>
      <c r="LWK305" s="73"/>
      <c r="LWL305" s="73"/>
      <c r="LWM305" s="73"/>
      <c r="LWN305" s="73"/>
      <c r="LWO305" s="73"/>
      <c r="LWP305" s="73"/>
      <c r="LWQ305" s="73"/>
      <c r="LWR305" s="73"/>
      <c r="LWS305" s="73"/>
      <c r="LWT305" s="73"/>
      <c r="LWU305" s="73"/>
      <c r="LWV305" s="73"/>
      <c r="LWW305" s="73"/>
      <c r="LWX305" s="73"/>
      <c r="LWY305" s="73"/>
      <c r="LWZ305" s="73"/>
      <c r="LXA305" s="73"/>
      <c r="LXB305" s="73"/>
      <c r="LXC305" s="73"/>
      <c r="LXD305" s="73"/>
      <c r="LXE305" s="73"/>
      <c r="LXF305" s="73"/>
      <c r="LXG305" s="73"/>
      <c r="LXH305" s="73"/>
      <c r="LXI305" s="73"/>
      <c r="LXJ305" s="73"/>
      <c r="LXK305" s="73"/>
      <c r="LXL305" s="73"/>
      <c r="LXM305" s="73"/>
      <c r="LXN305" s="73"/>
      <c r="LXO305" s="73"/>
      <c r="LXP305" s="73"/>
      <c r="LXQ305" s="73"/>
      <c r="LXR305" s="73"/>
      <c r="LXS305" s="73"/>
      <c r="LXT305" s="73"/>
      <c r="LXU305" s="73"/>
      <c r="LXV305" s="73"/>
      <c r="LXW305" s="73"/>
      <c r="LXX305" s="73"/>
      <c r="LXY305" s="73"/>
      <c r="LXZ305" s="73"/>
      <c r="LYA305" s="73"/>
      <c r="LYB305" s="73"/>
      <c r="LYC305" s="73"/>
      <c r="LYD305" s="73"/>
      <c r="LYE305" s="73"/>
      <c r="LYF305" s="73"/>
      <c r="LYG305" s="73"/>
      <c r="LYH305" s="73"/>
      <c r="LYI305" s="73"/>
      <c r="LYJ305" s="73"/>
      <c r="LYK305" s="73"/>
      <c r="LYL305" s="73"/>
      <c r="LYM305" s="73"/>
      <c r="LYN305" s="73"/>
      <c r="LYO305" s="73"/>
      <c r="LYP305" s="73"/>
      <c r="LYQ305" s="73"/>
      <c r="LYR305" s="73"/>
      <c r="LYS305" s="73"/>
      <c r="LYT305" s="73"/>
      <c r="LYU305" s="73"/>
      <c r="LYV305" s="73"/>
      <c r="LYW305" s="73"/>
      <c r="LYX305" s="73"/>
      <c r="LYY305" s="73"/>
      <c r="LYZ305" s="73"/>
      <c r="LZA305" s="73"/>
      <c r="LZB305" s="73"/>
      <c r="LZC305" s="73"/>
      <c r="LZD305" s="73"/>
      <c r="LZE305" s="73"/>
      <c r="LZF305" s="73"/>
      <c r="LZG305" s="73"/>
      <c r="LZH305" s="73"/>
      <c r="LZI305" s="73"/>
      <c r="LZJ305" s="73"/>
      <c r="LZK305" s="73"/>
      <c r="LZL305" s="73"/>
      <c r="LZM305" s="73"/>
      <c r="LZN305" s="73"/>
      <c r="LZO305" s="73"/>
      <c r="LZP305" s="73"/>
      <c r="LZQ305" s="73"/>
      <c r="LZR305" s="73"/>
      <c r="LZS305" s="73"/>
      <c r="LZT305" s="73"/>
      <c r="LZU305" s="73"/>
      <c r="LZV305" s="73"/>
      <c r="LZW305" s="73"/>
      <c r="LZX305" s="73"/>
      <c r="LZY305" s="73"/>
      <c r="LZZ305" s="73"/>
      <c r="MAA305" s="73"/>
      <c r="MAB305" s="73"/>
      <c r="MAC305" s="73"/>
      <c r="MAD305" s="73"/>
      <c r="MAE305" s="73"/>
      <c r="MAF305" s="73"/>
      <c r="MAG305" s="73"/>
      <c r="MAH305" s="73"/>
      <c r="MAI305" s="73"/>
      <c r="MAJ305" s="73"/>
      <c r="MAK305" s="73"/>
      <c r="MAL305" s="73"/>
      <c r="MAM305" s="73"/>
      <c r="MAN305" s="73"/>
      <c r="MAO305" s="73"/>
      <c r="MAP305" s="73"/>
      <c r="MAQ305" s="73"/>
      <c r="MAR305" s="73"/>
      <c r="MAS305" s="73"/>
      <c r="MAT305" s="73"/>
      <c r="MAU305" s="73"/>
      <c r="MAV305" s="73"/>
      <c r="MAW305" s="73"/>
      <c r="MAX305" s="73"/>
      <c r="MAY305" s="73"/>
      <c r="MAZ305" s="73"/>
      <c r="MBA305" s="73"/>
      <c r="MBB305" s="73"/>
      <c r="MBC305" s="73"/>
      <c r="MBD305" s="73"/>
      <c r="MBE305" s="73"/>
      <c r="MBF305" s="73"/>
      <c r="MBG305" s="73"/>
      <c r="MBH305" s="73"/>
      <c r="MBI305" s="73"/>
      <c r="MBJ305" s="73"/>
      <c r="MBK305" s="73"/>
      <c r="MBL305" s="73"/>
      <c r="MBM305" s="73"/>
      <c r="MBN305" s="73"/>
      <c r="MBO305" s="73"/>
      <c r="MBP305" s="73"/>
      <c r="MBQ305" s="73"/>
      <c r="MBR305" s="73"/>
      <c r="MBS305" s="73"/>
      <c r="MBT305" s="73"/>
      <c r="MBU305" s="73"/>
      <c r="MBV305" s="73"/>
      <c r="MBW305" s="73"/>
      <c r="MBX305" s="73"/>
      <c r="MBY305" s="73"/>
      <c r="MBZ305" s="73"/>
      <c r="MCA305" s="73"/>
      <c r="MCB305" s="73"/>
      <c r="MCC305" s="73"/>
      <c r="MCD305" s="73"/>
      <c r="MCE305" s="73"/>
      <c r="MCF305" s="73"/>
      <c r="MCG305" s="73"/>
      <c r="MCH305" s="73"/>
      <c r="MCI305" s="73"/>
      <c r="MCJ305" s="73"/>
      <c r="MCK305" s="73"/>
      <c r="MCL305" s="73"/>
      <c r="MCM305" s="73"/>
      <c r="MCN305" s="73"/>
      <c r="MCO305" s="73"/>
      <c r="MCP305" s="73"/>
      <c r="MCQ305" s="73"/>
      <c r="MCR305" s="73"/>
      <c r="MCS305" s="73"/>
      <c r="MCT305" s="73"/>
      <c r="MCU305" s="73"/>
      <c r="MCV305" s="73"/>
      <c r="MCW305" s="73"/>
      <c r="MCX305" s="73"/>
      <c r="MCY305" s="73"/>
      <c r="MCZ305" s="73"/>
      <c r="MDA305" s="73"/>
      <c r="MDB305" s="73"/>
      <c r="MDC305" s="73"/>
      <c r="MDD305" s="73"/>
      <c r="MDE305" s="73"/>
      <c r="MDF305" s="73"/>
      <c r="MDG305" s="73"/>
      <c r="MDH305" s="73"/>
      <c r="MDI305" s="73"/>
      <c r="MDJ305" s="73"/>
      <c r="MDK305" s="73"/>
      <c r="MDL305" s="73"/>
      <c r="MDM305" s="73"/>
      <c r="MDN305" s="73"/>
      <c r="MDO305" s="73"/>
      <c r="MDP305" s="73"/>
      <c r="MDQ305" s="73"/>
      <c r="MDR305" s="73"/>
      <c r="MDS305" s="73"/>
      <c r="MDT305" s="73"/>
      <c r="MDU305" s="73"/>
      <c r="MDV305" s="73"/>
      <c r="MDW305" s="73"/>
      <c r="MDX305" s="73"/>
      <c r="MDY305" s="73"/>
      <c r="MDZ305" s="73"/>
      <c r="MEA305" s="73"/>
      <c r="MEB305" s="73"/>
      <c r="MEC305" s="73"/>
      <c r="MED305" s="73"/>
      <c r="MEE305" s="73"/>
      <c r="MEF305" s="73"/>
      <c r="MEG305" s="73"/>
      <c r="MEH305" s="73"/>
      <c r="MEI305" s="73"/>
      <c r="MEJ305" s="73"/>
      <c r="MEK305" s="73"/>
      <c r="MEL305" s="73"/>
      <c r="MEM305" s="73"/>
      <c r="MEN305" s="73"/>
      <c r="MEO305" s="73"/>
      <c r="MEP305" s="73"/>
      <c r="MEQ305" s="73"/>
      <c r="MER305" s="73"/>
      <c r="MES305" s="73"/>
      <c r="MET305" s="73"/>
      <c r="MEU305" s="73"/>
      <c r="MEV305" s="73"/>
      <c r="MEW305" s="73"/>
      <c r="MEX305" s="73"/>
      <c r="MEY305" s="73"/>
      <c r="MEZ305" s="73"/>
      <c r="MFA305" s="73"/>
      <c r="MFB305" s="73"/>
      <c r="MFC305" s="73"/>
      <c r="MFD305" s="73"/>
      <c r="MFE305" s="73"/>
      <c r="MFF305" s="73"/>
      <c r="MFG305" s="73"/>
      <c r="MFH305" s="73"/>
      <c r="MFI305" s="73"/>
      <c r="MFJ305" s="73"/>
      <c r="MFK305" s="73"/>
      <c r="MFL305" s="73"/>
      <c r="MFM305" s="73"/>
      <c r="MFN305" s="73"/>
      <c r="MFO305" s="73"/>
      <c r="MFP305" s="73"/>
      <c r="MFQ305" s="73"/>
      <c r="MFR305" s="73"/>
      <c r="MFS305" s="73"/>
      <c r="MFT305" s="73"/>
      <c r="MFU305" s="73"/>
      <c r="MFV305" s="73"/>
      <c r="MFW305" s="73"/>
      <c r="MFX305" s="73"/>
      <c r="MFY305" s="73"/>
      <c r="MFZ305" s="73"/>
      <c r="MGA305" s="73"/>
      <c r="MGB305" s="73"/>
      <c r="MGC305" s="73"/>
      <c r="MGD305" s="73"/>
      <c r="MGE305" s="73"/>
      <c r="MGF305" s="73"/>
      <c r="MGG305" s="73"/>
      <c r="MGH305" s="73"/>
      <c r="MGI305" s="73"/>
      <c r="MGJ305" s="73"/>
      <c r="MGK305" s="73"/>
      <c r="MGL305" s="73"/>
      <c r="MGM305" s="73"/>
      <c r="MGN305" s="73"/>
      <c r="MGO305" s="73"/>
      <c r="MGP305" s="73"/>
      <c r="MGQ305" s="73"/>
      <c r="MGR305" s="73"/>
      <c r="MGS305" s="73"/>
      <c r="MGT305" s="73"/>
      <c r="MGU305" s="73"/>
      <c r="MGV305" s="73"/>
      <c r="MGW305" s="73"/>
      <c r="MGX305" s="73"/>
      <c r="MGY305" s="73"/>
      <c r="MGZ305" s="73"/>
      <c r="MHA305" s="73"/>
      <c r="MHB305" s="73"/>
      <c r="MHC305" s="73"/>
      <c r="MHD305" s="73"/>
      <c r="MHE305" s="73"/>
      <c r="MHF305" s="73"/>
      <c r="MHG305" s="73"/>
      <c r="MHH305" s="73"/>
      <c r="MHI305" s="73"/>
      <c r="MHJ305" s="73"/>
      <c r="MHK305" s="73"/>
      <c r="MHL305" s="73"/>
      <c r="MHM305" s="73"/>
      <c r="MHN305" s="73"/>
      <c r="MHO305" s="73"/>
      <c r="MHP305" s="73"/>
      <c r="MHQ305" s="73"/>
      <c r="MHR305" s="73"/>
      <c r="MHS305" s="73"/>
      <c r="MHT305" s="73"/>
      <c r="MHU305" s="73"/>
      <c r="MHV305" s="73"/>
      <c r="MHW305" s="73"/>
      <c r="MHX305" s="73"/>
      <c r="MHY305" s="73"/>
      <c r="MHZ305" s="73"/>
      <c r="MIA305" s="73"/>
      <c r="MIB305" s="73"/>
      <c r="MIC305" s="73"/>
      <c r="MID305" s="73"/>
      <c r="MIE305" s="73"/>
      <c r="MIF305" s="73"/>
      <c r="MIG305" s="73"/>
      <c r="MIH305" s="73"/>
      <c r="MII305" s="73"/>
      <c r="MIJ305" s="73"/>
      <c r="MIK305" s="73"/>
      <c r="MIL305" s="73"/>
      <c r="MIM305" s="73"/>
      <c r="MIN305" s="73"/>
      <c r="MIO305" s="73"/>
      <c r="MIP305" s="73"/>
      <c r="MIQ305" s="73"/>
      <c r="MIR305" s="73"/>
      <c r="MIS305" s="73"/>
      <c r="MIT305" s="73"/>
      <c r="MIU305" s="73"/>
      <c r="MIV305" s="73"/>
      <c r="MIW305" s="73"/>
      <c r="MIX305" s="73"/>
      <c r="MIY305" s="73"/>
      <c r="MIZ305" s="73"/>
      <c r="MJA305" s="73"/>
      <c r="MJB305" s="73"/>
      <c r="MJC305" s="73"/>
      <c r="MJD305" s="73"/>
      <c r="MJE305" s="73"/>
      <c r="MJF305" s="73"/>
      <c r="MJG305" s="73"/>
      <c r="MJH305" s="73"/>
      <c r="MJI305" s="73"/>
      <c r="MJJ305" s="73"/>
      <c r="MJK305" s="73"/>
      <c r="MJL305" s="73"/>
      <c r="MJM305" s="73"/>
      <c r="MJN305" s="73"/>
      <c r="MJO305" s="73"/>
      <c r="MJP305" s="73"/>
      <c r="MJQ305" s="73"/>
      <c r="MJR305" s="73"/>
      <c r="MJS305" s="73"/>
      <c r="MJT305" s="73"/>
      <c r="MJU305" s="73"/>
      <c r="MJV305" s="73"/>
      <c r="MJW305" s="73"/>
      <c r="MJX305" s="73"/>
      <c r="MJY305" s="73"/>
      <c r="MJZ305" s="73"/>
      <c r="MKA305" s="73"/>
      <c r="MKB305" s="73"/>
      <c r="MKC305" s="73"/>
      <c r="MKD305" s="73"/>
      <c r="MKE305" s="73"/>
      <c r="MKF305" s="73"/>
      <c r="MKG305" s="73"/>
      <c r="MKH305" s="73"/>
      <c r="MKI305" s="73"/>
      <c r="MKJ305" s="73"/>
      <c r="MKK305" s="73"/>
      <c r="MKL305" s="73"/>
      <c r="MKM305" s="73"/>
      <c r="MKN305" s="73"/>
      <c r="MKO305" s="73"/>
      <c r="MKP305" s="73"/>
      <c r="MKQ305" s="73"/>
      <c r="MKR305" s="73"/>
      <c r="MKS305" s="73"/>
      <c r="MKT305" s="73"/>
      <c r="MKU305" s="73"/>
      <c r="MKV305" s="73"/>
      <c r="MKW305" s="73"/>
      <c r="MKX305" s="73"/>
      <c r="MKY305" s="73"/>
      <c r="MKZ305" s="73"/>
      <c r="MLA305" s="73"/>
      <c r="MLB305" s="73"/>
      <c r="MLC305" s="73"/>
      <c r="MLD305" s="73"/>
      <c r="MLE305" s="73"/>
      <c r="MLF305" s="73"/>
      <c r="MLG305" s="73"/>
      <c r="MLH305" s="73"/>
      <c r="MLI305" s="73"/>
      <c r="MLJ305" s="73"/>
      <c r="MLK305" s="73"/>
      <c r="MLL305" s="73"/>
      <c r="MLM305" s="73"/>
      <c r="MLN305" s="73"/>
      <c r="MLO305" s="73"/>
      <c r="MLP305" s="73"/>
      <c r="MLQ305" s="73"/>
      <c r="MLR305" s="73"/>
      <c r="MLS305" s="73"/>
      <c r="MLT305" s="73"/>
      <c r="MLU305" s="73"/>
      <c r="MLV305" s="73"/>
      <c r="MLW305" s="73"/>
      <c r="MLX305" s="73"/>
      <c r="MLY305" s="73"/>
      <c r="MLZ305" s="73"/>
      <c r="MMA305" s="73"/>
      <c r="MMB305" s="73"/>
      <c r="MMC305" s="73"/>
      <c r="MMD305" s="73"/>
      <c r="MME305" s="73"/>
      <c r="MMF305" s="73"/>
      <c r="MMG305" s="73"/>
      <c r="MMH305" s="73"/>
      <c r="MMI305" s="73"/>
      <c r="MMJ305" s="73"/>
      <c r="MMK305" s="73"/>
      <c r="MML305" s="73"/>
      <c r="MMM305" s="73"/>
      <c r="MMN305" s="73"/>
      <c r="MMO305" s="73"/>
      <c r="MMP305" s="73"/>
      <c r="MMQ305" s="73"/>
      <c r="MMR305" s="73"/>
      <c r="MMS305" s="73"/>
      <c r="MMT305" s="73"/>
      <c r="MMU305" s="73"/>
      <c r="MMV305" s="73"/>
      <c r="MMW305" s="73"/>
      <c r="MMX305" s="73"/>
      <c r="MMY305" s="73"/>
      <c r="MMZ305" s="73"/>
      <c r="MNA305" s="73"/>
      <c r="MNB305" s="73"/>
      <c r="MNC305" s="73"/>
      <c r="MND305" s="73"/>
      <c r="MNE305" s="73"/>
      <c r="MNF305" s="73"/>
      <c r="MNG305" s="73"/>
      <c r="MNH305" s="73"/>
      <c r="MNI305" s="73"/>
      <c r="MNJ305" s="73"/>
      <c r="MNK305" s="73"/>
      <c r="MNL305" s="73"/>
      <c r="MNM305" s="73"/>
      <c r="MNN305" s="73"/>
      <c r="MNO305" s="73"/>
      <c r="MNP305" s="73"/>
      <c r="MNQ305" s="73"/>
      <c r="MNR305" s="73"/>
      <c r="MNS305" s="73"/>
      <c r="MNT305" s="73"/>
      <c r="MNU305" s="73"/>
      <c r="MNV305" s="73"/>
      <c r="MNW305" s="73"/>
      <c r="MNX305" s="73"/>
      <c r="MNY305" s="73"/>
      <c r="MNZ305" s="73"/>
      <c r="MOA305" s="73"/>
      <c r="MOB305" s="73"/>
      <c r="MOC305" s="73"/>
      <c r="MOD305" s="73"/>
      <c r="MOE305" s="73"/>
      <c r="MOF305" s="73"/>
      <c r="MOG305" s="73"/>
      <c r="MOH305" s="73"/>
      <c r="MOI305" s="73"/>
      <c r="MOJ305" s="73"/>
      <c r="MOK305" s="73"/>
      <c r="MOL305" s="73"/>
      <c r="MOM305" s="73"/>
      <c r="MON305" s="73"/>
      <c r="MOO305" s="73"/>
      <c r="MOP305" s="73"/>
      <c r="MOQ305" s="73"/>
      <c r="MOR305" s="73"/>
      <c r="MOS305" s="73"/>
      <c r="MOT305" s="73"/>
      <c r="MOU305" s="73"/>
      <c r="MOV305" s="73"/>
      <c r="MOW305" s="73"/>
      <c r="MOX305" s="73"/>
      <c r="MOY305" s="73"/>
      <c r="MOZ305" s="73"/>
      <c r="MPA305" s="73"/>
      <c r="MPB305" s="73"/>
      <c r="MPC305" s="73"/>
      <c r="MPD305" s="73"/>
      <c r="MPE305" s="73"/>
      <c r="MPF305" s="73"/>
      <c r="MPG305" s="73"/>
      <c r="MPH305" s="73"/>
      <c r="MPI305" s="73"/>
      <c r="MPJ305" s="73"/>
      <c r="MPK305" s="73"/>
      <c r="MPL305" s="73"/>
      <c r="MPM305" s="73"/>
      <c r="MPN305" s="73"/>
      <c r="MPO305" s="73"/>
      <c r="MPP305" s="73"/>
      <c r="MPQ305" s="73"/>
      <c r="MPR305" s="73"/>
      <c r="MPS305" s="73"/>
      <c r="MPT305" s="73"/>
      <c r="MPU305" s="73"/>
      <c r="MPV305" s="73"/>
      <c r="MPW305" s="73"/>
      <c r="MPX305" s="73"/>
      <c r="MPY305" s="73"/>
      <c r="MPZ305" s="73"/>
      <c r="MQA305" s="73"/>
      <c r="MQB305" s="73"/>
      <c r="MQC305" s="73"/>
      <c r="MQD305" s="73"/>
      <c r="MQE305" s="73"/>
      <c r="MQF305" s="73"/>
      <c r="MQG305" s="73"/>
      <c r="MQH305" s="73"/>
      <c r="MQI305" s="73"/>
      <c r="MQJ305" s="73"/>
      <c r="MQK305" s="73"/>
      <c r="MQL305" s="73"/>
      <c r="MQM305" s="73"/>
      <c r="MQN305" s="73"/>
      <c r="MQO305" s="73"/>
      <c r="MQP305" s="73"/>
      <c r="MQQ305" s="73"/>
      <c r="MQR305" s="73"/>
      <c r="MQS305" s="73"/>
      <c r="MQT305" s="73"/>
      <c r="MQU305" s="73"/>
      <c r="MQV305" s="73"/>
      <c r="MQW305" s="73"/>
      <c r="MQX305" s="73"/>
      <c r="MQY305" s="73"/>
      <c r="MQZ305" s="73"/>
      <c r="MRA305" s="73"/>
      <c r="MRB305" s="73"/>
      <c r="MRC305" s="73"/>
      <c r="MRD305" s="73"/>
      <c r="MRE305" s="73"/>
      <c r="MRF305" s="73"/>
      <c r="MRG305" s="73"/>
      <c r="MRH305" s="73"/>
      <c r="MRI305" s="73"/>
      <c r="MRJ305" s="73"/>
      <c r="MRK305" s="73"/>
      <c r="MRL305" s="73"/>
      <c r="MRM305" s="73"/>
      <c r="MRN305" s="73"/>
      <c r="MRO305" s="73"/>
      <c r="MRP305" s="73"/>
      <c r="MRQ305" s="73"/>
      <c r="MRR305" s="73"/>
      <c r="MRS305" s="73"/>
      <c r="MRT305" s="73"/>
      <c r="MRU305" s="73"/>
      <c r="MRV305" s="73"/>
      <c r="MRW305" s="73"/>
      <c r="MRX305" s="73"/>
      <c r="MRY305" s="73"/>
      <c r="MRZ305" s="73"/>
      <c r="MSA305" s="73"/>
      <c r="MSB305" s="73"/>
      <c r="MSC305" s="73"/>
      <c r="MSD305" s="73"/>
      <c r="MSE305" s="73"/>
      <c r="MSF305" s="73"/>
      <c r="MSG305" s="73"/>
      <c r="MSH305" s="73"/>
      <c r="MSI305" s="73"/>
      <c r="MSJ305" s="73"/>
      <c r="MSK305" s="73"/>
      <c r="MSL305" s="73"/>
      <c r="MSM305" s="73"/>
      <c r="MSN305" s="73"/>
      <c r="MSO305" s="73"/>
      <c r="MSP305" s="73"/>
      <c r="MSQ305" s="73"/>
      <c r="MSR305" s="73"/>
      <c r="MSS305" s="73"/>
      <c r="MST305" s="73"/>
      <c r="MSU305" s="73"/>
      <c r="MSV305" s="73"/>
      <c r="MSW305" s="73"/>
      <c r="MSX305" s="73"/>
      <c r="MSY305" s="73"/>
      <c r="MSZ305" s="73"/>
      <c r="MTA305" s="73"/>
      <c r="MTB305" s="73"/>
      <c r="MTC305" s="73"/>
      <c r="MTD305" s="73"/>
      <c r="MTE305" s="73"/>
      <c r="MTF305" s="73"/>
      <c r="MTG305" s="73"/>
      <c r="MTH305" s="73"/>
      <c r="MTI305" s="73"/>
      <c r="MTJ305" s="73"/>
      <c r="MTK305" s="73"/>
      <c r="MTL305" s="73"/>
      <c r="MTM305" s="73"/>
      <c r="MTN305" s="73"/>
      <c r="MTO305" s="73"/>
      <c r="MTP305" s="73"/>
      <c r="MTQ305" s="73"/>
      <c r="MTR305" s="73"/>
      <c r="MTS305" s="73"/>
      <c r="MTT305" s="73"/>
      <c r="MTU305" s="73"/>
      <c r="MTV305" s="73"/>
      <c r="MTW305" s="73"/>
      <c r="MTX305" s="73"/>
      <c r="MTY305" s="73"/>
      <c r="MTZ305" s="73"/>
      <c r="MUA305" s="73"/>
      <c r="MUB305" s="73"/>
      <c r="MUC305" s="73"/>
      <c r="MUD305" s="73"/>
      <c r="MUE305" s="73"/>
      <c r="MUF305" s="73"/>
      <c r="MUG305" s="73"/>
      <c r="MUH305" s="73"/>
      <c r="MUI305" s="73"/>
      <c r="MUJ305" s="73"/>
      <c r="MUK305" s="73"/>
      <c r="MUL305" s="73"/>
      <c r="MUM305" s="73"/>
      <c r="MUN305" s="73"/>
      <c r="MUO305" s="73"/>
      <c r="MUP305" s="73"/>
      <c r="MUQ305" s="73"/>
      <c r="MUR305" s="73"/>
      <c r="MUS305" s="73"/>
      <c r="MUT305" s="73"/>
      <c r="MUU305" s="73"/>
      <c r="MUV305" s="73"/>
      <c r="MUW305" s="73"/>
      <c r="MUX305" s="73"/>
      <c r="MUY305" s="73"/>
      <c r="MUZ305" s="73"/>
      <c r="MVA305" s="73"/>
      <c r="MVB305" s="73"/>
      <c r="MVC305" s="73"/>
      <c r="MVD305" s="73"/>
      <c r="MVE305" s="73"/>
      <c r="MVF305" s="73"/>
      <c r="MVG305" s="73"/>
      <c r="MVH305" s="73"/>
      <c r="MVI305" s="73"/>
      <c r="MVJ305" s="73"/>
      <c r="MVK305" s="73"/>
      <c r="MVL305" s="73"/>
      <c r="MVM305" s="73"/>
      <c r="MVN305" s="73"/>
      <c r="MVO305" s="73"/>
      <c r="MVP305" s="73"/>
      <c r="MVQ305" s="73"/>
      <c r="MVR305" s="73"/>
      <c r="MVS305" s="73"/>
      <c r="MVT305" s="73"/>
      <c r="MVU305" s="73"/>
      <c r="MVV305" s="73"/>
      <c r="MVW305" s="73"/>
      <c r="MVX305" s="73"/>
      <c r="MVY305" s="73"/>
      <c r="MVZ305" s="73"/>
      <c r="MWA305" s="73"/>
      <c r="MWB305" s="73"/>
      <c r="MWC305" s="73"/>
      <c r="MWD305" s="73"/>
      <c r="MWE305" s="73"/>
      <c r="MWF305" s="73"/>
      <c r="MWG305" s="73"/>
      <c r="MWH305" s="73"/>
      <c r="MWI305" s="73"/>
      <c r="MWJ305" s="73"/>
      <c r="MWK305" s="73"/>
      <c r="MWL305" s="73"/>
      <c r="MWM305" s="73"/>
      <c r="MWN305" s="73"/>
      <c r="MWO305" s="73"/>
      <c r="MWP305" s="73"/>
      <c r="MWQ305" s="73"/>
      <c r="MWR305" s="73"/>
      <c r="MWS305" s="73"/>
      <c r="MWT305" s="73"/>
      <c r="MWU305" s="73"/>
      <c r="MWV305" s="73"/>
      <c r="MWW305" s="73"/>
      <c r="MWX305" s="73"/>
      <c r="MWY305" s="73"/>
      <c r="MWZ305" s="73"/>
      <c r="MXA305" s="73"/>
      <c r="MXB305" s="73"/>
      <c r="MXC305" s="73"/>
      <c r="MXD305" s="73"/>
      <c r="MXE305" s="73"/>
      <c r="MXF305" s="73"/>
      <c r="MXG305" s="73"/>
      <c r="MXH305" s="73"/>
      <c r="MXI305" s="73"/>
      <c r="MXJ305" s="73"/>
      <c r="MXK305" s="73"/>
      <c r="MXL305" s="73"/>
      <c r="MXM305" s="73"/>
      <c r="MXN305" s="73"/>
      <c r="MXO305" s="73"/>
      <c r="MXP305" s="73"/>
      <c r="MXQ305" s="73"/>
      <c r="MXR305" s="73"/>
      <c r="MXS305" s="73"/>
      <c r="MXT305" s="73"/>
      <c r="MXU305" s="73"/>
      <c r="MXV305" s="73"/>
      <c r="MXW305" s="73"/>
      <c r="MXX305" s="73"/>
      <c r="MXY305" s="73"/>
      <c r="MXZ305" s="73"/>
      <c r="MYA305" s="73"/>
      <c r="MYB305" s="73"/>
      <c r="MYC305" s="73"/>
      <c r="MYD305" s="73"/>
      <c r="MYE305" s="73"/>
      <c r="MYF305" s="73"/>
      <c r="MYG305" s="73"/>
      <c r="MYH305" s="73"/>
      <c r="MYI305" s="73"/>
      <c r="MYJ305" s="73"/>
      <c r="MYK305" s="73"/>
      <c r="MYL305" s="73"/>
      <c r="MYM305" s="73"/>
      <c r="MYN305" s="73"/>
      <c r="MYO305" s="73"/>
      <c r="MYP305" s="73"/>
      <c r="MYQ305" s="73"/>
      <c r="MYR305" s="73"/>
      <c r="MYS305" s="73"/>
      <c r="MYT305" s="73"/>
      <c r="MYU305" s="73"/>
      <c r="MYV305" s="73"/>
      <c r="MYW305" s="73"/>
      <c r="MYX305" s="73"/>
      <c r="MYY305" s="73"/>
      <c r="MYZ305" s="73"/>
      <c r="MZA305" s="73"/>
      <c r="MZB305" s="73"/>
      <c r="MZC305" s="73"/>
      <c r="MZD305" s="73"/>
      <c r="MZE305" s="73"/>
      <c r="MZF305" s="73"/>
      <c r="MZG305" s="73"/>
      <c r="MZH305" s="73"/>
      <c r="MZI305" s="73"/>
      <c r="MZJ305" s="73"/>
      <c r="MZK305" s="73"/>
      <c r="MZL305" s="73"/>
      <c r="MZM305" s="73"/>
      <c r="MZN305" s="73"/>
      <c r="MZO305" s="73"/>
      <c r="MZP305" s="73"/>
      <c r="MZQ305" s="73"/>
      <c r="MZR305" s="73"/>
      <c r="MZS305" s="73"/>
      <c r="MZT305" s="73"/>
      <c r="MZU305" s="73"/>
      <c r="MZV305" s="73"/>
      <c r="MZW305" s="73"/>
      <c r="MZX305" s="73"/>
      <c r="MZY305" s="73"/>
      <c r="MZZ305" s="73"/>
      <c r="NAA305" s="73"/>
      <c r="NAB305" s="73"/>
      <c r="NAC305" s="73"/>
      <c r="NAD305" s="73"/>
      <c r="NAE305" s="73"/>
      <c r="NAF305" s="73"/>
      <c r="NAG305" s="73"/>
      <c r="NAH305" s="73"/>
      <c r="NAI305" s="73"/>
      <c r="NAJ305" s="73"/>
      <c r="NAK305" s="73"/>
      <c r="NAL305" s="73"/>
      <c r="NAM305" s="73"/>
      <c r="NAN305" s="73"/>
      <c r="NAO305" s="73"/>
      <c r="NAP305" s="73"/>
      <c r="NAQ305" s="73"/>
      <c r="NAR305" s="73"/>
      <c r="NAS305" s="73"/>
      <c r="NAT305" s="73"/>
      <c r="NAU305" s="73"/>
      <c r="NAV305" s="73"/>
      <c r="NAW305" s="73"/>
      <c r="NAX305" s="73"/>
      <c r="NAY305" s="73"/>
      <c r="NAZ305" s="73"/>
      <c r="NBA305" s="73"/>
      <c r="NBB305" s="73"/>
      <c r="NBC305" s="73"/>
      <c r="NBD305" s="73"/>
      <c r="NBE305" s="73"/>
      <c r="NBF305" s="73"/>
      <c r="NBG305" s="73"/>
      <c r="NBH305" s="73"/>
      <c r="NBI305" s="73"/>
      <c r="NBJ305" s="73"/>
      <c r="NBK305" s="73"/>
      <c r="NBL305" s="73"/>
      <c r="NBM305" s="73"/>
      <c r="NBN305" s="73"/>
      <c r="NBO305" s="73"/>
      <c r="NBP305" s="73"/>
      <c r="NBQ305" s="73"/>
      <c r="NBR305" s="73"/>
      <c r="NBS305" s="73"/>
      <c r="NBT305" s="73"/>
      <c r="NBU305" s="73"/>
      <c r="NBV305" s="73"/>
      <c r="NBW305" s="73"/>
      <c r="NBX305" s="73"/>
      <c r="NBY305" s="73"/>
      <c r="NBZ305" s="73"/>
      <c r="NCA305" s="73"/>
      <c r="NCB305" s="73"/>
      <c r="NCC305" s="73"/>
      <c r="NCD305" s="73"/>
      <c r="NCE305" s="73"/>
      <c r="NCF305" s="73"/>
      <c r="NCG305" s="73"/>
      <c r="NCH305" s="73"/>
      <c r="NCI305" s="73"/>
      <c r="NCJ305" s="73"/>
      <c r="NCK305" s="73"/>
      <c r="NCL305" s="73"/>
      <c r="NCM305" s="73"/>
      <c r="NCN305" s="73"/>
      <c r="NCO305" s="73"/>
      <c r="NCP305" s="73"/>
      <c r="NCQ305" s="73"/>
      <c r="NCR305" s="73"/>
      <c r="NCS305" s="73"/>
      <c r="NCT305" s="73"/>
      <c r="NCU305" s="73"/>
      <c r="NCV305" s="73"/>
      <c r="NCW305" s="73"/>
      <c r="NCX305" s="73"/>
      <c r="NCY305" s="73"/>
      <c r="NCZ305" s="73"/>
      <c r="NDA305" s="73"/>
      <c r="NDB305" s="73"/>
      <c r="NDC305" s="73"/>
      <c r="NDD305" s="73"/>
      <c r="NDE305" s="73"/>
      <c r="NDF305" s="73"/>
      <c r="NDG305" s="73"/>
      <c r="NDH305" s="73"/>
      <c r="NDI305" s="73"/>
      <c r="NDJ305" s="73"/>
      <c r="NDK305" s="73"/>
      <c r="NDL305" s="73"/>
      <c r="NDM305" s="73"/>
      <c r="NDN305" s="73"/>
      <c r="NDO305" s="73"/>
      <c r="NDP305" s="73"/>
      <c r="NDQ305" s="73"/>
      <c r="NDR305" s="73"/>
      <c r="NDS305" s="73"/>
    </row>
    <row r="306" spans="1:9587">
      <c r="A306" s="153"/>
      <c r="B306" s="153"/>
      <c r="C306" s="147" t="s">
        <v>1110</v>
      </c>
      <c r="D306" s="34" t="s">
        <v>1111</v>
      </c>
      <c r="E306" s="31" t="s">
        <v>1111</v>
      </c>
      <c r="F306" s="152" t="s">
        <v>71</v>
      </c>
      <c r="G306" s="152" t="s">
        <v>72</v>
      </c>
      <c r="H306" s="153">
        <v>3</v>
      </c>
      <c r="I306" s="153">
        <v>5</v>
      </c>
      <c r="J306" s="30">
        <v>1</v>
      </c>
      <c r="K306" s="154" t="s">
        <v>585</v>
      </c>
      <c r="L306" s="153"/>
      <c r="M306" s="153" t="s">
        <v>74</v>
      </c>
      <c r="N306" s="153" t="s">
        <v>586</v>
      </c>
      <c r="O306" s="161" t="s">
        <v>76</v>
      </c>
      <c r="P306" s="147" t="str">
        <f>SUBSTITUTE(IF(C306="","",C306),"-","")</f>
        <v>6200YSLOP1811A</v>
      </c>
      <c r="Q306" s="149" t="s">
        <v>1113</v>
      </c>
      <c r="R306" s="153" t="s">
        <v>1112</v>
      </c>
      <c r="S306" s="164" t="s">
        <v>1049</v>
      </c>
      <c r="T306" s="149" t="s">
        <v>1114</v>
      </c>
      <c r="U306" s="31" t="str">
        <f>IF(E306="","",E306)</f>
        <v>A塔循环浆液泵A合闸位置</v>
      </c>
      <c r="V306" s="153"/>
      <c r="W306" s="152"/>
      <c r="X306" s="152"/>
      <c r="Y306" s="152"/>
      <c r="Z306" s="153" t="str">
        <f>"%Z"&amp;TEXT(H306,"00")&amp;TEXT(I306,"0")&amp;"1"&amp;TEXT(J306,"00")</f>
        <v>%Z035101</v>
      </c>
      <c r="AA306" s="153" t="s">
        <v>387</v>
      </c>
      <c r="AB306" s="153"/>
      <c r="AC306" s="171" t="s">
        <v>76</v>
      </c>
      <c r="AD306" s="172" t="s">
        <v>591</v>
      </c>
      <c r="AE306" s="163"/>
      <c r="AF306" s="153"/>
      <c r="AG306" s="153"/>
      <c r="AH306" s="153"/>
      <c r="AI306" s="153"/>
      <c r="AJ306" s="153"/>
      <c r="AK306" s="153"/>
      <c r="AL306" s="153"/>
      <c r="AM306" s="161"/>
      <c r="AN306" s="161"/>
      <c r="AO306" s="153"/>
      <c r="AP306" s="153"/>
      <c r="AQ306" s="153"/>
      <c r="AR306" s="153" t="s">
        <v>1115</v>
      </c>
      <c r="AS306" s="153"/>
      <c r="AT306" s="153"/>
      <c r="AU306" s="153" t="s">
        <v>593</v>
      </c>
      <c r="AV306" s="153" t="s">
        <v>594</v>
      </c>
      <c r="AW306" s="153"/>
      <c r="AX306" s="153"/>
      <c r="AY306" s="153"/>
      <c r="AZ306" s="153"/>
      <c r="BA306" s="153"/>
      <c r="BB306" s="153"/>
      <c r="BC306" s="153" t="s">
        <v>88</v>
      </c>
      <c r="BD306" s="153">
        <f>IF(AL306&lt;&gt;"4W",J306*2-1,J306*2)</f>
        <v>1</v>
      </c>
      <c r="BE306" s="153">
        <f>IF(AL306&lt;&gt;"4W",J306*2,J306*2-1)</f>
        <v>2</v>
      </c>
      <c r="BF306" s="153"/>
      <c r="BG306" s="153"/>
      <c r="BH306" s="153"/>
      <c r="BI306" s="153"/>
      <c r="BJ306" s="153"/>
      <c r="BK306" s="153"/>
      <c r="BL306" s="153"/>
      <c r="BM306" s="153"/>
      <c r="BN306" s="153"/>
      <c r="BO306" s="153"/>
      <c r="BP306" s="153"/>
      <c r="BQ306" s="153"/>
      <c r="BR306" s="153"/>
    </row>
    <row r="307" spans="1:9587">
      <c r="A307" s="153"/>
      <c r="B307" s="153"/>
      <c r="C307" s="147" t="s">
        <v>1116</v>
      </c>
      <c r="D307" s="34" t="s">
        <v>1117</v>
      </c>
      <c r="E307" s="31" t="s">
        <v>1117</v>
      </c>
      <c r="F307" s="152" t="s">
        <v>71</v>
      </c>
      <c r="G307" s="152" t="s">
        <v>72</v>
      </c>
      <c r="H307" s="153">
        <v>3</v>
      </c>
      <c r="I307" s="153">
        <v>5</v>
      </c>
      <c r="J307" s="30">
        <v>2</v>
      </c>
      <c r="K307" s="154" t="s">
        <v>585</v>
      </c>
      <c r="L307" s="153"/>
      <c r="M307" s="153" t="s">
        <v>74</v>
      </c>
      <c r="N307" s="153" t="s">
        <v>586</v>
      </c>
      <c r="O307" s="161" t="s">
        <v>76</v>
      </c>
      <c r="P307" s="147" t="str">
        <f>SUBSTITUTE(IF(C307="","",C307),"-","")</f>
        <v>6200YSLCP1811A</v>
      </c>
      <c r="Q307" s="149" t="s">
        <v>1113</v>
      </c>
      <c r="R307" s="153" t="s">
        <v>1118</v>
      </c>
      <c r="S307" s="164" t="s">
        <v>1049</v>
      </c>
      <c r="T307" s="149" t="s">
        <v>1114</v>
      </c>
      <c r="U307" s="31" t="str">
        <f>IF(E307="","",E307)</f>
        <v>A塔循环浆液泵A分闸位置</v>
      </c>
      <c r="V307" s="153"/>
      <c r="W307" s="152"/>
      <c r="X307" s="152"/>
      <c r="Y307" s="152"/>
      <c r="Z307" s="153" t="str">
        <f>"%Z"&amp;TEXT(H307,"00")&amp;TEXT(I307,"0")&amp;"1"&amp;TEXT(J307,"00")</f>
        <v>%Z035102</v>
      </c>
      <c r="AA307" s="153" t="s">
        <v>387</v>
      </c>
      <c r="AB307" s="153"/>
      <c r="AC307" s="171" t="s">
        <v>76</v>
      </c>
      <c r="AD307" s="172" t="s">
        <v>591</v>
      </c>
      <c r="AE307" s="163"/>
      <c r="AF307" s="153"/>
      <c r="AG307" s="153"/>
      <c r="AH307" s="153"/>
      <c r="AI307" s="153"/>
      <c r="AJ307" s="153"/>
      <c r="AK307" s="153"/>
      <c r="AL307" s="153"/>
      <c r="AM307" s="161"/>
      <c r="AN307" s="161"/>
      <c r="AO307" s="153"/>
      <c r="AP307" s="153"/>
      <c r="AQ307" s="153"/>
      <c r="AR307" s="153" t="s">
        <v>1115</v>
      </c>
      <c r="AS307" s="153"/>
      <c r="AT307" s="153"/>
      <c r="AU307" s="153" t="s">
        <v>593</v>
      </c>
      <c r="AV307" s="153" t="s">
        <v>594</v>
      </c>
      <c r="AW307" s="153"/>
      <c r="AX307" s="153"/>
      <c r="AY307" s="153"/>
      <c r="AZ307" s="153"/>
      <c r="BA307" s="153"/>
      <c r="BB307" s="153"/>
      <c r="BC307" s="153" t="s">
        <v>88</v>
      </c>
      <c r="BD307" s="153">
        <f>IF(AL307&lt;&gt;"4W",J307*2-1,J307*2)</f>
        <v>3</v>
      </c>
      <c r="BE307" s="153">
        <f>IF(AL307&lt;&gt;"4W",J307*2,J307*2-1)</f>
        <v>4</v>
      </c>
      <c r="BF307" s="153"/>
      <c r="BG307" s="153"/>
      <c r="BH307" s="153"/>
      <c r="BI307" s="153"/>
      <c r="BJ307" s="153"/>
      <c r="BK307" s="153"/>
      <c r="BL307" s="153"/>
      <c r="BM307" s="153"/>
      <c r="BN307" s="153"/>
      <c r="BO307" s="153"/>
      <c r="BP307" s="153"/>
      <c r="BQ307" s="153"/>
      <c r="BR307" s="153"/>
    </row>
    <row r="308" spans="1:9587">
      <c r="A308" s="153"/>
      <c r="B308" s="153"/>
      <c r="C308" s="147" t="s">
        <v>1119</v>
      </c>
      <c r="D308" s="34" t="s">
        <v>1120</v>
      </c>
      <c r="E308" s="31" t="s">
        <v>1120</v>
      </c>
      <c r="F308" s="152" t="s">
        <v>71</v>
      </c>
      <c r="G308" s="152" t="s">
        <v>72</v>
      </c>
      <c r="H308" s="153">
        <v>3</v>
      </c>
      <c r="I308" s="153">
        <v>5</v>
      </c>
      <c r="J308" s="30">
        <v>3</v>
      </c>
      <c r="K308" s="154" t="s">
        <v>585</v>
      </c>
      <c r="L308" s="153"/>
      <c r="M308" s="153" t="s">
        <v>74</v>
      </c>
      <c r="N308" s="153" t="s">
        <v>586</v>
      </c>
      <c r="O308" s="161" t="s">
        <v>76</v>
      </c>
      <c r="P308" s="147" t="str">
        <f>SUBSTITUTE(IF(C308="","",C308),"-","")</f>
        <v>6200YSHAP1811A</v>
      </c>
      <c r="Q308" s="149" t="s">
        <v>1113</v>
      </c>
      <c r="R308" s="153" t="s">
        <v>1121</v>
      </c>
      <c r="S308" s="164" t="s">
        <v>1049</v>
      </c>
      <c r="T308" s="149" t="s">
        <v>1114</v>
      </c>
      <c r="U308" s="31" t="str">
        <f>IF(E308="","",E308)</f>
        <v>A塔循环浆液泵A远方控制</v>
      </c>
      <c r="V308" s="153"/>
      <c r="W308" s="152"/>
      <c r="X308" s="152"/>
      <c r="Y308" s="152"/>
      <c r="Z308" s="153" t="str">
        <f>"%Z"&amp;TEXT(H308,"00")&amp;TEXT(I308,"0")&amp;"1"&amp;TEXT(J308,"00")</f>
        <v>%Z035103</v>
      </c>
      <c r="AA308" s="153" t="s">
        <v>387</v>
      </c>
      <c r="AB308" s="153"/>
      <c r="AC308" s="171" t="s">
        <v>76</v>
      </c>
      <c r="AD308" s="172" t="s">
        <v>591</v>
      </c>
      <c r="AE308" s="163"/>
      <c r="AF308" s="153"/>
      <c r="AG308" s="153"/>
      <c r="AH308" s="153"/>
      <c r="AI308" s="153"/>
      <c r="AJ308" s="153"/>
      <c r="AK308" s="153"/>
      <c r="AL308" s="153"/>
      <c r="AM308" s="161"/>
      <c r="AN308" s="161"/>
      <c r="AO308" s="153"/>
      <c r="AP308" s="153"/>
      <c r="AQ308" s="153"/>
      <c r="AR308" s="153" t="s">
        <v>1115</v>
      </c>
      <c r="AS308" s="153"/>
      <c r="AT308" s="153"/>
      <c r="AU308" s="153" t="s">
        <v>593</v>
      </c>
      <c r="AV308" s="153" t="s">
        <v>594</v>
      </c>
      <c r="AW308" s="153"/>
      <c r="AX308" s="153"/>
      <c r="AY308" s="153"/>
      <c r="AZ308" s="153"/>
      <c r="BA308" s="153"/>
      <c r="BB308" s="153"/>
      <c r="BC308" s="153" t="s">
        <v>88</v>
      </c>
      <c r="BD308" s="153">
        <f>IF(AL308&lt;&gt;"4W",J308*2-1,J308*2)</f>
        <v>5</v>
      </c>
      <c r="BE308" s="153">
        <f>IF(AL308&lt;&gt;"4W",J308*2,J308*2-1)</f>
        <v>6</v>
      </c>
      <c r="BF308" s="153"/>
      <c r="BG308" s="153"/>
      <c r="BH308" s="153"/>
      <c r="BI308" s="153"/>
      <c r="BJ308" s="153"/>
      <c r="BK308" s="153"/>
      <c r="BL308" s="153"/>
      <c r="BM308" s="153"/>
      <c r="BN308" s="153"/>
      <c r="BO308" s="153"/>
      <c r="BP308" s="153"/>
      <c r="BQ308" s="153"/>
      <c r="BR308" s="153"/>
    </row>
    <row r="309" spans="1:9587">
      <c r="A309" s="153"/>
      <c r="B309" s="153"/>
      <c r="C309" s="147" t="s">
        <v>1122</v>
      </c>
      <c r="D309" s="34" t="s">
        <v>1123</v>
      </c>
      <c r="E309" s="59" t="s">
        <v>1124</v>
      </c>
      <c r="F309" s="152" t="s">
        <v>71</v>
      </c>
      <c r="G309" s="152" t="s">
        <v>72</v>
      </c>
      <c r="H309" s="153">
        <v>3</v>
      </c>
      <c r="I309" s="153">
        <v>5</v>
      </c>
      <c r="J309" s="30">
        <v>4</v>
      </c>
      <c r="K309" s="154" t="s">
        <v>585</v>
      </c>
      <c r="L309" s="153"/>
      <c r="M309" s="153" t="s">
        <v>74</v>
      </c>
      <c r="N309" s="153" t="s">
        <v>586</v>
      </c>
      <c r="O309" s="161" t="s">
        <v>76</v>
      </c>
      <c r="P309" s="147" t="str">
        <f>SUBSTITUTE(IF(C309="","",C309),"-","")</f>
        <v>6200YSAP1811A</v>
      </c>
      <c r="Q309" s="149" t="s">
        <v>1113</v>
      </c>
      <c r="R309" s="153" t="s">
        <v>1125</v>
      </c>
      <c r="S309" s="164" t="s">
        <v>1049</v>
      </c>
      <c r="T309" s="149" t="s">
        <v>1114</v>
      </c>
      <c r="U309" s="31" t="str">
        <f>IF(E309="","",E309)</f>
        <v>A塔循环浆液泵A保护故障</v>
      </c>
      <c r="V309" s="153"/>
      <c r="W309" s="152"/>
      <c r="X309" s="152"/>
      <c r="Y309" s="152"/>
      <c r="Z309" s="153" t="str">
        <f>"%Z"&amp;TEXT(H309,"00")&amp;TEXT(I309,"0")&amp;"1"&amp;TEXT(J309,"00")</f>
        <v>%Z035104</v>
      </c>
      <c r="AA309" s="153" t="s">
        <v>387</v>
      </c>
      <c r="AB309" s="153"/>
      <c r="AC309" s="171" t="s">
        <v>76</v>
      </c>
      <c r="AD309" s="172" t="s">
        <v>591</v>
      </c>
      <c r="AE309" s="163"/>
      <c r="AF309" s="153"/>
      <c r="AG309" s="153"/>
      <c r="AH309" s="153"/>
      <c r="AI309" s="153"/>
      <c r="AJ309" s="153"/>
      <c r="AK309" s="153"/>
      <c r="AL309" s="153"/>
      <c r="AM309" s="161"/>
      <c r="AN309" s="161"/>
      <c r="AO309" s="153"/>
      <c r="AP309" s="153"/>
      <c r="AQ309" s="153"/>
      <c r="AR309" s="153" t="s">
        <v>1115</v>
      </c>
      <c r="AS309" s="153"/>
      <c r="AT309" s="153"/>
      <c r="AU309" s="153" t="s">
        <v>593</v>
      </c>
      <c r="AV309" s="153" t="s">
        <v>594</v>
      </c>
      <c r="AW309" s="153"/>
      <c r="AX309" s="153"/>
      <c r="AY309" s="153"/>
      <c r="AZ309" s="153"/>
      <c r="BA309" s="153"/>
      <c r="BB309" s="153"/>
      <c r="BC309" s="153" t="s">
        <v>88</v>
      </c>
      <c r="BD309" s="153">
        <f>IF(AL309&lt;&gt;"4W",J309*2-1,J309*2)</f>
        <v>7</v>
      </c>
      <c r="BE309" s="153">
        <f>IF(AL309&lt;&gt;"4W",J309*2,J309*2-1)</f>
        <v>8</v>
      </c>
      <c r="BF309" s="153"/>
      <c r="BG309" s="153"/>
      <c r="BH309" s="153"/>
      <c r="BI309" s="153"/>
      <c r="BJ309" s="153"/>
      <c r="BK309" s="153"/>
      <c r="BL309" s="153"/>
      <c r="BM309" s="153"/>
      <c r="BN309" s="153"/>
      <c r="BO309" s="153"/>
      <c r="BP309" s="153"/>
      <c r="BQ309" s="153"/>
      <c r="BR309" s="153"/>
    </row>
    <row r="310" spans="1:9587">
      <c r="A310" s="153"/>
      <c r="B310" s="153"/>
      <c r="C310" s="147" t="s">
        <v>1126</v>
      </c>
      <c r="D310" s="34" t="s">
        <v>1127</v>
      </c>
      <c r="E310" s="31" t="s">
        <v>1127</v>
      </c>
      <c r="F310" s="152" t="s">
        <v>71</v>
      </c>
      <c r="G310" s="152" t="s">
        <v>72</v>
      </c>
      <c r="H310" s="153">
        <v>3</v>
      </c>
      <c r="I310" s="153">
        <v>5</v>
      </c>
      <c r="J310" s="30">
        <v>5</v>
      </c>
      <c r="K310" s="154" t="s">
        <v>585</v>
      </c>
      <c r="L310" s="153"/>
      <c r="M310" s="153" t="s">
        <v>74</v>
      </c>
      <c r="N310" s="153" t="s">
        <v>586</v>
      </c>
      <c r="O310" s="161" t="s">
        <v>76</v>
      </c>
      <c r="P310" s="147" t="str">
        <f>SUBSTITUTE(IF(C310="","",C310),"-","")</f>
        <v>6200YSLOP1811B</v>
      </c>
      <c r="Q310" s="149" t="s">
        <v>1129</v>
      </c>
      <c r="R310" s="153" t="s">
        <v>1128</v>
      </c>
      <c r="S310" s="164" t="s">
        <v>1049</v>
      </c>
      <c r="T310" s="149" t="s">
        <v>1114</v>
      </c>
      <c r="U310" s="31" t="str">
        <f>IF(E310="","",E310)</f>
        <v>A塔循环浆液泵B合闸位置</v>
      </c>
      <c r="V310" s="153"/>
      <c r="W310" s="152"/>
      <c r="X310" s="152"/>
      <c r="Y310" s="152"/>
      <c r="Z310" s="153" t="str">
        <f>"%Z"&amp;TEXT(H310,"00")&amp;TEXT(I310,"0")&amp;"1"&amp;TEXT(J310,"00")</f>
        <v>%Z035105</v>
      </c>
      <c r="AA310" s="153" t="s">
        <v>387</v>
      </c>
      <c r="AB310" s="153"/>
      <c r="AC310" s="171" t="s">
        <v>76</v>
      </c>
      <c r="AD310" s="172" t="s">
        <v>591</v>
      </c>
      <c r="AE310" s="163"/>
      <c r="AF310" s="153"/>
      <c r="AG310" s="153"/>
      <c r="AH310" s="153"/>
      <c r="AI310" s="153"/>
      <c r="AJ310" s="153"/>
      <c r="AK310" s="153"/>
      <c r="AL310" s="153"/>
      <c r="AM310" s="161"/>
      <c r="AN310" s="161"/>
      <c r="AO310" s="153"/>
      <c r="AP310" s="153"/>
      <c r="AQ310" s="153"/>
      <c r="AR310" s="153" t="s">
        <v>1115</v>
      </c>
      <c r="AS310" s="153"/>
      <c r="AT310" s="153"/>
      <c r="AU310" s="153" t="s">
        <v>593</v>
      </c>
      <c r="AV310" s="153" t="s">
        <v>594</v>
      </c>
      <c r="AW310" s="153"/>
      <c r="AX310" s="153"/>
      <c r="AY310" s="153"/>
      <c r="AZ310" s="153"/>
      <c r="BA310" s="153"/>
      <c r="BB310" s="153"/>
      <c r="BC310" s="153" t="s">
        <v>88</v>
      </c>
      <c r="BD310" s="153">
        <f>IF(AL310&lt;&gt;"4W",J310*2-1,J310*2)</f>
        <v>9</v>
      </c>
      <c r="BE310" s="153">
        <f>IF(AL310&lt;&gt;"4W",J310*2,J310*2-1)</f>
        <v>10</v>
      </c>
      <c r="BF310" s="153"/>
      <c r="BG310" s="153"/>
      <c r="BH310" s="153"/>
      <c r="BI310" s="153"/>
      <c r="BJ310" s="153"/>
      <c r="BK310" s="153"/>
      <c r="BL310" s="153"/>
      <c r="BM310" s="153"/>
      <c r="BN310" s="153"/>
      <c r="BO310" s="153"/>
      <c r="BP310" s="153"/>
      <c r="BQ310" s="153"/>
      <c r="BR310" s="153"/>
    </row>
    <row r="311" spans="1:9587">
      <c r="A311" s="153"/>
      <c r="B311" s="153"/>
      <c r="C311" s="147" t="s">
        <v>1130</v>
      </c>
      <c r="D311" s="34" t="s">
        <v>1131</v>
      </c>
      <c r="E311" s="31" t="s">
        <v>1131</v>
      </c>
      <c r="F311" s="152" t="s">
        <v>71</v>
      </c>
      <c r="G311" s="152" t="s">
        <v>72</v>
      </c>
      <c r="H311" s="153">
        <v>3</v>
      </c>
      <c r="I311" s="153">
        <v>5</v>
      </c>
      <c r="J311" s="30">
        <v>6</v>
      </c>
      <c r="K311" s="154" t="s">
        <v>585</v>
      </c>
      <c r="L311" s="153"/>
      <c r="M311" s="153" t="s">
        <v>74</v>
      </c>
      <c r="N311" s="153" t="s">
        <v>586</v>
      </c>
      <c r="O311" s="161" t="s">
        <v>76</v>
      </c>
      <c r="P311" s="147" t="str">
        <f>SUBSTITUTE(IF(C311="","",C311),"-","")</f>
        <v>6200YSLCP1811B</v>
      </c>
      <c r="Q311" s="149" t="s">
        <v>1129</v>
      </c>
      <c r="R311" s="153" t="s">
        <v>1132</v>
      </c>
      <c r="S311" s="164" t="s">
        <v>1049</v>
      </c>
      <c r="T311" s="149" t="s">
        <v>1114</v>
      </c>
      <c r="U311" s="31" t="str">
        <f>IF(E311="","",E311)</f>
        <v>A塔循环浆液泵B分闸位置</v>
      </c>
      <c r="V311" s="153"/>
      <c r="W311" s="152"/>
      <c r="X311" s="152"/>
      <c r="Y311" s="152"/>
      <c r="Z311" s="153" t="str">
        <f>"%Z"&amp;TEXT(H311,"00")&amp;TEXT(I311,"0")&amp;"1"&amp;TEXT(J311,"00")</f>
        <v>%Z035106</v>
      </c>
      <c r="AA311" s="153" t="s">
        <v>387</v>
      </c>
      <c r="AB311" s="153"/>
      <c r="AC311" s="171" t="s">
        <v>76</v>
      </c>
      <c r="AD311" s="172" t="s">
        <v>591</v>
      </c>
      <c r="AE311" s="163"/>
      <c r="AF311" s="153"/>
      <c r="AG311" s="153"/>
      <c r="AH311" s="153"/>
      <c r="AI311" s="153"/>
      <c r="AJ311" s="153"/>
      <c r="AK311" s="153"/>
      <c r="AL311" s="153"/>
      <c r="AM311" s="161"/>
      <c r="AN311" s="161"/>
      <c r="AO311" s="153"/>
      <c r="AP311" s="153"/>
      <c r="AQ311" s="153"/>
      <c r="AR311" s="153" t="s">
        <v>1115</v>
      </c>
      <c r="AS311" s="153"/>
      <c r="AT311" s="153"/>
      <c r="AU311" s="153" t="s">
        <v>593</v>
      </c>
      <c r="AV311" s="153" t="s">
        <v>594</v>
      </c>
      <c r="AW311" s="153"/>
      <c r="AX311" s="153"/>
      <c r="AY311" s="153"/>
      <c r="AZ311" s="153"/>
      <c r="BA311" s="153"/>
      <c r="BB311" s="153"/>
      <c r="BC311" s="153" t="s">
        <v>88</v>
      </c>
      <c r="BD311" s="153">
        <f>IF(AL311&lt;&gt;"4W",J311*2-1,J311*2)</f>
        <v>11</v>
      </c>
      <c r="BE311" s="153">
        <f>IF(AL311&lt;&gt;"4W",J311*2,J311*2-1)</f>
        <v>12</v>
      </c>
      <c r="BF311" s="153"/>
      <c r="BG311" s="153"/>
      <c r="BH311" s="153"/>
      <c r="BI311" s="153"/>
      <c r="BJ311" s="153"/>
      <c r="BK311" s="153"/>
      <c r="BL311" s="153"/>
      <c r="BM311" s="153"/>
      <c r="BN311" s="153"/>
      <c r="BO311" s="153"/>
      <c r="BP311" s="153"/>
      <c r="BQ311" s="153"/>
      <c r="BR311" s="153"/>
    </row>
    <row r="312" spans="1:9587">
      <c r="A312" s="153"/>
      <c r="B312" s="153"/>
      <c r="C312" s="147" t="s">
        <v>1133</v>
      </c>
      <c r="D312" s="34" t="s">
        <v>1134</v>
      </c>
      <c r="E312" s="31" t="s">
        <v>1134</v>
      </c>
      <c r="F312" s="152" t="s">
        <v>71</v>
      </c>
      <c r="G312" s="152" t="s">
        <v>72</v>
      </c>
      <c r="H312" s="153">
        <v>3</v>
      </c>
      <c r="I312" s="153">
        <v>5</v>
      </c>
      <c r="J312" s="30">
        <v>7</v>
      </c>
      <c r="K312" s="154" t="s">
        <v>585</v>
      </c>
      <c r="L312" s="153"/>
      <c r="M312" s="153" t="s">
        <v>74</v>
      </c>
      <c r="N312" s="153" t="s">
        <v>586</v>
      </c>
      <c r="O312" s="161" t="s">
        <v>76</v>
      </c>
      <c r="P312" s="147" t="str">
        <f>SUBSTITUTE(IF(C312="","",C312),"-","")</f>
        <v>6200YSHAP1811B</v>
      </c>
      <c r="Q312" s="149" t="s">
        <v>1129</v>
      </c>
      <c r="R312" s="153" t="s">
        <v>1135</v>
      </c>
      <c r="S312" s="164" t="s">
        <v>1049</v>
      </c>
      <c r="T312" s="149" t="s">
        <v>1114</v>
      </c>
      <c r="U312" s="31" t="str">
        <f>IF(E312="","",E312)</f>
        <v>A塔循环浆液泵B远方控制</v>
      </c>
      <c r="V312" s="153"/>
      <c r="W312" s="152"/>
      <c r="X312" s="152"/>
      <c r="Y312" s="152"/>
      <c r="Z312" s="153" t="str">
        <f>"%Z"&amp;TEXT(H312,"00")&amp;TEXT(I312,"0")&amp;"1"&amp;TEXT(J312,"00")</f>
        <v>%Z035107</v>
      </c>
      <c r="AA312" s="153" t="s">
        <v>387</v>
      </c>
      <c r="AB312" s="153"/>
      <c r="AC312" s="171" t="s">
        <v>76</v>
      </c>
      <c r="AD312" s="172" t="s">
        <v>591</v>
      </c>
      <c r="AE312" s="163"/>
      <c r="AF312" s="153"/>
      <c r="AG312" s="153"/>
      <c r="AH312" s="153"/>
      <c r="AI312" s="153"/>
      <c r="AJ312" s="153"/>
      <c r="AK312" s="153"/>
      <c r="AL312" s="153"/>
      <c r="AM312" s="161"/>
      <c r="AN312" s="161"/>
      <c r="AO312" s="153"/>
      <c r="AP312" s="153"/>
      <c r="AQ312" s="153"/>
      <c r="AR312" s="153" t="s">
        <v>1115</v>
      </c>
      <c r="AS312" s="153"/>
      <c r="AT312" s="153"/>
      <c r="AU312" s="153" t="s">
        <v>593</v>
      </c>
      <c r="AV312" s="153" t="s">
        <v>594</v>
      </c>
      <c r="AW312" s="153"/>
      <c r="AX312" s="153"/>
      <c r="AY312" s="153"/>
      <c r="AZ312" s="153"/>
      <c r="BA312" s="153"/>
      <c r="BB312" s="153"/>
      <c r="BC312" s="153" t="s">
        <v>88</v>
      </c>
      <c r="BD312" s="153">
        <f>IF(AL312&lt;&gt;"4W",J312*2-1,J312*2)</f>
        <v>13</v>
      </c>
      <c r="BE312" s="153">
        <f>IF(AL312&lt;&gt;"4W",J312*2,J312*2-1)</f>
        <v>14</v>
      </c>
      <c r="BF312" s="153"/>
      <c r="BG312" s="153"/>
      <c r="BH312" s="153"/>
      <c r="BI312" s="153"/>
      <c r="BJ312" s="153"/>
      <c r="BK312" s="153"/>
      <c r="BL312" s="153"/>
      <c r="BM312" s="153"/>
      <c r="BN312" s="153"/>
      <c r="BO312" s="153"/>
      <c r="BP312" s="153"/>
      <c r="BQ312" s="153"/>
      <c r="BR312" s="153"/>
    </row>
    <row r="313" spans="1:9587">
      <c r="A313" s="153"/>
      <c r="B313" s="153"/>
      <c r="C313" s="147" t="s">
        <v>1136</v>
      </c>
      <c r="D313" s="34" t="s">
        <v>1137</v>
      </c>
      <c r="E313" s="59" t="s">
        <v>1138</v>
      </c>
      <c r="F313" s="152" t="s">
        <v>71</v>
      </c>
      <c r="G313" s="152" t="s">
        <v>72</v>
      </c>
      <c r="H313" s="153">
        <v>3</v>
      </c>
      <c r="I313" s="153">
        <v>5</v>
      </c>
      <c r="J313" s="30">
        <v>8</v>
      </c>
      <c r="K313" s="154" t="s">
        <v>585</v>
      </c>
      <c r="L313" s="153"/>
      <c r="M313" s="153" t="s">
        <v>74</v>
      </c>
      <c r="N313" s="153" t="s">
        <v>586</v>
      </c>
      <c r="O313" s="161" t="s">
        <v>76</v>
      </c>
      <c r="P313" s="147" t="str">
        <f>SUBSTITUTE(IF(C313="","",C313),"-","")</f>
        <v>6200YSAP1811B</v>
      </c>
      <c r="Q313" s="149" t="s">
        <v>1129</v>
      </c>
      <c r="R313" s="153" t="s">
        <v>1139</v>
      </c>
      <c r="S313" s="164" t="s">
        <v>1049</v>
      </c>
      <c r="T313" s="149" t="s">
        <v>1114</v>
      </c>
      <c r="U313" s="31" t="str">
        <f>IF(E313="","",E313)</f>
        <v>A塔循环浆液泵B保护故障</v>
      </c>
      <c r="V313" s="153"/>
      <c r="W313" s="152"/>
      <c r="X313" s="152"/>
      <c r="Y313" s="152"/>
      <c r="Z313" s="153" t="str">
        <f>"%Z"&amp;TEXT(H313,"00")&amp;TEXT(I313,"0")&amp;"1"&amp;TEXT(J313,"00")</f>
        <v>%Z035108</v>
      </c>
      <c r="AA313" s="153" t="s">
        <v>387</v>
      </c>
      <c r="AB313" s="153"/>
      <c r="AC313" s="171" t="s">
        <v>76</v>
      </c>
      <c r="AD313" s="172" t="s">
        <v>591</v>
      </c>
      <c r="AE313" s="163"/>
      <c r="AF313" s="153"/>
      <c r="AG313" s="153"/>
      <c r="AH313" s="153"/>
      <c r="AI313" s="153"/>
      <c r="AJ313" s="153"/>
      <c r="AK313" s="153"/>
      <c r="AL313" s="153"/>
      <c r="AM313" s="161"/>
      <c r="AN313" s="161"/>
      <c r="AO313" s="153"/>
      <c r="AP313" s="153"/>
      <c r="AQ313" s="153"/>
      <c r="AR313" s="153" t="s">
        <v>1115</v>
      </c>
      <c r="AS313" s="153"/>
      <c r="AT313" s="153"/>
      <c r="AU313" s="153" t="s">
        <v>593</v>
      </c>
      <c r="AV313" s="153" t="s">
        <v>594</v>
      </c>
      <c r="AW313" s="153"/>
      <c r="AX313" s="153"/>
      <c r="AY313" s="153"/>
      <c r="AZ313" s="153"/>
      <c r="BA313" s="153"/>
      <c r="BB313" s="153"/>
      <c r="BC313" s="153" t="s">
        <v>88</v>
      </c>
      <c r="BD313" s="153">
        <f>IF(AL313&lt;&gt;"4W",J313*2-1,J313*2)</f>
        <v>15</v>
      </c>
      <c r="BE313" s="153">
        <f>IF(AL313&lt;&gt;"4W",J313*2,J313*2-1)</f>
        <v>16</v>
      </c>
      <c r="BF313" s="153"/>
      <c r="BG313" s="153"/>
      <c r="BH313" s="153"/>
      <c r="BI313" s="153"/>
      <c r="BJ313" s="153"/>
      <c r="BK313" s="153"/>
      <c r="BL313" s="153"/>
      <c r="BM313" s="153"/>
      <c r="BN313" s="153"/>
      <c r="BO313" s="153"/>
      <c r="BP313" s="153"/>
      <c r="BQ313" s="153"/>
      <c r="BR313" s="153"/>
    </row>
    <row r="314" spans="1:9587">
      <c r="A314" s="153"/>
      <c r="B314" s="153"/>
      <c r="C314" s="149" t="s">
        <v>1140</v>
      </c>
      <c r="D314" s="34" t="s">
        <v>1141</v>
      </c>
      <c r="E314" s="59" t="s">
        <v>1142</v>
      </c>
      <c r="F314" s="152" t="s">
        <v>71</v>
      </c>
      <c r="G314" s="152" t="s">
        <v>72</v>
      </c>
      <c r="H314" s="153">
        <v>3</v>
      </c>
      <c r="I314" s="153">
        <v>5</v>
      </c>
      <c r="J314" s="30">
        <v>9</v>
      </c>
      <c r="K314" s="154" t="s">
        <v>585</v>
      </c>
      <c r="L314" s="153"/>
      <c r="M314" s="153" t="s">
        <v>74</v>
      </c>
      <c r="N314" s="153" t="s">
        <v>586</v>
      </c>
      <c r="O314" s="161" t="s">
        <v>76</v>
      </c>
      <c r="P314" s="147" t="str">
        <f>SUBSTITUTE(IF(C314="","",C314),"-","")</f>
        <v>6200YSL1P1812A</v>
      </c>
      <c r="Q314" s="149" t="s">
        <v>1144</v>
      </c>
      <c r="R314" s="153" t="s">
        <v>1143</v>
      </c>
      <c r="S314" s="164" t="s">
        <v>1049</v>
      </c>
      <c r="T314" s="149" t="s">
        <v>1145</v>
      </c>
      <c r="U314" s="31" t="str">
        <f>IF(E314="","",E314)</f>
        <v>A塔石膏排出泵A变频运行</v>
      </c>
      <c r="V314" s="153"/>
      <c r="W314" s="152"/>
      <c r="X314" s="152"/>
      <c r="Y314" s="152"/>
      <c r="Z314" s="153" t="str">
        <f>"%Z"&amp;TEXT(H314,"00")&amp;TEXT(I314,"0")&amp;"1"&amp;TEXT(J314,"00")</f>
        <v>%Z035109</v>
      </c>
      <c r="AA314" s="153" t="s">
        <v>387</v>
      </c>
      <c r="AB314" s="153"/>
      <c r="AC314" s="171" t="s">
        <v>76</v>
      </c>
      <c r="AD314" s="172" t="s">
        <v>591</v>
      </c>
      <c r="AE314" s="163"/>
      <c r="AF314" s="153"/>
      <c r="AG314" s="153"/>
      <c r="AH314" s="153"/>
      <c r="AI314" s="153"/>
      <c r="AJ314" s="153"/>
      <c r="AK314" s="153"/>
      <c r="AL314" s="153"/>
      <c r="AM314" s="161"/>
      <c r="AN314" s="161"/>
      <c r="AO314" s="153"/>
      <c r="AP314" s="153"/>
      <c r="AQ314" s="153"/>
      <c r="AR314" s="153" t="s">
        <v>1115</v>
      </c>
      <c r="AS314" s="153"/>
      <c r="AT314" s="153"/>
      <c r="AU314" s="153" t="s">
        <v>593</v>
      </c>
      <c r="AV314" s="153" t="s">
        <v>594</v>
      </c>
      <c r="AW314" s="153"/>
      <c r="AX314" s="153"/>
      <c r="AY314" s="153"/>
      <c r="AZ314" s="153"/>
      <c r="BA314" s="153"/>
      <c r="BB314" s="153"/>
      <c r="BC314" s="153" t="s">
        <v>88</v>
      </c>
      <c r="BD314" s="153">
        <f>IF(AL314&lt;&gt;"4W",J314*2-1,J314*2)</f>
        <v>17</v>
      </c>
      <c r="BE314" s="153">
        <f>IF(AL314&lt;&gt;"4W",J314*2,J314*2-1)</f>
        <v>18</v>
      </c>
      <c r="BF314" s="153"/>
      <c r="BG314" s="153"/>
      <c r="BH314" s="153"/>
      <c r="BI314" s="153"/>
      <c r="BJ314" s="153"/>
      <c r="BK314" s="153"/>
      <c r="BL314" s="153"/>
      <c r="BM314" s="153"/>
      <c r="BN314" s="153"/>
      <c r="BO314" s="153"/>
      <c r="BP314" s="153"/>
      <c r="BQ314" s="153"/>
      <c r="BR314" s="153"/>
    </row>
    <row r="315" spans="1:9587">
      <c r="A315" s="153"/>
      <c r="B315" s="153"/>
      <c r="C315" s="149" t="s">
        <v>1146</v>
      </c>
      <c r="D315" s="149" t="s">
        <v>1147</v>
      </c>
      <c r="E315" s="149" t="s">
        <v>1148</v>
      </c>
      <c r="F315" s="152" t="s">
        <v>71</v>
      </c>
      <c r="G315" s="152" t="s">
        <v>72</v>
      </c>
      <c r="H315" s="153">
        <v>3</v>
      </c>
      <c r="I315" s="153">
        <v>5</v>
      </c>
      <c r="J315" s="30">
        <v>10</v>
      </c>
      <c r="K315" s="154" t="s">
        <v>585</v>
      </c>
      <c r="L315" s="153"/>
      <c r="M315" s="153" t="s">
        <v>74</v>
      </c>
      <c r="N315" s="153" t="s">
        <v>586</v>
      </c>
      <c r="O315" s="161" t="s">
        <v>76</v>
      </c>
      <c r="P315" s="147" t="str">
        <f>SUBSTITUTE(IF(C315="","",C315),"-","")</f>
        <v>6200YSL2P1812A</v>
      </c>
      <c r="Q315" s="149" t="s">
        <v>1144</v>
      </c>
      <c r="R315" s="149" t="s">
        <v>1150</v>
      </c>
      <c r="S315" s="164" t="s">
        <v>1049</v>
      </c>
      <c r="T315" s="149" t="s">
        <v>1145</v>
      </c>
      <c r="U315" s="149" t="s">
        <v>1148</v>
      </c>
      <c r="V315" s="153"/>
      <c r="W315" s="152"/>
      <c r="X315" s="152"/>
      <c r="Y315" s="152"/>
      <c r="Z315" s="153" t="str">
        <f>"%Z"&amp;TEXT(H315,"00")&amp;TEXT(I315,"0")&amp;"1"&amp;TEXT(J315,"00")</f>
        <v>%Z035110</v>
      </c>
      <c r="AA315" s="153" t="s">
        <v>387</v>
      </c>
      <c r="AB315" s="153"/>
      <c r="AC315" s="171" t="s">
        <v>76</v>
      </c>
      <c r="AD315" s="172" t="s">
        <v>591</v>
      </c>
      <c r="AE315" s="163"/>
      <c r="AF315" s="153"/>
      <c r="AG315" s="153"/>
      <c r="AH315" s="153"/>
      <c r="AI315" s="153"/>
      <c r="AJ315" s="153"/>
      <c r="AK315" s="153"/>
      <c r="AL315" s="153"/>
      <c r="AM315" s="161"/>
      <c r="AN315" s="161"/>
      <c r="AO315" s="153"/>
      <c r="AP315" s="153"/>
      <c r="AQ315" s="153"/>
      <c r="AR315" s="153" t="s">
        <v>1115</v>
      </c>
      <c r="AS315" s="153"/>
      <c r="AT315" s="153"/>
      <c r="AU315" s="153" t="s">
        <v>593</v>
      </c>
      <c r="AV315" s="153" t="s">
        <v>594</v>
      </c>
      <c r="AW315" s="153"/>
      <c r="AX315" s="153"/>
      <c r="AY315" s="153"/>
      <c r="AZ315" s="153"/>
      <c r="BA315" s="153"/>
      <c r="BB315" s="153"/>
      <c r="BC315" s="153" t="s">
        <v>88</v>
      </c>
      <c r="BD315" s="153">
        <f>IF(AL315&lt;&gt;"4W",J315*2-1,J315*2)</f>
        <v>19</v>
      </c>
      <c r="BE315" s="153">
        <f>IF(AL315&lt;&gt;"4W",J315*2,J315*2-1)</f>
        <v>20</v>
      </c>
      <c r="BF315" s="153"/>
      <c r="BG315" s="153"/>
      <c r="BH315" s="153"/>
      <c r="BI315" s="153"/>
      <c r="BJ315" s="153"/>
      <c r="BK315" s="153"/>
      <c r="BL315" s="153"/>
      <c r="BM315" s="153"/>
      <c r="BN315" s="153"/>
      <c r="BO315" s="153"/>
      <c r="BP315" s="153"/>
      <c r="BQ315" s="153"/>
      <c r="BR315" s="153"/>
    </row>
    <row r="316" spans="1:9587">
      <c r="A316" s="153"/>
      <c r="B316" s="153"/>
      <c r="C316" s="149" t="s">
        <v>1151</v>
      </c>
      <c r="D316" s="149" t="s">
        <v>1152</v>
      </c>
      <c r="E316" s="149" t="s">
        <v>1153</v>
      </c>
      <c r="F316" s="152" t="s">
        <v>71</v>
      </c>
      <c r="G316" s="152" t="s">
        <v>72</v>
      </c>
      <c r="H316" s="153">
        <v>3</v>
      </c>
      <c r="I316" s="153">
        <v>5</v>
      </c>
      <c r="J316" s="30">
        <v>11</v>
      </c>
      <c r="K316" s="154" t="s">
        <v>585</v>
      </c>
      <c r="L316" s="153"/>
      <c r="M316" s="153" t="s">
        <v>74</v>
      </c>
      <c r="N316" s="153" t="s">
        <v>586</v>
      </c>
      <c r="O316" s="161" t="s">
        <v>76</v>
      </c>
      <c r="P316" s="147" t="str">
        <f>SUBSTITUTE(IF(C316="","",C316),"-","")</f>
        <v>6200YSL3P1812A</v>
      </c>
      <c r="Q316" s="149" t="s">
        <v>1144</v>
      </c>
      <c r="R316" s="149" t="s">
        <v>1155</v>
      </c>
      <c r="S316" s="164" t="s">
        <v>1049</v>
      </c>
      <c r="T316" s="149" t="s">
        <v>1145</v>
      </c>
      <c r="U316" s="149" t="s">
        <v>1153</v>
      </c>
      <c r="V316" s="153"/>
      <c r="W316" s="152"/>
      <c r="X316" s="152"/>
      <c r="Y316" s="152"/>
      <c r="Z316" s="153" t="str">
        <f>"%Z"&amp;TEXT(H316,"00")&amp;TEXT(I316,"0")&amp;"1"&amp;TEXT(J316,"00")</f>
        <v>%Z035111</v>
      </c>
      <c r="AA316" s="153" t="s">
        <v>387</v>
      </c>
      <c r="AB316" s="153"/>
      <c r="AC316" s="171" t="s">
        <v>76</v>
      </c>
      <c r="AD316" s="172" t="s">
        <v>591</v>
      </c>
      <c r="AE316" s="163"/>
      <c r="AF316" s="153"/>
      <c r="AG316" s="153"/>
      <c r="AH316" s="153"/>
      <c r="AI316" s="153"/>
      <c r="AJ316" s="153"/>
      <c r="AK316" s="153"/>
      <c r="AL316" s="153"/>
      <c r="AM316" s="161"/>
      <c r="AN316" s="161"/>
      <c r="AO316" s="153"/>
      <c r="AP316" s="153"/>
      <c r="AQ316" s="153"/>
      <c r="AR316" s="153" t="s">
        <v>1115</v>
      </c>
      <c r="AS316" s="153"/>
      <c r="AT316" s="153"/>
      <c r="AU316" s="153" t="s">
        <v>593</v>
      </c>
      <c r="AV316" s="153" t="s">
        <v>594</v>
      </c>
      <c r="AW316" s="153"/>
      <c r="AX316" s="153"/>
      <c r="AY316" s="153"/>
      <c r="AZ316" s="153"/>
      <c r="BA316" s="153"/>
      <c r="BB316" s="153"/>
      <c r="BC316" s="153" t="s">
        <v>88</v>
      </c>
      <c r="BD316" s="153">
        <f>IF(AL316&lt;&gt;"4W",J316*2-1,J316*2)</f>
        <v>21</v>
      </c>
      <c r="BE316" s="153">
        <f>IF(AL316&lt;&gt;"4W",J316*2,J316*2-1)</f>
        <v>22</v>
      </c>
      <c r="BF316" s="153"/>
      <c r="BG316" s="153"/>
      <c r="BH316" s="153"/>
      <c r="BI316" s="153"/>
      <c r="BJ316" s="153"/>
      <c r="BK316" s="153"/>
      <c r="BL316" s="153"/>
      <c r="BM316" s="153"/>
      <c r="BN316" s="153"/>
      <c r="BO316" s="153"/>
      <c r="BP316" s="153"/>
      <c r="BQ316" s="153"/>
      <c r="BR316" s="153"/>
    </row>
    <row r="317" spans="1:9587">
      <c r="A317" s="153"/>
      <c r="B317" s="153"/>
      <c r="C317" s="147" t="s">
        <v>1156</v>
      </c>
      <c r="D317" s="60" t="s">
        <v>1157</v>
      </c>
      <c r="E317" s="60" t="s">
        <v>1157</v>
      </c>
      <c r="F317" s="152" t="s">
        <v>71</v>
      </c>
      <c r="G317" s="152" t="s">
        <v>72</v>
      </c>
      <c r="H317" s="153">
        <v>3</v>
      </c>
      <c r="I317" s="153">
        <v>5</v>
      </c>
      <c r="J317" s="30">
        <v>12</v>
      </c>
      <c r="K317" s="154" t="s">
        <v>585</v>
      </c>
      <c r="L317" s="153"/>
      <c r="M317" s="153" t="s">
        <v>74</v>
      </c>
      <c r="N317" s="153" t="s">
        <v>586</v>
      </c>
      <c r="O317" s="161" t="s">
        <v>76</v>
      </c>
      <c r="P317" s="147" t="str">
        <f>SUBSTITUTE(IF(C317="","",C317),"-","")</f>
        <v>6200YSHAP1812A</v>
      </c>
      <c r="Q317" s="149" t="s">
        <v>1144</v>
      </c>
      <c r="R317" s="147" t="s">
        <v>1158</v>
      </c>
      <c r="S317" s="164" t="s">
        <v>1049</v>
      </c>
      <c r="T317" s="149" t="s">
        <v>1145</v>
      </c>
      <c r="U317" s="60" t="s">
        <v>1157</v>
      </c>
      <c r="V317" s="153"/>
      <c r="W317" s="152"/>
      <c r="X317" s="152"/>
      <c r="Y317" s="152"/>
      <c r="Z317" s="153" t="str">
        <f>"%Z"&amp;TEXT(H317,"00")&amp;TEXT(I317,"0")&amp;"1"&amp;TEXT(J317,"00")</f>
        <v>%Z035112</v>
      </c>
      <c r="AA317" s="153" t="s">
        <v>387</v>
      </c>
      <c r="AB317" s="153"/>
      <c r="AC317" s="171" t="s">
        <v>76</v>
      </c>
      <c r="AD317" s="172" t="s">
        <v>591</v>
      </c>
      <c r="AE317" s="163"/>
      <c r="AF317" s="153"/>
      <c r="AG317" s="153"/>
      <c r="AH317" s="153"/>
      <c r="AI317" s="153"/>
      <c r="AJ317" s="153"/>
      <c r="AK317" s="153"/>
      <c r="AL317" s="153"/>
      <c r="AM317" s="161"/>
      <c r="AN317" s="161"/>
      <c r="AO317" s="153"/>
      <c r="AP317" s="153"/>
      <c r="AQ317" s="153"/>
      <c r="AR317" s="153" t="s">
        <v>1115</v>
      </c>
      <c r="AS317" s="153"/>
      <c r="AT317" s="153"/>
      <c r="AU317" s="153" t="s">
        <v>593</v>
      </c>
      <c r="AV317" s="153" t="s">
        <v>594</v>
      </c>
      <c r="AW317" s="153"/>
      <c r="AX317" s="153"/>
      <c r="AY317" s="153"/>
      <c r="AZ317" s="153"/>
      <c r="BA317" s="153"/>
      <c r="BB317" s="153"/>
      <c r="BC317" s="153" t="s">
        <v>88</v>
      </c>
      <c r="BD317" s="153">
        <f>IF(AL317&lt;&gt;"4W",J317*2-1,J317*2)</f>
        <v>23</v>
      </c>
      <c r="BE317" s="153">
        <f>IF(AL317&lt;&gt;"4W",J317*2,J317*2-1)</f>
        <v>24</v>
      </c>
      <c r="BF317" s="153"/>
      <c r="BG317" s="153"/>
      <c r="BH317" s="153"/>
      <c r="BI317" s="153"/>
      <c r="BJ317" s="153"/>
      <c r="BK317" s="153"/>
      <c r="BL317" s="153"/>
      <c r="BM317" s="153"/>
      <c r="BN317" s="153"/>
      <c r="BO317" s="153"/>
      <c r="BP317" s="153"/>
      <c r="BQ317" s="153"/>
      <c r="BR317" s="153"/>
    </row>
    <row r="318" spans="1:9587">
      <c r="A318" s="153"/>
      <c r="B318" s="153"/>
      <c r="C318" s="147" t="s">
        <v>1159</v>
      </c>
      <c r="D318" s="60" t="s">
        <v>1160</v>
      </c>
      <c r="E318" s="60" t="s">
        <v>1160</v>
      </c>
      <c r="F318" s="152" t="s">
        <v>71</v>
      </c>
      <c r="G318" s="152" t="s">
        <v>72</v>
      </c>
      <c r="H318" s="153">
        <v>3</v>
      </c>
      <c r="I318" s="153">
        <v>5</v>
      </c>
      <c r="J318" s="30">
        <v>13</v>
      </c>
      <c r="K318" s="154" t="s">
        <v>585</v>
      </c>
      <c r="L318" s="153"/>
      <c r="M318" s="153" t="s">
        <v>74</v>
      </c>
      <c r="N318" s="153" t="s">
        <v>586</v>
      </c>
      <c r="O318" s="161" t="s">
        <v>76</v>
      </c>
      <c r="P318" s="147" t="str">
        <f>SUBSTITUTE(IF(C318="","",C318),"-","")</f>
        <v>6200YSAP1812A</v>
      </c>
      <c r="Q318" s="149" t="s">
        <v>1144</v>
      </c>
      <c r="R318" s="147" t="s">
        <v>1161</v>
      </c>
      <c r="S318" s="164" t="s">
        <v>1049</v>
      </c>
      <c r="T318" s="149" t="s">
        <v>1145</v>
      </c>
      <c r="U318" s="60" t="s">
        <v>1160</v>
      </c>
      <c r="V318" s="153"/>
      <c r="W318" s="152"/>
      <c r="X318" s="152"/>
      <c r="Y318" s="152"/>
      <c r="Z318" s="153" t="str">
        <f>"%Z"&amp;TEXT(H318,"00")&amp;TEXT(I318,"0")&amp;"1"&amp;TEXT(J318,"00")</f>
        <v>%Z035113</v>
      </c>
      <c r="AA318" s="153" t="s">
        <v>387</v>
      </c>
      <c r="AB318" s="153"/>
      <c r="AC318" s="171" t="s">
        <v>76</v>
      </c>
      <c r="AD318" s="172" t="s">
        <v>591</v>
      </c>
      <c r="AE318" s="163"/>
      <c r="AF318" s="153"/>
      <c r="AG318" s="153"/>
      <c r="AH318" s="153"/>
      <c r="AI318" s="153"/>
      <c r="AJ318" s="153"/>
      <c r="AK318" s="153"/>
      <c r="AL318" s="153"/>
      <c r="AM318" s="161"/>
      <c r="AN318" s="161"/>
      <c r="AO318" s="153"/>
      <c r="AP318" s="153"/>
      <c r="AQ318" s="153"/>
      <c r="AR318" s="153" t="s">
        <v>1115</v>
      </c>
      <c r="AS318" s="153"/>
      <c r="AT318" s="153"/>
      <c r="AU318" s="153" t="s">
        <v>593</v>
      </c>
      <c r="AV318" s="153" t="s">
        <v>594</v>
      </c>
      <c r="AW318" s="153"/>
      <c r="AX318" s="153"/>
      <c r="AY318" s="153"/>
      <c r="AZ318" s="153"/>
      <c r="BA318" s="153"/>
      <c r="BB318" s="153"/>
      <c r="BC318" s="153" t="s">
        <v>88</v>
      </c>
      <c r="BD318" s="153">
        <f>IF(AL318&lt;&gt;"4W",J318*2-1,J318*2)</f>
        <v>25</v>
      </c>
      <c r="BE318" s="153">
        <f>IF(AL318&lt;&gt;"4W",J318*2,J318*2-1)</f>
        <v>26</v>
      </c>
      <c r="BF318" s="153"/>
      <c r="BG318" s="153"/>
      <c r="BH318" s="153"/>
      <c r="BI318" s="153"/>
      <c r="BJ318" s="153"/>
      <c r="BK318" s="153"/>
      <c r="BL318" s="153"/>
      <c r="BM318" s="153"/>
      <c r="BN318" s="153"/>
      <c r="BO318" s="153"/>
      <c r="BP318" s="153"/>
      <c r="BQ318" s="153"/>
      <c r="BR318" s="153"/>
    </row>
    <row r="319" spans="1:9587">
      <c r="A319" s="153"/>
      <c r="B319" s="153"/>
      <c r="C319" s="147" t="s">
        <v>1162</v>
      </c>
      <c r="D319" s="60" t="s">
        <v>1163</v>
      </c>
      <c r="E319" s="31" t="s">
        <v>1163</v>
      </c>
      <c r="F319" s="152" t="s">
        <v>71</v>
      </c>
      <c r="G319" s="152" t="s">
        <v>72</v>
      </c>
      <c r="H319" s="153">
        <v>3</v>
      </c>
      <c r="I319" s="153">
        <v>5</v>
      </c>
      <c r="J319" s="30">
        <v>14</v>
      </c>
      <c r="K319" s="154" t="s">
        <v>585</v>
      </c>
      <c r="L319" s="153"/>
      <c r="M319" s="153" t="s">
        <v>74</v>
      </c>
      <c r="N319" s="153" t="s">
        <v>586</v>
      </c>
      <c r="O319" s="161" t="s">
        <v>76</v>
      </c>
      <c r="P319" s="147" t="str">
        <f>SUBSTITUTE(IF(C319="","",C319),"-","")</f>
        <v>6200YSLDF1811A</v>
      </c>
      <c r="Q319" s="149" t="s">
        <v>1165</v>
      </c>
      <c r="R319" s="147" t="s">
        <v>1164</v>
      </c>
      <c r="S319" s="164" t="s">
        <v>1066</v>
      </c>
      <c r="T319" s="149" t="s">
        <v>1166</v>
      </c>
      <c r="U319" s="31" t="str">
        <f>IF(E319="","",E319)</f>
        <v>A塔氧化风机A运行状态</v>
      </c>
      <c r="V319" s="153"/>
      <c r="W319" s="152"/>
      <c r="X319" s="152"/>
      <c r="Y319" s="152"/>
      <c r="Z319" s="153" t="str">
        <f>"%Z"&amp;TEXT(H319,"00")&amp;TEXT(I319,"0")&amp;"1"&amp;TEXT(J319,"00")</f>
        <v>%Z035114</v>
      </c>
      <c r="AA319" s="153" t="s">
        <v>387</v>
      </c>
      <c r="AB319" s="153"/>
      <c r="AC319" s="171" t="s">
        <v>76</v>
      </c>
      <c r="AD319" s="172" t="s">
        <v>591</v>
      </c>
      <c r="AE319" s="163"/>
      <c r="AF319" s="153"/>
      <c r="AG319" s="153"/>
      <c r="AH319" s="153"/>
      <c r="AI319" s="153"/>
      <c r="AJ319" s="153"/>
      <c r="AK319" s="153"/>
      <c r="AL319" s="153"/>
      <c r="AM319" s="161"/>
      <c r="AN319" s="161"/>
      <c r="AO319" s="153"/>
      <c r="AP319" s="153"/>
      <c r="AQ319" s="153"/>
      <c r="AR319" s="153" t="s">
        <v>1115</v>
      </c>
      <c r="AS319" s="153"/>
      <c r="AT319" s="153"/>
      <c r="AU319" s="153" t="s">
        <v>593</v>
      </c>
      <c r="AV319" s="153" t="s">
        <v>594</v>
      </c>
      <c r="AW319" s="153"/>
      <c r="AX319" s="153"/>
      <c r="AY319" s="153"/>
      <c r="AZ319" s="153"/>
      <c r="BA319" s="153"/>
      <c r="BB319" s="153"/>
      <c r="BC319" s="153" t="s">
        <v>88</v>
      </c>
      <c r="BD319" s="153">
        <f>IF(AL319&lt;&gt;"4W",J319*2-1,J319*2)</f>
        <v>27</v>
      </c>
      <c r="BE319" s="153">
        <f>IF(AL319&lt;&gt;"4W",J319*2,J319*2-1)</f>
        <v>28</v>
      </c>
      <c r="BF319" s="153"/>
      <c r="BG319" s="153"/>
      <c r="BH319" s="153"/>
      <c r="BI319" s="153"/>
      <c r="BJ319" s="153"/>
      <c r="BK319" s="153"/>
      <c r="BL319" s="153"/>
      <c r="BM319" s="153"/>
      <c r="BN319" s="153"/>
      <c r="BO319" s="153"/>
      <c r="BP319" s="153"/>
      <c r="BQ319" s="153"/>
      <c r="BR319" s="153"/>
    </row>
    <row r="320" spans="1:9587">
      <c r="A320" s="153"/>
      <c r="B320" s="153"/>
      <c r="C320" s="147" t="s">
        <v>1167</v>
      </c>
      <c r="D320" s="34" t="s">
        <v>1168</v>
      </c>
      <c r="E320" s="31" t="s">
        <v>1168</v>
      </c>
      <c r="F320" s="152" t="s">
        <v>71</v>
      </c>
      <c r="G320" s="152" t="s">
        <v>72</v>
      </c>
      <c r="H320" s="153">
        <v>3</v>
      </c>
      <c r="I320" s="153">
        <v>5</v>
      </c>
      <c r="J320" s="30">
        <v>15</v>
      </c>
      <c r="K320" s="154" t="s">
        <v>585</v>
      </c>
      <c r="L320" s="153"/>
      <c r="M320" s="153" t="s">
        <v>74</v>
      </c>
      <c r="N320" s="153" t="s">
        <v>586</v>
      </c>
      <c r="O320" s="161" t="s">
        <v>76</v>
      </c>
      <c r="P320" s="147" t="str">
        <f>SUBSTITUTE(IF(C320="","",C320),"-","")</f>
        <v>6200YSHADF1811A</v>
      </c>
      <c r="Q320" s="149" t="s">
        <v>1165</v>
      </c>
      <c r="R320" s="153" t="s">
        <v>1164</v>
      </c>
      <c r="S320" s="164" t="s">
        <v>1066</v>
      </c>
      <c r="T320" s="149" t="s">
        <v>1166</v>
      </c>
      <c r="U320" s="150" t="str">
        <f>IF(E320="","",E320)</f>
        <v>A塔氧化风机A远方控制</v>
      </c>
      <c r="V320" s="153"/>
      <c r="W320" s="152"/>
      <c r="X320" s="152"/>
      <c r="Y320" s="152"/>
      <c r="Z320" s="153" t="str">
        <f>"%Z"&amp;TEXT(H320,"00")&amp;TEXT(I320,"0")&amp;"1"&amp;TEXT(J320,"00")</f>
        <v>%Z035115</v>
      </c>
      <c r="AA320" s="153" t="s">
        <v>387</v>
      </c>
      <c r="AB320" s="153"/>
      <c r="AC320" s="171" t="s">
        <v>76</v>
      </c>
      <c r="AD320" s="172" t="s">
        <v>591</v>
      </c>
      <c r="AE320" s="163"/>
      <c r="AF320" s="153"/>
      <c r="AG320" s="153"/>
      <c r="AH320" s="153"/>
      <c r="AI320" s="153"/>
      <c r="AJ320" s="153"/>
      <c r="AK320" s="153"/>
      <c r="AL320" s="153"/>
      <c r="AM320" s="161"/>
      <c r="AN320" s="161"/>
      <c r="AO320" s="153"/>
      <c r="AP320" s="153"/>
      <c r="AQ320" s="153"/>
      <c r="AR320" s="153" t="s">
        <v>1115</v>
      </c>
      <c r="AS320" s="153"/>
      <c r="AT320" s="153"/>
      <c r="AU320" s="153" t="s">
        <v>593</v>
      </c>
      <c r="AV320" s="153" t="s">
        <v>594</v>
      </c>
      <c r="AW320" s="153"/>
      <c r="AX320" s="153"/>
      <c r="AY320" s="153"/>
      <c r="AZ320" s="153"/>
      <c r="BA320" s="153"/>
      <c r="BB320" s="153"/>
      <c r="BC320" s="153" t="s">
        <v>88</v>
      </c>
      <c r="BD320" s="153">
        <f>IF(AL320&lt;&gt;"4W",J320*2-1,J320*2)</f>
        <v>29</v>
      </c>
      <c r="BE320" s="153">
        <f>IF(AL320&lt;&gt;"4W",J320*2,J320*2-1)</f>
        <v>30</v>
      </c>
      <c r="BF320" s="153"/>
      <c r="BG320" s="153"/>
      <c r="BH320" s="153"/>
      <c r="BI320" s="153"/>
      <c r="BJ320" s="153"/>
      <c r="BK320" s="153"/>
      <c r="BL320" s="153"/>
      <c r="BM320" s="153"/>
      <c r="BN320" s="153"/>
      <c r="BO320" s="153"/>
      <c r="BP320" s="153"/>
      <c r="BQ320" s="153"/>
      <c r="BR320" s="153"/>
    </row>
    <row r="321" spans="1:70">
      <c r="A321" s="153"/>
      <c r="B321" s="153"/>
      <c r="C321" s="147" t="s">
        <v>1171</v>
      </c>
      <c r="D321" s="34" t="s">
        <v>1172</v>
      </c>
      <c r="E321" s="31" t="s">
        <v>1172</v>
      </c>
      <c r="F321" s="152" t="s">
        <v>71</v>
      </c>
      <c r="G321" s="152" t="s">
        <v>72</v>
      </c>
      <c r="H321" s="153">
        <v>3</v>
      </c>
      <c r="I321" s="153">
        <v>5</v>
      </c>
      <c r="J321" s="30">
        <v>16</v>
      </c>
      <c r="K321" s="154" t="s">
        <v>585</v>
      </c>
      <c r="L321" s="153"/>
      <c r="M321" s="153" t="s">
        <v>74</v>
      </c>
      <c r="N321" s="153" t="s">
        <v>586</v>
      </c>
      <c r="O321" s="161" t="s">
        <v>76</v>
      </c>
      <c r="P321" s="147" t="str">
        <f>SUBSTITUTE(IF(C321="","",C321),"-","")</f>
        <v>6200YSADF1811A</v>
      </c>
      <c r="Q321" s="149" t="s">
        <v>1165</v>
      </c>
      <c r="R321" s="153" t="s">
        <v>1169</v>
      </c>
      <c r="S321" s="164" t="s">
        <v>1066</v>
      </c>
      <c r="T321" s="149" t="s">
        <v>1166</v>
      </c>
      <c r="U321" s="31" t="str">
        <f>IF(E321="","",E321)</f>
        <v>A塔氧化风机A综合故障</v>
      </c>
      <c r="V321" s="153"/>
      <c r="W321" s="152"/>
      <c r="X321" s="152"/>
      <c r="Y321" s="152"/>
      <c r="Z321" s="153" t="str">
        <f>"%Z"&amp;TEXT(H321,"00")&amp;TEXT(I321,"0")&amp;"1"&amp;TEXT(J321,"00")</f>
        <v>%Z035116</v>
      </c>
      <c r="AA321" s="153" t="s">
        <v>387</v>
      </c>
      <c r="AB321" s="153"/>
      <c r="AC321" s="171" t="s">
        <v>76</v>
      </c>
      <c r="AD321" s="172" t="s">
        <v>591</v>
      </c>
      <c r="AE321" s="163"/>
      <c r="AF321" s="153"/>
      <c r="AG321" s="153"/>
      <c r="AH321" s="153"/>
      <c r="AI321" s="153"/>
      <c r="AJ321" s="153"/>
      <c r="AK321" s="153"/>
      <c r="AL321" s="153"/>
      <c r="AM321" s="161"/>
      <c r="AN321" s="161"/>
      <c r="AO321" s="153"/>
      <c r="AP321" s="153"/>
      <c r="AQ321" s="153"/>
      <c r="AR321" s="153" t="s">
        <v>1115</v>
      </c>
      <c r="AS321" s="153"/>
      <c r="AT321" s="153"/>
      <c r="AU321" s="153" t="s">
        <v>593</v>
      </c>
      <c r="AV321" s="153" t="s">
        <v>594</v>
      </c>
      <c r="AW321" s="153"/>
      <c r="AX321" s="153"/>
      <c r="AY321" s="153"/>
      <c r="AZ321" s="153"/>
      <c r="BA321" s="153"/>
      <c r="BB321" s="153"/>
      <c r="BC321" s="153" t="s">
        <v>88</v>
      </c>
      <c r="BD321" s="153">
        <f>IF(AL321&lt;&gt;"4W",J321*2-1,J321*2)</f>
        <v>31</v>
      </c>
      <c r="BE321" s="153">
        <f>IF(AL321&lt;&gt;"4W",J321*2,J321*2-1)</f>
        <v>32</v>
      </c>
      <c r="BF321" s="153"/>
      <c r="BG321" s="153"/>
      <c r="BH321" s="153"/>
      <c r="BI321" s="153"/>
      <c r="BJ321" s="153"/>
      <c r="BK321" s="153"/>
      <c r="BL321" s="153"/>
      <c r="BM321" s="153"/>
      <c r="BN321" s="153"/>
      <c r="BO321" s="153"/>
      <c r="BP321" s="153"/>
      <c r="BQ321" s="153"/>
      <c r="BR321" s="153"/>
    </row>
    <row r="322" spans="1:70">
      <c r="A322" s="153"/>
      <c r="B322" s="153"/>
      <c r="C322" s="149" t="s">
        <v>1174</v>
      </c>
      <c r="D322" s="34" t="s">
        <v>1175</v>
      </c>
      <c r="E322" s="31" t="s">
        <v>1175</v>
      </c>
      <c r="F322" s="152" t="s">
        <v>71</v>
      </c>
      <c r="G322" s="152" t="s">
        <v>72</v>
      </c>
      <c r="H322" s="153">
        <v>3</v>
      </c>
      <c r="I322" s="153">
        <v>5</v>
      </c>
      <c r="J322" s="30">
        <v>17</v>
      </c>
      <c r="K322" s="154" t="s">
        <v>585</v>
      </c>
      <c r="L322" s="153"/>
      <c r="M322" s="153" t="s">
        <v>74</v>
      </c>
      <c r="N322" s="153" t="s">
        <v>586</v>
      </c>
      <c r="O322" s="161" t="s">
        <v>76</v>
      </c>
      <c r="P322" s="147" t="str">
        <f>SUBSTITUTE(IF(C322="","",C322),"-","")</f>
        <v>6200YSLA1811A</v>
      </c>
      <c r="Q322" s="149" t="s">
        <v>1177</v>
      </c>
      <c r="R322" s="153" t="s">
        <v>1173</v>
      </c>
      <c r="S322" s="164" t="s">
        <v>1066</v>
      </c>
      <c r="T322" s="149" t="s">
        <v>1067</v>
      </c>
      <c r="U322" s="31" t="str">
        <f>IF(E322="","",E322)</f>
        <v>A塔搅拌器A运行状态</v>
      </c>
      <c r="V322" s="153"/>
      <c r="W322" s="152"/>
      <c r="X322" s="152"/>
      <c r="Y322" s="152"/>
      <c r="Z322" s="153" t="str">
        <f>"%Z"&amp;TEXT(H322,"00")&amp;TEXT(I322,"0")&amp;"1"&amp;TEXT(J322,"00")</f>
        <v>%Z035117</v>
      </c>
      <c r="AA322" s="153" t="s">
        <v>387</v>
      </c>
      <c r="AB322" s="153"/>
      <c r="AC322" s="171" t="s">
        <v>76</v>
      </c>
      <c r="AD322" s="172" t="s">
        <v>591</v>
      </c>
      <c r="AE322" s="163"/>
      <c r="AF322" s="153"/>
      <c r="AG322" s="153"/>
      <c r="AH322" s="153"/>
      <c r="AI322" s="153"/>
      <c r="AJ322" s="153"/>
      <c r="AK322" s="153"/>
      <c r="AL322" s="153"/>
      <c r="AM322" s="161"/>
      <c r="AN322" s="161"/>
      <c r="AO322" s="153"/>
      <c r="AP322" s="153"/>
      <c r="AQ322" s="153"/>
      <c r="AR322" s="153" t="s">
        <v>1115</v>
      </c>
      <c r="AS322" s="153"/>
      <c r="AT322" s="153"/>
      <c r="AU322" s="153" t="s">
        <v>593</v>
      </c>
      <c r="AV322" s="153" t="s">
        <v>594</v>
      </c>
      <c r="AW322" s="153"/>
      <c r="AX322" s="153"/>
      <c r="AY322" s="153"/>
      <c r="AZ322" s="153"/>
      <c r="BA322" s="153"/>
      <c r="BB322" s="153"/>
      <c r="BC322" s="153" t="s">
        <v>88</v>
      </c>
      <c r="BD322" s="153">
        <f>IF(AL322&lt;&gt;"4W",J322*2-1,J322*2)</f>
        <v>33</v>
      </c>
      <c r="BE322" s="153">
        <f>IF(AL322&lt;&gt;"4W",J322*2,J322*2-1)</f>
        <v>34</v>
      </c>
      <c r="BF322" s="153"/>
      <c r="BG322" s="153"/>
      <c r="BH322" s="153"/>
      <c r="BI322" s="153"/>
      <c r="BJ322" s="153"/>
      <c r="BK322" s="153"/>
      <c r="BL322" s="153"/>
      <c r="BM322" s="153"/>
      <c r="BN322" s="153"/>
      <c r="BO322" s="153"/>
      <c r="BP322" s="153"/>
      <c r="BQ322" s="153"/>
      <c r="BR322" s="153"/>
    </row>
    <row r="323" spans="1:70">
      <c r="A323" s="153"/>
      <c r="B323" s="153"/>
      <c r="C323" s="149" t="s">
        <v>1178</v>
      </c>
      <c r="D323" s="34" t="s">
        <v>1170</v>
      </c>
      <c r="E323" s="31" t="s">
        <v>1170</v>
      </c>
      <c r="F323" s="152" t="s">
        <v>71</v>
      </c>
      <c r="G323" s="152" t="s">
        <v>72</v>
      </c>
      <c r="H323" s="153">
        <v>3</v>
      </c>
      <c r="I323" s="153">
        <v>5</v>
      </c>
      <c r="J323" s="30">
        <v>18</v>
      </c>
      <c r="K323" s="154" t="s">
        <v>585</v>
      </c>
      <c r="L323" s="153"/>
      <c r="M323" s="153" t="s">
        <v>74</v>
      </c>
      <c r="N323" s="153" t="s">
        <v>586</v>
      </c>
      <c r="O323" s="161" t="s">
        <v>76</v>
      </c>
      <c r="P323" s="147" t="str">
        <f>SUBSTITUTE(IF(C323="","",C323),"-","")</f>
        <v>6200YSHAA1811A</v>
      </c>
      <c r="Q323" s="149" t="s">
        <v>1177</v>
      </c>
      <c r="R323" s="153" t="s">
        <v>1176</v>
      </c>
      <c r="S323" s="164" t="s">
        <v>1066</v>
      </c>
      <c r="T323" s="149" t="s">
        <v>1067</v>
      </c>
      <c r="U323" s="31" t="str">
        <f>IF(E323="","",E323)</f>
        <v>A塔搅拌器A远方控制</v>
      </c>
      <c r="V323" s="153"/>
      <c r="W323" s="152"/>
      <c r="X323" s="152"/>
      <c r="Y323" s="152"/>
      <c r="Z323" s="153" t="str">
        <f>"%Z"&amp;TEXT(H323,"00")&amp;TEXT(I323,"0")&amp;"1"&amp;TEXT(J323,"00")</f>
        <v>%Z035118</v>
      </c>
      <c r="AA323" s="153" t="s">
        <v>387</v>
      </c>
      <c r="AB323" s="153"/>
      <c r="AC323" s="171" t="s">
        <v>76</v>
      </c>
      <c r="AD323" s="172" t="s">
        <v>591</v>
      </c>
      <c r="AE323" s="163"/>
      <c r="AF323" s="153"/>
      <c r="AG323" s="153"/>
      <c r="AH323" s="153"/>
      <c r="AI323" s="153"/>
      <c r="AJ323" s="153"/>
      <c r="AK323" s="153"/>
      <c r="AL323" s="153"/>
      <c r="AM323" s="161"/>
      <c r="AN323" s="161"/>
      <c r="AO323" s="153"/>
      <c r="AP323" s="153"/>
      <c r="AQ323" s="153"/>
      <c r="AR323" s="153" t="s">
        <v>1115</v>
      </c>
      <c r="AS323" s="153"/>
      <c r="AT323" s="153"/>
      <c r="AU323" s="153" t="s">
        <v>593</v>
      </c>
      <c r="AV323" s="153" t="s">
        <v>594</v>
      </c>
      <c r="AW323" s="153"/>
      <c r="AX323" s="153"/>
      <c r="AY323" s="153"/>
      <c r="AZ323" s="153"/>
      <c r="BA323" s="153"/>
      <c r="BB323" s="153"/>
      <c r="BC323" s="153" t="s">
        <v>88</v>
      </c>
      <c r="BD323" s="153">
        <f>IF(AL323&lt;&gt;"4W",J323*2-1,J323*2)</f>
        <v>35</v>
      </c>
      <c r="BE323" s="153">
        <f>IF(AL323&lt;&gt;"4W",J323*2,J323*2-1)</f>
        <v>36</v>
      </c>
      <c r="BF323" s="153"/>
      <c r="BG323" s="153"/>
      <c r="BH323" s="153"/>
      <c r="BI323" s="153"/>
      <c r="BJ323" s="153"/>
      <c r="BK323" s="153"/>
      <c r="BL323" s="153"/>
      <c r="BM323" s="153"/>
      <c r="BN323" s="153"/>
      <c r="BO323" s="153"/>
      <c r="BP323" s="153"/>
      <c r="BQ323" s="153"/>
      <c r="BR323" s="153"/>
    </row>
    <row r="324" spans="1:70">
      <c r="A324" s="153"/>
      <c r="B324" s="153"/>
      <c r="C324" s="149" t="s">
        <v>1180</v>
      </c>
      <c r="D324" s="34" t="s">
        <v>1181</v>
      </c>
      <c r="E324" s="31" t="s">
        <v>1181</v>
      </c>
      <c r="F324" s="152" t="s">
        <v>71</v>
      </c>
      <c r="G324" s="152" t="s">
        <v>72</v>
      </c>
      <c r="H324" s="153">
        <v>3</v>
      </c>
      <c r="I324" s="153">
        <v>5</v>
      </c>
      <c r="J324" s="30">
        <v>19</v>
      </c>
      <c r="K324" s="154" t="s">
        <v>585</v>
      </c>
      <c r="L324" s="153"/>
      <c r="M324" s="153" t="s">
        <v>74</v>
      </c>
      <c r="N324" s="153" t="s">
        <v>586</v>
      </c>
      <c r="O324" s="161" t="s">
        <v>76</v>
      </c>
      <c r="P324" s="147" t="str">
        <f>SUBSTITUTE(IF(C324="","",C324),"-","")</f>
        <v>6200YSAA1811A</v>
      </c>
      <c r="Q324" s="149" t="s">
        <v>1177</v>
      </c>
      <c r="R324" s="153" t="s">
        <v>1179</v>
      </c>
      <c r="S324" s="164" t="s">
        <v>1066</v>
      </c>
      <c r="T324" s="149" t="s">
        <v>1067</v>
      </c>
      <c r="U324" s="31" t="str">
        <f>IF(E324="","",E324)</f>
        <v>A塔搅拌器A综合故障</v>
      </c>
      <c r="V324" s="153"/>
      <c r="W324" s="152"/>
      <c r="X324" s="152"/>
      <c r="Y324" s="152"/>
      <c r="Z324" s="153" t="str">
        <f>"%Z"&amp;TEXT(H324,"00")&amp;TEXT(I324,"0")&amp;"1"&amp;TEXT(J324,"00")</f>
        <v>%Z035119</v>
      </c>
      <c r="AA324" s="153" t="s">
        <v>387</v>
      </c>
      <c r="AB324" s="153"/>
      <c r="AC324" s="171" t="s">
        <v>76</v>
      </c>
      <c r="AD324" s="172" t="s">
        <v>591</v>
      </c>
      <c r="AE324" s="163"/>
      <c r="AF324" s="153"/>
      <c r="AG324" s="153"/>
      <c r="AH324" s="153"/>
      <c r="AI324" s="153"/>
      <c r="AJ324" s="153"/>
      <c r="AK324" s="153"/>
      <c r="AL324" s="153"/>
      <c r="AM324" s="161"/>
      <c r="AN324" s="161"/>
      <c r="AO324" s="153"/>
      <c r="AP324" s="153"/>
      <c r="AQ324" s="153"/>
      <c r="AR324" s="153" t="s">
        <v>1115</v>
      </c>
      <c r="AS324" s="153"/>
      <c r="AT324" s="153"/>
      <c r="AU324" s="153" t="s">
        <v>593</v>
      </c>
      <c r="AV324" s="153" t="s">
        <v>594</v>
      </c>
      <c r="AW324" s="153"/>
      <c r="AX324" s="153"/>
      <c r="AY324" s="153"/>
      <c r="AZ324" s="153"/>
      <c r="BA324" s="153"/>
      <c r="BB324" s="153"/>
      <c r="BC324" s="153" t="s">
        <v>88</v>
      </c>
      <c r="BD324" s="153">
        <f>IF(AL324&lt;&gt;"4W",J324*2-1,J324*2)</f>
        <v>37</v>
      </c>
      <c r="BE324" s="153">
        <f>IF(AL324&lt;&gt;"4W",J324*2,J324*2-1)</f>
        <v>38</v>
      </c>
      <c r="BF324" s="153"/>
      <c r="BG324" s="153"/>
      <c r="BH324" s="153"/>
      <c r="BI324" s="153"/>
      <c r="BJ324" s="153"/>
      <c r="BK324" s="153"/>
      <c r="BL324" s="153"/>
      <c r="BM324" s="153"/>
      <c r="BN324" s="153"/>
      <c r="BO324" s="153"/>
      <c r="BP324" s="153"/>
      <c r="BQ324" s="153"/>
      <c r="BR324" s="153"/>
    </row>
    <row r="325" spans="1:70">
      <c r="A325" s="153"/>
      <c r="B325" s="153"/>
      <c r="C325" s="147" t="str">
        <f>LEFT(G325,1)&amp;RIGHT(G325,4)&amp;"N"&amp;H325&amp;"S"&amp;I325&amp;"C"&amp;J325</f>
        <v>F0115N3S5C20</v>
      </c>
      <c r="D325" s="31" t="s">
        <v>705</v>
      </c>
      <c r="E325" s="31" t="s">
        <v>705</v>
      </c>
      <c r="F325" s="152" t="s">
        <v>71</v>
      </c>
      <c r="G325" s="152" t="s">
        <v>72</v>
      </c>
      <c r="H325" s="153">
        <v>3</v>
      </c>
      <c r="I325" s="153">
        <v>5</v>
      </c>
      <c r="J325" s="30">
        <v>20</v>
      </c>
      <c r="K325" s="154" t="s">
        <v>585</v>
      </c>
      <c r="L325" s="153"/>
      <c r="M325" s="153" t="s">
        <v>74</v>
      </c>
      <c r="N325" s="153" t="s">
        <v>586</v>
      </c>
      <c r="O325" s="161" t="s">
        <v>76</v>
      </c>
      <c r="P325" s="147" t="s">
        <v>1183</v>
      </c>
      <c r="Q325" s="153"/>
      <c r="R325" s="153" t="s">
        <v>1183</v>
      </c>
      <c r="S325" s="164"/>
      <c r="T325" s="164"/>
      <c r="U325" s="31" t="str">
        <f>IF(E325="","",E325)</f>
        <v>DI spare</v>
      </c>
      <c r="V325" s="153"/>
      <c r="W325" s="152"/>
      <c r="X325" s="152"/>
      <c r="Y325" s="152"/>
      <c r="Z325" s="153" t="str">
        <f>"%Z"&amp;TEXT(H325,"00")&amp;TEXT(I325,"0")&amp;"1"&amp;TEXT(J325,"00")</f>
        <v>%Z035120</v>
      </c>
      <c r="AA325" s="153" t="s">
        <v>387</v>
      </c>
      <c r="AB325" s="153"/>
      <c r="AC325" s="171" t="s">
        <v>76</v>
      </c>
      <c r="AD325" s="172" t="s">
        <v>591</v>
      </c>
      <c r="AE325" s="163"/>
      <c r="AF325" s="153"/>
      <c r="AG325" s="153"/>
      <c r="AH325" s="153"/>
      <c r="AI325" s="153"/>
      <c r="AJ325" s="153"/>
      <c r="AK325" s="153"/>
      <c r="AL325" s="153"/>
      <c r="AM325" s="161"/>
      <c r="AN325" s="161"/>
      <c r="AO325" s="153"/>
      <c r="AP325" s="153"/>
      <c r="AQ325" s="153"/>
      <c r="AR325" s="153" t="s">
        <v>1115</v>
      </c>
      <c r="AS325" s="153"/>
      <c r="AT325" s="153"/>
      <c r="AU325" s="153" t="s">
        <v>593</v>
      </c>
      <c r="AV325" s="153" t="s">
        <v>594</v>
      </c>
      <c r="AW325" s="153"/>
      <c r="AX325" s="153"/>
      <c r="AY325" s="153"/>
      <c r="AZ325" s="153"/>
      <c r="BA325" s="153"/>
      <c r="BB325" s="153"/>
      <c r="BC325" s="153" t="s">
        <v>88</v>
      </c>
      <c r="BD325" s="153">
        <f>IF(AL325&lt;&gt;"4W",J325*2-1,J325*2)</f>
        <v>39</v>
      </c>
      <c r="BE325" s="153">
        <f>IF(AL325&lt;&gt;"4W",J325*2,J325*2-1)</f>
        <v>40</v>
      </c>
      <c r="BF325" s="153"/>
      <c r="BG325" s="153"/>
      <c r="BH325" s="153"/>
      <c r="BI325" s="153"/>
      <c r="BJ325" s="153"/>
      <c r="BK325" s="153"/>
      <c r="BL325" s="153"/>
      <c r="BM325" s="153"/>
      <c r="BN325" s="153"/>
      <c r="BO325" s="153"/>
      <c r="BP325" s="153"/>
      <c r="BQ325" s="153"/>
      <c r="BR325" s="153"/>
    </row>
    <row r="326" spans="1:70">
      <c r="A326" s="153"/>
      <c r="B326" s="153"/>
      <c r="C326" s="147" t="str">
        <f>LEFT(G326,1)&amp;RIGHT(G326,4)&amp;"N"&amp;H326&amp;"S"&amp;I326&amp;"C"&amp;J326</f>
        <v>F0115N3S5C21</v>
      </c>
      <c r="D326" s="31" t="s">
        <v>705</v>
      </c>
      <c r="E326" s="31" t="s">
        <v>705</v>
      </c>
      <c r="F326" s="152" t="s">
        <v>71</v>
      </c>
      <c r="G326" s="152" t="s">
        <v>72</v>
      </c>
      <c r="H326" s="153">
        <v>3</v>
      </c>
      <c r="I326" s="153">
        <v>5</v>
      </c>
      <c r="J326" s="30">
        <v>21</v>
      </c>
      <c r="K326" s="154" t="s">
        <v>585</v>
      </c>
      <c r="L326" s="153"/>
      <c r="M326" s="153" t="s">
        <v>74</v>
      </c>
      <c r="N326" s="153" t="s">
        <v>586</v>
      </c>
      <c r="O326" s="161" t="s">
        <v>76</v>
      </c>
      <c r="P326" s="147" t="s">
        <v>1184</v>
      </c>
      <c r="Q326" s="153"/>
      <c r="R326" s="153" t="s">
        <v>1184</v>
      </c>
      <c r="S326" s="164"/>
      <c r="T326" s="164"/>
      <c r="U326" s="31" t="str">
        <f>IF(E326="","",E326)</f>
        <v>DI spare</v>
      </c>
      <c r="V326" s="153"/>
      <c r="W326" s="152"/>
      <c r="X326" s="152"/>
      <c r="Y326" s="152"/>
      <c r="Z326" s="153" t="str">
        <f>"%Z"&amp;TEXT(H326,"00")&amp;TEXT(I326,"0")&amp;"1"&amp;TEXT(J326,"00")</f>
        <v>%Z035121</v>
      </c>
      <c r="AA326" s="153" t="s">
        <v>387</v>
      </c>
      <c r="AB326" s="153"/>
      <c r="AC326" s="171" t="s">
        <v>76</v>
      </c>
      <c r="AD326" s="172" t="s">
        <v>591</v>
      </c>
      <c r="AE326" s="163"/>
      <c r="AF326" s="153"/>
      <c r="AG326" s="153"/>
      <c r="AH326" s="153"/>
      <c r="AI326" s="153"/>
      <c r="AJ326" s="153"/>
      <c r="AK326" s="153"/>
      <c r="AL326" s="153"/>
      <c r="AM326" s="161"/>
      <c r="AN326" s="161"/>
      <c r="AO326" s="153"/>
      <c r="AP326" s="153"/>
      <c r="AQ326" s="153"/>
      <c r="AR326" s="153" t="s">
        <v>1115</v>
      </c>
      <c r="AS326" s="153"/>
      <c r="AT326" s="153"/>
      <c r="AU326" s="153" t="s">
        <v>593</v>
      </c>
      <c r="AV326" s="153" t="s">
        <v>594</v>
      </c>
      <c r="AW326" s="153"/>
      <c r="AX326" s="153"/>
      <c r="AY326" s="153"/>
      <c r="AZ326" s="153"/>
      <c r="BA326" s="153"/>
      <c r="BB326" s="153"/>
      <c r="BC326" s="153" t="s">
        <v>88</v>
      </c>
      <c r="BD326" s="153">
        <f>IF(AL326&lt;&gt;"4W",J326*2-1,J326*2)</f>
        <v>41</v>
      </c>
      <c r="BE326" s="153">
        <f>IF(AL326&lt;&gt;"4W",J326*2,J326*2-1)</f>
        <v>42</v>
      </c>
      <c r="BF326" s="153"/>
      <c r="BG326" s="153"/>
      <c r="BH326" s="153"/>
      <c r="BI326" s="153"/>
      <c r="BJ326" s="153"/>
      <c r="BK326" s="153"/>
      <c r="BL326" s="153"/>
      <c r="BM326" s="153"/>
      <c r="BN326" s="153"/>
      <c r="BO326" s="153"/>
      <c r="BP326" s="153"/>
      <c r="BQ326" s="153"/>
      <c r="BR326" s="153"/>
    </row>
    <row r="327" spans="1:70" s="27" customFormat="1">
      <c r="A327" s="153"/>
      <c r="B327" s="19"/>
      <c r="C327" s="147" t="str">
        <f>LEFT(G327,1)&amp;RIGHT(G327,4)&amp;"N"&amp;H327&amp;"S"&amp;I327&amp;"C"&amp;J327</f>
        <v>F0115N3S5C22</v>
      </c>
      <c r="D327" s="31" t="s">
        <v>705</v>
      </c>
      <c r="E327" s="31" t="s">
        <v>705</v>
      </c>
      <c r="F327" s="152" t="s">
        <v>71</v>
      </c>
      <c r="G327" s="152" t="s">
        <v>72</v>
      </c>
      <c r="H327" s="19">
        <v>3</v>
      </c>
      <c r="I327" s="19">
        <v>5</v>
      </c>
      <c r="J327" s="30">
        <v>22</v>
      </c>
      <c r="K327" s="154" t="s">
        <v>585</v>
      </c>
      <c r="L327" s="19"/>
      <c r="M327" s="19" t="s">
        <v>74</v>
      </c>
      <c r="N327" s="153" t="s">
        <v>586</v>
      </c>
      <c r="O327" s="30" t="s">
        <v>76</v>
      </c>
      <c r="P327" s="147" t="s">
        <v>1185</v>
      </c>
      <c r="Q327" s="153"/>
      <c r="R327" s="153" t="s">
        <v>1185</v>
      </c>
      <c r="S327" s="164"/>
      <c r="T327" s="164"/>
      <c r="U327" s="31" t="str">
        <f>IF(E327="","",E327)</f>
        <v>DI spare</v>
      </c>
      <c r="V327" s="19"/>
      <c r="W327" s="21"/>
      <c r="X327" s="21"/>
      <c r="Y327" s="21"/>
      <c r="Z327" s="19" t="str">
        <f>"%Z"&amp;TEXT(H327,"00")&amp;TEXT(I327,"0")&amp;"1"&amp;TEXT(J327,"00")</f>
        <v>%Z035122</v>
      </c>
      <c r="AA327" s="19" t="s">
        <v>387</v>
      </c>
      <c r="AB327" s="19"/>
      <c r="AC327" s="32" t="s">
        <v>76</v>
      </c>
      <c r="AD327" s="33" t="s">
        <v>591</v>
      </c>
      <c r="AE327" s="24"/>
      <c r="AF327" s="19"/>
      <c r="AG327" s="153"/>
      <c r="AH327" s="19"/>
      <c r="AI327" s="19"/>
      <c r="AJ327" s="19"/>
      <c r="AK327" s="19"/>
      <c r="AL327" s="19"/>
      <c r="AM327" s="30"/>
      <c r="AN327" s="30"/>
      <c r="AO327" s="19"/>
      <c r="AP327" s="19"/>
      <c r="AQ327" s="19"/>
      <c r="AR327" s="153" t="s">
        <v>1115</v>
      </c>
      <c r="AS327" s="19"/>
      <c r="AT327" s="19"/>
      <c r="AU327" s="19" t="s">
        <v>593</v>
      </c>
      <c r="AV327" s="19" t="s">
        <v>594</v>
      </c>
      <c r="AW327" s="19"/>
      <c r="AX327" s="19"/>
      <c r="AY327" s="19"/>
      <c r="AZ327" s="19"/>
      <c r="BA327" s="19"/>
      <c r="BB327" s="19"/>
      <c r="BC327" s="19" t="s">
        <v>88</v>
      </c>
      <c r="BD327" s="19">
        <f>IF(AL327&lt;&gt;"4W",J327*2-1,J327*2)</f>
        <v>43</v>
      </c>
      <c r="BE327" s="19">
        <f>IF(AL327&lt;&gt;"4W",J327*2,J327*2-1)</f>
        <v>44</v>
      </c>
      <c r="BF327" s="19"/>
      <c r="BG327" s="19"/>
      <c r="BH327" s="19"/>
      <c r="BI327" s="19"/>
      <c r="BJ327" s="19"/>
      <c r="BK327" s="19"/>
      <c r="BL327" s="19"/>
      <c r="BM327" s="19"/>
      <c r="BN327" s="19"/>
      <c r="BO327" s="19"/>
      <c r="BP327" s="19"/>
      <c r="BQ327" s="19"/>
      <c r="BR327" s="19"/>
    </row>
    <row r="328" spans="1:70" s="27" customFormat="1">
      <c r="A328" s="153"/>
      <c r="B328" s="19"/>
      <c r="C328" s="147" t="str">
        <f>LEFT(G328,1)&amp;RIGHT(G328,4)&amp;"N"&amp;H328&amp;"S"&amp;I328&amp;"C"&amp;J328</f>
        <v>F0115N3S5C23</v>
      </c>
      <c r="D328" s="31" t="s">
        <v>705</v>
      </c>
      <c r="E328" s="31" t="s">
        <v>705</v>
      </c>
      <c r="F328" s="152" t="s">
        <v>71</v>
      </c>
      <c r="G328" s="152" t="s">
        <v>72</v>
      </c>
      <c r="H328" s="19">
        <v>3</v>
      </c>
      <c r="I328" s="19">
        <v>5</v>
      </c>
      <c r="J328" s="30">
        <v>23</v>
      </c>
      <c r="K328" s="154" t="s">
        <v>585</v>
      </c>
      <c r="L328" s="19"/>
      <c r="M328" s="19" t="s">
        <v>74</v>
      </c>
      <c r="N328" s="153" t="s">
        <v>586</v>
      </c>
      <c r="O328" s="30" t="s">
        <v>76</v>
      </c>
      <c r="P328" s="147" t="s">
        <v>1186</v>
      </c>
      <c r="Q328" s="153"/>
      <c r="R328" s="153" t="s">
        <v>1186</v>
      </c>
      <c r="S328" s="164"/>
      <c r="T328" s="164"/>
      <c r="U328" s="31" t="str">
        <f>IF(E328="","",E328)</f>
        <v>DI spare</v>
      </c>
      <c r="V328" s="19"/>
      <c r="W328" s="21"/>
      <c r="X328" s="21"/>
      <c r="Y328" s="21"/>
      <c r="Z328" s="19" t="str">
        <f>"%Z"&amp;TEXT(H328,"00")&amp;TEXT(I328,"0")&amp;"1"&amp;TEXT(J328,"00")</f>
        <v>%Z035123</v>
      </c>
      <c r="AA328" s="19" t="s">
        <v>387</v>
      </c>
      <c r="AB328" s="19"/>
      <c r="AC328" s="32" t="s">
        <v>76</v>
      </c>
      <c r="AD328" s="33" t="s">
        <v>591</v>
      </c>
      <c r="AE328" s="24"/>
      <c r="AF328" s="19"/>
      <c r="AG328" s="153"/>
      <c r="AH328" s="19"/>
      <c r="AI328" s="19"/>
      <c r="AJ328" s="19"/>
      <c r="AK328" s="19"/>
      <c r="AL328" s="19"/>
      <c r="AM328" s="30"/>
      <c r="AN328" s="30"/>
      <c r="AO328" s="19"/>
      <c r="AP328" s="19"/>
      <c r="AQ328" s="19"/>
      <c r="AR328" s="153" t="s">
        <v>1115</v>
      </c>
      <c r="AS328" s="19"/>
      <c r="AT328" s="19"/>
      <c r="AU328" s="19" t="s">
        <v>593</v>
      </c>
      <c r="AV328" s="19" t="s">
        <v>594</v>
      </c>
      <c r="AW328" s="19"/>
      <c r="AX328" s="19"/>
      <c r="AY328" s="19"/>
      <c r="AZ328" s="19"/>
      <c r="BA328" s="19"/>
      <c r="BB328" s="19"/>
      <c r="BC328" s="19" t="s">
        <v>88</v>
      </c>
      <c r="BD328" s="19">
        <f>IF(AL328&lt;&gt;"4W",J328*2-1,J328*2)</f>
        <v>45</v>
      </c>
      <c r="BE328" s="19">
        <f>IF(AL328&lt;&gt;"4W",J328*2,J328*2-1)</f>
        <v>46</v>
      </c>
      <c r="BF328" s="19"/>
      <c r="BG328" s="19"/>
      <c r="BH328" s="19"/>
      <c r="BI328" s="19"/>
      <c r="BJ328" s="19"/>
      <c r="BK328" s="19"/>
      <c r="BL328" s="19"/>
      <c r="BM328" s="19"/>
      <c r="BN328" s="19"/>
      <c r="BO328" s="19"/>
      <c r="BP328" s="19"/>
      <c r="BQ328" s="19"/>
      <c r="BR328" s="19"/>
    </row>
    <row r="329" spans="1:70" s="27" customFormat="1">
      <c r="A329" s="153"/>
      <c r="B329" s="19"/>
      <c r="C329" s="147" t="str">
        <f>LEFT(G329,1)&amp;RIGHT(G329,4)&amp;"N"&amp;H329&amp;"S"&amp;I329&amp;"C"&amp;J329</f>
        <v>F0115N3S5C24</v>
      </c>
      <c r="D329" s="31" t="s">
        <v>705</v>
      </c>
      <c r="E329" s="31" t="s">
        <v>705</v>
      </c>
      <c r="F329" s="152" t="s">
        <v>71</v>
      </c>
      <c r="G329" s="152" t="s">
        <v>72</v>
      </c>
      <c r="H329" s="19">
        <v>3</v>
      </c>
      <c r="I329" s="19">
        <v>5</v>
      </c>
      <c r="J329" s="30">
        <v>24</v>
      </c>
      <c r="K329" s="154" t="s">
        <v>585</v>
      </c>
      <c r="L329" s="19"/>
      <c r="M329" s="19" t="s">
        <v>74</v>
      </c>
      <c r="N329" s="153" t="s">
        <v>586</v>
      </c>
      <c r="O329" s="30" t="s">
        <v>76</v>
      </c>
      <c r="P329" s="147" t="s">
        <v>1187</v>
      </c>
      <c r="Q329" s="153"/>
      <c r="R329" s="153" t="s">
        <v>1187</v>
      </c>
      <c r="S329" s="164"/>
      <c r="T329" s="164"/>
      <c r="U329" s="31" t="str">
        <f>IF(E329="","",E329)</f>
        <v>DI spare</v>
      </c>
      <c r="V329" s="19"/>
      <c r="W329" s="21"/>
      <c r="X329" s="21"/>
      <c r="Y329" s="21"/>
      <c r="Z329" s="19" t="str">
        <f>"%Z"&amp;TEXT(H329,"00")&amp;TEXT(I329,"0")&amp;"1"&amp;TEXT(J329,"00")</f>
        <v>%Z035124</v>
      </c>
      <c r="AA329" s="19" t="s">
        <v>387</v>
      </c>
      <c r="AB329" s="19"/>
      <c r="AC329" s="32" t="s">
        <v>76</v>
      </c>
      <c r="AD329" s="33" t="s">
        <v>591</v>
      </c>
      <c r="AE329" s="24"/>
      <c r="AF329" s="19"/>
      <c r="AG329" s="153"/>
      <c r="AH329" s="19"/>
      <c r="AI329" s="19"/>
      <c r="AJ329" s="19"/>
      <c r="AK329" s="19"/>
      <c r="AL329" s="19"/>
      <c r="AM329" s="30"/>
      <c r="AN329" s="30"/>
      <c r="AO329" s="19"/>
      <c r="AP329" s="19"/>
      <c r="AQ329" s="19"/>
      <c r="AR329" s="153" t="s">
        <v>1115</v>
      </c>
      <c r="AS329" s="19"/>
      <c r="AT329" s="19"/>
      <c r="AU329" s="19" t="s">
        <v>593</v>
      </c>
      <c r="AV329" s="19" t="s">
        <v>594</v>
      </c>
      <c r="AW329" s="19"/>
      <c r="AX329" s="19"/>
      <c r="AY329" s="19"/>
      <c r="AZ329" s="19"/>
      <c r="BA329" s="19"/>
      <c r="BB329" s="19"/>
      <c r="BC329" s="19" t="s">
        <v>88</v>
      </c>
      <c r="BD329" s="19">
        <f>IF(AL329&lt;&gt;"4W",J329*2-1,J329*2)</f>
        <v>47</v>
      </c>
      <c r="BE329" s="19">
        <f>IF(AL329&lt;&gt;"4W",J329*2,J329*2-1)</f>
        <v>48</v>
      </c>
      <c r="BF329" s="19"/>
      <c r="BG329" s="19"/>
      <c r="BH329" s="19"/>
      <c r="BI329" s="19"/>
      <c r="BJ329" s="19"/>
      <c r="BK329" s="19"/>
      <c r="BL329" s="19"/>
      <c r="BM329" s="19"/>
      <c r="BN329" s="19"/>
      <c r="BO329" s="19"/>
      <c r="BP329" s="19"/>
      <c r="BQ329" s="19"/>
      <c r="BR329" s="19"/>
    </row>
    <row r="330" spans="1:70" s="27" customFormat="1">
      <c r="A330" s="153"/>
      <c r="B330" s="19"/>
      <c r="C330" s="147" t="str">
        <f>LEFT(G330,1)&amp;RIGHT(G330,4)&amp;"N"&amp;H330&amp;"S"&amp;I330&amp;"C"&amp;J330</f>
        <v>F0115N3S5C25</v>
      </c>
      <c r="D330" s="31" t="s">
        <v>705</v>
      </c>
      <c r="E330" s="31" t="s">
        <v>705</v>
      </c>
      <c r="F330" s="152" t="s">
        <v>71</v>
      </c>
      <c r="G330" s="152" t="s">
        <v>72</v>
      </c>
      <c r="H330" s="19">
        <v>3</v>
      </c>
      <c r="I330" s="19">
        <v>5</v>
      </c>
      <c r="J330" s="30">
        <v>25</v>
      </c>
      <c r="K330" s="154" t="s">
        <v>585</v>
      </c>
      <c r="L330" s="19"/>
      <c r="M330" s="19" t="s">
        <v>74</v>
      </c>
      <c r="N330" s="153" t="s">
        <v>586</v>
      </c>
      <c r="O330" s="30" t="s">
        <v>76</v>
      </c>
      <c r="P330" s="147" t="s">
        <v>1188</v>
      </c>
      <c r="Q330" s="153"/>
      <c r="R330" s="153" t="s">
        <v>1188</v>
      </c>
      <c r="S330" s="164"/>
      <c r="T330" s="164"/>
      <c r="U330" s="31" t="str">
        <f>IF(E330="","",E330)</f>
        <v>DI spare</v>
      </c>
      <c r="V330" s="19"/>
      <c r="W330" s="21"/>
      <c r="X330" s="21"/>
      <c r="Y330" s="21"/>
      <c r="Z330" s="19" t="str">
        <f>"%Z"&amp;TEXT(H330,"00")&amp;TEXT(I330,"0")&amp;"1"&amp;TEXT(J330,"00")</f>
        <v>%Z035125</v>
      </c>
      <c r="AA330" s="19" t="s">
        <v>387</v>
      </c>
      <c r="AB330" s="19"/>
      <c r="AC330" s="32" t="s">
        <v>76</v>
      </c>
      <c r="AD330" s="33" t="s">
        <v>591</v>
      </c>
      <c r="AE330" s="24"/>
      <c r="AF330" s="19"/>
      <c r="AG330" s="153"/>
      <c r="AH330" s="19"/>
      <c r="AI330" s="19"/>
      <c r="AJ330" s="19"/>
      <c r="AK330" s="19"/>
      <c r="AL330" s="19"/>
      <c r="AM330" s="30"/>
      <c r="AN330" s="30"/>
      <c r="AO330" s="19"/>
      <c r="AP330" s="19"/>
      <c r="AQ330" s="19"/>
      <c r="AR330" s="153" t="s">
        <v>1115</v>
      </c>
      <c r="AS330" s="19"/>
      <c r="AT330" s="19"/>
      <c r="AU330" s="19" t="s">
        <v>593</v>
      </c>
      <c r="AV330" s="19" t="s">
        <v>594</v>
      </c>
      <c r="AW330" s="19"/>
      <c r="AX330" s="19"/>
      <c r="AY330" s="19"/>
      <c r="AZ330" s="19"/>
      <c r="BA330" s="19"/>
      <c r="BB330" s="19"/>
      <c r="BC330" s="19" t="s">
        <v>88</v>
      </c>
      <c r="BD330" s="19">
        <f>IF(AL330&lt;&gt;"4W",J330*2-1,J330*2)</f>
        <v>49</v>
      </c>
      <c r="BE330" s="19">
        <f>IF(AL330&lt;&gt;"4W",J330*2,J330*2-1)</f>
        <v>50</v>
      </c>
      <c r="BF330" s="19"/>
      <c r="BG330" s="19"/>
      <c r="BH330" s="19"/>
      <c r="BI330" s="19"/>
      <c r="BJ330" s="19"/>
      <c r="BK330" s="19"/>
      <c r="BL330" s="19"/>
      <c r="BM330" s="19"/>
      <c r="BN330" s="19"/>
      <c r="BO330" s="19"/>
      <c r="BP330" s="19"/>
      <c r="BQ330" s="19"/>
      <c r="BR330" s="19"/>
    </row>
    <row r="331" spans="1:70" s="27" customFormat="1">
      <c r="A331" s="153"/>
      <c r="B331" s="19"/>
      <c r="C331" s="147" t="str">
        <f>LEFT(G331,1)&amp;RIGHT(G331,4)&amp;"N"&amp;H331&amp;"S"&amp;I331&amp;"C"&amp;J331</f>
        <v>F0115N3S5C26</v>
      </c>
      <c r="D331" s="31" t="s">
        <v>705</v>
      </c>
      <c r="E331" s="31" t="s">
        <v>705</v>
      </c>
      <c r="F331" s="152" t="s">
        <v>71</v>
      </c>
      <c r="G331" s="152" t="s">
        <v>72</v>
      </c>
      <c r="H331" s="19">
        <v>3</v>
      </c>
      <c r="I331" s="19">
        <v>5</v>
      </c>
      <c r="J331" s="30">
        <v>26</v>
      </c>
      <c r="K331" s="154" t="s">
        <v>585</v>
      </c>
      <c r="L331" s="19"/>
      <c r="M331" s="19" t="s">
        <v>74</v>
      </c>
      <c r="N331" s="153" t="s">
        <v>586</v>
      </c>
      <c r="O331" s="30" t="s">
        <v>76</v>
      </c>
      <c r="P331" s="147" t="s">
        <v>1189</v>
      </c>
      <c r="Q331" s="153"/>
      <c r="R331" s="153" t="s">
        <v>1189</v>
      </c>
      <c r="S331" s="164"/>
      <c r="T331" s="164"/>
      <c r="U331" s="31" t="str">
        <f>IF(E331="","",E331)</f>
        <v>DI spare</v>
      </c>
      <c r="V331" s="19"/>
      <c r="W331" s="21"/>
      <c r="X331" s="21"/>
      <c r="Y331" s="21"/>
      <c r="Z331" s="19" t="str">
        <f>"%Z"&amp;TEXT(H331,"00")&amp;TEXT(I331,"0")&amp;"1"&amp;TEXT(J331,"00")</f>
        <v>%Z035126</v>
      </c>
      <c r="AA331" s="19" t="s">
        <v>387</v>
      </c>
      <c r="AB331" s="19"/>
      <c r="AC331" s="32" t="s">
        <v>76</v>
      </c>
      <c r="AD331" s="33" t="s">
        <v>591</v>
      </c>
      <c r="AE331" s="24"/>
      <c r="AF331" s="19"/>
      <c r="AG331" s="173"/>
      <c r="AH331" s="19"/>
      <c r="AI331" s="19"/>
      <c r="AJ331" s="19"/>
      <c r="AK331" s="19"/>
      <c r="AL331" s="19"/>
      <c r="AM331" s="30"/>
      <c r="AN331" s="30"/>
      <c r="AO331" s="19"/>
      <c r="AP331" s="19"/>
      <c r="AQ331" s="19"/>
      <c r="AR331" s="153" t="s">
        <v>1115</v>
      </c>
      <c r="AS331" s="19"/>
      <c r="AT331" s="19"/>
      <c r="AU331" s="19" t="s">
        <v>593</v>
      </c>
      <c r="AV331" s="19" t="s">
        <v>594</v>
      </c>
      <c r="AW331" s="19"/>
      <c r="AX331" s="19"/>
      <c r="AY331" s="19"/>
      <c r="AZ331" s="19"/>
      <c r="BA331" s="19"/>
      <c r="BB331" s="19"/>
      <c r="BC331" s="19" t="s">
        <v>88</v>
      </c>
      <c r="BD331" s="19">
        <f>IF(AL331&lt;&gt;"4W",J331*2-1,J331*2)</f>
        <v>51</v>
      </c>
      <c r="BE331" s="19">
        <f>IF(AL331&lt;&gt;"4W",J331*2,J331*2-1)</f>
        <v>52</v>
      </c>
      <c r="BF331" s="19"/>
      <c r="BG331" s="19"/>
      <c r="BH331" s="19"/>
      <c r="BI331" s="19"/>
      <c r="BJ331" s="19"/>
      <c r="BK331" s="19"/>
      <c r="BL331" s="19"/>
      <c r="BM331" s="19"/>
      <c r="BN331" s="19"/>
      <c r="BO331" s="19"/>
      <c r="BP331" s="19"/>
      <c r="BQ331" s="19"/>
      <c r="BR331" s="19"/>
    </row>
    <row r="332" spans="1:70" s="27" customFormat="1">
      <c r="A332" s="153"/>
      <c r="B332" s="19"/>
      <c r="C332" s="147" t="str">
        <f>LEFT(G332,1)&amp;RIGHT(G332,4)&amp;"N"&amp;H332&amp;"S"&amp;I332&amp;"C"&amp;J332</f>
        <v>F0115N3S5C27</v>
      </c>
      <c r="D332" s="31" t="s">
        <v>705</v>
      </c>
      <c r="E332" s="31" t="s">
        <v>705</v>
      </c>
      <c r="F332" s="152" t="s">
        <v>71</v>
      </c>
      <c r="G332" s="152" t="s">
        <v>72</v>
      </c>
      <c r="H332" s="19">
        <v>3</v>
      </c>
      <c r="I332" s="19">
        <v>5</v>
      </c>
      <c r="J332" s="30">
        <v>27</v>
      </c>
      <c r="K332" s="154" t="s">
        <v>585</v>
      </c>
      <c r="L332" s="19"/>
      <c r="M332" s="19" t="s">
        <v>74</v>
      </c>
      <c r="N332" s="153" t="s">
        <v>586</v>
      </c>
      <c r="O332" s="30" t="s">
        <v>76</v>
      </c>
      <c r="P332" s="147" t="s">
        <v>1190</v>
      </c>
      <c r="Q332" s="153"/>
      <c r="R332" s="153" t="s">
        <v>1190</v>
      </c>
      <c r="S332" s="164"/>
      <c r="T332" s="164"/>
      <c r="U332" s="31" t="str">
        <f>IF(E332="","",E332)</f>
        <v>DI spare</v>
      </c>
      <c r="V332" s="19"/>
      <c r="W332" s="21"/>
      <c r="X332" s="21"/>
      <c r="Y332" s="21"/>
      <c r="Z332" s="19" t="str">
        <f>"%Z"&amp;TEXT(H332,"00")&amp;TEXT(I332,"0")&amp;"1"&amp;TEXT(J332,"00")</f>
        <v>%Z035127</v>
      </c>
      <c r="AA332" s="19" t="s">
        <v>387</v>
      </c>
      <c r="AB332" s="19"/>
      <c r="AC332" s="32" t="s">
        <v>76</v>
      </c>
      <c r="AD332" s="33" t="s">
        <v>591</v>
      </c>
      <c r="AE332" s="24"/>
      <c r="AF332" s="19"/>
      <c r="AG332" s="173"/>
      <c r="AH332" s="19"/>
      <c r="AI332" s="19"/>
      <c r="AJ332" s="19"/>
      <c r="AK332" s="19"/>
      <c r="AL332" s="19"/>
      <c r="AM332" s="30"/>
      <c r="AN332" s="30"/>
      <c r="AO332" s="19"/>
      <c r="AP332" s="19"/>
      <c r="AQ332" s="19"/>
      <c r="AR332" s="153" t="s">
        <v>1115</v>
      </c>
      <c r="AS332" s="19"/>
      <c r="AT332" s="19"/>
      <c r="AU332" s="19" t="s">
        <v>593</v>
      </c>
      <c r="AV332" s="19" t="s">
        <v>594</v>
      </c>
      <c r="AW332" s="19"/>
      <c r="AX332" s="19"/>
      <c r="AY332" s="19"/>
      <c r="AZ332" s="19"/>
      <c r="BA332" s="19"/>
      <c r="BB332" s="19"/>
      <c r="BC332" s="19" t="s">
        <v>88</v>
      </c>
      <c r="BD332" s="19">
        <f>IF(AL332&lt;&gt;"4W",J332*2-1,J332*2)</f>
        <v>53</v>
      </c>
      <c r="BE332" s="19">
        <f>IF(AL332&lt;&gt;"4W",J332*2,J332*2-1)</f>
        <v>54</v>
      </c>
      <c r="BF332" s="19"/>
      <c r="BG332" s="19"/>
      <c r="BH332" s="19"/>
      <c r="BI332" s="19"/>
      <c r="BJ332" s="19"/>
      <c r="BK332" s="19"/>
      <c r="BL332" s="19"/>
      <c r="BM332" s="19"/>
      <c r="BN332" s="19"/>
      <c r="BO332" s="19"/>
      <c r="BP332" s="19"/>
      <c r="BQ332" s="19"/>
      <c r="BR332" s="19"/>
    </row>
    <row r="333" spans="1:70" s="27" customFormat="1">
      <c r="A333" s="153"/>
      <c r="B333" s="19"/>
      <c r="C333" s="147" t="str">
        <f>LEFT(G333,1)&amp;RIGHT(G333,4)&amp;"N"&amp;H333&amp;"S"&amp;I333&amp;"C"&amp;J333</f>
        <v>F0115N3S5C28</v>
      </c>
      <c r="D333" s="31" t="s">
        <v>705</v>
      </c>
      <c r="E333" s="31" t="s">
        <v>705</v>
      </c>
      <c r="F333" s="152" t="s">
        <v>71</v>
      </c>
      <c r="G333" s="152" t="s">
        <v>72</v>
      </c>
      <c r="H333" s="19">
        <v>3</v>
      </c>
      <c r="I333" s="19">
        <v>5</v>
      </c>
      <c r="J333" s="30">
        <v>28</v>
      </c>
      <c r="K333" s="154" t="s">
        <v>585</v>
      </c>
      <c r="L333" s="19"/>
      <c r="M333" s="19" t="s">
        <v>74</v>
      </c>
      <c r="N333" s="153" t="s">
        <v>586</v>
      </c>
      <c r="O333" s="30" t="s">
        <v>76</v>
      </c>
      <c r="P333" s="147" t="s">
        <v>1191</v>
      </c>
      <c r="Q333" s="153"/>
      <c r="R333" s="153" t="s">
        <v>1191</v>
      </c>
      <c r="S333" s="164"/>
      <c r="T333" s="164"/>
      <c r="U333" s="31" t="str">
        <f>IF(E333="","",E333)</f>
        <v>DI spare</v>
      </c>
      <c r="V333" s="19"/>
      <c r="W333" s="21"/>
      <c r="X333" s="21"/>
      <c r="Y333" s="21"/>
      <c r="Z333" s="19" t="str">
        <f>"%Z"&amp;TEXT(H333,"00")&amp;TEXT(I333,"0")&amp;"1"&amp;TEXT(J333,"00")</f>
        <v>%Z035128</v>
      </c>
      <c r="AA333" s="19" t="s">
        <v>387</v>
      </c>
      <c r="AB333" s="19"/>
      <c r="AC333" s="32" t="s">
        <v>76</v>
      </c>
      <c r="AD333" s="33" t="s">
        <v>591</v>
      </c>
      <c r="AE333" s="24"/>
      <c r="AF333" s="19"/>
      <c r="AG333" s="173"/>
      <c r="AH333" s="19"/>
      <c r="AI333" s="19"/>
      <c r="AJ333" s="19"/>
      <c r="AK333" s="19"/>
      <c r="AL333" s="19"/>
      <c r="AM333" s="30"/>
      <c r="AN333" s="30"/>
      <c r="AO333" s="19"/>
      <c r="AP333" s="19"/>
      <c r="AQ333" s="19"/>
      <c r="AR333" s="153" t="s">
        <v>1115</v>
      </c>
      <c r="AS333" s="19"/>
      <c r="AT333" s="19"/>
      <c r="AU333" s="19" t="s">
        <v>593</v>
      </c>
      <c r="AV333" s="19" t="s">
        <v>594</v>
      </c>
      <c r="AW333" s="19"/>
      <c r="AX333" s="19"/>
      <c r="AY333" s="19"/>
      <c r="AZ333" s="19"/>
      <c r="BA333" s="19"/>
      <c r="BB333" s="19"/>
      <c r="BC333" s="19" t="s">
        <v>88</v>
      </c>
      <c r="BD333" s="19">
        <f>IF(AL333&lt;&gt;"4W",J333*2-1,J333*2)</f>
        <v>55</v>
      </c>
      <c r="BE333" s="19">
        <f>IF(AL333&lt;&gt;"4W",J333*2,J333*2-1)</f>
        <v>56</v>
      </c>
      <c r="BF333" s="19"/>
      <c r="BG333" s="19"/>
      <c r="BH333" s="19"/>
      <c r="BI333" s="19"/>
      <c r="BJ333" s="19"/>
      <c r="BK333" s="19"/>
      <c r="BL333" s="19"/>
      <c r="BM333" s="19"/>
      <c r="BN333" s="19"/>
      <c r="BO333" s="19"/>
      <c r="BP333" s="19"/>
      <c r="BQ333" s="19"/>
      <c r="BR333" s="19"/>
    </row>
    <row r="334" spans="1:70" s="27" customFormat="1">
      <c r="A334" s="153"/>
      <c r="B334" s="19"/>
      <c r="C334" s="147" t="str">
        <f>LEFT(G334,1)&amp;RIGHT(G334,4)&amp;"N"&amp;H334&amp;"S"&amp;I334&amp;"C"&amp;J334</f>
        <v>F0115N3S5C29</v>
      </c>
      <c r="D334" s="31" t="s">
        <v>705</v>
      </c>
      <c r="E334" s="31" t="s">
        <v>705</v>
      </c>
      <c r="F334" s="152" t="s">
        <v>71</v>
      </c>
      <c r="G334" s="152" t="s">
        <v>72</v>
      </c>
      <c r="H334" s="19">
        <v>3</v>
      </c>
      <c r="I334" s="19">
        <v>5</v>
      </c>
      <c r="J334" s="30">
        <v>29</v>
      </c>
      <c r="K334" s="154" t="s">
        <v>585</v>
      </c>
      <c r="L334" s="19"/>
      <c r="M334" s="19" t="s">
        <v>74</v>
      </c>
      <c r="N334" s="153" t="s">
        <v>586</v>
      </c>
      <c r="O334" s="30" t="s">
        <v>76</v>
      </c>
      <c r="P334" s="147" t="s">
        <v>1192</v>
      </c>
      <c r="Q334" s="153"/>
      <c r="R334" s="153" t="s">
        <v>1192</v>
      </c>
      <c r="S334" s="164"/>
      <c r="T334" s="164"/>
      <c r="U334" s="31" t="str">
        <f>IF(E334="","",E334)</f>
        <v>DI spare</v>
      </c>
      <c r="V334" s="19"/>
      <c r="W334" s="21"/>
      <c r="X334" s="21"/>
      <c r="Y334" s="21"/>
      <c r="Z334" s="19" t="str">
        <f>"%Z"&amp;TEXT(H334,"00")&amp;TEXT(I334,"0")&amp;"1"&amp;TEXT(J334,"00")</f>
        <v>%Z035129</v>
      </c>
      <c r="AA334" s="19" t="s">
        <v>387</v>
      </c>
      <c r="AB334" s="19"/>
      <c r="AC334" s="32" t="s">
        <v>76</v>
      </c>
      <c r="AD334" s="33" t="s">
        <v>591</v>
      </c>
      <c r="AE334" s="24"/>
      <c r="AF334" s="19"/>
      <c r="AG334" s="173"/>
      <c r="AH334" s="19"/>
      <c r="AI334" s="19"/>
      <c r="AJ334" s="19"/>
      <c r="AK334" s="19"/>
      <c r="AL334" s="19"/>
      <c r="AM334" s="30"/>
      <c r="AN334" s="30"/>
      <c r="AO334" s="19"/>
      <c r="AP334" s="19"/>
      <c r="AQ334" s="19"/>
      <c r="AR334" s="153" t="s">
        <v>1115</v>
      </c>
      <c r="AS334" s="19"/>
      <c r="AT334" s="19"/>
      <c r="AU334" s="19" t="s">
        <v>593</v>
      </c>
      <c r="AV334" s="19" t="s">
        <v>594</v>
      </c>
      <c r="AW334" s="19"/>
      <c r="AX334" s="19"/>
      <c r="AY334" s="19"/>
      <c r="AZ334" s="19"/>
      <c r="BA334" s="19"/>
      <c r="BB334" s="19"/>
      <c r="BC334" s="19" t="s">
        <v>88</v>
      </c>
      <c r="BD334" s="19">
        <f>IF(AL334&lt;&gt;"4W",J334*2-1,J334*2)</f>
        <v>57</v>
      </c>
      <c r="BE334" s="19">
        <f>IF(AL334&lt;&gt;"4W",J334*2,J334*2-1)</f>
        <v>58</v>
      </c>
      <c r="BF334" s="19"/>
      <c r="BG334" s="19"/>
      <c r="BH334" s="19"/>
      <c r="BI334" s="19"/>
      <c r="BJ334" s="19"/>
      <c r="BK334" s="19"/>
      <c r="BL334" s="19"/>
      <c r="BM334" s="19"/>
      <c r="BN334" s="19"/>
      <c r="BO334" s="19"/>
      <c r="BP334" s="19"/>
      <c r="BQ334" s="19"/>
      <c r="BR334" s="19"/>
    </row>
    <row r="335" spans="1:70" s="27" customFormat="1">
      <c r="A335" s="153"/>
      <c r="B335" s="19"/>
      <c r="C335" s="147" t="str">
        <f>LEFT(G335,1)&amp;RIGHT(G335,4)&amp;"N"&amp;H335&amp;"S"&amp;I335&amp;"C"&amp;J335</f>
        <v>F0115N3S5C30</v>
      </c>
      <c r="D335" s="31" t="s">
        <v>705</v>
      </c>
      <c r="E335" s="31" t="s">
        <v>705</v>
      </c>
      <c r="F335" s="152" t="s">
        <v>71</v>
      </c>
      <c r="G335" s="152" t="s">
        <v>72</v>
      </c>
      <c r="H335" s="19">
        <v>3</v>
      </c>
      <c r="I335" s="19">
        <v>5</v>
      </c>
      <c r="J335" s="30">
        <v>30</v>
      </c>
      <c r="K335" s="154" t="s">
        <v>585</v>
      </c>
      <c r="L335" s="19"/>
      <c r="M335" s="19" t="s">
        <v>74</v>
      </c>
      <c r="N335" s="153" t="s">
        <v>586</v>
      </c>
      <c r="O335" s="30" t="s">
        <v>76</v>
      </c>
      <c r="P335" s="147" t="s">
        <v>1193</v>
      </c>
      <c r="Q335" s="153"/>
      <c r="R335" s="147" t="s">
        <v>1193</v>
      </c>
      <c r="S335" s="164"/>
      <c r="T335" s="164"/>
      <c r="U335" s="31" t="str">
        <f>IF(E335="","",E335)</f>
        <v>DI spare</v>
      </c>
      <c r="V335" s="19"/>
      <c r="W335" s="21"/>
      <c r="X335" s="21"/>
      <c r="Y335" s="21"/>
      <c r="Z335" s="19" t="str">
        <f>"%Z"&amp;TEXT(H335,"00")&amp;TEXT(I335,"0")&amp;"1"&amp;TEXT(J335,"00")</f>
        <v>%Z035130</v>
      </c>
      <c r="AA335" s="19" t="s">
        <v>387</v>
      </c>
      <c r="AB335" s="19"/>
      <c r="AC335" s="32" t="s">
        <v>76</v>
      </c>
      <c r="AD335" s="33" t="s">
        <v>591</v>
      </c>
      <c r="AE335" s="24"/>
      <c r="AF335" s="19"/>
      <c r="AG335" s="173"/>
      <c r="AH335" s="19"/>
      <c r="AI335" s="19"/>
      <c r="AJ335" s="19"/>
      <c r="AK335" s="19"/>
      <c r="AL335" s="19"/>
      <c r="AM335" s="30"/>
      <c r="AN335" s="30"/>
      <c r="AO335" s="19"/>
      <c r="AP335" s="19"/>
      <c r="AQ335" s="19"/>
      <c r="AR335" s="153" t="s">
        <v>1115</v>
      </c>
      <c r="AS335" s="19"/>
      <c r="AT335" s="19"/>
      <c r="AU335" s="19" t="s">
        <v>593</v>
      </c>
      <c r="AV335" s="19" t="s">
        <v>594</v>
      </c>
      <c r="AW335" s="19"/>
      <c r="AX335" s="19"/>
      <c r="AY335" s="19"/>
      <c r="AZ335" s="19"/>
      <c r="BA335" s="19"/>
      <c r="BB335" s="19"/>
      <c r="BC335" s="19" t="s">
        <v>88</v>
      </c>
      <c r="BD335" s="19">
        <f>IF(AL335&lt;&gt;"4W",J335*2-1,J335*2)</f>
        <v>59</v>
      </c>
      <c r="BE335" s="19">
        <f>IF(AL335&lt;&gt;"4W",J335*2,J335*2-1)</f>
        <v>60</v>
      </c>
      <c r="BF335" s="19"/>
      <c r="BG335" s="19"/>
      <c r="BH335" s="19"/>
      <c r="BI335" s="19"/>
      <c r="BJ335" s="19"/>
      <c r="BK335" s="19"/>
      <c r="BL335" s="19"/>
      <c r="BM335" s="19"/>
      <c r="BN335" s="19"/>
      <c r="BO335" s="19"/>
      <c r="BP335" s="19"/>
      <c r="BQ335" s="19"/>
      <c r="BR335" s="19"/>
    </row>
    <row r="336" spans="1:70" s="27" customFormat="1">
      <c r="A336" s="19"/>
      <c r="B336" s="19"/>
      <c r="C336" s="147" t="str">
        <f>LEFT(G336,1)&amp;RIGHT(G336,4)&amp;"N"&amp;H336&amp;"S"&amp;I336&amp;"C"&amp;J336</f>
        <v>F0115N3S5C31</v>
      </c>
      <c r="D336" s="31" t="s">
        <v>705</v>
      </c>
      <c r="E336" s="31" t="s">
        <v>705</v>
      </c>
      <c r="F336" s="152" t="s">
        <v>71</v>
      </c>
      <c r="G336" s="152" t="s">
        <v>72</v>
      </c>
      <c r="H336" s="19">
        <v>3</v>
      </c>
      <c r="I336" s="19">
        <v>5</v>
      </c>
      <c r="J336" s="30">
        <v>31</v>
      </c>
      <c r="K336" s="154" t="s">
        <v>585</v>
      </c>
      <c r="L336" s="19"/>
      <c r="M336" s="19" t="s">
        <v>74</v>
      </c>
      <c r="N336" s="153" t="s">
        <v>586</v>
      </c>
      <c r="O336" s="30" t="s">
        <v>76</v>
      </c>
      <c r="P336" s="147" t="s">
        <v>1194</v>
      </c>
      <c r="Q336" s="153"/>
      <c r="R336" s="147" t="s">
        <v>1194</v>
      </c>
      <c r="S336" s="164"/>
      <c r="T336" s="164"/>
      <c r="U336" s="31" t="str">
        <f>IF(E336="","",E336)</f>
        <v>DI spare</v>
      </c>
      <c r="V336" s="19"/>
      <c r="W336" s="21"/>
      <c r="X336" s="21"/>
      <c r="Y336" s="21"/>
      <c r="Z336" s="19" t="str">
        <f>"%Z"&amp;TEXT(H336,"00")&amp;TEXT(I336,"0")&amp;"1"&amp;TEXT(J336,"00")</f>
        <v>%Z035131</v>
      </c>
      <c r="AA336" s="19" t="s">
        <v>387</v>
      </c>
      <c r="AB336" s="19"/>
      <c r="AC336" s="32" t="s">
        <v>76</v>
      </c>
      <c r="AD336" s="33" t="s">
        <v>591</v>
      </c>
      <c r="AE336" s="24"/>
      <c r="AF336" s="19"/>
      <c r="AG336" s="173"/>
      <c r="AH336" s="19"/>
      <c r="AI336" s="19"/>
      <c r="AJ336" s="19"/>
      <c r="AK336" s="19"/>
      <c r="AL336" s="19"/>
      <c r="AM336" s="30"/>
      <c r="AN336" s="30"/>
      <c r="AO336" s="19"/>
      <c r="AP336" s="19"/>
      <c r="AQ336" s="19"/>
      <c r="AR336" s="153" t="s">
        <v>1115</v>
      </c>
      <c r="AS336" s="19"/>
      <c r="AT336" s="19"/>
      <c r="AU336" s="19" t="s">
        <v>593</v>
      </c>
      <c r="AV336" s="19" t="s">
        <v>594</v>
      </c>
      <c r="AW336" s="19"/>
      <c r="AX336" s="19"/>
      <c r="AY336" s="19"/>
      <c r="AZ336" s="19"/>
      <c r="BA336" s="19"/>
      <c r="BB336" s="19"/>
      <c r="BC336" s="19" t="s">
        <v>88</v>
      </c>
      <c r="BD336" s="19">
        <f>IF(AL336&lt;&gt;"4W",J336*2-1,J336*2)</f>
        <v>61</v>
      </c>
      <c r="BE336" s="19">
        <f>IF(AL336&lt;&gt;"4W",J336*2,J336*2-1)</f>
        <v>62</v>
      </c>
      <c r="BF336" s="19"/>
      <c r="BG336" s="19"/>
      <c r="BH336" s="19"/>
      <c r="BI336" s="19"/>
      <c r="BJ336" s="19"/>
      <c r="BK336" s="19"/>
      <c r="BL336" s="19"/>
      <c r="BM336" s="19"/>
      <c r="BN336" s="19"/>
      <c r="BO336" s="19"/>
      <c r="BP336" s="19"/>
      <c r="BQ336" s="19"/>
      <c r="BR336" s="19"/>
    </row>
    <row r="337" spans="1:9587" s="29" customFormat="1">
      <c r="A337" s="61"/>
      <c r="B337" s="67"/>
      <c r="C337" s="62" t="str">
        <f>LEFT(G337,1)&amp;RIGHT(G337,4)&amp;"N"&amp;H337&amp;"S"&amp;I337&amp;"C"&amp;J337</f>
        <v>F0115N3S5C32</v>
      </c>
      <c r="D337" s="63" t="s">
        <v>705</v>
      </c>
      <c r="E337" s="63" t="s">
        <v>705</v>
      </c>
      <c r="F337" s="64" t="s">
        <v>71</v>
      </c>
      <c r="G337" s="64" t="s">
        <v>72</v>
      </c>
      <c r="H337" s="67">
        <v>3</v>
      </c>
      <c r="I337" s="67">
        <v>5</v>
      </c>
      <c r="J337" s="71">
        <v>32</v>
      </c>
      <c r="K337" s="65" t="s">
        <v>585</v>
      </c>
      <c r="L337" s="67"/>
      <c r="M337" s="67" t="s">
        <v>74</v>
      </c>
      <c r="N337" s="67" t="s">
        <v>586</v>
      </c>
      <c r="O337" s="71" t="s">
        <v>76</v>
      </c>
      <c r="P337" s="62" t="s">
        <v>1195</v>
      </c>
      <c r="Q337" s="67"/>
      <c r="R337" s="67" t="s">
        <v>1195</v>
      </c>
      <c r="S337" s="66"/>
      <c r="T337" s="66"/>
      <c r="U337" s="67" t="str">
        <f>IF(E337="","",E337)</f>
        <v>DI spare</v>
      </c>
      <c r="V337" s="64"/>
      <c r="W337" s="67"/>
      <c r="X337" s="67"/>
      <c r="Y337" s="67"/>
      <c r="Z337" s="68" t="str">
        <f>"%Z"&amp;TEXT(H337,"00")&amp;TEXT(I337,"0")&amp;"1"&amp;TEXT(J337,"00")</f>
        <v>%Z035132</v>
      </c>
      <c r="AA337" s="69" t="s">
        <v>387</v>
      </c>
      <c r="AB337" s="70"/>
      <c r="AC337" s="67" t="s">
        <v>76</v>
      </c>
      <c r="AD337" s="67" t="s">
        <v>591</v>
      </c>
      <c r="AE337" s="67"/>
      <c r="AF337" s="67"/>
      <c r="AG337" s="67"/>
      <c r="AH337" s="67"/>
      <c r="AI337" s="67"/>
      <c r="AJ337" s="71"/>
      <c r="AK337" s="71"/>
      <c r="AL337" s="67"/>
      <c r="AM337" s="67"/>
      <c r="AN337" s="67"/>
      <c r="AO337" s="67"/>
      <c r="AP337" s="67"/>
      <c r="AQ337" s="67"/>
      <c r="AR337" s="67" t="s">
        <v>1115</v>
      </c>
      <c r="AS337" s="67"/>
      <c r="AT337" s="67"/>
      <c r="AU337" s="67" t="s">
        <v>593</v>
      </c>
      <c r="AV337" s="67" t="s">
        <v>594</v>
      </c>
      <c r="AW337" s="67"/>
      <c r="AX337" s="239"/>
      <c r="AY337" s="239"/>
      <c r="AZ337" s="239"/>
      <c r="BA337" s="239"/>
      <c r="BB337" s="239"/>
      <c r="BC337" s="239" t="s">
        <v>88</v>
      </c>
      <c r="BD337" s="239">
        <f>IF(AL337&lt;&gt;"4W",J337*2-1,J337*2)</f>
        <v>63</v>
      </c>
      <c r="BE337" s="239">
        <f>IF(AL337&lt;&gt;"4W",J337*2,J337*2-1)</f>
        <v>64</v>
      </c>
      <c r="BF337" s="239"/>
      <c r="BG337" s="239"/>
      <c r="BH337" s="239"/>
      <c r="BI337" s="239"/>
      <c r="BJ337" s="239"/>
      <c r="BK337" s="239"/>
      <c r="BL337" s="239"/>
      <c r="BM337" s="239"/>
      <c r="BN337" s="239"/>
      <c r="BO337" s="239"/>
      <c r="BP337" s="239"/>
      <c r="BQ337" s="239"/>
      <c r="BR337" s="239"/>
      <c r="BS337" s="73"/>
      <c r="BT337" s="73"/>
      <c r="BU337" s="73"/>
      <c r="BV337" s="73"/>
      <c r="BW337" s="73"/>
      <c r="BX337" s="73"/>
      <c r="BY337" s="73"/>
      <c r="BZ337" s="73"/>
      <c r="CA337" s="73"/>
      <c r="CB337" s="73"/>
      <c r="CC337" s="73"/>
      <c r="CD337" s="73"/>
      <c r="CE337" s="73"/>
      <c r="CF337" s="73"/>
      <c r="CG337" s="73"/>
      <c r="CH337" s="73"/>
      <c r="CI337" s="73"/>
      <c r="CJ337" s="73"/>
      <c r="CK337" s="73"/>
      <c r="CL337" s="73"/>
      <c r="CM337" s="73"/>
      <c r="CN337" s="73"/>
      <c r="CO337" s="73"/>
      <c r="CP337" s="73"/>
      <c r="CQ337" s="73"/>
      <c r="CR337" s="73"/>
      <c r="CS337" s="73"/>
      <c r="CT337" s="73"/>
      <c r="CU337" s="73"/>
      <c r="CV337" s="73"/>
      <c r="CW337" s="73"/>
      <c r="CX337" s="73"/>
      <c r="CY337" s="73"/>
      <c r="CZ337" s="73"/>
      <c r="DA337" s="73"/>
      <c r="DB337" s="73"/>
      <c r="DC337" s="73"/>
      <c r="DD337" s="73"/>
      <c r="DE337" s="73"/>
      <c r="DF337" s="73"/>
      <c r="DG337" s="73"/>
      <c r="DH337" s="73"/>
      <c r="DI337" s="73"/>
      <c r="DJ337" s="73"/>
      <c r="DK337" s="73"/>
      <c r="DL337" s="73"/>
      <c r="DM337" s="73"/>
      <c r="DN337" s="73"/>
      <c r="DO337" s="73"/>
      <c r="DP337" s="73"/>
      <c r="DQ337" s="73"/>
      <c r="DR337" s="73"/>
      <c r="DS337" s="73"/>
      <c r="DT337" s="73"/>
      <c r="DU337" s="73"/>
      <c r="DV337" s="73"/>
      <c r="DW337" s="73"/>
      <c r="DX337" s="73"/>
      <c r="DY337" s="73"/>
      <c r="DZ337" s="73"/>
      <c r="EA337" s="73"/>
      <c r="EB337" s="73"/>
      <c r="EC337" s="73"/>
      <c r="ED337" s="73"/>
      <c r="EE337" s="73"/>
      <c r="EF337" s="73"/>
      <c r="EG337" s="73"/>
      <c r="EH337" s="73"/>
      <c r="EI337" s="73"/>
      <c r="EJ337" s="73"/>
      <c r="EK337" s="73"/>
      <c r="EL337" s="73"/>
      <c r="EM337" s="73"/>
      <c r="EN337" s="73"/>
      <c r="EO337" s="73"/>
      <c r="EP337" s="73"/>
      <c r="EQ337" s="73"/>
      <c r="ER337" s="73"/>
      <c r="ES337" s="73"/>
      <c r="ET337" s="73"/>
      <c r="EU337" s="73"/>
      <c r="EV337" s="73"/>
      <c r="EW337" s="73"/>
      <c r="EX337" s="73"/>
      <c r="EY337" s="73"/>
      <c r="EZ337" s="73"/>
      <c r="FA337" s="73"/>
      <c r="FB337" s="73"/>
      <c r="FC337" s="73"/>
      <c r="FD337" s="73"/>
      <c r="FE337" s="73"/>
      <c r="FF337" s="73"/>
      <c r="FG337" s="73"/>
      <c r="FH337" s="73"/>
      <c r="FI337" s="73"/>
      <c r="FJ337" s="73"/>
      <c r="FK337" s="73"/>
      <c r="FL337" s="73"/>
      <c r="FM337" s="73"/>
      <c r="FN337" s="73"/>
      <c r="FO337" s="73"/>
      <c r="FP337" s="73"/>
      <c r="FQ337" s="73"/>
      <c r="FR337" s="73"/>
      <c r="FS337" s="73"/>
      <c r="FT337" s="73"/>
      <c r="FU337" s="73"/>
      <c r="FV337" s="73"/>
      <c r="FW337" s="73"/>
      <c r="FX337" s="73"/>
      <c r="FY337" s="73"/>
      <c r="FZ337" s="73"/>
      <c r="GA337" s="73"/>
      <c r="GB337" s="73"/>
      <c r="GC337" s="73"/>
      <c r="GD337" s="73"/>
      <c r="GE337" s="73"/>
      <c r="GF337" s="73"/>
      <c r="GG337" s="73"/>
      <c r="GH337" s="73"/>
      <c r="GI337" s="73"/>
      <c r="GJ337" s="73"/>
      <c r="GK337" s="73"/>
      <c r="GL337" s="73"/>
      <c r="GM337" s="73"/>
      <c r="GN337" s="73"/>
      <c r="GO337" s="73"/>
      <c r="GP337" s="73"/>
      <c r="GQ337" s="73"/>
      <c r="GR337" s="73"/>
      <c r="GS337" s="73"/>
      <c r="GT337" s="73"/>
      <c r="GU337" s="73"/>
      <c r="GV337" s="73"/>
      <c r="GW337" s="73"/>
      <c r="GX337" s="73"/>
      <c r="GY337" s="73"/>
      <c r="GZ337" s="73"/>
      <c r="HA337" s="73"/>
      <c r="HB337" s="73"/>
      <c r="HC337" s="73"/>
      <c r="HD337" s="73"/>
      <c r="HE337" s="73"/>
      <c r="HF337" s="73"/>
      <c r="HG337" s="73"/>
      <c r="HH337" s="73"/>
      <c r="HI337" s="73"/>
      <c r="HJ337" s="73"/>
      <c r="HK337" s="73"/>
      <c r="HL337" s="73"/>
      <c r="HM337" s="73"/>
      <c r="HN337" s="73"/>
      <c r="HO337" s="73"/>
      <c r="HP337" s="73"/>
      <c r="HQ337" s="73"/>
      <c r="HR337" s="73"/>
      <c r="HS337" s="73"/>
      <c r="HT337" s="73"/>
      <c r="HU337" s="73"/>
      <c r="HV337" s="73"/>
      <c r="HW337" s="73"/>
      <c r="HX337" s="73"/>
      <c r="HY337" s="73"/>
      <c r="HZ337" s="73"/>
      <c r="IA337" s="73"/>
      <c r="IB337" s="73"/>
      <c r="IC337" s="73"/>
      <c r="ID337" s="73"/>
      <c r="IE337" s="73"/>
      <c r="IF337" s="73"/>
      <c r="IG337" s="73"/>
      <c r="IH337" s="73"/>
      <c r="II337" s="73"/>
      <c r="IJ337" s="73"/>
      <c r="IK337" s="73"/>
      <c r="IL337" s="73"/>
      <c r="IM337" s="73"/>
      <c r="IN337" s="73"/>
      <c r="IO337" s="73"/>
      <c r="IP337" s="73"/>
      <c r="IQ337" s="73"/>
      <c r="IR337" s="73"/>
      <c r="IS337" s="73"/>
      <c r="IT337" s="73"/>
      <c r="IU337" s="73"/>
      <c r="IV337" s="73"/>
      <c r="IW337" s="73"/>
      <c r="IX337" s="73"/>
      <c r="IY337" s="73"/>
      <c r="IZ337" s="73"/>
      <c r="JA337" s="73"/>
      <c r="JB337" s="73"/>
      <c r="JC337" s="73"/>
      <c r="JD337" s="73"/>
      <c r="JE337" s="73"/>
      <c r="JF337" s="73"/>
      <c r="JG337" s="73"/>
      <c r="JH337" s="73"/>
      <c r="JI337" s="73"/>
      <c r="JJ337" s="73"/>
      <c r="JK337" s="73"/>
      <c r="JL337" s="73"/>
      <c r="JM337" s="73"/>
      <c r="JN337" s="73"/>
      <c r="JO337" s="73"/>
      <c r="JP337" s="73"/>
      <c r="JQ337" s="73"/>
      <c r="JR337" s="73"/>
      <c r="JS337" s="73"/>
      <c r="JT337" s="73"/>
      <c r="JU337" s="73"/>
      <c r="JV337" s="73"/>
      <c r="JW337" s="73"/>
      <c r="JX337" s="73"/>
      <c r="JY337" s="73"/>
      <c r="JZ337" s="73"/>
      <c r="KA337" s="73"/>
      <c r="KB337" s="73"/>
      <c r="KC337" s="73"/>
      <c r="KD337" s="73"/>
      <c r="KE337" s="73"/>
      <c r="KF337" s="73"/>
      <c r="KG337" s="73"/>
      <c r="KH337" s="73"/>
      <c r="KI337" s="73"/>
      <c r="KJ337" s="73"/>
      <c r="KK337" s="73"/>
      <c r="KL337" s="73"/>
      <c r="KM337" s="73"/>
      <c r="KN337" s="73"/>
      <c r="KO337" s="73"/>
      <c r="KP337" s="73"/>
      <c r="KQ337" s="73"/>
      <c r="KR337" s="73"/>
      <c r="KS337" s="73"/>
      <c r="KT337" s="73"/>
      <c r="KU337" s="73"/>
      <c r="KV337" s="73"/>
      <c r="KW337" s="73"/>
      <c r="KX337" s="73"/>
      <c r="KY337" s="73"/>
      <c r="KZ337" s="73"/>
      <c r="LA337" s="73"/>
      <c r="LB337" s="73"/>
      <c r="LC337" s="73"/>
      <c r="LD337" s="73"/>
      <c r="LE337" s="73"/>
      <c r="LF337" s="73"/>
      <c r="LG337" s="73"/>
      <c r="LH337" s="73"/>
      <c r="LI337" s="73"/>
      <c r="LJ337" s="73"/>
      <c r="LK337" s="73"/>
      <c r="LL337" s="73"/>
      <c r="LM337" s="73"/>
      <c r="LN337" s="73"/>
      <c r="LO337" s="73"/>
      <c r="LP337" s="73"/>
      <c r="LQ337" s="73"/>
      <c r="LR337" s="73"/>
      <c r="LS337" s="73"/>
      <c r="LT337" s="73"/>
      <c r="LU337" s="73"/>
      <c r="LV337" s="73"/>
      <c r="LW337" s="73"/>
      <c r="LX337" s="73"/>
      <c r="LY337" s="73"/>
      <c r="LZ337" s="73"/>
      <c r="MA337" s="73"/>
      <c r="MB337" s="73"/>
      <c r="MC337" s="73"/>
      <c r="MD337" s="73"/>
      <c r="ME337" s="73"/>
      <c r="MF337" s="73"/>
      <c r="MG337" s="73"/>
      <c r="MH337" s="73"/>
      <c r="MI337" s="73"/>
      <c r="MJ337" s="73"/>
      <c r="MK337" s="73"/>
      <c r="ML337" s="73"/>
      <c r="MM337" s="73"/>
      <c r="MN337" s="73"/>
      <c r="MO337" s="73"/>
      <c r="MP337" s="73"/>
      <c r="MQ337" s="73"/>
      <c r="MR337" s="73"/>
      <c r="MS337" s="73"/>
      <c r="MT337" s="73"/>
      <c r="MU337" s="73"/>
      <c r="MV337" s="73"/>
      <c r="MW337" s="73"/>
      <c r="MX337" s="73"/>
      <c r="MY337" s="73"/>
      <c r="MZ337" s="73"/>
      <c r="NA337" s="73"/>
      <c r="NB337" s="73"/>
      <c r="NC337" s="73"/>
      <c r="ND337" s="73"/>
      <c r="NE337" s="73"/>
      <c r="NF337" s="73"/>
      <c r="NG337" s="73"/>
      <c r="NH337" s="73"/>
      <c r="NI337" s="73"/>
      <c r="NJ337" s="73"/>
      <c r="NK337" s="73"/>
      <c r="NL337" s="73"/>
      <c r="NM337" s="73"/>
      <c r="NN337" s="73"/>
      <c r="NO337" s="73"/>
      <c r="NP337" s="73"/>
      <c r="NQ337" s="73"/>
      <c r="NR337" s="73"/>
      <c r="NS337" s="73"/>
      <c r="NT337" s="73"/>
      <c r="NU337" s="73"/>
      <c r="NV337" s="73"/>
      <c r="NW337" s="73"/>
      <c r="NX337" s="73"/>
      <c r="NY337" s="73"/>
      <c r="NZ337" s="73"/>
      <c r="OA337" s="73"/>
      <c r="OB337" s="73"/>
      <c r="OC337" s="73"/>
      <c r="OD337" s="73"/>
      <c r="OE337" s="73"/>
      <c r="OF337" s="73"/>
      <c r="OG337" s="73"/>
      <c r="OH337" s="73"/>
      <c r="OI337" s="73"/>
      <c r="OJ337" s="73"/>
      <c r="OK337" s="73"/>
      <c r="OL337" s="73"/>
      <c r="OM337" s="73"/>
      <c r="ON337" s="73"/>
      <c r="OO337" s="73"/>
      <c r="OP337" s="73"/>
      <c r="OQ337" s="73"/>
      <c r="OR337" s="73"/>
      <c r="OS337" s="73"/>
      <c r="OT337" s="73"/>
      <c r="OU337" s="73"/>
      <c r="OV337" s="73"/>
      <c r="OW337" s="73"/>
      <c r="OX337" s="73"/>
      <c r="OY337" s="73"/>
      <c r="OZ337" s="73"/>
      <c r="PA337" s="73"/>
      <c r="PB337" s="73"/>
      <c r="PC337" s="73"/>
      <c r="PD337" s="73"/>
      <c r="PE337" s="73"/>
      <c r="PF337" s="73"/>
      <c r="PG337" s="73"/>
      <c r="PH337" s="73"/>
      <c r="PI337" s="73"/>
      <c r="PJ337" s="73"/>
      <c r="PK337" s="73"/>
      <c r="PL337" s="73"/>
      <c r="PM337" s="73"/>
      <c r="PN337" s="73"/>
      <c r="PO337" s="73"/>
      <c r="PP337" s="73"/>
      <c r="PQ337" s="73"/>
      <c r="PR337" s="73"/>
      <c r="PS337" s="73"/>
      <c r="PT337" s="73"/>
      <c r="PU337" s="73"/>
      <c r="PV337" s="73"/>
      <c r="PW337" s="73"/>
      <c r="PX337" s="73"/>
      <c r="PY337" s="73"/>
      <c r="PZ337" s="73"/>
      <c r="QA337" s="73"/>
      <c r="QB337" s="73"/>
      <c r="QC337" s="73"/>
      <c r="QD337" s="73"/>
      <c r="QE337" s="73"/>
      <c r="QF337" s="73"/>
      <c r="QG337" s="73"/>
      <c r="QH337" s="73"/>
      <c r="QI337" s="73"/>
      <c r="QJ337" s="73"/>
      <c r="QK337" s="73"/>
      <c r="QL337" s="73"/>
      <c r="QM337" s="73"/>
      <c r="QN337" s="73"/>
      <c r="QO337" s="73"/>
      <c r="QP337" s="73"/>
      <c r="QQ337" s="73"/>
      <c r="QR337" s="73"/>
      <c r="QS337" s="73"/>
      <c r="QT337" s="73"/>
      <c r="QU337" s="73"/>
      <c r="QV337" s="73"/>
      <c r="QW337" s="73"/>
      <c r="QX337" s="73"/>
      <c r="QY337" s="73"/>
      <c r="QZ337" s="73"/>
      <c r="RA337" s="73"/>
      <c r="RB337" s="73"/>
      <c r="RC337" s="73"/>
      <c r="RD337" s="73"/>
      <c r="RE337" s="73"/>
      <c r="RF337" s="73"/>
      <c r="RG337" s="73"/>
      <c r="RH337" s="73"/>
      <c r="RI337" s="73"/>
      <c r="RJ337" s="73"/>
      <c r="RK337" s="73"/>
      <c r="RL337" s="73"/>
      <c r="RM337" s="73"/>
      <c r="RN337" s="73"/>
      <c r="RO337" s="73"/>
      <c r="RP337" s="73"/>
      <c r="RQ337" s="73"/>
      <c r="RR337" s="73"/>
      <c r="RS337" s="73"/>
      <c r="RT337" s="73"/>
      <c r="RU337" s="73"/>
      <c r="RV337" s="73"/>
      <c r="RW337" s="73"/>
      <c r="RX337" s="73"/>
      <c r="RY337" s="73"/>
      <c r="RZ337" s="73"/>
      <c r="SA337" s="73"/>
      <c r="SB337" s="73"/>
      <c r="SC337" s="73"/>
      <c r="SD337" s="73"/>
      <c r="SE337" s="73"/>
      <c r="SF337" s="73"/>
      <c r="SG337" s="73"/>
      <c r="SH337" s="73"/>
      <c r="SI337" s="73"/>
      <c r="SJ337" s="73"/>
      <c r="SK337" s="73"/>
      <c r="SL337" s="73"/>
      <c r="SM337" s="73"/>
      <c r="SN337" s="73"/>
      <c r="SO337" s="73"/>
      <c r="SP337" s="73"/>
      <c r="SQ337" s="73"/>
      <c r="SR337" s="73"/>
      <c r="SS337" s="73"/>
      <c r="ST337" s="73"/>
      <c r="SU337" s="73"/>
      <c r="SV337" s="73"/>
      <c r="SW337" s="73"/>
      <c r="SX337" s="73"/>
      <c r="SY337" s="73"/>
      <c r="SZ337" s="73"/>
      <c r="TA337" s="73"/>
      <c r="TB337" s="73"/>
      <c r="TC337" s="73"/>
      <c r="TD337" s="73"/>
      <c r="TE337" s="73"/>
      <c r="TF337" s="73"/>
      <c r="TG337" s="73"/>
      <c r="TH337" s="73"/>
      <c r="TI337" s="73"/>
      <c r="TJ337" s="73"/>
      <c r="TK337" s="73"/>
      <c r="TL337" s="73"/>
      <c r="TM337" s="73"/>
      <c r="TN337" s="73"/>
      <c r="TO337" s="73"/>
      <c r="TP337" s="73"/>
      <c r="TQ337" s="73"/>
      <c r="TR337" s="73"/>
      <c r="TS337" s="73"/>
      <c r="TT337" s="73"/>
      <c r="TU337" s="73"/>
      <c r="TV337" s="73"/>
      <c r="TW337" s="73"/>
      <c r="TX337" s="73"/>
      <c r="TY337" s="73"/>
      <c r="TZ337" s="73"/>
      <c r="UA337" s="73"/>
      <c r="UB337" s="73"/>
      <c r="UC337" s="73"/>
      <c r="UD337" s="73"/>
      <c r="UE337" s="73"/>
      <c r="UF337" s="73"/>
      <c r="UG337" s="73"/>
      <c r="UH337" s="73"/>
      <c r="UI337" s="73"/>
      <c r="UJ337" s="73"/>
      <c r="UK337" s="73"/>
      <c r="UL337" s="73"/>
      <c r="UM337" s="73"/>
      <c r="UN337" s="73"/>
      <c r="UO337" s="73"/>
      <c r="UP337" s="73"/>
      <c r="UQ337" s="73"/>
      <c r="UR337" s="73"/>
      <c r="US337" s="73"/>
      <c r="UT337" s="73"/>
      <c r="UU337" s="73"/>
      <c r="UV337" s="73"/>
      <c r="UW337" s="73"/>
      <c r="UX337" s="73"/>
      <c r="UY337" s="73"/>
      <c r="UZ337" s="73"/>
      <c r="VA337" s="73"/>
      <c r="VB337" s="73"/>
      <c r="VC337" s="73"/>
      <c r="VD337" s="73"/>
      <c r="VE337" s="73"/>
      <c r="VF337" s="73"/>
      <c r="VG337" s="73"/>
      <c r="VH337" s="73"/>
      <c r="VI337" s="73"/>
      <c r="VJ337" s="73"/>
      <c r="VK337" s="73"/>
      <c r="VL337" s="73"/>
      <c r="VM337" s="73"/>
      <c r="VN337" s="73"/>
      <c r="VO337" s="73"/>
      <c r="VP337" s="73"/>
      <c r="VQ337" s="73"/>
      <c r="VR337" s="73"/>
      <c r="VS337" s="73"/>
      <c r="VT337" s="73"/>
      <c r="VU337" s="73"/>
      <c r="VV337" s="73"/>
      <c r="VW337" s="73"/>
      <c r="VX337" s="73"/>
      <c r="VY337" s="73"/>
      <c r="VZ337" s="73"/>
      <c r="WA337" s="73"/>
      <c r="WB337" s="73"/>
      <c r="WC337" s="73"/>
      <c r="WD337" s="73"/>
      <c r="WE337" s="73"/>
      <c r="WF337" s="73"/>
      <c r="WG337" s="73"/>
      <c r="WH337" s="73"/>
      <c r="WI337" s="73"/>
      <c r="WJ337" s="73"/>
      <c r="WK337" s="73"/>
      <c r="WL337" s="73"/>
      <c r="WM337" s="73"/>
      <c r="WN337" s="73"/>
      <c r="WO337" s="73"/>
      <c r="WP337" s="73"/>
      <c r="WQ337" s="73"/>
      <c r="WR337" s="73"/>
      <c r="WS337" s="73"/>
      <c r="WT337" s="73"/>
      <c r="WU337" s="73"/>
      <c r="WV337" s="73"/>
      <c r="WW337" s="73"/>
      <c r="WX337" s="73"/>
      <c r="WY337" s="73"/>
      <c r="WZ337" s="73"/>
      <c r="XA337" s="73"/>
      <c r="XB337" s="73"/>
      <c r="XC337" s="73"/>
      <c r="XD337" s="73"/>
      <c r="XE337" s="73"/>
      <c r="XF337" s="73"/>
      <c r="XG337" s="73"/>
      <c r="XH337" s="73"/>
      <c r="XI337" s="73"/>
      <c r="XJ337" s="73"/>
      <c r="XK337" s="73"/>
      <c r="XL337" s="73"/>
      <c r="XM337" s="73"/>
      <c r="XN337" s="73"/>
      <c r="XO337" s="73"/>
      <c r="XP337" s="73"/>
      <c r="XQ337" s="73"/>
      <c r="XR337" s="73"/>
      <c r="XS337" s="73"/>
      <c r="XT337" s="73"/>
      <c r="XU337" s="73"/>
      <c r="XV337" s="73"/>
      <c r="XW337" s="73"/>
      <c r="XX337" s="73"/>
      <c r="XY337" s="73"/>
      <c r="XZ337" s="73"/>
      <c r="YA337" s="73"/>
      <c r="YB337" s="73"/>
      <c r="YC337" s="73"/>
      <c r="YD337" s="73"/>
      <c r="YE337" s="73"/>
      <c r="YF337" s="73"/>
      <c r="YG337" s="73"/>
      <c r="YH337" s="73"/>
      <c r="YI337" s="73"/>
      <c r="YJ337" s="73"/>
      <c r="YK337" s="73"/>
      <c r="YL337" s="73"/>
      <c r="YM337" s="73"/>
      <c r="YN337" s="73"/>
      <c r="YO337" s="73"/>
      <c r="YP337" s="73"/>
      <c r="YQ337" s="73"/>
      <c r="YR337" s="73"/>
      <c r="YS337" s="73"/>
      <c r="YT337" s="73"/>
      <c r="YU337" s="73"/>
      <c r="YV337" s="73"/>
      <c r="YW337" s="73"/>
      <c r="YX337" s="73"/>
      <c r="YY337" s="73"/>
      <c r="YZ337" s="73"/>
      <c r="ZA337" s="73"/>
      <c r="ZB337" s="73"/>
      <c r="ZC337" s="73"/>
      <c r="ZD337" s="73"/>
      <c r="ZE337" s="73"/>
      <c r="ZF337" s="73"/>
      <c r="ZG337" s="73"/>
      <c r="ZH337" s="73"/>
      <c r="ZI337" s="73"/>
      <c r="ZJ337" s="73"/>
      <c r="ZK337" s="73"/>
      <c r="ZL337" s="73"/>
      <c r="ZM337" s="73"/>
      <c r="ZN337" s="73"/>
      <c r="ZO337" s="73"/>
      <c r="ZP337" s="73"/>
      <c r="ZQ337" s="73"/>
      <c r="ZR337" s="73"/>
      <c r="ZS337" s="73"/>
      <c r="ZT337" s="73"/>
      <c r="ZU337" s="73"/>
      <c r="ZV337" s="73"/>
      <c r="ZW337" s="73"/>
      <c r="ZX337" s="73"/>
      <c r="ZY337" s="73"/>
      <c r="ZZ337" s="73"/>
      <c r="AAA337" s="73"/>
      <c r="AAB337" s="73"/>
      <c r="AAC337" s="73"/>
      <c r="AAD337" s="73"/>
      <c r="AAE337" s="73"/>
      <c r="AAF337" s="73"/>
      <c r="AAG337" s="73"/>
      <c r="AAH337" s="73"/>
      <c r="AAI337" s="73"/>
      <c r="AAJ337" s="73"/>
      <c r="AAK337" s="73"/>
      <c r="AAL337" s="73"/>
      <c r="AAM337" s="73"/>
      <c r="AAN337" s="73"/>
      <c r="AAO337" s="73"/>
      <c r="AAP337" s="73"/>
      <c r="AAQ337" s="73"/>
      <c r="AAR337" s="73"/>
      <c r="AAS337" s="73"/>
      <c r="AAT337" s="73"/>
      <c r="AAU337" s="73"/>
      <c r="AAV337" s="73"/>
      <c r="AAW337" s="73"/>
      <c r="AAX337" s="73"/>
      <c r="AAY337" s="73"/>
      <c r="AAZ337" s="73"/>
      <c r="ABA337" s="73"/>
      <c r="ABB337" s="73"/>
      <c r="ABC337" s="73"/>
      <c r="ABD337" s="73"/>
      <c r="ABE337" s="73"/>
      <c r="ABF337" s="73"/>
      <c r="ABG337" s="73"/>
      <c r="ABH337" s="73"/>
      <c r="ABI337" s="73"/>
      <c r="ABJ337" s="73"/>
      <c r="ABK337" s="73"/>
      <c r="ABL337" s="73"/>
      <c r="ABM337" s="73"/>
      <c r="ABN337" s="73"/>
      <c r="ABO337" s="73"/>
      <c r="ABP337" s="73"/>
      <c r="ABQ337" s="73"/>
      <c r="ABR337" s="73"/>
      <c r="ABS337" s="73"/>
      <c r="ABT337" s="73"/>
      <c r="ABU337" s="73"/>
      <c r="ABV337" s="73"/>
      <c r="ABW337" s="73"/>
      <c r="ABX337" s="73"/>
      <c r="ABY337" s="73"/>
      <c r="ABZ337" s="73"/>
      <c r="ACA337" s="73"/>
      <c r="ACB337" s="73"/>
      <c r="ACC337" s="73"/>
      <c r="ACD337" s="73"/>
      <c r="ACE337" s="73"/>
      <c r="ACF337" s="73"/>
      <c r="ACG337" s="73"/>
      <c r="ACH337" s="73"/>
      <c r="ACI337" s="73"/>
      <c r="ACJ337" s="73"/>
      <c r="ACK337" s="73"/>
      <c r="ACL337" s="73"/>
      <c r="ACM337" s="73"/>
      <c r="ACN337" s="73"/>
      <c r="ACO337" s="73"/>
      <c r="ACP337" s="73"/>
      <c r="ACQ337" s="73"/>
      <c r="ACR337" s="73"/>
      <c r="ACS337" s="73"/>
      <c r="ACT337" s="73"/>
      <c r="ACU337" s="73"/>
      <c r="ACV337" s="73"/>
      <c r="ACW337" s="73"/>
      <c r="ACX337" s="73"/>
      <c r="ACY337" s="73"/>
      <c r="ACZ337" s="73"/>
      <c r="ADA337" s="73"/>
      <c r="ADB337" s="73"/>
      <c r="ADC337" s="73"/>
      <c r="ADD337" s="73"/>
      <c r="ADE337" s="73"/>
      <c r="ADF337" s="73"/>
      <c r="ADG337" s="73"/>
      <c r="ADH337" s="73"/>
      <c r="ADI337" s="73"/>
      <c r="ADJ337" s="73"/>
      <c r="ADK337" s="73"/>
      <c r="ADL337" s="73"/>
      <c r="ADM337" s="73"/>
      <c r="ADN337" s="73"/>
      <c r="ADO337" s="73"/>
      <c r="ADP337" s="73"/>
      <c r="ADQ337" s="73"/>
      <c r="ADR337" s="73"/>
      <c r="ADS337" s="73"/>
      <c r="ADT337" s="73"/>
      <c r="ADU337" s="73"/>
      <c r="ADV337" s="73"/>
      <c r="ADW337" s="73"/>
      <c r="ADX337" s="73"/>
      <c r="ADY337" s="73"/>
      <c r="ADZ337" s="73"/>
      <c r="AEA337" s="73"/>
      <c r="AEB337" s="73"/>
      <c r="AEC337" s="73"/>
      <c r="AED337" s="73"/>
      <c r="AEE337" s="73"/>
      <c r="AEF337" s="73"/>
      <c r="AEG337" s="73"/>
      <c r="AEH337" s="73"/>
      <c r="AEI337" s="73"/>
      <c r="AEJ337" s="73"/>
      <c r="AEK337" s="73"/>
      <c r="AEL337" s="73"/>
      <c r="AEM337" s="73"/>
      <c r="AEN337" s="73"/>
      <c r="AEO337" s="73"/>
      <c r="AEP337" s="73"/>
      <c r="AEQ337" s="73"/>
      <c r="AER337" s="73"/>
      <c r="AES337" s="73"/>
      <c r="AET337" s="73"/>
      <c r="AEU337" s="73"/>
      <c r="AEV337" s="73"/>
      <c r="AEW337" s="73"/>
      <c r="AEX337" s="73"/>
      <c r="AEY337" s="73"/>
      <c r="AEZ337" s="73"/>
      <c r="AFA337" s="73"/>
      <c r="AFB337" s="73"/>
      <c r="AFC337" s="73"/>
      <c r="AFD337" s="73"/>
      <c r="AFE337" s="73"/>
      <c r="AFF337" s="73"/>
      <c r="AFG337" s="73"/>
      <c r="AFH337" s="73"/>
      <c r="AFI337" s="73"/>
      <c r="AFJ337" s="73"/>
      <c r="AFK337" s="73"/>
      <c r="AFL337" s="73"/>
      <c r="AFM337" s="73"/>
      <c r="AFN337" s="73"/>
      <c r="AFO337" s="73"/>
      <c r="AFP337" s="73"/>
      <c r="AFQ337" s="73"/>
      <c r="AFR337" s="73"/>
      <c r="AFS337" s="73"/>
      <c r="AFT337" s="73"/>
      <c r="AFU337" s="73"/>
      <c r="AFV337" s="73"/>
      <c r="AFW337" s="73"/>
      <c r="AFX337" s="73"/>
      <c r="AFY337" s="73"/>
      <c r="AFZ337" s="73"/>
      <c r="AGA337" s="73"/>
      <c r="AGB337" s="73"/>
      <c r="AGC337" s="73"/>
      <c r="AGD337" s="73"/>
      <c r="AGE337" s="73"/>
      <c r="AGF337" s="73"/>
      <c r="AGG337" s="73"/>
      <c r="AGH337" s="73"/>
      <c r="AGI337" s="73"/>
      <c r="AGJ337" s="73"/>
      <c r="AGK337" s="73"/>
      <c r="AGL337" s="73"/>
      <c r="AGM337" s="73"/>
      <c r="AGN337" s="73"/>
      <c r="AGO337" s="73"/>
      <c r="AGP337" s="73"/>
      <c r="AGQ337" s="73"/>
      <c r="AGR337" s="73"/>
      <c r="AGS337" s="73"/>
      <c r="AGT337" s="73"/>
      <c r="AGU337" s="73"/>
      <c r="AGV337" s="73"/>
      <c r="AGW337" s="73"/>
      <c r="AGX337" s="73"/>
      <c r="AGY337" s="73"/>
      <c r="AGZ337" s="73"/>
      <c r="AHA337" s="73"/>
      <c r="AHB337" s="73"/>
      <c r="AHC337" s="73"/>
      <c r="AHD337" s="73"/>
      <c r="AHE337" s="73"/>
      <c r="AHF337" s="73"/>
      <c r="AHG337" s="73"/>
      <c r="AHH337" s="73"/>
      <c r="AHI337" s="73"/>
      <c r="AHJ337" s="73"/>
      <c r="AHK337" s="73"/>
      <c r="AHL337" s="73"/>
      <c r="AHM337" s="73"/>
      <c r="AHN337" s="73"/>
      <c r="AHO337" s="73"/>
      <c r="AHP337" s="73"/>
      <c r="AHQ337" s="73"/>
      <c r="AHR337" s="73"/>
      <c r="AHS337" s="73"/>
      <c r="AHT337" s="73"/>
      <c r="AHU337" s="73"/>
      <c r="AHV337" s="73"/>
      <c r="AHW337" s="73"/>
      <c r="AHX337" s="73"/>
      <c r="AHY337" s="73"/>
      <c r="AHZ337" s="73"/>
      <c r="AIA337" s="73"/>
      <c r="AIB337" s="73"/>
      <c r="AIC337" s="73"/>
      <c r="AID337" s="73"/>
      <c r="AIE337" s="73"/>
      <c r="AIF337" s="73"/>
      <c r="AIG337" s="73"/>
      <c r="AIH337" s="73"/>
      <c r="AII337" s="73"/>
      <c r="AIJ337" s="73"/>
      <c r="AIK337" s="73"/>
      <c r="AIL337" s="73"/>
      <c r="AIM337" s="73"/>
      <c r="AIN337" s="73"/>
      <c r="AIO337" s="73"/>
      <c r="AIP337" s="73"/>
      <c r="AIQ337" s="73"/>
      <c r="AIR337" s="73"/>
      <c r="AIS337" s="73"/>
      <c r="AIT337" s="73"/>
      <c r="AIU337" s="73"/>
      <c r="AIV337" s="73"/>
      <c r="AIW337" s="73"/>
      <c r="AIX337" s="73"/>
      <c r="AIY337" s="73"/>
      <c r="AIZ337" s="73"/>
      <c r="AJA337" s="73"/>
      <c r="AJB337" s="73"/>
      <c r="AJC337" s="73"/>
      <c r="AJD337" s="73"/>
      <c r="AJE337" s="73"/>
      <c r="AJF337" s="73"/>
      <c r="AJG337" s="73"/>
      <c r="AJH337" s="73"/>
      <c r="AJI337" s="73"/>
      <c r="AJJ337" s="73"/>
      <c r="AJK337" s="73"/>
      <c r="AJL337" s="73"/>
      <c r="AJM337" s="73"/>
      <c r="AJN337" s="73"/>
      <c r="AJO337" s="73"/>
      <c r="AJP337" s="73"/>
      <c r="AJQ337" s="73"/>
      <c r="AJR337" s="73"/>
      <c r="AJS337" s="73"/>
      <c r="AJT337" s="73"/>
      <c r="AJU337" s="73"/>
      <c r="AJV337" s="73"/>
      <c r="AJW337" s="73"/>
      <c r="AJX337" s="73"/>
      <c r="AJY337" s="73"/>
      <c r="AJZ337" s="73"/>
      <c r="AKA337" s="73"/>
      <c r="AKB337" s="73"/>
      <c r="AKC337" s="73"/>
      <c r="AKD337" s="73"/>
      <c r="AKE337" s="73"/>
      <c r="AKF337" s="73"/>
      <c r="AKG337" s="73"/>
      <c r="AKH337" s="73"/>
      <c r="AKI337" s="73"/>
      <c r="AKJ337" s="73"/>
      <c r="AKK337" s="73"/>
      <c r="AKL337" s="73"/>
      <c r="AKM337" s="73"/>
      <c r="AKN337" s="73"/>
      <c r="AKO337" s="73"/>
      <c r="AKP337" s="73"/>
      <c r="AKQ337" s="73"/>
      <c r="AKR337" s="73"/>
      <c r="AKS337" s="73"/>
      <c r="AKT337" s="73"/>
      <c r="AKU337" s="73"/>
      <c r="AKV337" s="73"/>
      <c r="AKW337" s="73"/>
      <c r="AKX337" s="73"/>
      <c r="AKY337" s="73"/>
      <c r="AKZ337" s="73"/>
      <c r="ALA337" s="73"/>
      <c r="ALB337" s="73"/>
      <c r="ALC337" s="73"/>
      <c r="ALD337" s="73"/>
      <c r="ALE337" s="73"/>
      <c r="ALF337" s="73"/>
      <c r="ALG337" s="73"/>
      <c r="ALH337" s="73"/>
      <c r="ALI337" s="73"/>
      <c r="ALJ337" s="73"/>
      <c r="ALK337" s="73"/>
      <c r="ALL337" s="73"/>
      <c r="ALM337" s="73"/>
      <c r="ALN337" s="73"/>
      <c r="ALO337" s="73"/>
      <c r="ALP337" s="73"/>
      <c r="ALQ337" s="73"/>
      <c r="ALR337" s="73"/>
      <c r="ALS337" s="73"/>
      <c r="ALT337" s="73"/>
      <c r="ALU337" s="73"/>
      <c r="ALV337" s="73"/>
      <c r="ALW337" s="73"/>
      <c r="ALX337" s="73"/>
      <c r="ALY337" s="73"/>
      <c r="ALZ337" s="73"/>
      <c r="AMA337" s="73"/>
      <c r="AMB337" s="73"/>
      <c r="AMC337" s="73"/>
      <c r="AMD337" s="73"/>
      <c r="AME337" s="73"/>
      <c r="AMF337" s="73"/>
      <c r="AMG337" s="73"/>
      <c r="AMH337" s="73"/>
      <c r="AMI337" s="73"/>
      <c r="AMJ337" s="73"/>
      <c r="AMK337" s="73"/>
      <c r="AML337" s="73"/>
      <c r="AMM337" s="73"/>
      <c r="AMN337" s="73"/>
      <c r="AMO337" s="73"/>
      <c r="AMP337" s="73"/>
      <c r="AMQ337" s="73"/>
      <c r="AMR337" s="73"/>
      <c r="AMS337" s="73"/>
      <c r="AMT337" s="73"/>
      <c r="AMU337" s="73"/>
      <c r="AMV337" s="73"/>
      <c r="AMW337" s="73"/>
      <c r="AMX337" s="73"/>
      <c r="AMY337" s="73"/>
      <c r="AMZ337" s="73"/>
      <c r="ANA337" s="73"/>
      <c r="ANB337" s="73"/>
      <c r="ANC337" s="73"/>
      <c r="AND337" s="73"/>
      <c r="ANE337" s="73"/>
      <c r="ANF337" s="73"/>
      <c r="ANG337" s="73"/>
      <c r="ANH337" s="73"/>
      <c r="ANI337" s="73"/>
      <c r="ANJ337" s="73"/>
      <c r="ANK337" s="73"/>
      <c r="ANL337" s="73"/>
      <c r="ANM337" s="73"/>
      <c r="ANN337" s="73"/>
      <c r="ANO337" s="73"/>
      <c r="ANP337" s="73"/>
      <c r="ANQ337" s="73"/>
      <c r="ANR337" s="73"/>
      <c r="ANS337" s="73"/>
      <c r="ANT337" s="73"/>
      <c r="ANU337" s="73"/>
      <c r="ANV337" s="73"/>
      <c r="ANW337" s="73"/>
      <c r="ANX337" s="73"/>
      <c r="ANY337" s="73"/>
      <c r="ANZ337" s="73"/>
      <c r="AOA337" s="73"/>
      <c r="AOB337" s="73"/>
      <c r="AOC337" s="73"/>
      <c r="AOD337" s="73"/>
      <c r="AOE337" s="73"/>
      <c r="AOF337" s="73"/>
      <c r="AOG337" s="73"/>
      <c r="AOH337" s="73"/>
      <c r="AOI337" s="73"/>
      <c r="AOJ337" s="73"/>
      <c r="AOK337" s="73"/>
      <c r="AOL337" s="73"/>
      <c r="AOM337" s="73"/>
      <c r="AON337" s="73"/>
      <c r="AOO337" s="73"/>
      <c r="AOP337" s="73"/>
      <c r="AOQ337" s="73"/>
      <c r="AOR337" s="73"/>
      <c r="AOS337" s="73"/>
      <c r="AOT337" s="73"/>
      <c r="AOU337" s="73"/>
      <c r="AOV337" s="73"/>
      <c r="AOW337" s="73"/>
      <c r="AOX337" s="73"/>
      <c r="AOY337" s="73"/>
      <c r="AOZ337" s="73"/>
      <c r="APA337" s="73"/>
      <c r="APB337" s="73"/>
      <c r="APC337" s="73"/>
      <c r="APD337" s="73"/>
      <c r="APE337" s="73"/>
      <c r="APF337" s="73"/>
      <c r="APG337" s="73"/>
      <c r="APH337" s="73"/>
      <c r="API337" s="73"/>
      <c r="APJ337" s="73"/>
      <c r="APK337" s="73"/>
      <c r="APL337" s="73"/>
      <c r="APM337" s="73"/>
      <c r="APN337" s="73"/>
      <c r="APO337" s="73"/>
      <c r="APP337" s="73"/>
      <c r="APQ337" s="73"/>
      <c r="APR337" s="73"/>
      <c r="APS337" s="73"/>
      <c r="APT337" s="73"/>
      <c r="APU337" s="73"/>
      <c r="APV337" s="73"/>
      <c r="APW337" s="73"/>
      <c r="APX337" s="73"/>
      <c r="APY337" s="73"/>
      <c r="APZ337" s="73"/>
      <c r="AQA337" s="73"/>
      <c r="AQB337" s="73"/>
      <c r="AQC337" s="73"/>
      <c r="AQD337" s="73"/>
      <c r="AQE337" s="73"/>
      <c r="AQF337" s="73"/>
      <c r="AQG337" s="73"/>
      <c r="AQH337" s="73"/>
      <c r="AQI337" s="73"/>
      <c r="AQJ337" s="73"/>
      <c r="AQK337" s="73"/>
      <c r="AQL337" s="73"/>
      <c r="AQM337" s="73"/>
      <c r="AQN337" s="73"/>
      <c r="AQO337" s="73"/>
      <c r="AQP337" s="73"/>
      <c r="AQQ337" s="73"/>
      <c r="AQR337" s="73"/>
      <c r="AQS337" s="73"/>
      <c r="AQT337" s="73"/>
      <c r="AQU337" s="73"/>
      <c r="AQV337" s="73"/>
      <c r="AQW337" s="73"/>
      <c r="AQX337" s="73"/>
      <c r="AQY337" s="73"/>
      <c r="AQZ337" s="73"/>
      <c r="ARA337" s="73"/>
      <c r="ARB337" s="73"/>
      <c r="ARC337" s="73"/>
      <c r="ARD337" s="73"/>
      <c r="ARE337" s="73"/>
      <c r="ARF337" s="73"/>
      <c r="ARG337" s="73"/>
      <c r="ARH337" s="73"/>
      <c r="ARI337" s="73"/>
      <c r="ARJ337" s="73"/>
      <c r="ARK337" s="73"/>
      <c r="ARL337" s="73"/>
      <c r="ARM337" s="73"/>
      <c r="ARN337" s="73"/>
      <c r="ARO337" s="73"/>
      <c r="ARP337" s="73"/>
      <c r="ARQ337" s="73"/>
      <c r="ARR337" s="73"/>
      <c r="ARS337" s="73"/>
      <c r="ART337" s="73"/>
      <c r="ARU337" s="73"/>
      <c r="ARV337" s="73"/>
      <c r="ARW337" s="73"/>
      <c r="ARX337" s="73"/>
      <c r="ARY337" s="73"/>
      <c r="ARZ337" s="73"/>
      <c r="ASA337" s="73"/>
      <c r="ASB337" s="73"/>
      <c r="ASC337" s="73"/>
      <c r="ASD337" s="73"/>
      <c r="ASE337" s="73"/>
      <c r="ASF337" s="73"/>
      <c r="ASG337" s="73"/>
      <c r="ASH337" s="73"/>
      <c r="ASI337" s="73"/>
      <c r="ASJ337" s="73"/>
      <c r="ASK337" s="73"/>
      <c r="ASL337" s="73"/>
      <c r="ASM337" s="73"/>
      <c r="ASN337" s="73"/>
      <c r="ASO337" s="73"/>
      <c r="ASP337" s="73"/>
      <c r="ASQ337" s="73"/>
      <c r="ASR337" s="73"/>
      <c r="ASS337" s="73"/>
      <c r="AST337" s="73"/>
      <c r="ASU337" s="73"/>
      <c r="ASV337" s="73"/>
      <c r="ASW337" s="73"/>
      <c r="ASX337" s="73"/>
      <c r="ASY337" s="73"/>
      <c r="ASZ337" s="73"/>
      <c r="ATA337" s="73"/>
      <c r="ATB337" s="73"/>
      <c r="ATC337" s="73"/>
      <c r="ATD337" s="73"/>
      <c r="ATE337" s="73"/>
      <c r="ATF337" s="73"/>
      <c r="ATG337" s="73"/>
      <c r="ATH337" s="73"/>
      <c r="ATI337" s="73"/>
      <c r="ATJ337" s="73"/>
      <c r="ATK337" s="73"/>
      <c r="ATL337" s="73"/>
      <c r="ATM337" s="73"/>
      <c r="ATN337" s="73"/>
      <c r="ATO337" s="73"/>
      <c r="ATP337" s="73"/>
      <c r="ATQ337" s="73"/>
      <c r="ATR337" s="73"/>
      <c r="ATS337" s="73"/>
      <c r="ATT337" s="73"/>
      <c r="ATU337" s="73"/>
      <c r="ATV337" s="73"/>
      <c r="ATW337" s="73"/>
      <c r="ATX337" s="73"/>
      <c r="ATY337" s="73"/>
      <c r="ATZ337" s="73"/>
      <c r="AUA337" s="73"/>
      <c r="AUB337" s="73"/>
      <c r="AUC337" s="73"/>
      <c r="AUD337" s="73"/>
      <c r="AUE337" s="73"/>
      <c r="AUF337" s="73"/>
      <c r="AUG337" s="73"/>
      <c r="AUH337" s="73"/>
      <c r="AUI337" s="73"/>
      <c r="AUJ337" s="73"/>
      <c r="AUK337" s="73"/>
      <c r="AUL337" s="73"/>
      <c r="AUM337" s="73"/>
      <c r="AUN337" s="73"/>
      <c r="AUO337" s="73"/>
      <c r="AUP337" s="73"/>
      <c r="AUQ337" s="73"/>
      <c r="AUR337" s="73"/>
      <c r="AUS337" s="73"/>
      <c r="AUT337" s="73"/>
      <c r="AUU337" s="73"/>
      <c r="AUV337" s="73"/>
      <c r="AUW337" s="73"/>
      <c r="AUX337" s="73"/>
      <c r="AUY337" s="73"/>
      <c r="AUZ337" s="73"/>
      <c r="AVA337" s="73"/>
      <c r="AVB337" s="73"/>
      <c r="AVC337" s="73"/>
      <c r="AVD337" s="73"/>
      <c r="AVE337" s="73"/>
      <c r="AVF337" s="73"/>
      <c r="AVG337" s="73"/>
      <c r="AVH337" s="73"/>
      <c r="AVI337" s="73"/>
      <c r="AVJ337" s="73"/>
      <c r="AVK337" s="73"/>
      <c r="AVL337" s="73"/>
      <c r="AVM337" s="73"/>
      <c r="AVN337" s="73"/>
      <c r="AVO337" s="73"/>
      <c r="AVP337" s="73"/>
      <c r="AVQ337" s="73"/>
      <c r="AVR337" s="73"/>
      <c r="AVS337" s="73"/>
      <c r="AVT337" s="73"/>
      <c r="AVU337" s="73"/>
      <c r="AVV337" s="73"/>
      <c r="AVW337" s="73"/>
      <c r="AVX337" s="73"/>
      <c r="AVY337" s="73"/>
      <c r="AVZ337" s="73"/>
      <c r="AWA337" s="73"/>
      <c r="AWB337" s="73"/>
      <c r="AWC337" s="73"/>
      <c r="AWD337" s="73"/>
      <c r="AWE337" s="73"/>
      <c r="AWF337" s="73"/>
      <c r="AWG337" s="73"/>
      <c r="AWH337" s="73"/>
      <c r="AWI337" s="73"/>
      <c r="AWJ337" s="73"/>
      <c r="AWK337" s="73"/>
      <c r="AWL337" s="73"/>
      <c r="AWM337" s="73"/>
      <c r="AWN337" s="73"/>
      <c r="AWO337" s="73"/>
      <c r="AWP337" s="73"/>
      <c r="AWQ337" s="73"/>
      <c r="AWR337" s="73"/>
      <c r="AWS337" s="73"/>
      <c r="AWT337" s="73"/>
      <c r="AWU337" s="73"/>
      <c r="AWV337" s="73"/>
      <c r="AWW337" s="73"/>
      <c r="AWX337" s="73"/>
      <c r="AWY337" s="73"/>
      <c r="AWZ337" s="73"/>
      <c r="AXA337" s="73"/>
      <c r="AXB337" s="73"/>
      <c r="AXC337" s="73"/>
      <c r="AXD337" s="73"/>
      <c r="AXE337" s="73"/>
      <c r="AXF337" s="73"/>
      <c r="AXG337" s="73"/>
      <c r="AXH337" s="73"/>
      <c r="AXI337" s="73"/>
      <c r="AXJ337" s="73"/>
      <c r="AXK337" s="73"/>
      <c r="AXL337" s="73"/>
      <c r="AXM337" s="73"/>
      <c r="AXN337" s="73"/>
      <c r="AXO337" s="73"/>
      <c r="AXP337" s="73"/>
      <c r="AXQ337" s="73"/>
      <c r="AXR337" s="73"/>
      <c r="AXS337" s="73"/>
      <c r="AXT337" s="73"/>
      <c r="AXU337" s="73"/>
      <c r="AXV337" s="73"/>
      <c r="AXW337" s="73"/>
      <c r="AXX337" s="73"/>
      <c r="AXY337" s="73"/>
      <c r="AXZ337" s="73"/>
      <c r="AYA337" s="73"/>
      <c r="AYB337" s="73"/>
      <c r="AYC337" s="73"/>
      <c r="AYD337" s="73"/>
      <c r="AYE337" s="73"/>
      <c r="AYF337" s="73"/>
      <c r="AYG337" s="73"/>
      <c r="AYH337" s="73"/>
      <c r="AYI337" s="73"/>
      <c r="AYJ337" s="73"/>
      <c r="AYK337" s="73"/>
      <c r="AYL337" s="73"/>
      <c r="AYM337" s="73"/>
      <c r="AYN337" s="73"/>
      <c r="AYO337" s="73"/>
      <c r="AYP337" s="73"/>
      <c r="AYQ337" s="73"/>
      <c r="AYR337" s="73"/>
      <c r="AYS337" s="73"/>
      <c r="AYT337" s="73"/>
      <c r="AYU337" s="73"/>
      <c r="AYV337" s="73"/>
      <c r="AYW337" s="73"/>
      <c r="AYX337" s="73"/>
      <c r="AYY337" s="73"/>
      <c r="AYZ337" s="73"/>
      <c r="AZA337" s="73"/>
      <c r="AZB337" s="73"/>
      <c r="AZC337" s="73"/>
      <c r="AZD337" s="73"/>
      <c r="AZE337" s="73"/>
      <c r="AZF337" s="73"/>
      <c r="AZG337" s="73"/>
      <c r="AZH337" s="73"/>
      <c r="AZI337" s="73"/>
      <c r="AZJ337" s="73"/>
      <c r="AZK337" s="73"/>
      <c r="AZL337" s="73"/>
      <c r="AZM337" s="73"/>
      <c r="AZN337" s="73"/>
      <c r="AZO337" s="73"/>
      <c r="AZP337" s="73"/>
      <c r="AZQ337" s="73"/>
      <c r="AZR337" s="73"/>
      <c r="AZS337" s="73"/>
      <c r="AZT337" s="73"/>
      <c r="AZU337" s="73"/>
      <c r="AZV337" s="73"/>
      <c r="AZW337" s="73"/>
      <c r="AZX337" s="73"/>
      <c r="AZY337" s="73"/>
      <c r="AZZ337" s="73"/>
      <c r="BAA337" s="73"/>
      <c r="BAB337" s="73"/>
      <c r="BAC337" s="73"/>
      <c r="BAD337" s="73"/>
      <c r="BAE337" s="73"/>
      <c r="BAF337" s="73"/>
      <c r="BAG337" s="73"/>
      <c r="BAH337" s="73"/>
      <c r="BAI337" s="73"/>
      <c r="BAJ337" s="73"/>
      <c r="BAK337" s="73"/>
      <c r="BAL337" s="73"/>
      <c r="BAM337" s="73"/>
      <c r="BAN337" s="73"/>
      <c r="BAO337" s="73"/>
      <c r="BAP337" s="73"/>
      <c r="BAQ337" s="73"/>
      <c r="BAR337" s="73"/>
      <c r="BAS337" s="73"/>
      <c r="BAT337" s="73"/>
      <c r="BAU337" s="73"/>
      <c r="BAV337" s="73"/>
      <c r="BAW337" s="73"/>
      <c r="BAX337" s="73"/>
      <c r="BAY337" s="73"/>
      <c r="BAZ337" s="73"/>
      <c r="BBA337" s="73"/>
      <c r="BBB337" s="73"/>
      <c r="BBC337" s="73"/>
      <c r="BBD337" s="73"/>
      <c r="BBE337" s="73"/>
      <c r="BBF337" s="73"/>
      <c r="BBG337" s="73"/>
      <c r="BBH337" s="73"/>
      <c r="BBI337" s="73"/>
      <c r="BBJ337" s="73"/>
      <c r="BBK337" s="73"/>
      <c r="BBL337" s="73"/>
      <c r="BBM337" s="73"/>
      <c r="BBN337" s="73"/>
      <c r="BBO337" s="73"/>
      <c r="BBP337" s="73"/>
      <c r="BBQ337" s="73"/>
      <c r="BBR337" s="73"/>
      <c r="BBS337" s="73"/>
      <c r="BBT337" s="73"/>
      <c r="BBU337" s="73"/>
      <c r="BBV337" s="73"/>
      <c r="BBW337" s="73"/>
      <c r="BBX337" s="73"/>
      <c r="BBY337" s="73"/>
      <c r="BBZ337" s="73"/>
      <c r="BCA337" s="73"/>
      <c r="BCB337" s="73"/>
      <c r="BCC337" s="73"/>
      <c r="BCD337" s="73"/>
      <c r="BCE337" s="73"/>
      <c r="BCF337" s="73"/>
      <c r="BCG337" s="73"/>
      <c r="BCH337" s="73"/>
      <c r="BCI337" s="73"/>
      <c r="BCJ337" s="73"/>
      <c r="BCK337" s="73"/>
      <c r="BCL337" s="73"/>
      <c r="BCM337" s="73"/>
      <c r="BCN337" s="73"/>
      <c r="BCO337" s="73"/>
      <c r="BCP337" s="73"/>
      <c r="BCQ337" s="73"/>
      <c r="BCR337" s="73"/>
      <c r="BCS337" s="73"/>
      <c r="BCT337" s="73"/>
      <c r="BCU337" s="73"/>
      <c r="BCV337" s="73"/>
      <c r="BCW337" s="73"/>
      <c r="BCX337" s="73"/>
      <c r="BCY337" s="73"/>
      <c r="BCZ337" s="73"/>
      <c r="BDA337" s="73"/>
      <c r="BDB337" s="73"/>
      <c r="BDC337" s="73"/>
      <c r="BDD337" s="73"/>
      <c r="BDE337" s="73"/>
      <c r="BDF337" s="73"/>
      <c r="BDG337" s="73"/>
      <c r="BDH337" s="73"/>
      <c r="BDI337" s="73"/>
      <c r="BDJ337" s="73"/>
      <c r="BDK337" s="73"/>
      <c r="BDL337" s="73"/>
      <c r="BDM337" s="73"/>
      <c r="BDN337" s="73"/>
      <c r="BDO337" s="73"/>
      <c r="BDP337" s="73"/>
      <c r="BDQ337" s="73"/>
      <c r="BDR337" s="73"/>
      <c r="BDS337" s="73"/>
      <c r="BDT337" s="73"/>
      <c r="BDU337" s="73"/>
      <c r="BDV337" s="73"/>
      <c r="BDW337" s="73"/>
      <c r="BDX337" s="73"/>
      <c r="BDY337" s="73"/>
      <c r="BDZ337" s="73"/>
      <c r="BEA337" s="73"/>
      <c r="BEB337" s="73"/>
      <c r="BEC337" s="73"/>
      <c r="BED337" s="73"/>
      <c r="BEE337" s="73"/>
      <c r="BEF337" s="73"/>
      <c r="BEG337" s="73"/>
      <c r="BEH337" s="73"/>
      <c r="BEI337" s="73"/>
      <c r="BEJ337" s="73"/>
      <c r="BEK337" s="73"/>
      <c r="BEL337" s="73"/>
      <c r="BEM337" s="73"/>
      <c r="BEN337" s="73"/>
      <c r="BEO337" s="73"/>
      <c r="BEP337" s="73"/>
      <c r="BEQ337" s="73"/>
      <c r="BER337" s="73"/>
      <c r="BES337" s="73"/>
      <c r="BET337" s="73"/>
      <c r="BEU337" s="73"/>
      <c r="BEV337" s="73"/>
      <c r="BEW337" s="73"/>
      <c r="BEX337" s="73"/>
      <c r="BEY337" s="73"/>
      <c r="BEZ337" s="73"/>
      <c r="BFA337" s="73"/>
      <c r="BFB337" s="73"/>
      <c r="BFC337" s="73"/>
      <c r="BFD337" s="73"/>
      <c r="BFE337" s="73"/>
      <c r="BFF337" s="73"/>
      <c r="BFG337" s="73"/>
      <c r="BFH337" s="73"/>
      <c r="BFI337" s="73"/>
      <c r="BFJ337" s="73"/>
      <c r="BFK337" s="73"/>
      <c r="BFL337" s="73"/>
      <c r="BFM337" s="73"/>
      <c r="BFN337" s="73"/>
      <c r="BFO337" s="73"/>
      <c r="BFP337" s="73"/>
      <c r="BFQ337" s="73"/>
      <c r="BFR337" s="73"/>
      <c r="BFS337" s="73"/>
      <c r="BFT337" s="73"/>
      <c r="BFU337" s="73"/>
      <c r="BFV337" s="73"/>
      <c r="BFW337" s="73"/>
      <c r="BFX337" s="73"/>
      <c r="BFY337" s="73"/>
      <c r="BFZ337" s="73"/>
      <c r="BGA337" s="73"/>
      <c r="BGB337" s="73"/>
      <c r="BGC337" s="73"/>
      <c r="BGD337" s="73"/>
      <c r="BGE337" s="73"/>
      <c r="BGF337" s="73"/>
      <c r="BGG337" s="73"/>
      <c r="BGH337" s="73"/>
      <c r="BGI337" s="73"/>
      <c r="BGJ337" s="73"/>
      <c r="BGK337" s="73"/>
      <c r="BGL337" s="73"/>
      <c r="BGM337" s="73"/>
      <c r="BGN337" s="73"/>
      <c r="BGO337" s="73"/>
      <c r="BGP337" s="73"/>
      <c r="BGQ337" s="73"/>
      <c r="BGR337" s="73"/>
      <c r="BGS337" s="73"/>
      <c r="BGT337" s="73"/>
      <c r="BGU337" s="73"/>
      <c r="BGV337" s="73"/>
      <c r="BGW337" s="73"/>
      <c r="BGX337" s="73"/>
      <c r="BGY337" s="73"/>
      <c r="BGZ337" s="73"/>
      <c r="BHA337" s="73"/>
      <c r="BHB337" s="73"/>
      <c r="BHC337" s="73"/>
      <c r="BHD337" s="73"/>
      <c r="BHE337" s="73"/>
      <c r="BHF337" s="73"/>
      <c r="BHG337" s="73"/>
      <c r="BHH337" s="73"/>
      <c r="BHI337" s="73"/>
      <c r="BHJ337" s="73"/>
      <c r="BHK337" s="73"/>
      <c r="BHL337" s="73"/>
      <c r="BHM337" s="73"/>
      <c r="BHN337" s="73"/>
      <c r="BHO337" s="73"/>
      <c r="BHP337" s="73"/>
      <c r="BHQ337" s="73"/>
      <c r="BHR337" s="73"/>
      <c r="BHS337" s="73"/>
      <c r="BHT337" s="73"/>
      <c r="BHU337" s="73"/>
      <c r="BHV337" s="73"/>
      <c r="BHW337" s="73"/>
      <c r="BHX337" s="73"/>
      <c r="BHY337" s="73"/>
      <c r="BHZ337" s="73"/>
      <c r="BIA337" s="73"/>
      <c r="BIB337" s="73"/>
      <c r="BIC337" s="73"/>
      <c r="BID337" s="73"/>
      <c r="BIE337" s="73"/>
      <c r="BIF337" s="73"/>
      <c r="BIG337" s="73"/>
      <c r="BIH337" s="73"/>
      <c r="BII337" s="73"/>
      <c r="BIJ337" s="73"/>
      <c r="BIK337" s="73"/>
      <c r="BIL337" s="73"/>
      <c r="BIM337" s="73"/>
      <c r="BIN337" s="73"/>
      <c r="BIO337" s="73"/>
      <c r="BIP337" s="73"/>
      <c r="BIQ337" s="73"/>
      <c r="BIR337" s="73"/>
      <c r="BIS337" s="73"/>
      <c r="BIT337" s="73"/>
      <c r="BIU337" s="73"/>
      <c r="BIV337" s="73"/>
      <c r="BIW337" s="73"/>
      <c r="BIX337" s="73"/>
      <c r="BIY337" s="73"/>
      <c r="BIZ337" s="73"/>
      <c r="BJA337" s="73"/>
      <c r="BJB337" s="73"/>
      <c r="BJC337" s="73"/>
      <c r="BJD337" s="73"/>
      <c r="BJE337" s="73"/>
      <c r="BJF337" s="73"/>
      <c r="BJG337" s="73"/>
      <c r="BJH337" s="73"/>
      <c r="BJI337" s="73"/>
      <c r="BJJ337" s="73"/>
      <c r="BJK337" s="73"/>
      <c r="BJL337" s="73"/>
      <c r="BJM337" s="73"/>
      <c r="BJN337" s="73"/>
      <c r="BJO337" s="73"/>
      <c r="BJP337" s="73"/>
      <c r="BJQ337" s="73"/>
      <c r="BJR337" s="73"/>
      <c r="BJS337" s="73"/>
      <c r="BJT337" s="73"/>
      <c r="BJU337" s="73"/>
      <c r="BJV337" s="73"/>
      <c r="BJW337" s="73"/>
      <c r="BJX337" s="73"/>
      <c r="BJY337" s="73"/>
      <c r="BJZ337" s="73"/>
      <c r="BKA337" s="73"/>
      <c r="BKB337" s="73"/>
      <c r="BKC337" s="73"/>
      <c r="BKD337" s="73"/>
      <c r="BKE337" s="73"/>
      <c r="BKF337" s="73"/>
      <c r="BKG337" s="73"/>
      <c r="BKH337" s="73"/>
      <c r="BKI337" s="73"/>
      <c r="BKJ337" s="73"/>
      <c r="BKK337" s="73"/>
      <c r="BKL337" s="73"/>
      <c r="BKM337" s="73"/>
      <c r="BKN337" s="73"/>
      <c r="BKO337" s="73"/>
      <c r="BKP337" s="73"/>
      <c r="BKQ337" s="73"/>
      <c r="BKR337" s="73"/>
      <c r="BKS337" s="73"/>
      <c r="BKT337" s="73"/>
      <c r="BKU337" s="73"/>
      <c r="BKV337" s="73"/>
      <c r="BKW337" s="73"/>
      <c r="BKX337" s="73"/>
      <c r="BKY337" s="73"/>
      <c r="BKZ337" s="73"/>
      <c r="BLA337" s="73"/>
      <c r="BLB337" s="73"/>
      <c r="BLC337" s="73"/>
      <c r="BLD337" s="73"/>
      <c r="BLE337" s="73"/>
      <c r="BLF337" s="73"/>
      <c r="BLG337" s="73"/>
      <c r="BLH337" s="73"/>
      <c r="BLI337" s="73"/>
      <c r="BLJ337" s="73"/>
      <c r="BLK337" s="73"/>
      <c r="BLL337" s="73"/>
      <c r="BLM337" s="73"/>
      <c r="BLN337" s="73"/>
      <c r="BLO337" s="73"/>
      <c r="BLP337" s="73"/>
      <c r="BLQ337" s="73"/>
      <c r="BLR337" s="73"/>
      <c r="BLS337" s="73"/>
      <c r="BLT337" s="73"/>
      <c r="BLU337" s="73"/>
      <c r="BLV337" s="73"/>
      <c r="BLW337" s="73"/>
      <c r="BLX337" s="73"/>
      <c r="BLY337" s="73"/>
      <c r="BLZ337" s="73"/>
      <c r="BMA337" s="73"/>
      <c r="BMB337" s="73"/>
      <c r="BMC337" s="73"/>
      <c r="BMD337" s="73"/>
      <c r="BME337" s="73"/>
      <c r="BMF337" s="73"/>
      <c r="BMG337" s="73"/>
      <c r="BMH337" s="73"/>
      <c r="BMI337" s="73"/>
      <c r="BMJ337" s="73"/>
      <c r="BMK337" s="73"/>
      <c r="BML337" s="73"/>
      <c r="BMM337" s="73"/>
      <c r="BMN337" s="73"/>
      <c r="BMO337" s="73"/>
      <c r="BMP337" s="73"/>
      <c r="BMQ337" s="73"/>
      <c r="BMR337" s="73"/>
      <c r="BMS337" s="73"/>
      <c r="BMT337" s="73"/>
      <c r="BMU337" s="73"/>
      <c r="BMV337" s="73"/>
      <c r="BMW337" s="73"/>
      <c r="BMX337" s="73"/>
      <c r="BMY337" s="73"/>
      <c r="BMZ337" s="73"/>
      <c r="BNA337" s="73"/>
      <c r="BNB337" s="73"/>
      <c r="BNC337" s="73"/>
      <c r="BND337" s="73"/>
      <c r="BNE337" s="73"/>
      <c r="BNF337" s="73"/>
      <c r="BNG337" s="73"/>
      <c r="BNH337" s="73"/>
      <c r="BNI337" s="73"/>
      <c r="BNJ337" s="73"/>
      <c r="BNK337" s="73"/>
      <c r="BNL337" s="73"/>
      <c r="BNM337" s="73"/>
      <c r="BNN337" s="73"/>
      <c r="BNO337" s="73"/>
      <c r="BNP337" s="73"/>
      <c r="BNQ337" s="73"/>
      <c r="BNR337" s="73"/>
      <c r="BNS337" s="73"/>
      <c r="BNT337" s="73"/>
      <c r="BNU337" s="73"/>
      <c r="BNV337" s="73"/>
      <c r="BNW337" s="73"/>
      <c r="BNX337" s="73"/>
      <c r="BNY337" s="73"/>
      <c r="BNZ337" s="73"/>
      <c r="BOA337" s="73"/>
      <c r="BOB337" s="73"/>
      <c r="BOC337" s="73"/>
      <c r="BOD337" s="73"/>
      <c r="BOE337" s="73"/>
      <c r="BOF337" s="73"/>
      <c r="BOG337" s="73"/>
      <c r="BOH337" s="73"/>
      <c r="BOI337" s="73"/>
      <c r="BOJ337" s="73"/>
      <c r="BOK337" s="73"/>
      <c r="BOL337" s="73"/>
      <c r="BOM337" s="73"/>
      <c r="BON337" s="73"/>
      <c r="BOO337" s="73"/>
      <c r="BOP337" s="73"/>
      <c r="BOQ337" s="73"/>
      <c r="BOR337" s="73"/>
      <c r="BOS337" s="73"/>
      <c r="BOT337" s="73"/>
      <c r="BOU337" s="73"/>
      <c r="BOV337" s="73"/>
      <c r="BOW337" s="73"/>
      <c r="BOX337" s="73"/>
      <c r="BOY337" s="73"/>
      <c r="BOZ337" s="73"/>
      <c r="BPA337" s="73"/>
      <c r="BPB337" s="73"/>
      <c r="BPC337" s="73"/>
      <c r="BPD337" s="73"/>
      <c r="BPE337" s="73"/>
      <c r="BPF337" s="73"/>
      <c r="BPG337" s="73"/>
      <c r="BPH337" s="73"/>
      <c r="BPI337" s="73"/>
      <c r="BPJ337" s="73"/>
      <c r="BPK337" s="73"/>
      <c r="BPL337" s="73"/>
      <c r="BPM337" s="73"/>
      <c r="BPN337" s="73"/>
      <c r="BPO337" s="73"/>
      <c r="BPP337" s="73"/>
      <c r="BPQ337" s="73"/>
      <c r="BPR337" s="73"/>
      <c r="BPS337" s="73"/>
      <c r="BPT337" s="73"/>
      <c r="BPU337" s="73"/>
      <c r="BPV337" s="73"/>
      <c r="BPW337" s="73"/>
      <c r="BPX337" s="73"/>
      <c r="BPY337" s="73"/>
      <c r="BPZ337" s="73"/>
      <c r="BQA337" s="73"/>
      <c r="BQB337" s="73"/>
      <c r="BQC337" s="73"/>
      <c r="BQD337" s="73"/>
      <c r="BQE337" s="73"/>
      <c r="BQF337" s="73"/>
      <c r="BQG337" s="73"/>
      <c r="BQH337" s="73"/>
      <c r="BQI337" s="73"/>
      <c r="BQJ337" s="73"/>
      <c r="BQK337" s="73"/>
      <c r="BQL337" s="73"/>
      <c r="BQM337" s="73"/>
      <c r="BQN337" s="73"/>
      <c r="BQO337" s="73"/>
      <c r="BQP337" s="73"/>
      <c r="BQQ337" s="73"/>
      <c r="BQR337" s="73"/>
      <c r="BQS337" s="73"/>
      <c r="BQT337" s="73"/>
      <c r="BQU337" s="73"/>
      <c r="BQV337" s="73"/>
      <c r="BQW337" s="73"/>
      <c r="BQX337" s="73"/>
      <c r="BQY337" s="73"/>
      <c r="BQZ337" s="73"/>
      <c r="BRA337" s="73"/>
      <c r="BRB337" s="73"/>
      <c r="BRC337" s="73"/>
      <c r="BRD337" s="73"/>
      <c r="BRE337" s="73"/>
      <c r="BRF337" s="73"/>
      <c r="BRG337" s="73"/>
      <c r="BRH337" s="73"/>
      <c r="BRI337" s="73"/>
      <c r="BRJ337" s="73"/>
      <c r="BRK337" s="73"/>
      <c r="BRL337" s="73"/>
      <c r="BRM337" s="73"/>
      <c r="BRN337" s="73"/>
      <c r="BRO337" s="73"/>
      <c r="BRP337" s="73"/>
      <c r="BRQ337" s="73"/>
      <c r="BRR337" s="73"/>
      <c r="BRS337" s="73"/>
      <c r="BRT337" s="73"/>
      <c r="BRU337" s="73"/>
      <c r="BRV337" s="73"/>
      <c r="BRW337" s="73"/>
      <c r="BRX337" s="73"/>
      <c r="BRY337" s="73"/>
      <c r="BRZ337" s="73"/>
      <c r="BSA337" s="73"/>
      <c r="BSB337" s="73"/>
      <c r="BSC337" s="73"/>
      <c r="BSD337" s="73"/>
      <c r="BSE337" s="73"/>
      <c r="BSF337" s="73"/>
      <c r="BSG337" s="73"/>
      <c r="BSH337" s="73"/>
      <c r="BSI337" s="73"/>
      <c r="BSJ337" s="73"/>
      <c r="BSK337" s="73"/>
      <c r="BSL337" s="73"/>
      <c r="BSM337" s="73"/>
      <c r="BSN337" s="73"/>
      <c r="BSO337" s="73"/>
      <c r="BSP337" s="73"/>
      <c r="BSQ337" s="73"/>
      <c r="BSR337" s="73"/>
      <c r="BSS337" s="73"/>
      <c r="BST337" s="73"/>
      <c r="BSU337" s="73"/>
      <c r="BSV337" s="73"/>
      <c r="BSW337" s="73"/>
      <c r="BSX337" s="73"/>
      <c r="BSY337" s="73"/>
      <c r="BSZ337" s="73"/>
      <c r="BTA337" s="73"/>
      <c r="BTB337" s="73"/>
      <c r="BTC337" s="73"/>
      <c r="BTD337" s="73"/>
      <c r="BTE337" s="73"/>
      <c r="BTF337" s="73"/>
      <c r="BTG337" s="73"/>
      <c r="BTH337" s="73"/>
      <c r="BTI337" s="73"/>
      <c r="BTJ337" s="73"/>
      <c r="BTK337" s="73"/>
      <c r="BTL337" s="73"/>
      <c r="BTM337" s="73"/>
      <c r="BTN337" s="73"/>
      <c r="BTO337" s="73"/>
      <c r="BTP337" s="73"/>
      <c r="BTQ337" s="73"/>
      <c r="BTR337" s="73"/>
      <c r="BTS337" s="73"/>
      <c r="BTT337" s="73"/>
      <c r="BTU337" s="73"/>
      <c r="BTV337" s="73"/>
      <c r="BTW337" s="73"/>
      <c r="BTX337" s="73"/>
      <c r="BTY337" s="73"/>
      <c r="BTZ337" s="73"/>
      <c r="BUA337" s="73"/>
      <c r="BUB337" s="73"/>
      <c r="BUC337" s="73"/>
      <c r="BUD337" s="73"/>
      <c r="BUE337" s="73"/>
      <c r="BUF337" s="73"/>
      <c r="BUG337" s="73"/>
      <c r="BUH337" s="73"/>
      <c r="BUI337" s="73"/>
      <c r="BUJ337" s="73"/>
      <c r="BUK337" s="73"/>
      <c r="BUL337" s="73"/>
      <c r="BUM337" s="73"/>
      <c r="BUN337" s="73"/>
      <c r="BUO337" s="73"/>
      <c r="BUP337" s="73"/>
      <c r="BUQ337" s="73"/>
      <c r="BUR337" s="73"/>
      <c r="BUS337" s="73"/>
      <c r="BUT337" s="73"/>
      <c r="BUU337" s="73"/>
      <c r="BUV337" s="73"/>
      <c r="BUW337" s="73"/>
      <c r="BUX337" s="73"/>
      <c r="BUY337" s="73"/>
      <c r="BUZ337" s="73"/>
      <c r="BVA337" s="73"/>
      <c r="BVB337" s="73"/>
      <c r="BVC337" s="73"/>
      <c r="BVD337" s="73"/>
      <c r="BVE337" s="73"/>
      <c r="BVF337" s="73"/>
      <c r="BVG337" s="73"/>
      <c r="BVH337" s="73"/>
      <c r="BVI337" s="73"/>
      <c r="BVJ337" s="73"/>
      <c r="BVK337" s="73"/>
      <c r="BVL337" s="73"/>
      <c r="BVM337" s="73"/>
      <c r="BVN337" s="73"/>
      <c r="BVO337" s="73"/>
      <c r="BVP337" s="73"/>
      <c r="BVQ337" s="73"/>
      <c r="BVR337" s="73"/>
      <c r="BVS337" s="73"/>
      <c r="BVT337" s="73"/>
      <c r="BVU337" s="73"/>
      <c r="BVV337" s="73"/>
      <c r="BVW337" s="73"/>
      <c r="BVX337" s="73"/>
      <c r="BVY337" s="73"/>
      <c r="BVZ337" s="73"/>
      <c r="BWA337" s="73"/>
      <c r="BWB337" s="73"/>
      <c r="BWC337" s="73"/>
      <c r="BWD337" s="73"/>
      <c r="BWE337" s="73"/>
      <c r="BWF337" s="73"/>
      <c r="BWG337" s="73"/>
      <c r="BWH337" s="73"/>
      <c r="BWI337" s="73"/>
      <c r="BWJ337" s="73"/>
      <c r="BWK337" s="73"/>
      <c r="BWL337" s="73"/>
      <c r="BWM337" s="73"/>
      <c r="BWN337" s="73"/>
      <c r="BWO337" s="73"/>
      <c r="BWP337" s="73"/>
      <c r="BWQ337" s="73"/>
      <c r="BWR337" s="73"/>
      <c r="BWS337" s="73"/>
      <c r="BWT337" s="73"/>
      <c r="BWU337" s="73"/>
      <c r="BWV337" s="73"/>
      <c r="BWW337" s="73"/>
      <c r="BWX337" s="73"/>
      <c r="BWY337" s="73"/>
      <c r="BWZ337" s="73"/>
      <c r="BXA337" s="73"/>
      <c r="BXB337" s="73"/>
      <c r="BXC337" s="73"/>
      <c r="BXD337" s="73"/>
      <c r="BXE337" s="73"/>
      <c r="BXF337" s="73"/>
      <c r="BXG337" s="73"/>
      <c r="BXH337" s="73"/>
      <c r="BXI337" s="73"/>
      <c r="BXJ337" s="73"/>
      <c r="BXK337" s="73"/>
      <c r="BXL337" s="73"/>
      <c r="BXM337" s="73"/>
      <c r="BXN337" s="73"/>
      <c r="BXO337" s="73"/>
      <c r="BXP337" s="73"/>
      <c r="BXQ337" s="73"/>
      <c r="BXR337" s="73"/>
      <c r="BXS337" s="73"/>
      <c r="BXT337" s="73"/>
      <c r="BXU337" s="73"/>
      <c r="BXV337" s="73"/>
      <c r="BXW337" s="73"/>
      <c r="BXX337" s="73"/>
      <c r="BXY337" s="73"/>
      <c r="BXZ337" s="73"/>
      <c r="BYA337" s="73"/>
      <c r="BYB337" s="73"/>
      <c r="BYC337" s="73"/>
      <c r="BYD337" s="73"/>
      <c r="BYE337" s="73"/>
      <c r="BYF337" s="73"/>
      <c r="BYG337" s="73"/>
      <c r="BYH337" s="73"/>
      <c r="BYI337" s="73"/>
      <c r="BYJ337" s="73"/>
      <c r="BYK337" s="73"/>
      <c r="BYL337" s="73"/>
      <c r="BYM337" s="73"/>
      <c r="BYN337" s="73"/>
      <c r="BYO337" s="73"/>
      <c r="BYP337" s="73"/>
      <c r="BYQ337" s="73"/>
      <c r="BYR337" s="73"/>
      <c r="BYS337" s="73"/>
      <c r="BYT337" s="73"/>
      <c r="BYU337" s="73"/>
      <c r="BYV337" s="73"/>
      <c r="BYW337" s="73"/>
      <c r="BYX337" s="73"/>
      <c r="BYY337" s="73"/>
      <c r="BYZ337" s="73"/>
      <c r="BZA337" s="73"/>
      <c r="BZB337" s="73"/>
      <c r="BZC337" s="73"/>
      <c r="BZD337" s="73"/>
      <c r="BZE337" s="73"/>
      <c r="BZF337" s="73"/>
      <c r="BZG337" s="73"/>
      <c r="BZH337" s="73"/>
      <c r="BZI337" s="73"/>
      <c r="BZJ337" s="73"/>
      <c r="BZK337" s="73"/>
      <c r="BZL337" s="73"/>
      <c r="BZM337" s="73"/>
      <c r="BZN337" s="73"/>
      <c r="BZO337" s="73"/>
      <c r="BZP337" s="73"/>
      <c r="BZQ337" s="73"/>
      <c r="BZR337" s="73"/>
      <c r="BZS337" s="73"/>
      <c r="BZT337" s="73"/>
      <c r="BZU337" s="73"/>
      <c r="BZV337" s="73"/>
      <c r="BZW337" s="73"/>
      <c r="BZX337" s="73"/>
      <c r="BZY337" s="73"/>
      <c r="BZZ337" s="73"/>
      <c r="CAA337" s="73"/>
      <c r="CAB337" s="73"/>
      <c r="CAC337" s="73"/>
      <c r="CAD337" s="73"/>
      <c r="CAE337" s="73"/>
      <c r="CAF337" s="73"/>
      <c r="CAG337" s="73"/>
      <c r="CAH337" s="73"/>
      <c r="CAI337" s="73"/>
      <c r="CAJ337" s="73"/>
      <c r="CAK337" s="73"/>
      <c r="CAL337" s="73"/>
      <c r="CAM337" s="73"/>
      <c r="CAN337" s="73"/>
      <c r="CAO337" s="73"/>
      <c r="CAP337" s="73"/>
      <c r="CAQ337" s="73"/>
      <c r="CAR337" s="73"/>
      <c r="CAS337" s="73"/>
      <c r="CAT337" s="73"/>
      <c r="CAU337" s="73"/>
      <c r="CAV337" s="73"/>
      <c r="CAW337" s="73"/>
      <c r="CAX337" s="73"/>
      <c r="CAY337" s="73"/>
      <c r="CAZ337" s="73"/>
      <c r="CBA337" s="73"/>
      <c r="CBB337" s="73"/>
      <c r="CBC337" s="73"/>
      <c r="CBD337" s="73"/>
      <c r="CBE337" s="73"/>
      <c r="CBF337" s="73"/>
      <c r="CBG337" s="73"/>
      <c r="CBH337" s="73"/>
      <c r="CBI337" s="73"/>
      <c r="CBJ337" s="73"/>
      <c r="CBK337" s="73"/>
      <c r="CBL337" s="73"/>
      <c r="CBM337" s="73"/>
      <c r="CBN337" s="73"/>
      <c r="CBO337" s="73"/>
      <c r="CBP337" s="73"/>
      <c r="CBQ337" s="73"/>
      <c r="CBR337" s="73"/>
      <c r="CBS337" s="73"/>
      <c r="CBT337" s="73"/>
      <c r="CBU337" s="73"/>
      <c r="CBV337" s="73"/>
      <c r="CBW337" s="73"/>
      <c r="CBX337" s="73"/>
      <c r="CBY337" s="73"/>
      <c r="CBZ337" s="73"/>
      <c r="CCA337" s="73"/>
      <c r="CCB337" s="73"/>
      <c r="CCC337" s="73"/>
      <c r="CCD337" s="73"/>
      <c r="CCE337" s="73"/>
      <c r="CCF337" s="73"/>
      <c r="CCG337" s="73"/>
      <c r="CCH337" s="73"/>
      <c r="CCI337" s="73"/>
      <c r="CCJ337" s="73"/>
      <c r="CCK337" s="73"/>
      <c r="CCL337" s="73"/>
      <c r="CCM337" s="73"/>
      <c r="CCN337" s="73"/>
      <c r="CCO337" s="73"/>
      <c r="CCP337" s="73"/>
      <c r="CCQ337" s="73"/>
      <c r="CCR337" s="73"/>
      <c r="CCS337" s="73"/>
      <c r="CCT337" s="73"/>
      <c r="CCU337" s="73"/>
      <c r="CCV337" s="73"/>
      <c r="CCW337" s="73"/>
      <c r="CCX337" s="73"/>
      <c r="CCY337" s="73"/>
      <c r="CCZ337" s="73"/>
      <c r="CDA337" s="73"/>
      <c r="CDB337" s="73"/>
      <c r="CDC337" s="73"/>
      <c r="CDD337" s="73"/>
      <c r="CDE337" s="73"/>
      <c r="CDF337" s="73"/>
      <c r="CDG337" s="73"/>
      <c r="CDH337" s="73"/>
      <c r="CDI337" s="73"/>
      <c r="CDJ337" s="73"/>
      <c r="CDK337" s="73"/>
      <c r="CDL337" s="73"/>
      <c r="CDM337" s="73"/>
      <c r="CDN337" s="73"/>
      <c r="CDO337" s="73"/>
      <c r="CDP337" s="73"/>
      <c r="CDQ337" s="73"/>
      <c r="CDR337" s="73"/>
      <c r="CDS337" s="73"/>
      <c r="CDT337" s="73"/>
      <c r="CDU337" s="73"/>
      <c r="CDV337" s="73"/>
      <c r="CDW337" s="73"/>
      <c r="CDX337" s="73"/>
      <c r="CDY337" s="73"/>
      <c r="CDZ337" s="73"/>
      <c r="CEA337" s="73"/>
      <c r="CEB337" s="73"/>
      <c r="CEC337" s="73"/>
      <c r="CED337" s="73"/>
      <c r="CEE337" s="73"/>
      <c r="CEF337" s="73"/>
      <c r="CEG337" s="73"/>
      <c r="CEH337" s="73"/>
      <c r="CEI337" s="73"/>
      <c r="CEJ337" s="73"/>
      <c r="CEK337" s="73"/>
      <c r="CEL337" s="73"/>
      <c r="CEM337" s="73"/>
      <c r="CEN337" s="73"/>
      <c r="CEO337" s="73"/>
      <c r="CEP337" s="73"/>
      <c r="CEQ337" s="73"/>
      <c r="CER337" s="73"/>
      <c r="CES337" s="73"/>
      <c r="CET337" s="73"/>
      <c r="CEU337" s="73"/>
      <c r="CEV337" s="73"/>
      <c r="CEW337" s="73"/>
      <c r="CEX337" s="73"/>
      <c r="CEY337" s="73"/>
      <c r="CEZ337" s="73"/>
      <c r="CFA337" s="73"/>
      <c r="CFB337" s="73"/>
      <c r="CFC337" s="73"/>
      <c r="CFD337" s="73"/>
      <c r="CFE337" s="73"/>
      <c r="CFF337" s="73"/>
      <c r="CFG337" s="73"/>
      <c r="CFH337" s="73"/>
      <c r="CFI337" s="73"/>
      <c r="CFJ337" s="73"/>
      <c r="CFK337" s="73"/>
      <c r="CFL337" s="73"/>
      <c r="CFM337" s="73"/>
      <c r="CFN337" s="73"/>
      <c r="CFO337" s="73"/>
      <c r="CFP337" s="73"/>
      <c r="CFQ337" s="73"/>
      <c r="CFR337" s="73"/>
      <c r="CFS337" s="73"/>
      <c r="CFT337" s="73"/>
      <c r="CFU337" s="73"/>
      <c r="CFV337" s="73"/>
      <c r="CFW337" s="73"/>
      <c r="CFX337" s="73"/>
      <c r="CFY337" s="73"/>
      <c r="CFZ337" s="73"/>
      <c r="CGA337" s="73"/>
      <c r="CGB337" s="73"/>
      <c r="CGC337" s="73"/>
      <c r="CGD337" s="73"/>
      <c r="CGE337" s="73"/>
      <c r="CGF337" s="73"/>
      <c r="CGG337" s="73"/>
      <c r="CGH337" s="73"/>
      <c r="CGI337" s="73"/>
      <c r="CGJ337" s="73"/>
      <c r="CGK337" s="73"/>
      <c r="CGL337" s="73"/>
      <c r="CGM337" s="73"/>
      <c r="CGN337" s="73"/>
      <c r="CGO337" s="73"/>
      <c r="CGP337" s="73"/>
      <c r="CGQ337" s="73"/>
      <c r="CGR337" s="73"/>
      <c r="CGS337" s="73"/>
      <c r="CGT337" s="73"/>
      <c r="CGU337" s="73"/>
      <c r="CGV337" s="73"/>
      <c r="CGW337" s="73"/>
      <c r="CGX337" s="73"/>
      <c r="CGY337" s="73"/>
      <c r="CGZ337" s="73"/>
      <c r="CHA337" s="73"/>
      <c r="CHB337" s="73"/>
      <c r="CHC337" s="73"/>
      <c r="CHD337" s="73"/>
      <c r="CHE337" s="73"/>
      <c r="CHF337" s="73"/>
      <c r="CHG337" s="73"/>
      <c r="CHH337" s="73"/>
      <c r="CHI337" s="73"/>
      <c r="CHJ337" s="73"/>
      <c r="CHK337" s="73"/>
      <c r="CHL337" s="73"/>
      <c r="CHM337" s="73"/>
      <c r="CHN337" s="73"/>
      <c r="CHO337" s="73"/>
      <c r="CHP337" s="73"/>
      <c r="CHQ337" s="73"/>
      <c r="CHR337" s="73"/>
      <c r="CHS337" s="73"/>
      <c r="CHT337" s="73"/>
      <c r="CHU337" s="73"/>
      <c r="CHV337" s="73"/>
      <c r="CHW337" s="73"/>
      <c r="CHX337" s="73"/>
      <c r="CHY337" s="73"/>
      <c r="CHZ337" s="73"/>
      <c r="CIA337" s="73"/>
      <c r="CIB337" s="73"/>
      <c r="CIC337" s="73"/>
      <c r="CID337" s="73"/>
      <c r="CIE337" s="73"/>
      <c r="CIF337" s="73"/>
      <c r="CIG337" s="73"/>
      <c r="CIH337" s="73"/>
      <c r="CII337" s="73"/>
      <c r="CIJ337" s="73"/>
      <c r="CIK337" s="73"/>
      <c r="CIL337" s="73"/>
      <c r="CIM337" s="73"/>
      <c r="CIN337" s="73"/>
      <c r="CIO337" s="73"/>
      <c r="CIP337" s="73"/>
      <c r="CIQ337" s="73"/>
      <c r="CIR337" s="73"/>
      <c r="CIS337" s="73"/>
      <c r="CIT337" s="73"/>
      <c r="CIU337" s="73"/>
      <c r="CIV337" s="73"/>
      <c r="CIW337" s="73"/>
      <c r="CIX337" s="73"/>
      <c r="CIY337" s="73"/>
      <c r="CIZ337" s="73"/>
      <c r="CJA337" s="73"/>
      <c r="CJB337" s="73"/>
      <c r="CJC337" s="73"/>
      <c r="CJD337" s="73"/>
      <c r="CJE337" s="73"/>
      <c r="CJF337" s="73"/>
      <c r="CJG337" s="73"/>
      <c r="CJH337" s="73"/>
      <c r="CJI337" s="73"/>
      <c r="CJJ337" s="73"/>
      <c r="CJK337" s="73"/>
      <c r="CJL337" s="73"/>
      <c r="CJM337" s="73"/>
      <c r="CJN337" s="73"/>
      <c r="CJO337" s="73"/>
      <c r="CJP337" s="73"/>
      <c r="CJQ337" s="73"/>
      <c r="CJR337" s="73"/>
      <c r="CJS337" s="73"/>
      <c r="CJT337" s="73"/>
      <c r="CJU337" s="73"/>
      <c r="CJV337" s="73"/>
      <c r="CJW337" s="73"/>
      <c r="CJX337" s="73"/>
      <c r="CJY337" s="73"/>
      <c r="CJZ337" s="73"/>
      <c r="CKA337" s="73"/>
      <c r="CKB337" s="73"/>
      <c r="CKC337" s="73"/>
      <c r="CKD337" s="73"/>
      <c r="CKE337" s="73"/>
      <c r="CKF337" s="73"/>
      <c r="CKG337" s="73"/>
      <c r="CKH337" s="73"/>
      <c r="CKI337" s="73"/>
      <c r="CKJ337" s="73"/>
      <c r="CKK337" s="73"/>
      <c r="CKL337" s="73"/>
      <c r="CKM337" s="73"/>
      <c r="CKN337" s="73"/>
      <c r="CKO337" s="73"/>
      <c r="CKP337" s="73"/>
      <c r="CKQ337" s="73"/>
      <c r="CKR337" s="73"/>
      <c r="CKS337" s="73"/>
      <c r="CKT337" s="73"/>
      <c r="CKU337" s="73"/>
      <c r="CKV337" s="73"/>
      <c r="CKW337" s="73"/>
      <c r="CKX337" s="73"/>
      <c r="CKY337" s="73"/>
      <c r="CKZ337" s="73"/>
      <c r="CLA337" s="73"/>
      <c r="CLB337" s="73"/>
      <c r="CLC337" s="73"/>
      <c r="CLD337" s="73"/>
      <c r="CLE337" s="73"/>
      <c r="CLF337" s="73"/>
      <c r="CLG337" s="73"/>
      <c r="CLH337" s="73"/>
      <c r="CLI337" s="73"/>
      <c r="CLJ337" s="73"/>
      <c r="CLK337" s="73"/>
      <c r="CLL337" s="73"/>
      <c r="CLM337" s="73"/>
      <c r="CLN337" s="73"/>
      <c r="CLO337" s="73"/>
      <c r="CLP337" s="73"/>
      <c r="CLQ337" s="73"/>
      <c r="CLR337" s="73"/>
      <c r="CLS337" s="73"/>
      <c r="CLT337" s="73"/>
      <c r="CLU337" s="73"/>
      <c r="CLV337" s="73"/>
      <c r="CLW337" s="73"/>
      <c r="CLX337" s="73"/>
      <c r="CLY337" s="73"/>
      <c r="CLZ337" s="73"/>
      <c r="CMA337" s="73"/>
      <c r="CMB337" s="73"/>
      <c r="CMC337" s="73"/>
      <c r="CMD337" s="73"/>
      <c r="CME337" s="73"/>
      <c r="CMF337" s="73"/>
      <c r="CMG337" s="73"/>
      <c r="CMH337" s="73"/>
      <c r="CMI337" s="73"/>
      <c r="CMJ337" s="73"/>
      <c r="CMK337" s="73"/>
      <c r="CML337" s="73"/>
      <c r="CMM337" s="73"/>
      <c r="CMN337" s="73"/>
      <c r="CMO337" s="73"/>
      <c r="CMP337" s="73"/>
      <c r="CMQ337" s="73"/>
      <c r="CMR337" s="73"/>
      <c r="CMS337" s="73"/>
      <c r="CMT337" s="73"/>
      <c r="CMU337" s="73"/>
      <c r="CMV337" s="73"/>
      <c r="CMW337" s="73"/>
      <c r="CMX337" s="73"/>
      <c r="CMY337" s="73"/>
      <c r="CMZ337" s="73"/>
      <c r="CNA337" s="73"/>
      <c r="CNB337" s="73"/>
      <c r="CNC337" s="73"/>
      <c r="CND337" s="73"/>
      <c r="CNE337" s="73"/>
      <c r="CNF337" s="73"/>
      <c r="CNG337" s="73"/>
      <c r="CNH337" s="73"/>
      <c r="CNI337" s="73"/>
      <c r="CNJ337" s="73"/>
      <c r="CNK337" s="73"/>
      <c r="CNL337" s="73"/>
      <c r="CNM337" s="73"/>
      <c r="CNN337" s="73"/>
      <c r="CNO337" s="73"/>
      <c r="CNP337" s="73"/>
      <c r="CNQ337" s="73"/>
      <c r="CNR337" s="73"/>
      <c r="CNS337" s="73"/>
      <c r="CNT337" s="73"/>
      <c r="CNU337" s="73"/>
      <c r="CNV337" s="73"/>
      <c r="CNW337" s="73"/>
      <c r="CNX337" s="73"/>
      <c r="CNY337" s="73"/>
      <c r="CNZ337" s="73"/>
      <c r="COA337" s="73"/>
      <c r="COB337" s="73"/>
      <c r="COC337" s="73"/>
      <c r="COD337" s="73"/>
      <c r="COE337" s="73"/>
      <c r="COF337" s="73"/>
      <c r="COG337" s="73"/>
      <c r="COH337" s="73"/>
      <c r="COI337" s="73"/>
      <c r="COJ337" s="73"/>
      <c r="COK337" s="73"/>
      <c r="COL337" s="73"/>
      <c r="COM337" s="73"/>
      <c r="CON337" s="73"/>
      <c r="COO337" s="73"/>
      <c r="COP337" s="73"/>
      <c r="COQ337" s="73"/>
      <c r="COR337" s="73"/>
      <c r="COS337" s="73"/>
      <c r="COT337" s="73"/>
      <c r="COU337" s="73"/>
      <c r="COV337" s="73"/>
      <c r="COW337" s="73"/>
      <c r="COX337" s="73"/>
      <c r="COY337" s="73"/>
      <c r="COZ337" s="73"/>
      <c r="CPA337" s="73"/>
      <c r="CPB337" s="73"/>
      <c r="CPC337" s="73"/>
      <c r="CPD337" s="73"/>
      <c r="CPE337" s="73"/>
      <c r="CPF337" s="73"/>
      <c r="CPG337" s="73"/>
      <c r="CPH337" s="73"/>
      <c r="CPI337" s="73"/>
      <c r="CPJ337" s="73"/>
      <c r="CPK337" s="73"/>
      <c r="CPL337" s="73"/>
      <c r="CPM337" s="73"/>
      <c r="CPN337" s="73"/>
      <c r="CPO337" s="73"/>
      <c r="CPP337" s="73"/>
      <c r="CPQ337" s="73"/>
      <c r="CPR337" s="73"/>
      <c r="CPS337" s="73"/>
      <c r="CPT337" s="73"/>
      <c r="CPU337" s="73"/>
      <c r="CPV337" s="73"/>
      <c r="CPW337" s="73"/>
      <c r="CPX337" s="73"/>
      <c r="CPY337" s="73"/>
      <c r="CPZ337" s="73"/>
      <c r="CQA337" s="73"/>
      <c r="CQB337" s="73"/>
      <c r="CQC337" s="73"/>
      <c r="CQD337" s="73"/>
      <c r="CQE337" s="73"/>
      <c r="CQF337" s="73"/>
      <c r="CQG337" s="73"/>
      <c r="CQH337" s="73"/>
      <c r="CQI337" s="73"/>
      <c r="CQJ337" s="73"/>
      <c r="CQK337" s="73"/>
      <c r="CQL337" s="73"/>
      <c r="CQM337" s="73"/>
      <c r="CQN337" s="73"/>
      <c r="CQO337" s="73"/>
      <c r="CQP337" s="73"/>
      <c r="CQQ337" s="73"/>
      <c r="CQR337" s="73"/>
      <c r="CQS337" s="73"/>
      <c r="CQT337" s="73"/>
      <c r="CQU337" s="73"/>
      <c r="CQV337" s="73"/>
      <c r="CQW337" s="73"/>
      <c r="CQX337" s="73"/>
      <c r="CQY337" s="73"/>
      <c r="CQZ337" s="73"/>
      <c r="CRA337" s="73"/>
      <c r="CRB337" s="73"/>
      <c r="CRC337" s="73"/>
      <c r="CRD337" s="73"/>
      <c r="CRE337" s="73"/>
      <c r="CRF337" s="73"/>
      <c r="CRG337" s="73"/>
      <c r="CRH337" s="73"/>
      <c r="CRI337" s="73"/>
      <c r="CRJ337" s="73"/>
      <c r="CRK337" s="73"/>
      <c r="CRL337" s="73"/>
      <c r="CRM337" s="73"/>
      <c r="CRN337" s="73"/>
      <c r="CRO337" s="73"/>
      <c r="CRP337" s="73"/>
      <c r="CRQ337" s="73"/>
      <c r="CRR337" s="73"/>
      <c r="CRS337" s="73"/>
      <c r="CRT337" s="73"/>
      <c r="CRU337" s="73"/>
      <c r="CRV337" s="73"/>
      <c r="CRW337" s="73"/>
      <c r="CRX337" s="73"/>
      <c r="CRY337" s="73"/>
      <c r="CRZ337" s="73"/>
      <c r="CSA337" s="73"/>
      <c r="CSB337" s="73"/>
      <c r="CSC337" s="73"/>
      <c r="CSD337" s="73"/>
      <c r="CSE337" s="73"/>
      <c r="CSF337" s="73"/>
      <c r="CSG337" s="73"/>
      <c r="CSH337" s="73"/>
      <c r="CSI337" s="73"/>
      <c r="CSJ337" s="73"/>
      <c r="CSK337" s="73"/>
      <c r="CSL337" s="73"/>
      <c r="CSM337" s="73"/>
      <c r="CSN337" s="73"/>
      <c r="CSO337" s="73"/>
      <c r="CSP337" s="73"/>
      <c r="CSQ337" s="73"/>
      <c r="CSR337" s="73"/>
      <c r="CSS337" s="73"/>
      <c r="CST337" s="73"/>
      <c r="CSU337" s="73"/>
      <c r="CSV337" s="73"/>
      <c r="CSW337" s="73"/>
      <c r="CSX337" s="73"/>
      <c r="CSY337" s="73"/>
      <c r="CSZ337" s="73"/>
      <c r="CTA337" s="73"/>
      <c r="CTB337" s="73"/>
      <c r="CTC337" s="73"/>
      <c r="CTD337" s="73"/>
      <c r="CTE337" s="73"/>
      <c r="CTF337" s="73"/>
      <c r="CTG337" s="73"/>
      <c r="CTH337" s="73"/>
      <c r="CTI337" s="73"/>
      <c r="CTJ337" s="73"/>
      <c r="CTK337" s="73"/>
      <c r="CTL337" s="73"/>
      <c r="CTM337" s="73"/>
      <c r="CTN337" s="73"/>
      <c r="CTO337" s="73"/>
      <c r="CTP337" s="73"/>
      <c r="CTQ337" s="73"/>
      <c r="CTR337" s="73"/>
      <c r="CTS337" s="73"/>
      <c r="CTT337" s="73"/>
      <c r="CTU337" s="73"/>
      <c r="CTV337" s="73"/>
      <c r="CTW337" s="73"/>
      <c r="CTX337" s="73"/>
      <c r="CTY337" s="73"/>
      <c r="CTZ337" s="73"/>
      <c r="CUA337" s="73"/>
      <c r="CUB337" s="73"/>
      <c r="CUC337" s="73"/>
      <c r="CUD337" s="73"/>
      <c r="CUE337" s="73"/>
      <c r="CUF337" s="73"/>
      <c r="CUG337" s="73"/>
      <c r="CUH337" s="73"/>
      <c r="CUI337" s="73"/>
      <c r="CUJ337" s="73"/>
      <c r="CUK337" s="73"/>
      <c r="CUL337" s="73"/>
      <c r="CUM337" s="73"/>
      <c r="CUN337" s="73"/>
      <c r="CUO337" s="73"/>
      <c r="CUP337" s="73"/>
      <c r="CUQ337" s="73"/>
      <c r="CUR337" s="73"/>
      <c r="CUS337" s="73"/>
      <c r="CUT337" s="73"/>
      <c r="CUU337" s="73"/>
      <c r="CUV337" s="73"/>
      <c r="CUW337" s="73"/>
      <c r="CUX337" s="73"/>
      <c r="CUY337" s="73"/>
      <c r="CUZ337" s="73"/>
      <c r="CVA337" s="73"/>
      <c r="CVB337" s="73"/>
      <c r="CVC337" s="73"/>
      <c r="CVD337" s="73"/>
      <c r="CVE337" s="73"/>
      <c r="CVF337" s="73"/>
      <c r="CVG337" s="73"/>
      <c r="CVH337" s="73"/>
      <c r="CVI337" s="73"/>
      <c r="CVJ337" s="73"/>
      <c r="CVK337" s="73"/>
      <c r="CVL337" s="73"/>
      <c r="CVM337" s="73"/>
      <c r="CVN337" s="73"/>
      <c r="CVO337" s="73"/>
      <c r="CVP337" s="73"/>
      <c r="CVQ337" s="73"/>
      <c r="CVR337" s="73"/>
      <c r="CVS337" s="73"/>
      <c r="CVT337" s="73"/>
      <c r="CVU337" s="73"/>
      <c r="CVV337" s="73"/>
      <c r="CVW337" s="73"/>
      <c r="CVX337" s="73"/>
      <c r="CVY337" s="73"/>
      <c r="CVZ337" s="73"/>
      <c r="CWA337" s="73"/>
      <c r="CWB337" s="73"/>
      <c r="CWC337" s="73"/>
      <c r="CWD337" s="73"/>
      <c r="CWE337" s="73"/>
      <c r="CWF337" s="73"/>
      <c r="CWG337" s="73"/>
      <c r="CWH337" s="73"/>
      <c r="CWI337" s="73"/>
      <c r="CWJ337" s="73"/>
      <c r="CWK337" s="73"/>
      <c r="CWL337" s="73"/>
      <c r="CWM337" s="73"/>
      <c r="CWN337" s="73"/>
      <c r="CWO337" s="73"/>
      <c r="CWP337" s="73"/>
      <c r="CWQ337" s="73"/>
      <c r="CWR337" s="73"/>
      <c r="CWS337" s="73"/>
      <c r="CWT337" s="73"/>
      <c r="CWU337" s="73"/>
      <c r="CWV337" s="73"/>
      <c r="CWW337" s="73"/>
      <c r="CWX337" s="73"/>
      <c r="CWY337" s="73"/>
      <c r="CWZ337" s="73"/>
      <c r="CXA337" s="73"/>
      <c r="CXB337" s="73"/>
      <c r="CXC337" s="73"/>
      <c r="CXD337" s="73"/>
      <c r="CXE337" s="73"/>
      <c r="CXF337" s="73"/>
      <c r="CXG337" s="73"/>
      <c r="CXH337" s="73"/>
      <c r="CXI337" s="73"/>
      <c r="CXJ337" s="73"/>
      <c r="CXK337" s="73"/>
      <c r="CXL337" s="73"/>
      <c r="CXM337" s="73"/>
      <c r="CXN337" s="73"/>
      <c r="CXO337" s="73"/>
      <c r="CXP337" s="73"/>
      <c r="CXQ337" s="73"/>
      <c r="CXR337" s="73"/>
      <c r="CXS337" s="73"/>
      <c r="CXT337" s="73"/>
      <c r="CXU337" s="73"/>
      <c r="CXV337" s="73"/>
      <c r="CXW337" s="73"/>
      <c r="CXX337" s="73"/>
      <c r="CXY337" s="73"/>
      <c r="CXZ337" s="73"/>
      <c r="CYA337" s="73"/>
      <c r="CYB337" s="73"/>
      <c r="CYC337" s="73"/>
      <c r="CYD337" s="73"/>
      <c r="CYE337" s="73"/>
      <c r="CYF337" s="73"/>
      <c r="CYG337" s="73"/>
      <c r="CYH337" s="73"/>
      <c r="CYI337" s="73"/>
      <c r="CYJ337" s="73"/>
      <c r="CYK337" s="73"/>
      <c r="CYL337" s="73"/>
      <c r="CYM337" s="73"/>
      <c r="CYN337" s="73"/>
      <c r="CYO337" s="73"/>
      <c r="CYP337" s="73"/>
      <c r="CYQ337" s="73"/>
      <c r="CYR337" s="73"/>
      <c r="CYS337" s="73"/>
      <c r="CYT337" s="73"/>
      <c r="CYU337" s="73"/>
      <c r="CYV337" s="73"/>
      <c r="CYW337" s="73"/>
      <c r="CYX337" s="73"/>
      <c r="CYY337" s="73"/>
      <c r="CYZ337" s="73"/>
      <c r="CZA337" s="73"/>
      <c r="CZB337" s="73"/>
      <c r="CZC337" s="73"/>
      <c r="CZD337" s="73"/>
      <c r="CZE337" s="73"/>
      <c r="CZF337" s="73"/>
      <c r="CZG337" s="73"/>
      <c r="CZH337" s="73"/>
      <c r="CZI337" s="73"/>
      <c r="CZJ337" s="73"/>
      <c r="CZK337" s="73"/>
      <c r="CZL337" s="73"/>
      <c r="CZM337" s="73"/>
      <c r="CZN337" s="73"/>
      <c r="CZO337" s="73"/>
      <c r="CZP337" s="73"/>
      <c r="CZQ337" s="73"/>
      <c r="CZR337" s="73"/>
      <c r="CZS337" s="73"/>
      <c r="CZT337" s="73"/>
      <c r="CZU337" s="73"/>
      <c r="CZV337" s="73"/>
      <c r="CZW337" s="73"/>
      <c r="CZX337" s="73"/>
      <c r="CZY337" s="73"/>
      <c r="CZZ337" s="73"/>
      <c r="DAA337" s="73"/>
      <c r="DAB337" s="73"/>
      <c r="DAC337" s="73"/>
      <c r="DAD337" s="73"/>
      <c r="DAE337" s="73"/>
      <c r="DAF337" s="73"/>
      <c r="DAG337" s="73"/>
      <c r="DAH337" s="73"/>
      <c r="DAI337" s="73"/>
      <c r="DAJ337" s="73"/>
      <c r="DAK337" s="73"/>
      <c r="DAL337" s="73"/>
      <c r="DAM337" s="73"/>
      <c r="DAN337" s="73"/>
      <c r="DAO337" s="73"/>
      <c r="DAP337" s="73"/>
      <c r="DAQ337" s="73"/>
      <c r="DAR337" s="73"/>
      <c r="DAS337" s="73"/>
      <c r="DAT337" s="73"/>
      <c r="DAU337" s="73"/>
      <c r="DAV337" s="73"/>
      <c r="DAW337" s="73"/>
      <c r="DAX337" s="73"/>
      <c r="DAY337" s="73"/>
      <c r="DAZ337" s="73"/>
      <c r="DBA337" s="73"/>
      <c r="DBB337" s="73"/>
      <c r="DBC337" s="73"/>
      <c r="DBD337" s="73"/>
      <c r="DBE337" s="73"/>
      <c r="DBF337" s="73"/>
      <c r="DBG337" s="73"/>
      <c r="DBH337" s="73"/>
      <c r="DBI337" s="73"/>
      <c r="DBJ337" s="73"/>
      <c r="DBK337" s="73"/>
      <c r="DBL337" s="73"/>
      <c r="DBM337" s="73"/>
      <c r="DBN337" s="73"/>
      <c r="DBO337" s="73"/>
      <c r="DBP337" s="73"/>
      <c r="DBQ337" s="73"/>
      <c r="DBR337" s="73"/>
      <c r="DBS337" s="73"/>
      <c r="DBT337" s="73"/>
      <c r="DBU337" s="73"/>
      <c r="DBV337" s="73"/>
      <c r="DBW337" s="73"/>
      <c r="DBX337" s="73"/>
      <c r="DBY337" s="73"/>
      <c r="DBZ337" s="73"/>
      <c r="DCA337" s="73"/>
      <c r="DCB337" s="73"/>
      <c r="DCC337" s="73"/>
      <c r="DCD337" s="73"/>
      <c r="DCE337" s="73"/>
      <c r="DCF337" s="73"/>
      <c r="DCG337" s="73"/>
      <c r="DCH337" s="73"/>
      <c r="DCI337" s="73"/>
      <c r="DCJ337" s="73"/>
      <c r="DCK337" s="73"/>
      <c r="DCL337" s="73"/>
      <c r="DCM337" s="73"/>
      <c r="DCN337" s="73"/>
      <c r="DCO337" s="73"/>
      <c r="DCP337" s="73"/>
      <c r="DCQ337" s="73"/>
      <c r="DCR337" s="73"/>
      <c r="DCS337" s="73"/>
      <c r="DCT337" s="73"/>
      <c r="DCU337" s="73"/>
      <c r="DCV337" s="73"/>
      <c r="DCW337" s="73"/>
      <c r="DCX337" s="73"/>
      <c r="DCY337" s="73"/>
      <c r="DCZ337" s="73"/>
      <c r="DDA337" s="73"/>
      <c r="DDB337" s="73"/>
      <c r="DDC337" s="73"/>
      <c r="DDD337" s="73"/>
      <c r="DDE337" s="73"/>
      <c r="DDF337" s="73"/>
      <c r="DDG337" s="73"/>
      <c r="DDH337" s="73"/>
      <c r="DDI337" s="73"/>
      <c r="DDJ337" s="73"/>
      <c r="DDK337" s="73"/>
      <c r="DDL337" s="73"/>
      <c r="DDM337" s="73"/>
      <c r="DDN337" s="73"/>
      <c r="DDO337" s="73"/>
      <c r="DDP337" s="73"/>
      <c r="DDQ337" s="73"/>
      <c r="DDR337" s="73"/>
      <c r="DDS337" s="73"/>
      <c r="DDT337" s="73"/>
      <c r="DDU337" s="73"/>
      <c r="DDV337" s="73"/>
      <c r="DDW337" s="73"/>
      <c r="DDX337" s="73"/>
      <c r="DDY337" s="73"/>
      <c r="DDZ337" s="73"/>
      <c r="DEA337" s="73"/>
      <c r="DEB337" s="73"/>
      <c r="DEC337" s="73"/>
      <c r="DED337" s="73"/>
      <c r="DEE337" s="73"/>
      <c r="DEF337" s="73"/>
      <c r="DEG337" s="73"/>
      <c r="DEH337" s="73"/>
      <c r="DEI337" s="73"/>
      <c r="DEJ337" s="73"/>
      <c r="DEK337" s="73"/>
      <c r="DEL337" s="73"/>
      <c r="DEM337" s="73"/>
      <c r="DEN337" s="73"/>
      <c r="DEO337" s="73"/>
      <c r="DEP337" s="73"/>
      <c r="DEQ337" s="73"/>
      <c r="DER337" s="73"/>
      <c r="DES337" s="73"/>
      <c r="DET337" s="73"/>
      <c r="DEU337" s="73"/>
      <c r="DEV337" s="73"/>
      <c r="DEW337" s="73"/>
      <c r="DEX337" s="73"/>
      <c r="DEY337" s="73"/>
      <c r="DEZ337" s="73"/>
      <c r="DFA337" s="73"/>
      <c r="DFB337" s="73"/>
      <c r="DFC337" s="73"/>
      <c r="DFD337" s="73"/>
      <c r="DFE337" s="73"/>
      <c r="DFF337" s="73"/>
      <c r="DFG337" s="73"/>
      <c r="DFH337" s="73"/>
      <c r="DFI337" s="73"/>
      <c r="DFJ337" s="73"/>
      <c r="DFK337" s="73"/>
      <c r="DFL337" s="73"/>
      <c r="DFM337" s="73"/>
      <c r="DFN337" s="73"/>
      <c r="DFO337" s="73"/>
      <c r="DFP337" s="73"/>
      <c r="DFQ337" s="73"/>
      <c r="DFR337" s="73"/>
      <c r="DFS337" s="73"/>
      <c r="DFT337" s="73"/>
      <c r="DFU337" s="73"/>
      <c r="DFV337" s="73"/>
      <c r="DFW337" s="73"/>
      <c r="DFX337" s="73"/>
      <c r="DFY337" s="73"/>
      <c r="DFZ337" s="73"/>
      <c r="DGA337" s="73"/>
      <c r="DGB337" s="73"/>
      <c r="DGC337" s="73"/>
      <c r="DGD337" s="73"/>
      <c r="DGE337" s="73"/>
      <c r="DGF337" s="73"/>
      <c r="DGG337" s="73"/>
      <c r="DGH337" s="73"/>
      <c r="DGI337" s="73"/>
      <c r="DGJ337" s="73"/>
      <c r="DGK337" s="73"/>
      <c r="DGL337" s="73"/>
      <c r="DGM337" s="73"/>
      <c r="DGN337" s="73"/>
      <c r="DGO337" s="73"/>
      <c r="DGP337" s="73"/>
      <c r="DGQ337" s="73"/>
      <c r="DGR337" s="73"/>
      <c r="DGS337" s="73"/>
      <c r="DGT337" s="73"/>
      <c r="DGU337" s="73"/>
      <c r="DGV337" s="73"/>
      <c r="DGW337" s="73"/>
      <c r="DGX337" s="73"/>
      <c r="DGY337" s="73"/>
      <c r="DGZ337" s="73"/>
      <c r="DHA337" s="73"/>
      <c r="DHB337" s="73"/>
      <c r="DHC337" s="73"/>
      <c r="DHD337" s="73"/>
      <c r="DHE337" s="73"/>
      <c r="DHF337" s="73"/>
      <c r="DHG337" s="73"/>
      <c r="DHH337" s="73"/>
      <c r="DHI337" s="73"/>
      <c r="DHJ337" s="73"/>
      <c r="DHK337" s="73"/>
      <c r="DHL337" s="73"/>
      <c r="DHM337" s="73"/>
      <c r="DHN337" s="73"/>
      <c r="DHO337" s="73"/>
      <c r="DHP337" s="73"/>
      <c r="DHQ337" s="73"/>
      <c r="DHR337" s="73"/>
      <c r="DHS337" s="73"/>
      <c r="DHT337" s="73"/>
      <c r="DHU337" s="73"/>
      <c r="DHV337" s="73"/>
      <c r="DHW337" s="73"/>
      <c r="DHX337" s="73"/>
      <c r="DHY337" s="73"/>
      <c r="DHZ337" s="73"/>
      <c r="DIA337" s="73"/>
      <c r="DIB337" s="73"/>
      <c r="DIC337" s="73"/>
      <c r="DID337" s="73"/>
      <c r="DIE337" s="73"/>
      <c r="DIF337" s="73"/>
      <c r="DIG337" s="73"/>
      <c r="DIH337" s="73"/>
      <c r="DII337" s="73"/>
      <c r="DIJ337" s="73"/>
      <c r="DIK337" s="73"/>
      <c r="DIL337" s="73"/>
      <c r="DIM337" s="73"/>
      <c r="DIN337" s="73"/>
      <c r="DIO337" s="73"/>
      <c r="DIP337" s="73"/>
      <c r="DIQ337" s="73"/>
      <c r="DIR337" s="73"/>
      <c r="DIS337" s="73"/>
      <c r="DIT337" s="73"/>
      <c r="DIU337" s="73"/>
      <c r="DIV337" s="73"/>
      <c r="DIW337" s="73"/>
      <c r="DIX337" s="73"/>
      <c r="DIY337" s="73"/>
      <c r="DIZ337" s="73"/>
      <c r="DJA337" s="73"/>
      <c r="DJB337" s="73"/>
      <c r="DJC337" s="73"/>
      <c r="DJD337" s="73"/>
      <c r="DJE337" s="73"/>
      <c r="DJF337" s="73"/>
      <c r="DJG337" s="73"/>
      <c r="DJH337" s="73"/>
      <c r="DJI337" s="73"/>
      <c r="DJJ337" s="73"/>
      <c r="DJK337" s="73"/>
      <c r="DJL337" s="73"/>
      <c r="DJM337" s="73"/>
      <c r="DJN337" s="73"/>
      <c r="DJO337" s="73"/>
      <c r="DJP337" s="73"/>
      <c r="DJQ337" s="73"/>
      <c r="DJR337" s="73"/>
      <c r="DJS337" s="73"/>
      <c r="DJT337" s="73"/>
      <c r="DJU337" s="73"/>
      <c r="DJV337" s="73"/>
      <c r="DJW337" s="73"/>
      <c r="DJX337" s="73"/>
      <c r="DJY337" s="73"/>
      <c r="DJZ337" s="73"/>
      <c r="DKA337" s="73"/>
      <c r="DKB337" s="73"/>
      <c r="DKC337" s="73"/>
      <c r="DKD337" s="73"/>
      <c r="DKE337" s="73"/>
      <c r="DKF337" s="73"/>
      <c r="DKG337" s="73"/>
      <c r="DKH337" s="73"/>
      <c r="DKI337" s="73"/>
      <c r="DKJ337" s="73"/>
      <c r="DKK337" s="73"/>
      <c r="DKL337" s="73"/>
      <c r="DKM337" s="73"/>
      <c r="DKN337" s="73"/>
      <c r="DKO337" s="73"/>
      <c r="DKP337" s="73"/>
      <c r="DKQ337" s="73"/>
      <c r="DKR337" s="73"/>
      <c r="DKS337" s="73"/>
      <c r="DKT337" s="73"/>
      <c r="DKU337" s="73"/>
      <c r="DKV337" s="73"/>
      <c r="DKW337" s="73"/>
      <c r="DKX337" s="73"/>
      <c r="DKY337" s="73"/>
      <c r="DKZ337" s="73"/>
      <c r="DLA337" s="73"/>
      <c r="DLB337" s="73"/>
      <c r="DLC337" s="73"/>
      <c r="DLD337" s="73"/>
      <c r="DLE337" s="73"/>
      <c r="DLF337" s="73"/>
      <c r="DLG337" s="73"/>
      <c r="DLH337" s="73"/>
      <c r="DLI337" s="73"/>
      <c r="DLJ337" s="73"/>
      <c r="DLK337" s="73"/>
      <c r="DLL337" s="73"/>
      <c r="DLM337" s="73"/>
      <c r="DLN337" s="73"/>
      <c r="DLO337" s="73"/>
      <c r="DLP337" s="73"/>
      <c r="DLQ337" s="73"/>
      <c r="DLR337" s="73"/>
      <c r="DLS337" s="73"/>
      <c r="DLT337" s="73"/>
      <c r="DLU337" s="73"/>
      <c r="DLV337" s="73"/>
      <c r="DLW337" s="73"/>
      <c r="DLX337" s="73"/>
      <c r="DLY337" s="73"/>
      <c r="DLZ337" s="73"/>
      <c r="DMA337" s="73"/>
      <c r="DMB337" s="73"/>
      <c r="DMC337" s="73"/>
      <c r="DMD337" s="73"/>
      <c r="DME337" s="73"/>
      <c r="DMF337" s="73"/>
      <c r="DMG337" s="73"/>
      <c r="DMH337" s="73"/>
      <c r="DMI337" s="73"/>
      <c r="DMJ337" s="73"/>
      <c r="DMK337" s="73"/>
      <c r="DML337" s="73"/>
      <c r="DMM337" s="73"/>
      <c r="DMN337" s="73"/>
      <c r="DMO337" s="73"/>
      <c r="DMP337" s="73"/>
      <c r="DMQ337" s="73"/>
      <c r="DMR337" s="73"/>
      <c r="DMS337" s="73"/>
      <c r="DMT337" s="73"/>
      <c r="DMU337" s="73"/>
      <c r="DMV337" s="73"/>
      <c r="DMW337" s="73"/>
      <c r="DMX337" s="73"/>
      <c r="DMY337" s="73"/>
      <c r="DMZ337" s="73"/>
      <c r="DNA337" s="73"/>
      <c r="DNB337" s="73"/>
      <c r="DNC337" s="73"/>
      <c r="DND337" s="73"/>
      <c r="DNE337" s="73"/>
      <c r="DNF337" s="73"/>
      <c r="DNG337" s="73"/>
      <c r="DNH337" s="73"/>
      <c r="DNI337" s="73"/>
      <c r="DNJ337" s="73"/>
      <c r="DNK337" s="73"/>
      <c r="DNL337" s="73"/>
      <c r="DNM337" s="73"/>
      <c r="DNN337" s="73"/>
      <c r="DNO337" s="73"/>
      <c r="DNP337" s="73"/>
      <c r="DNQ337" s="73"/>
      <c r="DNR337" s="73"/>
      <c r="DNS337" s="73"/>
      <c r="DNT337" s="73"/>
      <c r="DNU337" s="73"/>
      <c r="DNV337" s="73"/>
      <c r="DNW337" s="73"/>
      <c r="DNX337" s="73"/>
      <c r="DNY337" s="73"/>
      <c r="DNZ337" s="73"/>
      <c r="DOA337" s="73"/>
      <c r="DOB337" s="73"/>
      <c r="DOC337" s="73"/>
      <c r="DOD337" s="73"/>
      <c r="DOE337" s="73"/>
      <c r="DOF337" s="73"/>
      <c r="DOG337" s="73"/>
      <c r="DOH337" s="73"/>
      <c r="DOI337" s="73"/>
      <c r="DOJ337" s="73"/>
      <c r="DOK337" s="73"/>
      <c r="DOL337" s="73"/>
      <c r="DOM337" s="73"/>
      <c r="DON337" s="73"/>
      <c r="DOO337" s="73"/>
      <c r="DOP337" s="73"/>
      <c r="DOQ337" s="73"/>
      <c r="DOR337" s="73"/>
      <c r="DOS337" s="73"/>
      <c r="DOT337" s="73"/>
      <c r="DOU337" s="73"/>
      <c r="DOV337" s="73"/>
      <c r="DOW337" s="73"/>
      <c r="DOX337" s="73"/>
      <c r="DOY337" s="73"/>
      <c r="DOZ337" s="73"/>
      <c r="DPA337" s="73"/>
      <c r="DPB337" s="73"/>
      <c r="DPC337" s="73"/>
      <c r="DPD337" s="73"/>
      <c r="DPE337" s="73"/>
      <c r="DPF337" s="73"/>
      <c r="DPG337" s="73"/>
      <c r="DPH337" s="73"/>
      <c r="DPI337" s="73"/>
      <c r="DPJ337" s="73"/>
      <c r="DPK337" s="73"/>
      <c r="DPL337" s="73"/>
      <c r="DPM337" s="73"/>
      <c r="DPN337" s="73"/>
      <c r="DPO337" s="73"/>
      <c r="DPP337" s="73"/>
      <c r="DPQ337" s="73"/>
      <c r="DPR337" s="73"/>
      <c r="DPS337" s="73"/>
      <c r="DPT337" s="73"/>
      <c r="DPU337" s="73"/>
      <c r="DPV337" s="73"/>
      <c r="DPW337" s="73"/>
      <c r="DPX337" s="73"/>
      <c r="DPY337" s="73"/>
      <c r="DPZ337" s="73"/>
      <c r="DQA337" s="73"/>
      <c r="DQB337" s="73"/>
      <c r="DQC337" s="73"/>
      <c r="DQD337" s="73"/>
      <c r="DQE337" s="73"/>
      <c r="DQF337" s="73"/>
      <c r="DQG337" s="73"/>
      <c r="DQH337" s="73"/>
      <c r="DQI337" s="73"/>
      <c r="DQJ337" s="73"/>
      <c r="DQK337" s="73"/>
      <c r="DQL337" s="73"/>
      <c r="DQM337" s="73"/>
      <c r="DQN337" s="73"/>
      <c r="DQO337" s="73"/>
      <c r="DQP337" s="73"/>
      <c r="DQQ337" s="73"/>
      <c r="DQR337" s="73"/>
      <c r="DQS337" s="73"/>
      <c r="DQT337" s="73"/>
      <c r="DQU337" s="73"/>
      <c r="DQV337" s="73"/>
      <c r="DQW337" s="73"/>
      <c r="DQX337" s="73"/>
      <c r="DQY337" s="73"/>
      <c r="DQZ337" s="73"/>
      <c r="DRA337" s="73"/>
      <c r="DRB337" s="73"/>
      <c r="DRC337" s="73"/>
      <c r="DRD337" s="73"/>
      <c r="DRE337" s="73"/>
      <c r="DRF337" s="73"/>
      <c r="DRG337" s="73"/>
      <c r="DRH337" s="73"/>
      <c r="DRI337" s="73"/>
      <c r="DRJ337" s="73"/>
      <c r="DRK337" s="73"/>
      <c r="DRL337" s="73"/>
      <c r="DRM337" s="73"/>
      <c r="DRN337" s="73"/>
      <c r="DRO337" s="73"/>
      <c r="DRP337" s="73"/>
      <c r="DRQ337" s="73"/>
      <c r="DRR337" s="73"/>
      <c r="DRS337" s="73"/>
      <c r="DRT337" s="73"/>
      <c r="DRU337" s="73"/>
      <c r="DRV337" s="73"/>
      <c r="DRW337" s="73"/>
      <c r="DRX337" s="73"/>
      <c r="DRY337" s="73"/>
      <c r="DRZ337" s="73"/>
      <c r="DSA337" s="73"/>
      <c r="DSB337" s="73"/>
      <c r="DSC337" s="73"/>
      <c r="DSD337" s="73"/>
      <c r="DSE337" s="73"/>
      <c r="DSF337" s="73"/>
      <c r="DSG337" s="73"/>
      <c r="DSH337" s="73"/>
      <c r="DSI337" s="73"/>
      <c r="DSJ337" s="73"/>
      <c r="DSK337" s="73"/>
      <c r="DSL337" s="73"/>
      <c r="DSM337" s="73"/>
      <c r="DSN337" s="73"/>
      <c r="DSO337" s="73"/>
      <c r="DSP337" s="73"/>
      <c r="DSQ337" s="73"/>
      <c r="DSR337" s="73"/>
      <c r="DSS337" s="73"/>
      <c r="DST337" s="73"/>
      <c r="DSU337" s="73"/>
      <c r="DSV337" s="73"/>
      <c r="DSW337" s="73"/>
      <c r="DSX337" s="73"/>
      <c r="DSY337" s="73"/>
      <c r="DSZ337" s="73"/>
      <c r="DTA337" s="73"/>
      <c r="DTB337" s="73"/>
      <c r="DTC337" s="73"/>
      <c r="DTD337" s="73"/>
      <c r="DTE337" s="73"/>
      <c r="DTF337" s="73"/>
      <c r="DTG337" s="73"/>
      <c r="DTH337" s="73"/>
      <c r="DTI337" s="73"/>
      <c r="DTJ337" s="73"/>
      <c r="DTK337" s="73"/>
      <c r="DTL337" s="73"/>
      <c r="DTM337" s="73"/>
      <c r="DTN337" s="73"/>
      <c r="DTO337" s="73"/>
      <c r="DTP337" s="73"/>
      <c r="DTQ337" s="73"/>
      <c r="DTR337" s="73"/>
      <c r="DTS337" s="73"/>
      <c r="DTT337" s="73"/>
      <c r="DTU337" s="73"/>
      <c r="DTV337" s="73"/>
      <c r="DTW337" s="73"/>
      <c r="DTX337" s="73"/>
      <c r="DTY337" s="73"/>
      <c r="DTZ337" s="73"/>
      <c r="DUA337" s="73"/>
      <c r="DUB337" s="73"/>
      <c r="DUC337" s="73"/>
      <c r="DUD337" s="73"/>
      <c r="DUE337" s="73"/>
      <c r="DUF337" s="73"/>
      <c r="DUG337" s="73"/>
      <c r="DUH337" s="73"/>
      <c r="DUI337" s="73"/>
      <c r="DUJ337" s="73"/>
      <c r="DUK337" s="73"/>
      <c r="DUL337" s="73"/>
      <c r="DUM337" s="73"/>
      <c r="DUN337" s="73"/>
      <c r="DUO337" s="73"/>
      <c r="DUP337" s="73"/>
      <c r="DUQ337" s="73"/>
      <c r="DUR337" s="73"/>
      <c r="DUS337" s="73"/>
      <c r="DUT337" s="73"/>
      <c r="DUU337" s="73"/>
      <c r="DUV337" s="73"/>
      <c r="DUW337" s="73"/>
      <c r="DUX337" s="73"/>
      <c r="DUY337" s="73"/>
      <c r="DUZ337" s="73"/>
      <c r="DVA337" s="73"/>
      <c r="DVB337" s="73"/>
      <c r="DVC337" s="73"/>
      <c r="DVD337" s="73"/>
      <c r="DVE337" s="73"/>
      <c r="DVF337" s="73"/>
      <c r="DVG337" s="73"/>
      <c r="DVH337" s="73"/>
      <c r="DVI337" s="73"/>
      <c r="DVJ337" s="73"/>
      <c r="DVK337" s="73"/>
      <c r="DVL337" s="73"/>
      <c r="DVM337" s="73"/>
      <c r="DVN337" s="73"/>
      <c r="DVO337" s="73"/>
      <c r="DVP337" s="73"/>
      <c r="DVQ337" s="73"/>
      <c r="DVR337" s="73"/>
      <c r="DVS337" s="73"/>
      <c r="DVT337" s="73"/>
      <c r="DVU337" s="73"/>
      <c r="DVV337" s="73"/>
      <c r="DVW337" s="73"/>
      <c r="DVX337" s="73"/>
      <c r="DVY337" s="73"/>
      <c r="DVZ337" s="73"/>
      <c r="DWA337" s="73"/>
      <c r="DWB337" s="73"/>
      <c r="DWC337" s="73"/>
      <c r="DWD337" s="73"/>
      <c r="DWE337" s="73"/>
      <c r="DWF337" s="73"/>
      <c r="DWG337" s="73"/>
      <c r="DWH337" s="73"/>
      <c r="DWI337" s="73"/>
      <c r="DWJ337" s="73"/>
      <c r="DWK337" s="73"/>
      <c r="DWL337" s="73"/>
      <c r="DWM337" s="73"/>
      <c r="DWN337" s="73"/>
      <c r="DWO337" s="73"/>
      <c r="DWP337" s="73"/>
      <c r="DWQ337" s="73"/>
      <c r="DWR337" s="73"/>
      <c r="DWS337" s="73"/>
      <c r="DWT337" s="73"/>
      <c r="DWU337" s="73"/>
      <c r="DWV337" s="73"/>
      <c r="DWW337" s="73"/>
      <c r="DWX337" s="73"/>
      <c r="DWY337" s="73"/>
      <c r="DWZ337" s="73"/>
      <c r="DXA337" s="73"/>
      <c r="DXB337" s="73"/>
      <c r="DXC337" s="73"/>
      <c r="DXD337" s="73"/>
      <c r="DXE337" s="73"/>
      <c r="DXF337" s="73"/>
      <c r="DXG337" s="73"/>
      <c r="DXH337" s="73"/>
      <c r="DXI337" s="73"/>
      <c r="DXJ337" s="73"/>
      <c r="DXK337" s="73"/>
      <c r="DXL337" s="73"/>
      <c r="DXM337" s="73"/>
      <c r="DXN337" s="73"/>
      <c r="DXO337" s="73"/>
      <c r="DXP337" s="73"/>
      <c r="DXQ337" s="73"/>
      <c r="DXR337" s="73"/>
      <c r="DXS337" s="73"/>
      <c r="DXT337" s="73"/>
      <c r="DXU337" s="73"/>
      <c r="DXV337" s="73"/>
      <c r="DXW337" s="73"/>
      <c r="DXX337" s="73"/>
      <c r="DXY337" s="73"/>
      <c r="DXZ337" s="73"/>
      <c r="DYA337" s="73"/>
      <c r="DYB337" s="73"/>
      <c r="DYC337" s="73"/>
      <c r="DYD337" s="73"/>
      <c r="DYE337" s="73"/>
      <c r="DYF337" s="73"/>
      <c r="DYG337" s="73"/>
      <c r="DYH337" s="73"/>
      <c r="DYI337" s="73"/>
      <c r="DYJ337" s="73"/>
      <c r="DYK337" s="73"/>
      <c r="DYL337" s="73"/>
      <c r="DYM337" s="73"/>
      <c r="DYN337" s="73"/>
      <c r="DYO337" s="73"/>
      <c r="DYP337" s="73"/>
      <c r="DYQ337" s="73"/>
      <c r="DYR337" s="73"/>
      <c r="DYS337" s="73"/>
      <c r="DYT337" s="73"/>
      <c r="DYU337" s="73"/>
      <c r="DYV337" s="73"/>
      <c r="DYW337" s="73"/>
      <c r="DYX337" s="73"/>
      <c r="DYY337" s="73"/>
      <c r="DYZ337" s="73"/>
      <c r="DZA337" s="73"/>
      <c r="DZB337" s="73"/>
      <c r="DZC337" s="73"/>
      <c r="DZD337" s="73"/>
      <c r="DZE337" s="73"/>
      <c r="DZF337" s="73"/>
      <c r="DZG337" s="73"/>
      <c r="DZH337" s="73"/>
      <c r="DZI337" s="73"/>
      <c r="DZJ337" s="73"/>
      <c r="DZK337" s="73"/>
      <c r="DZL337" s="73"/>
      <c r="DZM337" s="73"/>
      <c r="DZN337" s="73"/>
      <c r="DZO337" s="73"/>
      <c r="DZP337" s="73"/>
      <c r="DZQ337" s="73"/>
      <c r="DZR337" s="73"/>
      <c r="DZS337" s="73"/>
      <c r="DZT337" s="73"/>
      <c r="DZU337" s="73"/>
      <c r="DZV337" s="73"/>
      <c r="DZW337" s="73"/>
      <c r="DZX337" s="73"/>
      <c r="DZY337" s="73"/>
      <c r="DZZ337" s="73"/>
      <c r="EAA337" s="73"/>
      <c r="EAB337" s="73"/>
      <c r="EAC337" s="73"/>
      <c r="EAD337" s="73"/>
      <c r="EAE337" s="73"/>
      <c r="EAF337" s="73"/>
      <c r="EAG337" s="73"/>
      <c r="EAH337" s="73"/>
      <c r="EAI337" s="73"/>
      <c r="EAJ337" s="73"/>
      <c r="EAK337" s="73"/>
      <c r="EAL337" s="73"/>
      <c r="EAM337" s="73"/>
      <c r="EAN337" s="73"/>
      <c r="EAO337" s="73"/>
      <c r="EAP337" s="73"/>
      <c r="EAQ337" s="73"/>
      <c r="EAR337" s="73"/>
      <c r="EAS337" s="73"/>
      <c r="EAT337" s="73"/>
      <c r="EAU337" s="73"/>
      <c r="EAV337" s="73"/>
      <c r="EAW337" s="73"/>
      <c r="EAX337" s="73"/>
      <c r="EAY337" s="73"/>
      <c r="EAZ337" s="73"/>
      <c r="EBA337" s="73"/>
      <c r="EBB337" s="73"/>
      <c r="EBC337" s="73"/>
      <c r="EBD337" s="73"/>
      <c r="EBE337" s="73"/>
      <c r="EBF337" s="73"/>
      <c r="EBG337" s="73"/>
      <c r="EBH337" s="73"/>
      <c r="EBI337" s="73"/>
      <c r="EBJ337" s="73"/>
      <c r="EBK337" s="73"/>
      <c r="EBL337" s="73"/>
      <c r="EBM337" s="73"/>
      <c r="EBN337" s="73"/>
      <c r="EBO337" s="73"/>
      <c r="EBP337" s="73"/>
      <c r="EBQ337" s="73"/>
      <c r="EBR337" s="73"/>
      <c r="EBS337" s="73"/>
      <c r="EBT337" s="73"/>
      <c r="EBU337" s="73"/>
      <c r="EBV337" s="73"/>
      <c r="EBW337" s="73"/>
      <c r="EBX337" s="73"/>
      <c r="EBY337" s="73"/>
      <c r="EBZ337" s="73"/>
      <c r="ECA337" s="73"/>
      <c r="ECB337" s="73"/>
      <c r="ECC337" s="73"/>
      <c r="ECD337" s="73"/>
      <c r="ECE337" s="73"/>
      <c r="ECF337" s="73"/>
      <c r="ECG337" s="73"/>
      <c r="ECH337" s="73"/>
      <c r="ECI337" s="73"/>
      <c r="ECJ337" s="73"/>
      <c r="ECK337" s="73"/>
      <c r="ECL337" s="73"/>
      <c r="ECM337" s="73"/>
      <c r="ECN337" s="73"/>
      <c r="ECO337" s="73"/>
      <c r="ECP337" s="73"/>
      <c r="ECQ337" s="73"/>
      <c r="ECR337" s="73"/>
      <c r="ECS337" s="73"/>
      <c r="ECT337" s="73"/>
      <c r="ECU337" s="73"/>
      <c r="ECV337" s="73"/>
      <c r="ECW337" s="73"/>
      <c r="ECX337" s="73"/>
      <c r="ECY337" s="73"/>
      <c r="ECZ337" s="73"/>
      <c r="EDA337" s="73"/>
      <c r="EDB337" s="73"/>
      <c r="EDC337" s="73"/>
      <c r="EDD337" s="73"/>
      <c r="EDE337" s="73"/>
      <c r="EDF337" s="73"/>
      <c r="EDG337" s="73"/>
      <c r="EDH337" s="73"/>
      <c r="EDI337" s="73"/>
      <c r="EDJ337" s="73"/>
      <c r="EDK337" s="73"/>
      <c r="EDL337" s="73"/>
      <c r="EDM337" s="73"/>
      <c r="EDN337" s="73"/>
      <c r="EDO337" s="73"/>
      <c r="EDP337" s="73"/>
      <c r="EDQ337" s="73"/>
      <c r="EDR337" s="73"/>
      <c r="EDS337" s="73"/>
      <c r="EDT337" s="73"/>
      <c r="EDU337" s="73"/>
      <c r="EDV337" s="73"/>
      <c r="EDW337" s="73"/>
      <c r="EDX337" s="73"/>
      <c r="EDY337" s="73"/>
      <c r="EDZ337" s="73"/>
      <c r="EEA337" s="73"/>
      <c r="EEB337" s="73"/>
      <c r="EEC337" s="73"/>
      <c r="EED337" s="73"/>
      <c r="EEE337" s="73"/>
      <c r="EEF337" s="73"/>
      <c r="EEG337" s="73"/>
      <c r="EEH337" s="73"/>
      <c r="EEI337" s="73"/>
      <c r="EEJ337" s="73"/>
      <c r="EEK337" s="73"/>
      <c r="EEL337" s="73"/>
      <c r="EEM337" s="73"/>
      <c r="EEN337" s="73"/>
      <c r="EEO337" s="73"/>
      <c r="EEP337" s="73"/>
      <c r="EEQ337" s="73"/>
      <c r="EER337" s="73"/>
      <c r="EES337" s="73"/>
      <c r="EET337" s="73"/>
      <c r="EEU337" s="73"/>
      <c r="EEV337" s="73"/>
      <c r="EEW337" s="73"/>
      <c r="EEX337" s="73"/>
      <c r="EEY337" s="73"/>
      <c r="EEZ337" s="73"/>
      <c r="EFA337" s="73"/>
      <c r="EFB337" s="73"/>
      <c r="EFC337" s="73"/>
      <c r="EFD337" s="73"/>
      <c r="EFE337" s="73"/>
      <c r="EFF337" s="73"/>
      <c r="EFG337" s="73"/>
      <c r="EFH337" s="73"/>
      <c r="EFI337" s="73"/>
      <c r="EFJ337" s="73"/>
      <c r="EFK337" s="73"/>
      <c r="EFL337" s="73"/>
      <c r="EFM337" s="73"/>
      <c r="EFN337" s="73"/>
      <c r="EFO337" s="73"/>
      <c r="EFP337" s="73"/>
      <c r="EFQ337" s="73"/>
      <c r="EFR337" s="73"/>
      <c r="EFS337" s="73"/>
      <c r="EFT337" s="73"/>
      <c r="EFU337" s="73"/>
      <c r="EFV337" s="73"/>
      <c r="EFW337" s="73"/>
      <c r="EFX337" s="73"/>
      <c r="EFY337" s="73"/>
      <c r="EFZ337" s="73"/>
      <c r="EGA337" s="73"/>
      <c r="EGB337" s="73"/>
      <c r="EGC337" s="73"/>
      <c r="EGD337" s="73"/>
      <c r="EGE337" s="73"/>
      <c r="EGF337" s="73"/>
      <c r="EGG337" s="73"/>
      <c r="EGH337" s="73"/>
      <c r="EGI337" s="73"/>
      <c r="EGJ337" s="73"/>
      <c r="EGK337" s="73"/>
      <c r="EGL337" s="73"/>
      <c r="EGM337" s="73"/>
      <c r="EGN337" s="73"/>
      <c r="EGO337" s="73"/>
      <c r="EGP337" s="73"/>
      <c r="EGQ337" s="73"/>
      <c r="EGR337" s="73"/>
      <c r="EGS337" s="73"/>
      <c r="EGT337" s="73"/>
      <c r="EGU337" s="73"/>
      <c r="EGV337" s="73"/>
      <c r="EGW337" s="73"/>
      <c r="EGX337" s="73"/>
      <c r="EGY337" s="73"/>
      <c r="EGZ337" s="73"/>
      <c r="EHA337" s="73"/>
      <c r="EHB337" s="73"/>
      <c r="EHC337" s="73"/>
      <c r="EHD337" s="73"/>
      <c r="EHE337" s="73"/>
      <c r="EHF337" s="73"/>
      <c r="EHG337" s="73"/>
      <c r="EHH337" s="73"/>
      <c r="EHI337" s="73"/>
      <c r="EHJ337" s="73"/>
      <c r="EHK337" s="73"/>
      <c r="EHL337" s="73"/>
      <c r="EHM337" s="73"/>
      <c r="EHN337" s="73"/>
      <c r="EHO337" s="73"/>
      <c r="EHP337" s="73"/>
      <c r="EHQ337" s="73"/>
      <c r="EHR337" s="73"/>
      <c r="EHS337" s="73"/>
      <c r="EHT337" s="73"/>
      <c r="EHU337" s="73"/>
      <c r="EHV337" s="73"/>
      <c r="EHW337" s="73"/>
      <c r="EHX337" s="73"/>
      <c r="EHY337" s="73"/>
      <c r="EHZ337" s="73"/>
      <c r="EIA337" s="73"/>
      <c r="EIB337" s="73"/>
      <c r="EIC337" s="73"/>
      <c r="EID337" s="73"/>
      <c r="EIE337" s="73"/>
      <c r="EIF337" s="73"/>
      <c r="EIG337" s="73"/>
      <c r="EIH337" s="73"/>
      <c r="EII337" s="73"/>
      <c r="EIJ337" s="73"/>
      <c r="EIK337" s="73"/>
      <c r="EIL337" s="73"/>
      <c r="EIM337" s="73"/>
      <c r="EIN337" s="73"/>
      <c r="EIO337" s="73"/>
      <c r="EIP337" s="73"/>
      <c r="EIQ337" s="73"/>
      <c r="EIR337" s="73"/>
      <c r="EIS337" s="73"/>
      <c r="EIT337" s="73"/>
      <c r="EIU337" s="73"/>
      <c r="EIV337" s="73"/>
      <c r="EIW337" s="73"/>
      <c r="EIX337" s="73"/>
      <c r="EIY337" s="73"/>
      <c r="EIZ337" s="73"/>
      <c r="EJA337" s="73"/>
      <c r="EJB337" s="73"/>
      <c r="EJC337" s="73"/>
      <c r="EJD337" s="73"/>
      <c r="EJE337" s="73"/>
      <c r="EJF337" s="73"/>
      <c r="EJG337" s="73"/>
      <c r="EJH337" s="73"/>
      <c r="EJI337" s="73"/>
      <c r="EJJ337" s="73"/>
      <c r="EJK337" s="73"/>
      <c r="EJL337" s="73"/>
      <c r="EJM337" s="73"/>
      <c r="EJN337" s="73"/>
      <c r="EJO337" s="73"/>
      <c r="EJP337" s="73"/>
      <c r="EJQ337" s="73"/>
      <c r="EJR337" s="73"/>
      <c r="EJS337" s="73"/>
      <c r="EJT337" s="73"/>
      <c r="EJU337" s="73"/>
      <c r="EJV337" s="73"/>
      <c r="EJW337" s="73"/>
      <c r="EJX337" s="73"/>
      <c r="EJY337" s="73"/>
      <c r="EJZ337" s="73"/>
      <c r="EKA337" s="73"/>
      <c r="EKB337" s="73"/>
      <c r="EKC337" s="73"/>
      <c r="EKD337" s="73"/>
      <c r="EKE337" s="73"/>
      <c r="EKF337" s="73"/>
      <c r="EKG337" s="73"/>
      <c r="EKH337" s="73"/>
      <c r="EKI337" s="73"/>
      <c r="EKJ337" s="73"/>
      <c r="EKK337" s="73"/>
      <c r="EKL337" s="73"/>
      <c r="EKM337" s="73"/>
      <c r="EKN337" s="73"/>
      <c r="EKO337" s="73"/>
      <c r="EKP337" s="73"/>
      <c r="EKQ337" s="73"/>
      <c r="EKR337" s="73"/>
      <c r="EKS337" s="73"/>
      <c r="EKT337" s="73"/>
      <c r="EKU337" s="73"/>
      <c r="EKV337" s="73"/>
      <c r="EKW337" s="73"/>
      <c r="EKX337" s="73"/>
      <c r="EKY337" s="73"/>
      <c r="EKZ337" s="73"/>
      <c r="ELA337" s="73"/>
      <c r="ELB337" s="73"/>
      <c r="ELC337" s="73"/>
      <c r="ELD337" s="73"/>
      <c r="ELE337" s="73"/>
      <c r="ELF337" s="73"/>
      <c r="ELG337" s="73"/>
      <c r="ELH337" s="73"/>
      <c r="ELI337" s="73"/>
      <c r="ELJ337" s="73"/>
      <c r="ELK337" s="73"/>
      <c r="ELL337" s="73"/>
      <c r="ELM337" s="73"/>
      <c r="ELN337" s="73"/>
      <c r="ELO337" s="73"/>
      <c r="ELP337" s="73"/>
      <c r="ELQ337" s="73"/>
      <c r="ELR337" s="73"/>
      <c r="ELS337" s="73"/>
      <c r="ELT337" s="73"/>
      <c r="ELU337" s="73"/>
      <c r="ELV337" s="73"/>
      <c r="ELW337" s="73"/>
      <c r="ELX337" s="73"/>
      <c r="ELY337" s="73"/>
      <c r="ELZ337" s="73"/>
      <c r="EMA337" s="73"/>
      <c r="EMB337" s="73"/>
      <c r="EMC337" s="73"/>
      <c r="EMD337" s="73"/>
      <c r="EME337" s="73"/>
      <c r="EMF337" s="73"/>
      <c r="EMG337" s="73"/>
      <c r="EMH337" s="73"/>
      <c r="EMI337" s="73"/>
      <c r="EMJ337" s="73"/>
      <c r="EMK337" s="73"/>
      <c r="EML337" s="73"/>
      <c r="EMM337" s="73"/>
      <c r="EMN337" s="73"/>
      <c r="EMO337" s="73"/>
      <c r="EMP337" s="73"/>
      <c r="EMQ337" s="73"/>
      <c r="EMR337" s="73"/>
      <c r="EMS337" s="73"/>
      <c r="EMT337" s="73"/>
      <c r="EMU337" s="73"/>
      <c r="EMV337" s="73"/>
      <c r="EMW337" s="73"/>
      <c r="EMX337" s="73"/>
      <c r="EMY337" s="73"/>
      <c r="EMZ337" s="73"/>
      <c r="ENA337" s="73"/>
      <c r="ENB337" s="73"/>
      <c r="ENC337" s="73"/>
      <c r="END337" s="73"/>
      <c r="ENE337" s="73"/>
      <c r="ENF337" s="73"/>
      <c r="ENG337" s="73"/>
      <c r="ENH337" s="73"/>
      <c r="ENI337" s="73"/>
      <c r="ENJ337" s="73"/>
      <c r="ENK337" s="73"/>
      <c r="ENL337" s="73"/>
      <c r="ENM337" s="73"/>
      <c r="ENN337" s="73"/>
      <c r="ENO337" s="73"/>
      <c r="ENP337" s="73"/>
      <c r="ENQ337" s="73"/>
      <c r="ENR337" s="73"/>
      <c r="ENS337" s="73"/>
      <c r="ENT337" s="73"/>
      <c r="ENU337" s="73"/>
      <c r="ENV337" s="73"/>
      <c r="ENW337" s="73"/>
      <c r="ENX337" s="73"/>
      <c r="ENY337" s="73"/>
      <c r="ENZ337" s="73"/>
      <c r="EOA337" s="73"/>
      <c r="EOB337" s="73"/>
      <c r="EOC337" s="73"/>
      <c r="EOD337" s="73"/>
      <c r="EOE337" s="73"/>
      <c r="EOF337" s="73"/>
      <c r="EOG337" s="73"/>
      <c r="EOH337" s="73"/>
      <c r="EOI337" s="73"/>
      <c r="EOJ337" s="73"/>
      <c r="EOK337" s="73"/>
      <c r="EOL337" s="73"/>
      <c r="EOM337" s="73"/>
      <c r="EON337" s="73"/>
      <c r="EOO337" s="73"/>
      <c r="EOP337" s="73"/>
      <c r="EOQ337" s="73"/>
      <c r="EOR337" s="73"/>
      <c r="EOS337" s="73"/>
      <c r="EOT337" s="73"/>
      <c r="EOU337" s="73"/>
      <c r="EOV337" s="73"/>
      <c r="EOW337" s="73"/>
      <c r="EOX337" s="73"/>
      <c r="EOY337" s="73"/>
      <c r="EOZ337" s="73"/>
      <c r="EPA337" s="73"/>
      <c r="EPB337" s="73"/>
      <c r="EPC337" s="73"/>
      <c r="EPD337" s="73"/>
      <c r="EPE337" s="73"/>
      <c r="EPF337" s="73"/>
      <c r="EPG337" s="73"/>
      <c r="EPH337" s="73"/>
      <c r="EPI337" s="73"/>
      <c r="EPJ337" s="73"/>
      <c r="EPK337" s="73"/>
      <c r="EPL337" s="73"/>
      <c r="EPM337" s="73"/>
      <c r="EPN337" s="73"/>
      <c r="EPO337" s="73"/>
      <c r="EPP337" s="73"/>
      <c r="EPQ337" s="73"/>
      <c r="EPR337" s="73"/>
      <c r="EPS337" s="73"/>
      <c r="EPT337" s="73"/>
      <c r="EPU337" s="73"/>
      <c r="EPV337" s="73"/>
      <c r="EPW337" s="73"/>
      <c r="EPX337" s="73"/>
      <c r="EPY337" s="73"/>
      <c r="EPZ337" s="73"/>
      <c r="EQA337" s="73"/>
      <c r="EQB337" s="73"/>
      <c r="EQC337" s="73"/>
      <c r="EQD337" s="73"/>
      <c r="EQE337" s="73"/>
      <c r="EQF337" s="73"/>
      <c r="EQG337" s="73"/>
      <c r="EQH337" s="73"/>
      <c r="EQI337" s="73"/>
      <c r="EQJ337" s="73"/>
      <c r="EQK337" s="73"/>
      <c r="EQL337" s="73"/>
      <c r="EQM337" s="73"/>
      <c r="EQN337" s="73"/>
      <c r="EQO337" s="73"/>
      <c r="EQP337" s="73"/>
      <c r="EQQ337" s="73"/>
      <c r="EQR337" s="73"/>
      <c r="EQS337" s="73"/>
      <c r="EQT337" s="73"/>
      <c r="EQU337" s="73"/>
      <c r="EQV337" s="73"/>
      <c r="EQW337" s="73"/>
      <c r="EQX337" s="73"/>
      <c r="EQY337" s="73"/>
      <c r="EQZ337" s="73"/>
      <c r="ERA337" s="73"/>
      <c r="ERB337" s="73"/>
      <c r="ERC337" s="73"/>
      <c r="ERD337" s="73"/>
      <c r="ERE337" s="73"/>
      <c r="ERF337" s="73"/>
      <c r="ERG337" s="73"/>
      <c r="ERH337" s="73"/>
      <c r="ERI337" s="73"/>
      <c r="ERJ337" s="73"/>
      <c r="ERK337" s="73"/>
      <c r="ERL337" s="73"/>
      <c r="ERM337" s="73"/>
      <c r="ERN337" s="73"/>
      <c r="ERO337" s="73"/>
      <c r="ERP337" s="73"/>
      <c r="ERQ337" s="73"/>
      <c r="ERR337" s="73"/>
      <c r="ERS337" s="73"/>
      <c r="ERT337" s="73"/>
      <c r="ERU337" s="73"/>
      <c r="ERV337" s="73"/>
      <c r="ERW337" s="73"/>
      <c r="ERX337" s="73"/>
      <c r="ERY337" s="73"/>
      <c r="ERZ337" s="73"/>
      <c r="ESA337" s="73"/>
      <c r="ESB337" s="73"/>
      <c r="ESC337" s="73"/>
      <c r="ESD337" s="73"/>
      <c r="ESE337" s="73"/>
      <c r="ESF337" s="73"/>
      <c r="ESG337" s="73"/>
      <c r="ESH337" s="73"/>
      <c r="ESI337" s="73"/>
      <c r="ESJ337" s="73"/>
      <c r="ESK337" s="73"/>
      <c r="ESL337" s="73"/>
      <c r="ESM337" s="73"/>
      <c r="ESN337" s="73"/>
      <c r="ESO337" s="73"/>
      <c r="ESP337" s="73"/>
      <c r="ESQ337" s="73"/>
      <c r="ESR337" s="73"/>
      <c r="ESS337" s="73"/>
      <c r="EST337" s="73"/>
      <c r="ESU337" s="73"/>
      <c r="ESV337" s="73"/>
      <c r="ESW337" s="73"/>
      <c r="ESX337" s="73"/>
      <c r="ESY337" s="73"/>
      <c r="ESZ337" s="73"/>
      <c r="ETA337" s="73"/>
      <c r="ETB337" s="73"/>
      <c r="ETC337" s="73"/>
      <c r="ETD337" s="73"/>
      <c r="ETE337" s="73"/>
      <c r="ETF337" s="73"/>
      <c r="ETG337" s="73"/>
      <c r="ETH337" s="73"/>
      <c r="ETI337" s="73"/>
      <c r="ETJ337" s="73"/>
      <c r="ETK337" s="73"/>
      <c r="ETL337" s="73"/>
      <c r="ETM337" s="73"/>
      <c r="ETN337" s="73"/>
      <c r="ETO337" s="73"/>
      <c r="ETP337" s="73"/>
      <c r="ETQ337" s="73"/>
      <c r="ETR337" s="73"/>
      <c r="ETS337" s="73"/>
      <c r="ETT337" s="73"/>
      <c r="ETU337" s="73"/>
      <c r="ETV337" s="73"/>
      <c r="ETW337" s="73"/>
      <c r="ETX337" s="73"/>
      <c r="ETY337" s="73"/>
      <c r="ETZ337" s="73"/>
      <c r="EUA337" s="73"/>
      <c r="EUB337" s="73"/>
      <c r="EUC337" s="73"/>
      <c r="EUD337" s="73"/>
      <c r="EUE337" s="73"/>
      <c r="EUF337" s="73"/>
      <c r="EUG337" s="73"/>
      <c r="EUH337" s="73"/>
      <c r="EUI337" s="73"/>
      <c r="EUJ337" s="73"/>
      <c r="EUK337" s="73"/>
      <c r="EUL337" s="73"/>
      <c r="EUM337" s="73"/>
      <c r="EUN337" s="73"/>
      <c r="EUO337" s="73"/>
      <c r="EUP337" s="73"/>
      <c r="EUQ337" s="73"/>
      <c r="EUR337" s="73"/>
      <c r="EUS337" s="73"/>
      <c r="EUT337" s="73"/>
      <c r="EUU337" s="73"/>
      <c r="EUV337" s="73"/>
      <c r="EUW337" s="73"/>
      <c r="EUX337" s="73"/>
      <c r="EUY337" s="73"/>
      <c r="EUZ337" s="73"/>
      <c r="EVA337" s="73"/>
      <c r="EVB337" s="73"/>
      <c r="EVC337" s="73"/>
      <c r="EVD337" s="73"/>
      <c r="EVE337" s="73"/>
      <c r="EVF337" s="73"/>
      <c r="EVG337" s="73"/>
      <c r="EVH337" s="73"/>
      <c r="EVI337" s="73"/>
      <c r="EVJ337" s="73"/>
      <c r="EVK337" s="73"/>
      <c r="EVL337" s="73"/>
      <c r="EVM337" s="73"/>
      <c r="EVN337" s="73"/>
      <c r="EVO337" s="73"/>
      <c r="EVP337" s="73"/>
      <c r="EVQ337" s="73"/>
      <c r="EVR337" s="73"/>
      <c r="EVS337" s="73"/>
      <c r="EVT337" s="73"/>
      <c r="EVU337" s="73"/>
      <c r="EVV337" s="73"/>
      <c r="EVW337" s="73"/>
      <c r="EVX337" s="73"/>
      <c r="EVY337" s="73"/>
      <c r="EVZ337" s="73"/>
      <c r="EWA337" s="73"/>
      <c r="EWB337" s="73"/>
      <c r="EWC337" s="73"/>
      <c r="EWD337" s="73"/>
      <c r="EWE337" s="73"/>
      <c r="EWF337" s="73"/>
      <c r="EWG337" s="73"/>
      <c r="EWH337" s="73"/>
      <c r="EWI337" s="73"/>
      <c r="EWJ337" s="73"/>
      <c r="EWK337" s="73"/>
      <c r="EWL337" s="73"/>
      <c r="EWM337" s="73"/>
      <c r="EWN337" s="73"/>
      <c r="EWO337" s="73"/>
      <c r="EWP337" s="73"/>
      <c r="EWQ337" s="73"/>
      <c r="EWR337" s="73"/>
      <c r="EWS337" s="73"/>
      <c r="EWT337" s="73"/>
      <c r="EWU337" s="73"/>
      <c r="EWV337" s="73"/>
      <c r="EWW337" s="73"/>
      <c r="EWX337" s="73"/>
      <c r="EWY337" s="73"/>
      <c r="EWZ337" s="73"/>
      <c r="EXA337" s="73"/>
      <c r="EXB337" s="73"/>
      <c r="EXC337" s="73"/>
      <c r="EXD337" s="73"/>
      <c r="EXE337" s="73"/>
      <c r="EXF337" s="73"/>
      <c r="EXG337" s="73"/>
      <c r="EXH337" s="73"/>
      <c r="EXI337" s="73"/>
      <c r="EXJ337" s="73"/>
      <c r="EXK337" s="73"/>
      <c r="EXL337" s="73"/>
      <c r="EXM337" s="73"/>
      <c r="EXN337" s="73"/>
      <c r="EXO337" s="73"/>
      <c r="EXP337" s="73"/>
      <c r="EXQ337" s="73"/>
      <c r="EXR337" s="73"/>
      <c r="EXS337" s="73"/>
      <c r="EXT337" s="73"/>
      <c r="EXU337" s="73"/>
      <c r="EXV337" s="73"/>
      <c r="EXW337" s="73"/>
      <c r="EXX337" s="73"/>
      <c r="EXY337" s="73"/>
      <c r="EXZ337" s="73"/>
      <c r="EYA337" s="73"/>
      <c r="EYB337" s="73"/>
      <c r="EYC337" s="73"/>
      <c r="EYD337" s="73"/>
      <c r="EYE337" s="73"/>
      <c r="EYF337" s="73"/>
      <c r="EYG337" s="73"/>
      <c r="EYH337" s="73"/>
      <c r="EYI337" s="73"/>
      <c r="EYJ337" s="73"/>
      <c r="EYK337" s="73"/>
      <c r="EYL337" s="73"/>
      <c r="EYM337" s="73"/>
      <c r="EYN337" s="73"/>
      <c r="EYO337" s="73"/>
      <c r="EYP337" s="73"/>
      <c r="EYQ337" s="73"/>
      <c r="EYR337" s="73"/>
      <c r="EYS337" s="73"/>
      <c r="EYT337" s="73"/>
      <c r="EYU337" s="73"/>
      <c r="EYV337" s="73"/>
      <c r="EYW337" s="73"/>
      <c r="EYX337" s="73"/>
      <c r="EYY337" s="73"/>
      <c r="EYZ337" s="73"/>
      <c r="EZA337" s="73"/>
      <c r="EZB337" s="73"/>
      <c r="EZC337" s="73"/>
      <c r="EZD337" s="73"/>
      <c r="EZE337" s="73"/>
      <c r="EZF337" s="73"/>
      <c r="EZG337" s="73"/>
      <c r="EZH337" s="73"/>
      <c r="EZI337" s="73"/>
      <c r="EZJ337" s="73"/>
      <c r="EZK337" s="73"/>
      <c r="EZL337" s="73"/>
      <c r="EZM337" s="73"/>
      <c r="EZN337" s="73"/>
      <c r="EZO337" s="73"/>
      <c r="EZP337" s="73"/>
      <c r="EZQ337" s="73"/>
      <c r="EZR337" s="73"/>
      <c r="EZS337" s="73"/>
      <c r="EZT337" s="73"/>
      <c r="EZU337" s="73"/>
      <c r="EZV337" s="73"/>
      <c r="EZW337" s="73"/>
      <c r="EZX337" s="73"/>
      <c r="EZY337" s="73"/>
      <c r="EZZ337" s="73"/>
      <c r="FAA337" s="73"/>
      <c r="FAB337" s="73"/>
      <c r="FAC337" s="73"/>
      <c r="FAD337" s="73"/>
      <c r="FAE337" s="73"/>
      <c r="FAF337" s="73"/>
      <c r="FAG337" s="73"/>
      <c r="FAH337" s="73"/>
      <c r="FAI337" s="73"/>
      <c r="FAJ337" s="73"/>
      <c r="FAK337" s="73"/>
      <c r="FAL337" s="73"/>
      <c r="FAM337" s="73"/>
      <c r="FAN337" s="73"/>
      <c r="FAO337" s="73"/>
      <c r="FAP337" s="73"/>
      <c r="FAQ337" s="73"/>
      <c r="FAR337" s="73"/>
      <c r="FAS337" s="73"/>
      <c r="FAT337" s="73"/>
      <c r="FAU337" s="73"/>
      <c r="FAV337" s="73"/>
      <c r="FAW337" s="73"/>
      <c r="FAX337" s="73"/>
      <c r="FAY337" s="73"/>
      <c r="FAZ337" s="73"/>
      <c r="FBA337" s="73"/>
      <c r="FBB337" s="73"/>
      <c r="FBC337" s="73"/>
      <c r="FBD337" s="73"/>
      <c r="FBE337" s="73"/>
      <c r="FBF337" s="73"/>
      <c r="FBG337" s="73"/>
      <c r="FBH337" s="73"/>
      <c r="FBI337" s="73"/>
      <c r="FBJ337" s="73"/>
      <c r="FBK337" s="73"/>
      <c r="FBL337" s="73"/>
      <c r="FBM337" s="73"/>
      <c r="FBN337" s="73"/>
      <c r="FBO337" s="73"/>
      <c r="FBP337" s="73"/>
      <c r="FBQ337" s="73"/>
      <c r="FBR337" s="73"/>
      <c r="FBS337" s="73"/>
      <c r="FBT337" s="73"/>
      <c r="FBU337" s="73"/>
      <c r="FBV337" s="73"/>
      <c r="FBW337" s="73"/>
      <c r="FBX337" s="73"/>
      <c r="FBY337" s="73"/>
      <c r="FBZ337" s="73"/>
      <c r="FCA337" s="73"/>
      <c r="FCB337" s="73"/>
      <c r="FCC337" s="73"/>
      <c r="FCD337" s="73"/>
      <c r="FCE337" s="73"/>
      <c r="FCF337" s="73"/>
      <c r="FCG337" s="73"/>
      <c r="FCH337" s="73"/>
      <c r="FCI337" s="73"/>
      <c r="FCJ337" s="73"/>
      <c r="FCK337" s="73"/>
      <c r="FCL337" s="73"/>
      <c r="FCM337" s="73"/>
      <c r="FCN337" s="73"/>
      <c r="FCO337" s="73"/>
      <c r="FCP337" s="73"/>
      <c r="FCQ337" s="73"/>
      <c r="FCR337" s="73"/>
      <c r="FCS337" s="73"/>
      <c r="FCT337" s="73"/>
      <c r="FCU337" s="73"/>
      <c r="FCV337" s="73"/>
      <c r="FCW337" s="73"/>
      <c r="FCX337" s="73"/>
      <c r="FCY337" s="73"/>
      <c r="FCZ337" s="73"/>
      <c r="FDA337" s="73"/>
      <c r="FDB337" s="73"/>
      <c r="FDC337" s="73"/>
      <c r="FDD337" s="73"/>
      <c r="FDE337" s="73"/>
      <c r="FDF337" s="73"/>
      <c r="FDG337" s="73"/>
      <c r="FDH337" s="73"/>
      <c r="FDI337" s="73"/>
      <c r="FDJ337" s="73"/>
      <c r="FDK337" s="73"/>
      <c r="FDL337" s="73"/>
      <c r="FDM337" s="73"/>
      <c r="FDN337" s="73"/>
      <c r="FDO337" s="73"/>
      <c r="FDP337" s="73"/>
      <c r="FDQ337" s="73"/>
      <c r="FDR337" s="73"/>
      <c r="FDS337" s="73"/>
      <c r="FDT337" s="73"/>
      <c r="FDU337" s="73"/>
      <c r="FDV337" s="73"/>
      <c r="FDW337" s="73"/>
      <c r="FDX337" s="73"/>
      <c r="FDY337" s="73"/>
      <c r="FDZ337" s="73"/>
      <c r="FEA337" s="73"/>
      <c r="FEB337" s="73"/>
      <c r="FEC337" s="73"/>
      <c r="FED337" s="73"/>
      <c r="FEE337" s="73"/>
      <c r="FEF337" s="73"/>
      <c r="FEG337" s="73"/>
      <c r="FEH337" s="73"/>
      <c r="FEI337" s="73"/>
      <c r="FEJ337" s="73"/>
      <c r="FEK337" s="73"/>
      <c r="FEL337" s="73"/>
      <c r="FEM337" s="73"/>
      <c r="FEN337" s="73"/>
      <c r="FEO337" s="73"/>
      <c r="FEP337" s="73"/>
      <c r="FEQ337" s="73"/>
      <c r="FER337" s="73"/>
      <c r="FES337" s="73"/>
      <c r="FET337" s="73"/>
      <c r="FEU337" s="73"/>
      <c r="FEV337" s="73"/>
      <c r="FEW337" s="73"/>
      <c r="FEX337" s="73"/>
      <c r="FEY337" s="73"/>
      <c r="FEZ337" s="73"/>
      <c r="FFA337" s="73"/>
      <c r="FFB337" s="73"/>
      <c r="FFC337" s="73"/>
      <c r="FFD337" s="73"/>
      <c r="FFE337" s="73"/>
      <c r="FFF337" s="73"/>
      <c r="FFG337" s="73"/>
      <c r="FFH337" s="73"/>
      <c r="FFI337" s="73"/>
      <c r="FFJ337" s="73"/>
      <c r="FFK337" s="73"/>
      <c r="FFL337" s="73"/>
      <c r="FFM337" s="73"/>
      <c r="FFN337" s="73"/>
      <c r="FFO337" s="73"/>
      <c r="FFP337" s="73"/>
      <c r="FFQ337" s="73"/>
      <c r="FFR337" s="73"/>
      <c r="FFS337" s="73"/>
      <c r="FFT337" s="73"/>
      <c r="FFU337" s="73"/>
      <c r="FFV337" s="73"/>
      <c r="FFW337" s="73"/>
      <c r="FFX337" s="73"/>
      <c r="FFY337" s="73"/>
      <c r="FFZ337" s="73"/>
      <c r="FGA337" s="73"/>
      <c r="FGB337" s="73"/>
      <c r="FGC337" s="73"/>
      <c r="FGD337" s="73"/>
      <c r="FGE337" s="73"/>
      <c r="FGF337" s="73"/>
      <c r="FGG337" s="73"/>
      <c r="FGH337" s="73"/>
      <c r="FGI337" s="73"/>
      <c r="FGJ337" s="73"/>
      <c r="FGK337" s="73"/>
      <c r="FGL337" s="73"/>
      <c r="FGM337" s="73"/>
      <c r="FGN337" s="73"/>
      <c r="FGO337" s="73"/>
      <c r="FGP337" s="73"/>
      <c r="FGQ337" s="73"/>
      <c r="FGR337" s="73"/>
      <c r="FGS337" s="73"/>
      <c r="FGT337" s="73"/>
      <c r="FGU337" s="73"/>
      <c r="FGV337" s="73"/>
      <c r="FGW337" s="73"/>
      <c r="FGX337" s="73"/>
      <c r="FGY337" s="73"/>
      <c r="FGZ337" s="73"/>
      <c r="FHA337" s="73"/>
      <c r="FHB337" s="73"/>
      <c r="FHC337" s="73"/>
      <c r="FHD337" s="73"/>
      <c r="FHE337" s="73"/>
      <c r="FHF337" s="73"/>
      <c r="FHG337" s="73"/>
      <c r="FHH337" s="73"/>
      <c r="FHI337" s="73"/>
      <c r="FHJ337" s="73"/>
      <c r="FHK337" s="73"/>
      <c r="FHL337" s="73"/>
      <c r="FHM337" s="73"/>
      <c r="FHN337" s="73"/>
      <c r="FHO337" s="73"/>
      <c r="FHP337" s="73"/>
      <c r="FHQ337" s="73"/>
      <c r="FHR337" s="73"/>
      <c r="FHS337" s="73"/>
      <c r="FHT337" s="73"/>
      <c r="FHU337" s="73"/>
      <c r="FHV337" s="73"/>
      <c r="FHW337" s="73"/>
      <c r="FHX337" s="73"/>
      <c r="FHY337" s="73"/>
      <c r="FHZ337" s="73"/>
      <c r="FIA337" s="73"/>
      <c r="FIB337" s="73"/>
      <c r="FIC337" s="73"/>
      <c r="FID337" s="73"/>
      <c r="FIE337" s="73"/>
      <c r="FIF337" s="73"/>
      <c r="FIG337" s="73"/>
      <c r="FIH337" s="73"/>
      <c r="FII337" s="73"/>
      <c r="FIJ337" s="73"/>
      <c r="FIK337" s="73"/>
      <c r="FIL337" s="73"/>
      <c r="FIM337" s="73"/>
      <c r="FIN337" s="73"/>
      <c r="FIO337" s="73"/>
      <c r="FIP337" s="73"/>
      <c r="FIQ337" s="73"/>
      <c r="FIR337" s="73"/>
      <c r="FIS337" s="73"/>
      <c r="FIT337" s="73"/>
      <c r="FIU337" s="73"/>
      <c r="FIV337" s="73"/>
      <c r="FIW337" s="73"/>
      <c r="FIX337" s="73"/>
      <c r="FIY337" s="73"/>
      <c r="FIZ337" s="73"/>
      <c r="FJA337" s="73"/>
      <c r="FJB337" s="73"/>
      <c r="FJC337" s="73"/>
      <c r="FJD337" s="73"/>
      <c r="FJE337" s="73"/>
      <c r="FJF337" s="73"/>
      <c r="FJG337" s="73"/>
      <c r="FJH337" s="73"/>
      <c r="FJI337" s="73"/>
      <c r="FJJ337" s="73"/>
      <c r="FJK337" s="73"/>
      <c r="FJL337" s="73"/>
      <c r="FJM337" s="73"/>
      <c r="FJN337" s="73"/>
      <c r="FJO337" s="73"/>
      <c r="FJP337" s="73"/>
      <c r="FJQ337" s="73"/>
      <c r="FJR337" s="73"/>
      <c r="FJS337" s="73"/>
      <c r="FJT337" s="73"/>
      <c r="FJU337" s="73"/>
      <c r="FJV337" s="73"/>
      <c r="FJW337" s="73"/>
      <c r="FJX337" s="73"/>
      <c r="FJY337" s="73"/>
      <c r="FJZ337" s="73"/>
      <c r="FKA337" s="73"/>
      <c r="FKB337" s="73"/>
      <c r="FKC337" s="73"/>
      <c r="FKD337" s="73"/>
      <c r="FKE337" s="73"/>
      <c r="FKF337" s="73"/>
      <c r="FKG337" s="73"/>
      <c r="FKH337" s="73"/>
      <c r="FKI337" s="73"/>
      <c r="FKJ337" s="73"/>
      <c r="FKK337" s="73"/>
      <c r="FKL337" s="73"/>
      <c r="FKM337" s="73"/>
      <c r="FKN337" s="73"/>
      <c r="FKO337" s="73"/>
      <c r="FKP337" s="73"/>
      <c r="FKQ337" s="73"/>
      <c r="FKR337" s="73"/>
      <c r="FKS337" s="73"/>
      <c r="FKT337" s="73"/>
      <c r="FKU337" s="73"/>
      <c r="FKV337" s="73"/>
      <c r="FKW337" s="73"/>
      <c r="FKX337" s="73"/>
      <c r="FKY337" s="73"/>
      <c r="FKZ337" s="73"/>
      <c r="FLA337" s="73"/>
      <c r="FLB337" s="73"/>
      <c r="FLC337" s="73"/>
      <c r="FLD337" s="73"/>
      <c r="FLE337" s="73"/>
      <c r="FLF337" s="73"/>
      <c r="FLG337" s="73"/>
      <c r="FLH337" s="73"/>
      <c r="FLI337" s="73"/>
      <c r="FLJ337" s="73"/>
      <c r="FLK337" s="73"/>
      <c r="FLL337" s="73"/>
      <c r="FLM337" s="73"/>
      <c r="FLN337" s="73"/>
      <c r="FLO337" s="73"/>
      <c r="FLP337" s="73"/>
      <c r="FLQ337" s="73"/>
      <c r="FLR337" s="73"/>
      <c r="FLS337" s="73"/>
      <c r="FLT337" s="73"/>
      <c r="FLU337" s="73"/>
      <c r="FLV337" s="73"/>
      <c r="FLW337" s="73"/>
      <c r="FLX337" s="73"/>
      <c r="FLY337" s="73"/>
      <c r="FLZ337" s="73"/>
      <c r="FMA337" s="73"/>
      <c r="FMB337" s="73"/>
      <c r="FMC337" s="73"/>
      <c r="FMD337" s="73"/>
      <c r="FME337" s="73"/>
      <c r="FMF337" s="73"/>
      <c r="FMG337" s="73"/>
      <c r="FMH337" s="73"/>
      <c r="FMI337" s="73"/>
      <c r="FMJ337" s="73"/>
      <c r="FMK337" s="73"/>
      <c r="FML337" s="73"/>
      <c r="FMM337" s="73"/>
      <c r="FMN337" s="73"/>
      <c r="FMO337" s="73"/>
      <c r="FMP337" s="73"/>
      <c r="FMQ337" s="73"/>
      <c r="FMR337" s="73"/>
      <c r="FMS337" s="73"/>
      <c r="FMT337" s="73"/>
      <c r="FMU337" s="73"/>
      <c r="FMV337" s="73"/>
      <c r="FMW337" s="73"/>
      <c r="FMX337" s="73"/>
      <c r="FMY337" s="73"/>
      <c r="FMZ337" s="73"/>
      <c r="FNA337" s="73"/>
      <c r="FNB337" s="73"/>
      <c r="FNC337" s="73"/>
      <c r="FND337" s="73"/>
      <c r="FNE337" s="73"/>
      <c r="FNF337" s="73"/>
      <c r="FNG337" s="73"/>
      <c r="FNH337" s="73"/>
      <c r="FNI337" s="73"/>
      <c r="FNJ337" s="73"/>
      <c r="FNK337" s="73"/>
      <c r="FNL337" s="73"/>
      <c r="FNM337" s="73"/>
      <c r="FNN337" s="73"/>
      <c r="FNO337" s="73"/>
      <c r="FNP337" s="73"/>
      <c r="FNQ337" s="73"/>
      <c r="FNR337" s="73"/>
      <c r="FNS337" s="73"/>
      <c r="FNT337" s="73"/>
      <c r="FNU337" s="73"/>
      <c r="FNV337" s="73"/>
      <c r="FNW337" s="73"/>
      <c r="FNX337" s="73"/>
      <c r="FNY337" s="73"/>
      <c r="FNZ337" s="73"/>
      <c r="FOA337" s="73"/>
      <c r="FOB337" s="73"/>
      <c r="FOC337" s="73"/>
      <c r="FOD337" s="73"/>
      <c r="FOE337" s="73"/>
      <c r="FOF337" s="73"/>
      <c r="FOG337" s="73"/>
      <c r="FOH337" s="73"/>
      <c r="FOI337" s="73"/>
      <c r="FOJ337" s="73"/>
      <c r="FOK337" s="73"/>
      <c r="FOL337" s="73"/>
      <c r="FOM337" s="73"/>
      <c r="FON337" s="73"/>
      <c r="FOO337" s="73"/>
      <c r="FOP337" s="73"/>
      <c r="FOQ337" s="73"/>
      <c r="FOR337" s="73"/>
      <c r="FOS337" s="73"/>
      <c r="FOT337" s="73"/>
      <c r="FOU337" s="73"/>
      <c r="FOV337" s="73"/>
      <c r="FOW337" s="73"/>
      <c r="FOX337" s="73"/>
      <c r="FOY337" s="73"/>
      <c r="FOZ337" s="73"/>
      <c r="FPA337" s="73"/>
      <c r="FPB337" s="73"/>
      <c r="FPC337" s="73"/>
      <c r="FPD337" s="73"/>
      <c r="FPE337" s="73"/>
      <c r="FPF337" s="73"/>
      <c r="FPG337" s="73"/>
      <c r="FPH337" s="73"/>
      <c r="FPI337" s="73"/>
      <c r="FPJ337" s="73"/>
      <c r="FPK337" s="73"/>
      <c r="FPL337" s="73"/>
      <c r="FPM337" s="73"/>
      <c r="FPN337" s="73"/>
      <c r="FPO337" s="73"/>
      <c r="FPP337" s="73"/>
      <c r="FPQ337" s="73"/>
      <c r="FPR337" s="73"/>
      <c r="FPS337" s="73"/>
      <c r="FPT337" s="73"/>
      <c r="FPU337" s="73"/>
      <c r="FPV337" s="73"/>
      <c r="FPW337" s="73"/>
      <c r="FPX337" s="73"/>
      <c r="FPY337" s="73"/>
      <c r="FPZ337" s="73"/>
      <c r="FQA337" s="73"/>
      <c r="FQB337" s="73"/>
      <c r="FQC337" s="73"/>
      <c r="FQD337" s="73"/>
      <c r="FQE337" s="73"/>
      <c r="FQF337" s="73"/>
      <c r="FQG337" s="73"/>
      <c r="FQH337" s="73"/>
      <c r="FQI337" s="73"/>
      <c r="FQJ337" s="73"/>
      <c r="FQK337" s="73"/>
      <c r="FQL337" s="73"/>
      <c r="FQM337" s="73"/>
      <c r="FQN337" s="73"/>
      <c r="FQO337" s="73"/>
      <c r="FQP337" s="73"/>
      <c r="FQQ337" s="73"/>
      <c r="FQR337" s="73"/>
      <c r="FQS337" s="73"/>
      <c r="FQT337" s="73"/>
      <c r="FQU337" s="73"/>
      <c r="FQV337" s="73"/>
      <c r="FQW337" s="73"/>
      <c r="FQX337" s="73"/>
      <c r="FQY337" s="73"/>
      <c r="FQZ337" s="73"/>
      <c r="FRA337" s="73"/>
      <c r="FRB337" s="73"/>
      <c r="FRC337" s="73"/>
      <c r="FRD337" s="73"/>
      <c r="FRE337" s="73"/>
      <c r="FRF337" s="73"/>
      <c r="FRG337" s="73"/>
      <c r="FRH337" s="73"/>
      <c r="FRI337" s="73"/>
      <c r="FRJ337" s="73"/>
      <c r="FRK337" s="73"/>
      <c r="FRL337" s="73"/>
      <c r="FRM337" s="73"/>
      <c r="FRN337" s="73"/>
      <c r="FRO337" s="73"/>
      <c r="FRP337" s="73"/>
      <c r="FRQ337" s="73"/>
      <c r="FRR337" s="73"/>
      <c r="FRS337" s="73"/>
      <c r="FRT337" s="73"/>
      <c r="FRU337" s="73"/>
      <c r="FRV337" s="73"/>
      <c r="FRW337" s="73"/>
      <c r="FRX337" s="73"/>
      <c r="FRY337" s="73"/>
      <c r="FRZ337" s="73"/>
      <c r="FSA337" s="73"/>
      <c r="FSB337" s="73"/>
      <c r="FSC337" s="73"/>
      <c r="FSD337" s="73"/>
      <c r="FSE337" s="73"/>
      <c r="FSF337" s="73"/>
      <c r="FSG337" s="73"/>
      <c r="FSH337" s="73"/>
      <c r="FSI337" s="73"/>
      <c r="FSJ337" s="73"/>
      <c r="FSK337" s="73"/>
      <c r="FSL337" s="73"/>
      <c r="FSM337" s="73"/>
      <c r="FSN337" s="73"/>
      <c r="FSO337" s="73"/>
      <c r="FSP337" s="73"/>
      <c r="FSQ337" s="73"/>
      <c r="FSR337" s="73"/>
      <c r="FSS337" s="73"/>
      <c r="FST337" s="73"/>
      <c r="FSU337" s="73"/>
      <c r="FSV337" s="73"/>
      <c r="FSW337" s="73"/>
      <c r="FSX337" s="73"/>
      <c r="FSY337" s="73"/>
      <c r="FSZ337" s="73"/>
      <c r="FTA337" s="73"/>
      <c r="FTB337" s="73"/>
      <c r="FTC337" s="73"/>
      <c r="FTD337" s="73"/>
      <c r="FTE337" s="73"/>
      <c r="FTF337" s="73"/>
      <c r="FTG337" s="73"/>
      <c r="FTH337" s="73"/>
      <c r="FTI337" s="73"/>
      <c r="FTJ337" s="73"/>
      <c r="FTK337" s="73"/>
      <c r="FTL337" s="73"/>
      <c r="FTM337" s="73"/>
      <c r="FTN337" s="73"/>
      <c r="FTO337" s="73"/>
      <c r="FTP337" s="73"/>
      <c r="FTQ337" s="73"/>
      <c r="FTR337" s="73"/>
      <c r="FTS337" s="73"/>
      <c r="FTT337" s="73"/>
      <c r="FTU337" s="73"/>
      <c r="FTV337" s="73"/>
      <c r="FTW337" s="73"/>
      <c r="FTX337" s="73"/>
      <c r="FTY337" s="73"/>
      <c r="FTZ337" s="73"/>
      <c r="FUA337" s="73"/>
      <c r="FUB337" s="73"/>
      <c r="FUC337" s="73"/>
      <c r="FUD337" s="73"/>
      <c r="FUE337" s="73"/>
      <c r="FUF337" s="73"/>
      <c r="FUG337" s="73"/>
      <c r="FUH337" s="73"/>
      <c r="FUI337" s="73"/>
      <c r="FUJ337" s="73"/>
      <c r="FUK337" s="73"/>
      <c r="FUL337" s="73"/>
      <c r="FUM337" s="73"/>
      <c r="FUN337" s="73"/>
      <c r="FUO337" s="73"/>
      <c r="FUP337" s="73"/>
      <c r="FUQ337" s="73"/>
      <c r="FUR337" s="73"/>
      <c r="FUS337" s="73"/>
      <c r="FUT337" s="73"/>
      <c r="FUU337" s="73"/>
      <c r="FUV337" s="73"/>
      <c r="FUW337" s="73"/>
      <c r="FUX337" s="73"/>
      <c r="FUY337" s="73"/>
      <c r="FUZ337" s="73"/>
      <c r="FVA337" s="73"/>
      <c r="FVB337" s="73"/>
      <c r="FVC337" s="73"/>
      <c r="FVD337" s="73"/>
      <c r="FVE337" s="73"/>
      <c r="FVF337" s="73"/>
      <c r="FVG337" s="73"/>
      <c r="FVH337" s="73"/>
      <c r="FVI337" s="73"/>
      <c r="FVJ337" s="73"/>
      <c r="FVK337" s="73"/>
      <c r="FVL337" s="73"/>
      <c r="FVM337" s="73"/>
      <c r="FVN337" s="73"/>
      <c r="FVO337" s="73"/>
      <c r="FVP337" s="73"/>
      <c r="FVQ337" s="73"/>
      <c r="FVR337" s="73"/>
      <c r="FVS337" s="73"/>
      <c r="FVT337" s="73"/>
      <c r="FVU337" s="73"/>
      <c r="FVV337" s="73"/>
      <c r="FVW337" s="73"/>
      <c r="FVX337" s="73"/>
      <c r="FVY337" s="73"/>
      <c r="FVZ337" s="73"/>
      <c r="FWA337" s="73"/>
      <c r="FWB337" s="73"/>
      <c r="FWC337" s="73"/>
      <c r="FWD337" s="73"/>
      <c r="FWE337" s="73"/>
      <c r="FWF337" s="73"/>
      <c r="FWG337" s="73"/>
      <c r="FWH337" s="73"/>
      <c r="FWI337" s="73"/>
      <c r="FWJ337" s="73"/>
      <c r="FWK337" s="73"/>
      <c r="FWL337" s="73"/>
      <c r="FWM337" s="73"/>
      <c r="FWN337" s="73"/>
      <c r="FWO337" s="73"/>
      <c r="FWP337" s="73"/>
      <c r="FWQ337" s="73"/>
      <c r="FWR337" s="73"/>
      <c r="FWS337" s="73"/>
      <c r="FWT337" s="73"/>
      <c r="FWU337" s="73"/>
      <c r="FWV337" s="73"/>
      <c r="FWW337" s="73"/>
      <c r="FWX337" s="73"/>
      <c r="FWY337" s="73"/>
      <c r="FWZ337" s="73"/>
      <c r="FXA337" s="73"/>
      <c r="FXB337" s="73"/>
      <c r="FXC337" s="73"/>
      <c r="FXD337" s="73"/>
      <c r="FXE337" s="73"/>
      <c r="FXF337" s="73"/>
      <c r="FXG337" s="73"/>
      <c r="FXH337" s="73"/>
      <c r="FXI337" s="73"/>
      <c r="FXJ337" s="73"/>
      <c r="FXK337" s="73"/>
      <c r="FXL337" s="73"/>
      <c r="FXM337" s="73"/>
      <c r="FXN337" s="73"/>
      <c r="FXO337" s="73"/>
      <c r="FXP337" s="73"/>
      <c r="FXQ337" s="73"/>
      <c r="FXR337" s="73"/>
      <c r="FXS337" s="73"/>
      <c r="FXT337" s="73"/>
      <c r="FXU337" s="73"/>
      <c r="FXV337" s="73"/>
      <c r="FXW337" s="73"/>
      <c r="FXX337" s="73"/>
      <c r="FXY337" s="73"/>
      <c r="FXZ337" s="73"/>
      <c r="FYA337" s="73"/>
      <c r="FYB337" s="73"/>
      <c r="FYC337" s="73"/>
      <c r="FYD337" s="73"/>
      <c r="FYE337" s="73"/>
      <c r="FYF337" s="73"/>
      <c r="FYG337" s="73"/>
      <c r="FYH337" s="73"/>
      <c r="FYI337" s="73"/>
      <c r="FYJ337" s="73"/>
      <c r="FYK337" s="73"/>
      <c r="FYL337" s="73"/>
      <c r="FYM337" s="73"/>
      <c r="FYN337" s="73"/>
      <c r="FYO337" s="73"/>
      <c r="FYP337" s="73"/>
      <c r="FYQ337" s="73"/>
      <c r="FYR337" s="73"/>
      <c r="FYS337" s="73"/>
      <c r="FYT337" s="73"/>
      <c r="FYU337" s="73"/>
      <c r="FYV337" s="73"/>
      <c r="FYW337" s="73"/>
      <c r="FYX337" s="73"/>
      <c r="FYY337" s="73"/>
      <c r="FYZ337" s="73"/>
      <c r="FZA337" s="73"/>
      <c r="FZB337" s="73"/>
      <c r="FZC337" s="73"/>
      <c r="FZD337" s="73"/>
      <c r="FZE337" s="73"/>
      <c r="FZF337" s="73"/>
      <c r="FZG337" s="73"/>
      <c r="FZH337" s="73"/>
      <c r="FZI337" s="73"/>
      <c r="FZJ337" s="73"/>
      <c r="FZK337" s="73"/>
      <c r="FZL337" s="73"/>
      <c r="FZM337" s="73"/>
      <c r="FZN337" s="73"/>
      <c r="FZO337" s="73"/>
      <c r="FZP337" s="73"/>
      <c r="FZQ337" s="73"/>
      <c r="FZR337" s="73"/>
      <c r="FZS337" s="73"/>
      <c r="FZT337" s="73"/>
      <c r="FZU337" s="73"/>
      <c r="FZV337" s="73"/>
      <c r="FZW337" s="73"/>
      <c r="FZX337" s="73"/>
      <c r="FZY337" s="73"/>
      <c r="FZZ337" s="73"/>
      <c r="GAA337" s="73"/>
      <c r="GAB337" s="73"/>
      <c r="GAC337" s="73"/>
      <c r="GAD337" s="73"/>
      <c r="GAE337" s="73"/>
      <c r="GAF337" s="73"/>
      <c r="GAG337" s="73"/>
      <c r="GAH337" s="73"/>
      <c r="GAI337" s="73"/>
      <c r="GAJ337" s="73"/>
      <c r="GAK337" s="73"/>
      <c r="GAL337" s="73"/>
      <c r="GAM337" s="73"/>
      <c r="GAN337" s="73"/>
      <c r="GAO337" s="73"/>
      <c r="GAP337" s="73"/>
      <c r="GAQ337" s="73"/>
      <c r="GAR337" s="73"/>
      <c r="GAS337" s="73"/>
      <c r="GAT337" s="73"/>
      <c r="GAU337" s="73"/>
      <c r="GAV337" s="73"/>
      <c r="GAW337" s="73"/>
      <c r="GAX337" s="73"/>
      <c r="GAY337" s="73"/>
      <c r="GAZ337" s="73"/>
      <c r="GBA337" s="73"/>
      <c r="GBB337" s="73"/>
      <c r="GBC337" s="73"/>
      <c r="GBD337" s="73"/>
      <c r="GBE337" s="73"/>
      <c r="GBF337" s="73"/>
      <c r="GBG337" s="73"/>
      <c r="GBH337" s="73"/>
      <c r="GBI337" s="73"/>
      <c r="GBJ337" s="73"/>
      <c r="GBK337" s="73"/>
      <c r="GBL337" s="73"/>
      <c r="GBM337" s="73"/>
      <c r="GBN337" s="73"/>
      <c r="GBO337" s="73"/>
      <c r="GBP337" s="73"/>
      <c r="GBQ337" s="73"/>
      <c r="GBR337" s="73"/>
      <c r="GBS337" s="73"/>
      <c r="GBT337" s="73"/>
      <c r="GBU337" s="73"/>
      <c r="GBV337" s="73"/>
      <c r="GBW337" s="73"/>
      <c r="GBX337" s="73"/>
      <c r="GBY337" s="73"/>
      <c r="GBZ337" s="73"/>
      <c r="GCA337" s="73"/>
      <c r="GCB337" s="73"/>
      <c r="GCC337" s="73"/>
      <c r="GCD337" s="73"/>
      <c r="GCE337" s="73"/>
      <c r="GCF337" s="73"/>
      <c r="GCG337" s="73"/>
      <c r="GCH337" s="73"/>
      <c r="GCI337" s="73"/>
      <c r="GCJ337" s="73"/>
      <c r="GCK337" s="73"/>
      <c r="GCL337" s="73"/>
      <c r="GCM337" s="73"/>
      <c r="GCN337" s="73"/>
      <c r="GCO337" s="73"/>
      <c r="GCP337" s="73"/>
      <c r="GCQ337" s="73"/>
      <c r="GCR337" s="73"/>
      <c r="GCS337" s="73"/>
      <c r="GCT337" s="73"/>
      <c r="GCU337" s="73"/>
      <c r="GCV337" s="73"/>
      <c r="GCW337" s="73"/>
      <c r="GCX337" s="73"/>
      <c r="GCY337" s="73"/>
      <c r="GCZ337" s="73"/>
      <c r="GDA337" s="73"/>
      <c r="GDB337" s="73"/>
      <c r="GDC337" s="73"/>
      <c r="GDD337" s="73"/>
      <c r="GDE337" s="73"/>
      <c r="GDF337" s="73"/>
      <c r="GDG337" s="73"/>
      <c r="GDH337" s="73"/>
      <c r="GDI337" s="73"/>
      <c r="GDJ337" s="73"/>
      <c r="GDK337" s="73"/>
      <c r="GDL337" s="73"/>
      <c r="GDM337" s="73"/>
      <c r="GDN337" s="73"/>
      <c r="GDO337" s="73"/>
      <c r="GDP337" s="73"/>
      <c r="GDQ337" s="73"/>
      <c r="GDR337" s="73"/>
      <c r="GDS337" s="73"/>
      <c r="GDT337" s="73"/>
      <c r="GDU337" s="73"/>
      <c r="GDV337" s="73"/>
      <c r="GDW337" s="73"/>
      <c r="GDX337" s="73"/>
      <c r="GDY337" s="73"/>
      <c r="GDZ337" s="73"/>
      <c r="GEA337" s="73"/>
      <c r="GEB337" s="73"/>
      <c r="GEC337" s="73"/>
      <c r="GED337" s="73"/>
      <c r="GEE337" s="73"/>
      <c r="GEF337" s="73"/>
      <c r="GEG337" s="73"/>
      <c r="GEH337" s="73"/>
      <c r="GEI337" s="73"/>
      <c r="GEJ337" s="73"/>
      <c r="GEK337" s="73"/>
      <c r="GEL337" s="73"/>
      <c r="GEM337" s="73"/>
      <c r="GEN337" s="73"/>
      <c r="GEO337" s="73"/>
      <c r="GEP337" s="73"/>
      <c r="GEQ337" s="73"/>
      <c r="GER337" s="73"/>
      <c r="GES337" s="73"/>
      <c r="GET337" s="73"/>
      <c r="GEU337" s="73"/>
      <c r="GEV337" s="73"/>
      <c r="GEW337" s="73"/>
      <c r="GEX337" s="73"/>
      <c r="GEY337" s="73"/>
      <c r="GEZ337" s="73"/>
      <c r="GFA337" s="73"/>
      <c r="GFB337" s="73"/>
      <c r="GFC337" s="73"/>
      <c r="GFD337" s="73"/>
      <c r="GFE337" s="73"/>
      <c r="GFF337" s="73"/>
      <c r="GFG337" s="73"/>
      <c r="GFH337" s="73"/>
      <c r="GFI337" s="73"/>
      <c r="GFJ337" s="73"/>
      <c r="GFK337" s="73"/>
      <c r="GFL337" s="73"/>
      <c r="GFM337" s="73"/>
      <c r="GFN337" s="73"/>
      <c r="GFO337" s="73"/>
      <c r="GFP337" s="73"/>
      <c r="GFQ337" s="73"/>
      <c r="GFR337" s="73"/>
      <c r="GFS337" s="73"/>
      <c r="GFT337" s="73"/>
      <c r="GFU337" s="73"/>
      <c r="GFV337" s="73"/>
      <c r="GFW337" s="73"/>
      <c r="GFX337" s="73"/>
      <c r="GFY337" s="73"/>
      <c r="GFZ337" s="73"/>
      <c r="GGA337" s="73"/>
      <c r="GGB337" s="73"/>
      <c r="GGC337" s="73"/>
      <c r="GGD337" s="73"/>
      <c r="GGE337" s="73"/>
      <c r="GGF337" s="73"/>
      <c r="GGG337" s="73"/>
      <c r="GGH337" s="73"/>
      <c r="GGI337" s="73"/>
      <c r="GGJ337" s="73"/>
      <c r="GGK337" s="73"/>
      <c r="GGL337" s="73"/>
      <c r="GGM337" s="73"/>
      <c r="GGN337" s="73"/>
      <c r="GGO337" s="73"/>
      <c r="GGP337" s="73"/>
      <c r="GGQ337" s="73"/>
      <c r="GGR337" s="73"/>
      <c r="GGS337" s="73"/>
      <c r="GGT337" s="73"/>
      <c r="GGU337" s="73"/>
      <c r="GGV337" s="73"/>
      <c r="GGW337" s="73"/>
      <c r="GGX337" s="73"/>
      <c r="GGY337" s="73"/>
      <c r="GGZ337" s="73"/>
      <c r="GHA337" s="73"/>
      <c r="GHB337" s="73"/>
      <c r="GHC337" s="73"/>
      <c r="GHD337" s="73"/>
      <c r="GHE337" s="73"/>
      <c r="GHF337" s="73"/>
      <c r="GHG337" s="73"/>
      <c r="GHH337" s="73"/>
      <c r="GHI337" s="73"/>
      <c r="GHJ337" s="73"/>
      <c r="GHK337" s="73"/>
      <c r="GHL337" s="73"/>
      <c r="GHM337" s="73"/>
      <c r="GHN337" s="73"/>
      <c r="GHO337" s="73"/>
      <c r="GHP337" s="73"/>
      <c r="GHQ337" s="73"/>
      <c r="GHR337" s="73"/>
      <c r="GHS337" s="73"/>
      <c r="GHT337" s="73"/>
      <c r="GHU337" s="73"/>
      <c r="GHV337" s="73"/>
      <c r="GHW337" s="73"/>
      <c r="GHX337" s="73"/>
      <c r="GHY337" s="73"/>
      <c r="GHZ337" s="73"/>
      <c r="GIA337" s="73"/>
      <c r="GIB337" s="73"/>
      <c r="GIC337" s="73"/>
      <c r="GID337" s="73"/>
      <c r="GIE337" s="73"/>
      <c r="GIF337" s="73"/>
      <c r="GIG337" s="73"/>
      <c r="GIH337" s="73"/>
      <c r="GII337" s="73"/>
      <c r="GIJ337" s="73"/>
      <c r="GIK337" s="73"/>
      <c r="GIL337" s="73"/>
      <c r="GIM337" s="73"/>
      <c r="GIN337" s="73"/>
      <c r="GIO337" s="73"/>
      <c r="GIP337" s="73"/>
      <c r="GIQ337" s="73"/>
      <c r="GIR337" s="73"/>
      <c r="GIS337" s="73"/>
      <c r="GIT337" s="73"/>
      <c r="GIU337" s="73"/>
      <c r="GIV337" s="73"/>
      <c r="GIW337" s="73"/>
      <c r="GIX337" s="73"/>
      <c r="GIY337" s="73"/>
      <c r="GIZ337" s="73"/>
      <c r="GJA337" s="73"/>
      <c r="GJB337" s="73"/>
      <c r="GJC337" s="73"/>
      <c r="GJD337" s="73"/>
      <c r="GJE337" s="73"/>
      <c r="GJF337" s="73"/>
      <c r="GJG337" s="73"/>
      <c r="GJH337" s="73"/>
      <c r="GJI337" s="73"/>
      <c r="GJJ337" s="73"/>
      <c r="GJK337" s="73"/>
      <c r="GJL337" s="73"/>
      <c r="GJM337" s="73"/>
      <c r="GJN337" s="73"/>
      <c r="GJO337" s="73"/>
      <c r="GJP337" s="73"/>
      <c r="GJQ337" s="73"/>
      <c r="GJR337" s="73"/>
      <c r="GJS337" s="73"/>
      <c r="GJT337" s="73"/>
      <c r="GJU337" s="73"/>
      <c r="GJV337" s="73"/>
      <c r="GJW337" s="73"/>
      <c r="GJX337" s="73"/>
      <c r="GJY337" s="73"/>
      <c r="GJZ337" s="73"/>
      <c r="GKA337" s="73"/>
      <c r="GKB337" s="73"/>
      <c r="GKC337" s="73"/>
      <c r="GKD337" s="73"/>
      <c r="GKE337" s="73"/>
      <c r="GKF337" s="73"/>
      <c r="GKG337" s="73"/>
      <c r="GKH337" s="73"/>
      <c r="GKI337" s="73"/>
      <c r="GKJ337" s="73"/>
      <c r="GKK337" s="73"/>
      <c r="GKL337" s="73"/>
      <c r="GKM337" s="73"/>
      <c r="GKN337" s="73"/>
      <c r="GKO337" s="73"/>
      <c r="GKP337" s="73"/>
      <c r="GKQ337" s="73"/>
      <c r="GKR337" s="73"/>
      <c r="GKS337" s="73"/>
      <c r="GKT337" s="73"/>
      <c r="GKU337" s="73"/>
      <c r="GKV337" s="73"/>
      <c r="GKW337" s="73"/>
      <c r="GKX337" s="73"/>
      <c r="GKY337" s="73"/>
      <c r="GKZ337" s="73"/>
      <c r="GLA337" s="73"/>
      <c r="GLB337" s="73"/>
      <c r="GLC337" s="73"/>
      <c r="GLD337" s="73"/>
      <c r="GLE337" s="73"/>
      <c r="GLF337" s="73"/>
      <c r="GLG337" s="73"/>
      <c r="GLH337" s="73"/>
      <c r="GLI337" s="73"/>
      <c r="GLJ337" s="73"/>
      <c r="GLK337" s="73"/>
      <c r="GLL337" s="73"/>
      <c r="GLM337" s="73"/>
      <c r="GLN337" s="73"/>
      <c r="GLO337" s="73"/>
      <c r="GLP337" s="73"/>
      <c r="GLQ337" s="73"/>
      <c r="GLR337" s="73"/>
      <c r="GLS337" s="73"/>
      <c r="GLT337" s="73"/>
      <c r="GLU337" s="73"/>
      <c r="GLV337" s="73"/>
      <c r="GLW337" s="73"/>
      <c r="GLX337" s="73"/>
      <c r="GLY337" s="73"/>
      <c r="GLZ337" s="73"/>
      <c r="GMA337" s="73"/>
      <c r="GMB337" s="73"/>
      <c r="GMC337" s="73"/>
      <c r="GMD337" s="73"/>
      <c r="GME337" s="73"/>
      <c r="GMF337" s="73"/>
      <c r="GMG337" s="73"/>
      <c r="GMH337" s="73"/>
      <c r="GMI337" s="73"/>
      <c r="GMJ337" s="73"/>
      <c r="GMK337" s="73"/>
      <c r="GML337" s="73"/>
      <c r="GMM337" s="73"/>
      <c r="GMN337" s="73"/>
      <c r="GMO337" s="73"/>
      <c r="GMP337" s="73"/>
      <c r="GMQ337" s="73"/>
      <c r="GMR337" s="73"/>
      <c r="GMS337" s="73"/>
      <c r="GMT337" s="73"/>
      <c r="GMU337" s="73"/>
      <c r="GMV337" s="73"/>
      <c r="GMW337" s="73"/>
      <c r="GMX337" s="73"/>
      <c r="GMY337" s="73"/>
      <c r="GMZ337" s="73"/>
      <c r="GNA337" s="73"/>
      <c r="GNB337" s="73"/>
      <c r="GNC337" s="73"/>
      <c r="GND337" s="73"/>
      <c r="GNE337" s="73"/>
      <c r="GNF337" s="73"/>
      <c r="GNG337" s="73"/>
      <c r="GNH337" s="73"/>
      <c r="GNI337" s="73"/>
      <c r="GNJ337" s="73"/>
      <c r="GNK337" s="73"/>
      <c r="GNL337" s="73"/>
      <c r="GNM337" s="73"/>
      <c r="GNN337" s="73"/>
      <c r="GNO337" s="73"/>
      <c r="GNP337" s="73"/>
      <c r="GNQ337" s="73"/>
      <c r="GNR337" s="73"/>
      <c r="GNS337" s="73"/>
      <c r="GNT337" s="73"/>
      <c r="GNU337" s="73"/>
      <c r="GNV337" s="73"/>
      <c r="GNW337" s="73"/>
      <c r="GNX337" s="73"/>
      <c r="GNY337" s="73"/>
      <c r="GNZ337" s="73"/>
      <c r="GOA337" s="73"/>
      <c r="GOB337" s="73"/>
      <c r="GOC337" s="73"/>
      <c r="GOD337" s="73"/>
      <c r="GOE337" s="73"/>
      <c r="GOF337" s="73"/>
      <c r="GOG337" s="73"/>
      <c r="GOH337" s="73"/>
      <c r="GOI337" s="73"/>
      <c r="GOJ337" s="73"/>
      <c r="GOK337" s="73"/>
      <c r="GOL337" s="73"/>
      <c r="GOM337" s="73"/>
      <c r="GON337" s="73"/>
      <c r="GOO337" s="73"/>
      <c r="GOP337" s="73"/>
      <c r="GOQ337" s="73"/>
      <c r="GOR337" s="73"/>
      <c r="GOS337" s="73"/>
      <c r="GOT337" s="73"/>
      <c r="GOU337" s="73"/>
      <c r="GOV337" s="73"/>
      <c r="GOW337" s="73"/>
      <c r="GOX337" s="73"/>
      <c r="GOY337" s="73"/>
      <c r="GOZ337" s="73"/>
      <c r="GPA337" s="73"/>
      <c r="GPB337" s="73"/>
      <c r="GPC337" s="73"/>
      <c r="GPD337" s="73"/>
      <c r="GPE337" s="73"/>
      <c r="GPF337" s="73"/>
      <c r="GPG337" s="73"/>
      <c r="GPH337" s="73"/>
      <c r="GPI337" s="73"/>
      <c r="GPJ337" s="73"/>
      <c r="GPK337" s="73"/>
      <c r="GPL337" s="73"/>
      <c r="GPM337" s="73"/>
      <c r="GPN337" s="73"/>
      <c r="GPO337" s="73"/>
      <c r="GPP337" s="73"/>
      <c r="GPQ337" s="73"/>
      <c r="GPR337" s="73"/>
      <c r="GPS337" s="73"/>
      <c r="GPT337" s="73"/>
      <c r="GPU337" s="73"/>
      <c r="GPV337" s="73"/>
      <c r="GPW337" s="73"/>
      <c r="GPX337" s="73"/>
      <c r="GPY337" s="73"/>
      <c r="GPZ337" s="73"/>
      <c r="GQA337" s="73"/>
      <c r="GQB337" s="73"/>
      <c r="GQC337" s="73"/>
      <c r="GQD337" s="73"/>
      <c r="GQE337" s="73"/>
      <c r="GQF337" s="73"/>
      <c r="GQG337" s="73"/>
      <c r="GQH337" s="73"/>
      <c r="GQI337" s="73"/>
      <c r="GQJ337" s="73"/>
      <c r="GQK337" s="73"/>
      <c r="GQL337" s="73"/>
      <c r="GQM337" s="73"/>
      <c r="GQN337" s="73"/>
      <c r="GQO337" s="73"/>
      <c r="GQP337" s="73"/>
      <c r="GQQ337" s="73"/>
      <c r="GQR337" s="73"/>
      <c r="GQS337" s="73"/>
      <c r="GQT337" s="73"/>
      <c r="GQU337" s="73"/>
      <c r="GQV337" s="73"/>
      <c r="GQW337" s="73"/>
      <c r="GQX337" s="73"/>
      <c r="GQY337" s="73"/>
      <c r="GQZ337" s="73"/>
      <c r="GRA337" s="73"/>
      <c r="GRB337" s="73"/>
      <c r="GRC337" s="73"/>
      <c r="GRD337" s="73"/>
      <c r="GRE337" s="73"/>
      <c r="GRF337" s="73"/>
      <c r="GRG337" s="73"/>
      <c r="GRH337" s="73"/>
      <c r="GRI337" s="73"/>
      <c r="GRJ337" s="73"/>
      <c r="GRK337" s="73"/>
      <c r="GRL337" s="73"/>
      <c r="GRM337" s="73"/>
      <c r="GRN337" s="73"/>
      <c r="GRO337" s="73"/>
      <c r="GRP337" s="73"/>
      <c r="GRQ337" s="73"/>
      <c r="GRR337" s="73"/>
      <c r="GRS337" s="73"/>
      <c r="GRT337" s="73"/>
      <c r="GRU337" s="73"/>
      <c r="GRV337" s="73"/>
      <c r="GRW337" s="73"/>
      <c r="GRX337" s="73"/>
      <c r="GRY337" s="73"/>
      <c r="GRZ337" s="73"/>
      <c r="GSA337" s="73"/>
      <c r="GSB337" s="73"/>
      <c r="GSC337" s="73"/>
      <c r="GSD337" s="73"/>
      <c r="GSE337" s="73"/>
      <c r="GSF337" s="73"/>
      <c r="GSG337" s="73"/>
      <c r="GSH337" s="73"/>
      <c r="GSI337" s="73"/>
      <c r="GSJ337" s="73"/>
      <c r="GSK337" s="73"/>
      <c r="GSL337" s="73"/>
      <c r="GSM337" s="73"/>
      <c r="GSN337" s="73"/>
      <c r="GSO337" s="73"/>
      <c r="GSP337" s="73"/>
      <c r="GSQ337" s="73"/>
      <c r="GSR337" s="73"/>
      <c r="GSS337" s="73"/>
      <c r="GST337" s="73"/>
      <c r="GSU337" s="73"/>
      <c r="GSV337" s="73"/>
      <c r="GSW337" s="73"/>
      <c r="GSX337" s="73"/>
      <c r="GSY337" s="73"/>
      <c r="GSZ337" s="73"/>
      <c r="GTA337" s="73"/>
      <c r="GTB337" s="73"/>
      <c r="GTC337" s="73"/>
      <c r="GTD337" s="73"/>
      <c r="GTE337" s="73"/>
      <c r="GTF337" s="73"/>
      <c r="GTG337" s="73"/>
      <c r="GTH337" s="73"/>
      <c r="GTI337" s="73"/>
      <c r="GTJ337" s="73"/>
      <c r="GTK337" s="73"/>
      <c r="GTL337" s="73"/>
      <c r="GTM337" s="73"/>
      <c r="GTN337" s="73"/>
      <c r="GTO337" s="73"/>
      <c r="GTP337" s="73"/>
      <c r="GTQ337" s="73"/>
      <c r="GTR337" s="73"/>
      <c r="GTS337" s="73"/>
      <c r="GTT337" s="73"/>
      <c r="GTU337" s="73"/>
      <c r="GTV337" s="73"/>
      <c r="GTW337" s="73"/>
      <c r="GTX337" s="73"/>
      <c r="GTY337" s="73"/>
      <c r="GTZ337" s="73"/>
      <c r="GUA337" s="73"/>
      <c r="GUB337" s="73"/>
      <c r="GUC337" s="73"/>
      <c r="GUD337" s="73"/>
      <c r="GUE337" s="73"/>
      <c r="GUF337" s="73"/>
      <c r="GUG337" s="73"/>
      <c r="GUH337" s="73"/>
      <c r="GUI337" s="73"/>
      <c r="GUJ337" s="73"/>
      <c r="GUK337" s="73"/>
      <c r="GUL337" s="73"/>
      <c r="GUM337" s="73"/>
      <c r="GUN337" s="73"/>
      <c r="GUO337" s="73"/>
      <c r="GUP337" s="73"/>
      <c r="GUQ337" s="73"/>
      <c r="GUR337" s="73"/>
      <c r="GUS337" s="73"/>
      <c r="GUT337" s="73"/>
      <c r="GUU337" s="73"/>
      <c r="GUV337" s="73"/>
      <c r="GUW337" s="73"/>
      <c r="GUX337" s="73"/>
      <c r="GUY337" s="73"/>
      <c r="GUZ337" s="73"/>
      <c r="GVA337" s="73"/>
      <c r="GVB337" s="73"/>
      <c r="GVC337" s="73"/>
      <c r="GVD337" s="73"/>
      <c r="GVE337" s="73"/>
      <c r="GVF337" s="73"/>
      <c r="GVG337" s="73"/>
      <c r="GVH337" s="73"/>
      <c r="GVI337" s="73"/>
      <c r="GVJ337" s="73"/>
      <c r="GVK337" s="73"/>
      <c r="GVL337" s="73"/>
      <c r="GVM337" s="73"/>
      <c r="GVN337" s="73"/>
      <c r="GVO337" s="73"/>
      <c r="GVP337" s="73"/>
      <c r="GVQ337" s="73"/>
      <c r="GVR337" s="73"/>
      <c r="GVS337" s="73"/>
      <c r="GVT337" s="73"/>
      <c r="GVU337" s="73"/>
      <c r="GVV337" s="73"/>
      <c r="GVW337" s="73"/>
      <c r="GVX337" s="73"/>
      <c r="GVY337" s="73"/>
      <c r="GVZ337" s="73"/>
      <c r="GWA337" s="73"/>
      <c r="GWB337" s="73"/>
      <c r="GWC337" s="73"/>
      <c r="GWD337" s="73"/>
      <c r="GWE337" s="73"/>
      <c r="GWF337" s="73"/>
      <c r="GWG337" s="73"/>
      <c r="GWH337" s="73"/>
      <c r="GWI337" s="73"/>
      <c r="GWJ337" s="73"/>
      <c r="GWK337" s="73"/>
      <c r="GWL337" s="73"/>
      <c r="GWM337" s="73"/>
      <c r="GWN337" s="73"/>
      <c r="GWO337" s="73"/>
      <c r="GWP337" s="73"/>
      <c r="GWQ337" s="73"/>
      <c r="GWR337" s="73"/>
      <c r="GWS337" s="73"/>
      <c r="GWT337" s="73"/>
      <c r="GWU337" s="73"/>
      <c r="GWV337" s="73"/>
      <c r="GWW337" s="73"/>
      <c r="GWX337" s="73"/>
      <c r="GWY337" s="73"/>
      <c r="GWZ337" s="73"/>
      <c r="GXA337" s="73"/>
      <c r="GXB337" s="73"/>
      <c r="GXC337" s="73"/>
      <c r="GXD337" s="73"/>
      <c r="GXE337" s="73"/>
      <c r="GXF337" s="73"/>
      <c r="GXG337" s="73"/>
      <c r="GXH337" s="73"/>
      <c r="GXI337" s="73"/>
      <c r="GXJ337" s="73"/>
      <c r="GXK337" s="73"/>
      <c r="GXL337" s="73"/>
      <c r="GXM337" s="73"/>
      <c r="GXN337" s="73"/>
      <c r="GXO337" s="73"/>
      <c r="GXP337" s="73"/>
      <c r="GXQ337" s="73"/>
      <c r="GXR337" s="73"/>
      <c r="GXS337" s="73"/>
      <c r="GXT337" s="73"/>
      <c r="GXU337" s="73"/>
      <c r="GXV337" s="73"/>
      <c r="GXW337" s="73"/>
      <c r="GXX337" s="73"/>
      <c r="GXY337" s="73"/>
      <c r="GXZ337" s="73"/>
      <c r="GYA337" s="73"/>
      <c r="GYB337" s="73"/>
      <c r="GYC337" s="73"/>
      <c r="GYD337" s="73"/>
      <c r="GYE337" s="73"/>
      <c r="GYF337" s="73"/>
      <c r="GYG337" s="73"/>
      <c r="GYH337" s="73"/>
      <c r="GYI337" s="73"/>
      <c r="GYJ337" s="73"/>
      <c r="GYK337" s="73"/>
      <c r="GYL337" s="73"/>
      <c r="GYM337" s="73"/>
      <c r="GYN337" s="73"/>
      <c r="GYO337" s="73"/>
      <c r="GYP337" s="73"/>
      <c r="GYQ337" s="73"/>
      <c r="GYR337" s="73"/>
      <c r="GYS337" s="73"/>
      <c r="GYT337" s="73"/>
      <c r="GYU337" s="73"/>
      <c r="GYV337" s="73"/>
      <c r="GYW337" s="73"/>
      <c r="GYX337" s="73"/>
      <c r="GYY337" s="73"/>
      <c r="GYZ337" s="73"/>
      <c r="GZA337" s="73"/>
      <c r="GZB337" s="73"/>
      <c r="GZC337" s="73"/>
      <c r="GZD337" s="73"/>
      <c r="GZE337" s="73"/>
      <c r="GZF337" s="73"/>
      <c r="GZG337" s="73"/>
      <c r="GZH337" s="73"/>
      <c r="GZI337" s="73"/>
      <c r="GZJ337" s="73"/>
      <c r="GZK337" s="73"/>
      <c r="GZL337" s="73"/>
      <c r="GZM337" s="73"/>
      <c r="GZN337" s="73"/>
      <c r="GZO337" s="73"/>
      <c r="GZP337" s="73"/>
      <c r="GZQ337" s="73"/>
      <c r="GZR337" s="73"/>
      <c r="GZS337" s="73"/>
      <c r="GZT337" s="73"/>
      <c r="GZU337" s="73"/>
      <c r="GZV337" s="73"/>
      <c r="GZW337" s="73"/>
      <c r="GZX337" s="73"/>
      <c r="GZY337" s="73"/>
      <c r="GZZ337" s="73"/>
      <c r="HAA337" s="73"/>
      <c r="HAB337" s="73"/>
      <c r="HAC337" s="73"/>
      <c r="HAD337" s="73"/>
      <c r="HAE337" s="73"/>
      <c r="HAF337" s="73"/>
      <c r="HAG337" s="73"/>
      <c r="HAH337" s="73"/>
      <c r="HAI337" s="73"/>
      <c r="HAJ337" s="73"/>
      <c r="HAK337" s="73"/>
      <c r="HAL337" s="73"/>
      <c r="HAM337" s="73"/>
      <c r="HAN337" s="73"/>
      <c r="HAO337" s="73"/>
      <c r="HAP337" s="73"/>
      <c r="HAQ337" s="73"/>
      <c r="HAR337" s="73"/>
      <c r="HAS337" s="73"/>
      <c r="HAT337" s="73"/>
      <c r="HAU337" s="73"/>
      <c r="HAV337" s="73"/>
      <c r="HAW337" s="73"/>
      <c r="HAX337" s="73"/>
      <c r="HAY337" s="73"/>
      <c r="HAZ337" s="73"/>
      <c r="HBA337" s="73"/>
      <c r="HBB337" s="73"/>
      <c r="HBC337" s="73"/>
      <c r="HBD337" s="73"/>
      <c r="HBE337" s="73"/>
      <c r="HBF337" s="73"/>
      <c r="HBG337" s="73"/>
      <c r="HBH337" s="73"/>
      <c r="HBI337" s="73"/>
      <c r="HBJ337" s="73"/>
      <c r="HBK337" s="73"/>
      <c r="HBL337" s="73"/>
      <c r="HBM337" s="73"/>
      <c r="HBN337" s="73"/>
      <c r="HBO337" s="73"/>
      <c r="HBP337" s="73"/>
      <c r="HBQ337" s="73"/>
      <c r="HBR337" s="73"/>
      <c r="HBS337" s="73"/>
      <c r="HBT337" s="73"/>
      <c r="HBU337" s="73"/>
      <c r="HBV337" s="73"/>
      <c r="HBW337" s="73"/>
      <c r="HBX337" s="73"/>
      <c r="HBY337" s="73"/>
      <c r="HBZ337" s="73"/>
      <c r="HCA337" s="73"/>
      <c r="HCB337" s="73"/>
      <c r="HCC337" s="73"/>
      <c r="HCD337" s="73"/>
      <c r="HCE337" s="73"/>
      <c r="HCF337" s="73"/>
      <c r="HCG337" s="73"/>
      <c r="HCH337" s="73"/>
      <c r="HCI337" s="73"/>
      <c r="HCJ337" s="73"/>
      <c r="HCK337" s="73"/>
      <c r="HCL337" s="73"/>
      <c r="HCM337" s="73"/>
      <c r="HCN337" s="73"/>
      <c r="HCO337" s="73"/>
      <c r="HCP337" s="73"/>
      <c r="HCQ337" s="73"/>
      <c r="HCR337" s="73"/>
      <c r="HCS337" s="73"/>
      <c r="HCT337" s="73"/>
      <c r="HCU337" s="73"/>
      <c r="HCV337" s="73"/>
      <c r="HCW337" s="73"/>
      <c r="HCX337" s="73"/>
      <c r="HCY337" s="73"/>
      <c r="HCZ337" s="73"/>
      <c r="HDA337" s="73"/>
      <c r="HDB337" s="73"/>
      <c r="HDC337" s="73"/>
      <c r="HDD337" s="73"/>
      <c r="HDE337" s="73"/>
      <c r="HDF337" s="73"/>
      <c r="HDG337" s="73"/>
      <c r="HDH337" s="73"/>
      <c r="HDI337" s="73"/>
      <c r="HDJ337" s="73"/>
      <c r="HDK337" s="73"/>
      <c r="HDL337" s="73"/>
      <c r="HDM337" s="73"/>
      <c r="HDN337" s="73"/>
      <c r="HDO337" s="73"/>
      <c r="HDP337" s="73"/>
      <c r="HDQ337" s="73"/>
      <c r="HDR337" s="73"/>
      <c r="HDS337" s="73"/>
      <c r="HDT337" s="73"/>
      <c r="HDU337" s="73"/>
      <c r="HDV337" s="73"/>
      <c r="HDW337" s="73"/>
      <c r="HDX337" s="73"/>
      <c r="HDY337" s="73"/>
      <c r="HDZ337" s="73"/>
      <c r="HEA337" s="73"/>
      <c r="HEB337" s="73"/>
      <c r="HEC337" s="73"/>
      <c r="HED337" s="73"/>
      <c r="HEE337" s="73"/>
      <c r="HEF337" s="73"/>
      <c r="HEG337" s="73"/>
      <c r="HEH337" s="73"/>
      <c r="HEI337" s="73"/>
      <c r="HEJ337" s="73"/>
      <c r="HEK337" s="73"/>
      <c r="HEL337" s="73"/>
      <c r="HEM337" s="73"/>
      <c r="HEN337" s="73"/>
      <c r="HEO337" s="73"/>
      <c r="HEP337" s="73"/>
      <c r="HEQ337" s="73"/>
      <c r="HER337" s="73"/>
      <c r="HES337" s="73"/>
      <c r="HET337" s="73"/>
      <c r="HEU337" s="73"/>
      <c r="HEV337" s="73"/>
      <c r="HEW337" s="73"/>
      <c r="HEX337" s="73"/>
      <c r="HEY337" s="73"/>
      <c r="HEZ337" s="73"/>
      <c r="HFA337" s="73"/>
      <c r="HFB337" s="73"/>
      <c r="HFC337" s="73"/>
      <c r="HFD337" s="73"/>
      <c r="HFE337" s="73"/>
      <c r="HFF337" s="73"/>
      <c r="HFG337" s="73"/>
      <c r="HFH337" s="73"/>
      <c r="HFI337" s="73"/>
      <c r="HFJ337" s="73"/>
      <c r="HFK337" s="73"/>
      <c r="HFL337" s="73"/>
      <c r="HFM337" s="73"/>
      <c r="HFN337" s="73"/>
      <c r="HFO337" s="73"/>
      <c r="HFP337" s="73"/>
      <c r="HFQ337" s="73"/>
      <c r="HFR337" s="73"/>
      <c r="HFS337" s="73"/>
      <c r="HFT337" s="73"/>
      <c r="HFU337" s="73"/>
      <c r="HFV337" s="73"/>
      <c r="HFW337" s="73"/>
      <c r="HFX337" s="73"/>
      <c r="HFY337" s="73"/>
      <c r="HFZ337" s="73"/>
      <c r="HGA337" s="73"/>
      <c r="HGB337" s="73"/>
      <c r="HGC337" s="73"/>
      <c r="HGD337" s="73"/>
      <c r="HGE337" s="73"/>
      <c r="HGF337" s="73"/>
      <c r="HGG337" s="73"/>
      <c r="HGH337" s="73"/>
      <c r="HGI337" s="73"/>
      <c r="HGJ337" s="73"/>
      <c r="HGK337" s="73"/>
      <c r="HGL337" s="73"/>
      <c r="HGM337" s="73"/>
      <c r="HGN337" s="73"/>
      <c r="HGO337" s="73"/>
      <c r="HGP337" s="73"/>
      <c r="HGQ337" s="73"/>
      <c r="HGR337" s="73"/>
      <c r="HGS337" s="73"/>
      <c r="HGT337" s="73"/>
      <c r="HGU337" s="73"/>
      <c r="HGV337" s="73"/>
      <c r="HGW337" s="73"/>
      <c r="HGX337" s="73"/>
      <c r="HGY337" s="73"/>
      <c r="HGZ337" s="73"/>
      <c r="HHA337" s="73"/>
      <c r="HHB337" s="73"/>
      <c r="HHC337" s="73"/>
      <c r="HHD337" s="73"/>
      <c r="HHE337" s="73"/>
      <c r="HHF337" s="73"/>
      <c r="HHG337" s="73"/>
      <c r="HHH337" s="73"/>
      <c r="HHI337" s="73"/>
      <c r="HHJ337" s="73"/>
      <c r="HHK337" s="73"/>
      <c r="HHL337" s="73"/>
      <c r="HHM337" s="73"/>
      <c r="HHN337" s="73"/>
      <c r="HHO337" s="73"/>
      <c r="HHP337" s="73"/>
      <c r="HHQ337" s="73"/>
      <c r="HHR337" s="73"/>
      <c r="HHS337" s="73"/>
      <c r="HHT337" s="73"/>
      <c r="HHU337" s="73"/>
      <c r="HHV337" s="73"/>
      <c r="HHW337" s="73"/>
      <c r="HHX337" s="73"/>
      <c r="HHY337" s="73"/>
      <c r="HHZ337" s="73"/>
      <c r="HIA337" s="73"/>
      <c r="HIB337" s="73"/>
      <c r="HIC337" s="73"/>
      <c r="HID337" s="73"/>
      <c r="HIE337" s="73"/>
      <c r="HIF337" s="73"/>
      <c r="HIG337" s="73"/>
      <c r="HIH337" s="73"/>
      <c r="HII337" s="73"/>
      <c r="HIJ337" s="73"/>
      <c r="HIK337" s="73"/>
      <c r="HIL337" s="73"/>
      <c r="HIM337" s="73"/>
      <c r="HIN337" s="73"/>
      <c r="HIO337" s="73"/>
      <c r="HIP337" s="73"/>
      <c r="HIQ337" s="73"/>
      <c r="HIR337" s="73"/>
      <c r="HIS337" s="73"/>
      <c r="HIT337" s="73"/>
      <c r="HIU337" s="73"/>
      <c r="HIV337" s="73"/>
      <c r="HIW337" s="73"/>
      <c r="HIX337" s="73"/>
      <c r="HIY337" s="73"/>
      <c r="HIZ337" s="73"/>
      <c r="HJA337" s="73"/>
      <c r="HJB337" s="73"/>
      <c r="HJC337" s="73"/>
      <c r="HJD337" s="73"/>
      <c r="HJE337" s="73"/>
      <c r="HJF337" s="73"/>
      <c r="HJG337" s="73"/>
      <c r="HJH337" s="73"/>
      <c r="HJI337" s="73"/>
      <c r="HJJ337" s="73"/>
      <c r="HJK337" s="73"/>
      <c r="HJL337" s="73"/>
      <c r="HJM337" s="73"/>
      <c r="HJN337" s="73"/>
      <c r="HJO337" s="73"/>
      <c r="HJP337" s="73"/>
      <c r="HJQ337" s="73"/>
      <c r="HJR337" s="73"/>
      <c r="HJS337" s="73"/>
      <c r="HJT337" s="73"/>
      <c r="HJU337" s="73"/>
      <c r="HJV337" s="73"/>
      <c r="HJW337" s="73"/>
      <c r="HJX337" s="73"/>
      <c r="HJY337" s="73"/>
      <c r="HJZ337" s="73"/>
      <c r="HKA337" s="73"/>
      <c r="HKB337" s="73"/>
      <c r="HKC337" s="73"/>
      <c r="HKD337" s="73"/>
      <c r="HKE337" s="73"/>
      <c r="HKF337" s="73"/>
      <c r="HKG337" s="73"/>
      <c r="HKH337" s="73"/>
      <c r="HKI337" s="73"/>
      <c r="HKJ337" s="73"/>
      <c r="HKK337" s="73"/>
      <c r="HKL337" s="73"/>
      <c r="HKM337" s="73"/>
      <c r="HKN337" s="73"/>
      <c r="HKO337" s="73"/>
      <c r="HKP337" s="73"/>
      <c r="HKQ337" s="73"/>
      <c r="HKR337" s="73"/>
      <c r="HKS337" s="73"/>
      <c r="HKT337" s="73"/>
      <c r="HKU337" s="73"/>
      <c r="HKV337" s="73"/>
      <c r="HKW337" s="73"/>
      <c r="HKX337" s="73"/>
      <c r="HKY337" s="73"/>
      <c r="HKZ337" s="73"/>
      <c r="HLA337" s="73"/>
      <c r="HLB337" s="73"/>
      <c r="HLC337" s="73"/>
      <c r="HLD337" s="73"/>
      <c r="HLE337" s="73"/>
      <c r="HLF337" s="73"/>
      <c r="HLG337" s="73"/>
      <c r="HLH337" s="73"/>
      <c r="HLI337" s="73"/>
      <c r="HLJ337" s="73"/>
      <c r="HLK337" s="73"/>
      <c r="HLL337" s="73"/>
      <c r="HLM337" s="73"/>
      <c r="HLN337" s="73"/>
      <c r="HLO337" s="73"/>
      <c r="HLP337" s="73"/>
      <c r="HLQ337" s="73"/>
      <c r="HLR337" s="73"/>
      <c r="HLS337" s="73"/>
      <c r="HLT337" s="73"/>
      <c r="HLU337" s="73"/>
      <c r="HLV337" s="73"/>
      <c r="HLW337" s="73"/>
      <c r="HLX337" s="73"/>
      <c r="HLY337" s="73"/>
      <c r="HLZ337" s="73"/>
      <c r="HMA337" s="73"/>
      <c r="HMB337" s="73"/>
      <c r="HMC337" s="73"/>
      <c r="HMD337" s="73"/>
      <c r="HME337" s="73"/>
      <c r="HMF337" s="73"/>
      <c r="HMG337" s="73"/>
      <c r="HMH337" s="73"/>
      <c r="HMI337" s="73"/>
      <c r="HMJ337" s="73"/>
      <c r="HMK337" s="73"/>
      <c r="HML337" s="73"/>
      <c r="HMM337" s="73"/>
      <c r="HMN337" s="73"/>
      <c r="HMO337" s="73"/>
      <c r="HMP337" s="73"/>
      <c r="HMQ337" s="73"/>
      <c r="HMR337" s="73"/>
      <c r="HMS337" s="73"/>
      <c r="HMT337" s="73"/>
      <c r="HMU337" s="73"/>
      <c r="HMV337" s="73"/>
      <c r="HMW337" s="73"/>
      <c r="HMX337" s="73"/>
      <c r="HMY337" s="73"/>
      <c r="HMZ337" s="73"/>
      <c r="HNA337" s="73"/>
      <c r="HNB337" s="73"/>
      <c r="HNC337" s="73"/>
      <c r="HND337" s="73"/>
      <c r="HNE337" s="73"/>
      <c r="HNF337" s="73"/>
      <c r="HNG337" s="73"/>
      <c r="HNH337" s="73"/>
      <c r="HNI337" s="73"/>
      <c r="HNJ337" s="73"/>
      <c r="HNK337" s="73"/>
      <c r="HNL337" s="73"/>
      <c r="HNM337" s="73"/>
      <c r="HNN337" s="73"/>
      <c r="HNO337" s="73"/>
      <c r="HNP337" s="73"/>
      <c r="HNQ337" s="73"/>
      <c r="HNR337" s="73"/>
      <c r="HNS337" s="73"/>
      <c r="HNT337" s="73"/>
      <c r="HNU337" s="73"/>
      <c r="HNV337" s="73"/>
      <c r="HNW337" s="73"/>
      <c r="HNX337" s="73"/>
      <c r="HNY337" s="73"/>
      <c r="HNZ337" s="73"/>
      <c r="HOA337" s="73"/>
      <c r="HOB337" s="73"/>
      <c r="HOC337" s="73"/>
      <c r="HOD337" s="73"/>
      <c r="HOE337" s="73"/>
      <c r="HOF337" s="73"/>
      <c r="HOG337" s="73"/>
      <c r="HOH337" s="73"/>
      <c r="HOI337" s="73"/>
      <c r="HOJ337" s="73"/>
      <c r="HOK337" s="73"/>
      <c r="HOL337" s="73"/>
      <c r="HOM337" s="73"/>
      <c r="HON337" s="73"/>
      <c r="HOO337" s="73"/>
      <c r="HOP337" s="73"/>
      <c r="HOQ337" s="73"/>
      <c r="HOR337" s="73"/>
      <c r="HOS337" s="73"/>
      <c r="HOT337" s="73"/>
      <c r="HOU337" s="73"/>
      <c r="HOV337" s="73"/>
      <c r="HOW337" s="73"/>
      <c r="HOX337" s="73"/>
      <c r="HOY337" s="73"/>
      <c r="HOZ337" s="73"/>
      <c r="HPA337" s="73"/>
      <c r="HPB337" s="73"/>
      <c r="HPC337" s="73"/>
      <c r="HPD337" s="73"/>
      <c r="HPE337" s="73"/>
      <c r="HPF337" s="73"/>
      <c r="HPG337" s="73"/>
      <c r="HPH337" s="73"/>
      <c r="HPI337" s="73"/>
      <c r="HPJ337" s="73"/>
      <c r="HPK337" s="73"/>
      <c r="HPL337" s="73"/>
      <c r="HPM337" s="73"/>
      <c r="HPN337" s="73"/>
      <c r="HPO337" s="73"/>
      <c r="HPP337" s="73"/>
      <c r="HPQ337" s="73"/>
      <c r="HPR337" s="73"/>
      <c r="HPS337" s="73"/>
      <c r="HPT337" s="73"/>
      <c r="HPU337" s="73"/>
      <c r="HPV337" s="73"/>
      <c r="HPW337" s="73"/>
      <c r="HPX337" s="73"/>
      <c r="HPY337" s="73"/>
      <c r="HPZ337" s="73"/>
      <c r="HQA337" s="73"/>
      <c r="HQB337" s="73"/>
      <c r="HQC337" s="73"/>
      <c r="HQD337" s="73"/>
      <c r="HQE337" s="73"/>
      <c r="HQF337" s="73"/>
      <c r="HQG337" s="73"/>
      <c r="HQH337" s="73"/>
      <c r="HQI337" s="73"/>
      <c r="HQJ337" s="73"/>
      <c r="HQK337" s="73"/>
      <c r="HQL337" s="73"/>
      <c r="HQM337" s="73"/>
      <c r="HQN337" s="73"/>
      <c r="HQO337" s="73"/>
      <c r="HQP337" s="73"/>
      <c r="HQQ337" s="73"/>
      <c r="HQR337" s="73"/>
      <c r="HQS337" s="73"/>
      <c r="HQT337" s="73"/>
      <c r="HQU337" s="73"/>
      <c r="HQV337" s="73"/>
      <c r="HQW337" s="73"/>
      <c r="HQX337" s="73"/>
      <c r="HQY337" s="73"/>
      <c r="HQZ337" s="73"/>
      <c r="HRA337" s="73"/>
      <c r="HRB337" s="73"/>
      <c r="HRC337" s="73"/>
      <c r="HRD337" s="73"/>
      <c r="HRE337" s="73"/>
      <c r="HRF337" s="73"/>
      <c r="HRG337" s="73"/>
      <c r="HRH337" s="73"/>
      <c r="HRI337" s="73"/>
      <c r="HRJ337" s="73"/>
      <c r="HRK337" s="73"/>
      <c r="HRL337" s="73"/>
      <c r="HRM337" s="73"/>
      <c r="HRN337" s="73"/>
      <c r="HRO337" s="73"/>
      <c r="HRP337" s="73"/>
      <c r="HRQ337" s="73"/>
      <c r="HRR337" s="73"/>
      <c r="HRS337" s="73"/>
      <c r="HRT337" s="73"/>
      <c r="HRU337" s="73"/>
      <c r="HRV337" s="73"/>
      <c r="HRW337" s="73"/>
      <c r="HRX337" s="73"/>
      <c r="HRY337" s="73"/>
      <c r="HRZ337" s="73"/>
      <c r="HSA337" s="73"/>
      <c r="HSB337" s="73"/>
      <c r="HSC337" s="73"/>
      <c r="HSD337" s="73"/>
      <c r="HSE337" s="73"/>
      <c r="HSF337" s="73"/>
      <c r="HSG337" s="73"/>
      <c r="HSH337" s="73"/>
      <c r="HSI337" s="73"/>
      <c r="HSJ337" s="73"/>
      <c r="HSK337" s="73"/>
      <c r="HSL337" s="73"/>
      <c r="HSM337" s="73"/>
      <c r="HSN337" s="73"/>
      <c r="HSO337" s="73"/>
      <c r="HSP337" s="73"/>
      <c r="HSQ337" s="73"/>
      <c r="HSR337" s="73"/>
      <c r="HSS337" s="73"/>
      <c r="HST337" s="73"/>
      <c r="HSU337" s="73"/>
      <c r="HSV337" s="73"/>
      <c r="HSW337" s="73"/>
      <c r="HSX337" s="73"/>
      <c r="HSY337" s="73"/>
      <c r="HSZ337" s="73"/>
      <c r="HTA337" s="73"/>
      <c r="HTB337" s="73"/>
      <c r="HTC337" s="73"/>
      <c r="HTD337" s="73"/>
      <c r="HTE337" s="73"/>
      <c r="HTF337" s="73"/>
      <c r="HTG337" s="73"/>
      <c r="HTH337" s="73"/>
      <c r="HTI337" s="73"/>
      <c r="HTJ337" s="73"/>
      <c r="HTK337" s="73"/>
      <c r="HTL337" s="73"/>
      <c r="HTM337" s="73"/>
      <c r="HTN337" s="73"/>
      <c r="HTO337" s="73"/>
      <c r="HTP337" s="73"/>
      <c r="HTQ337" s="73"/>
      <c r="HTR337" s="73"/>
      <c r="HTS337" s="73"/>
      <c r="HTT337" s="73"/>
      <c r="HTU337" s="73"/>
      <c r="HTV337" s="73"/>
      <c r="HTW337" s="73"/>
      <c r="HTX337" s="73"/>
      <c r="HTY337" s="73"/>
      <c r="HTZ337" s="73"/>
      <c r="HUA337" s="73"/>
      <c r="HUB337" s="73"/>
      <c r="HUC337" s="73"/>
      <c r="HUD337" s="73"/>
      <c r="HUE337" s="73"/>
      <c r="HUF337" s="73"/>
      <c r="HUG337" s="73"/>
      <c r="HUH337" s="73"/>
      <c r="HUI337" s="73"/>
      <c r="HUJ337" s="73"/>
      <c r="HUK337" s="73"/>
      <c r="HUL337" s="73"/>
      <c r="HUM337" s="73"/>
      <c r="HUN337" s="73"/>
      <c r="HUO337" s="73"/>
      <c r="HUP337" s="73"/>
      <c r="HUQ337" s="73"/>
      <c r="HUR337" s="73"/>
      <c r="HUS337" s="73"/>
      <c r="HUT337" s="73"/>
      <c r="HUU337" s="73"/>
      <c r="HUV337" s="73"/>
      <c r="HUW337" s="73"/>
      <c r="HUX337" s="73"/>
      <c r="HUY337" s="73"/>
      <c r="HUZ337" s="73"/>
      <c r="HVA337" s="73"/>
      <c r="HVB337" s="73"/>
      <c r="HVC337" s="73"/>
      <c r="HVD337" s="73"/>
      <c r="HVE337" s="73"/>
      <c r="HVF337" s="73"/>
      <c r="HVG337" s="73"/>
      <c r="HVH337" s="73"/>
      <c r="HVI337" s="73"/>
      <c r="HVJ337" s="73"/>
      <c r="HVK337" s="73"/>
      <c r="HVL337" s="73"/>
      <c r="HVM337" s="73"/>
      <c r="HVN337" s="73"/>
      <c r="HVO337" s="73"/>
      <c r="HVP337" s="73"/>
      <c r="HVQ337" s="73"/>
      <c r="HVR337" s="73"/>
      <c r="HVS337" s="73"/>
      <c r="HVT337" s="73"/>
      <c r="HVU337" s="73"/>
      <c r="HVV337" s="73"/>
      <c r="HVW337" s="73"/>
      <c r="HVX337" s="73"/>
      <c r="HVY337" s="73"/>
      <c r="HVZ337" s="73"/>
      <c r="HWA337" s="73"/>
      <c r="HWB337" s="73"/>
      <c r="HWC337" s="73"/>
      <c r="HWD337" s="73"/>
      <c r="HWE337" s="73"/>
      <c r="HWF337" s="73"/>
      <c r="HWG337" s="73"/>
      <c r="HWH337" s="73"/>
      <c r="HWI337" s="73"/>
      <c r="HWJ337" s="73"/>
      <c r="HWK337" s="73"/>
      <c r="HWL337" s="73"/>
      <c r="HWM337" s="73"/>
      <c r="HWN337" s="73"/>
      <c r="HWO337" s="73"/>
      <c r="HWP337" s="73"/>
      <c r="HWQ337" s="73"/>
      <c r="HWR337" s="73"/>
      <c r="HWS337" s="73"/>
      <c r="HWT337" s="73"/>
      <c r="HWU337" s="73"/>
      <c r="HWV337" s="73"/>
      <c r="HWW337" s="73"/>
      <c r="HWX337" s="73"/>
      <c r="HWY337" s="73"/>
      <c r="HWZ337" s="73"/>
      <c r="HXA337" s="73"/>
      <c r="HXB337" s="73"/>
      <c r="HXC337" s="73"/>
      <c r="HXD337" s="73"/>
      <c r="HXE337" s="73"/>
      <c r="HXF337" s="73"/>
      <c r="HXG337" s="73"/>
      <c r="HXH337" s="73"/>
      <c r="HXI337" s="73"/>
      <c r="HXJ337" s="73"/>
      <c r="HXK337" s="73"/>
      <c r="HXL337" s="73"/>
      <c r="HXM337" s="73"/>
      <c r="HXN337" s="73"/>
      <c r="HXO337" s="73"/>
      <c r="HXP337" s="73"/>
      <c r="HXQ337" s="73"/>
      <c r="HXR337" s="73"/>
      <c r="HXS337" s="73"/>
      <c r="HXT337" s="73"/>
      <c r="HXU337" s="73"/>
      <c r="HXV337" s="73"/>
      <c r="HXW337" s="73"/>
      <c r="HXX337" s="73"/>
      <c r="HXY337" s="73"/>
      <c r="HXZ337" s="73"/>
      <c r="HYA337" s="73"/>
      <c r="HYB337" s="73"/>
      <c r="HYC337" s="73"/>
      <c r="HYD337" s="73"/>
      <c r="HYE337" s="73"/>
      <c r="HYF337" s="73"/>
      <c r="HYG337" s="73"/>
      <c r="HYH337" s="73"/>
      <c r="HYI337" s="73"/>
      <c r="HYJ337" s="73"/>
      <c r="HYK337" s="73"/>
      <c r="HYL337" s="73"/>
      <c r="HYM337" s="73"/>
      <c r="HYN337" s="73"/>
      <c r="HYO337" s="73"/>
      <c r="HYP337" s="73"/>
      <c r="HYQ337" s="73"/>
      <c r="HYR337" s="73"/>
      <c r="HYS337" s="73"/>
      <c r="HYT337" s="73"/>
      <c r="HYU337" s="73"/>
      <c r="HYV337" s="73"/>
      <c r="HYW337" s="73"/>
      <c r="HYX337" s="73"/>
      <c r="HYY337" s="73"/>
      <c r="HYZ337" s="73"/>
      <c r="HZA337" s="73"/>
      <c r="HZB337" s="73"/>
      <c r="HZC337" s="73"/>
      <c r="HZD337" s="73"/>
      <c r="HZE337" s="73"/>
      <c r="HZF337" s="73"/>
      <c r="HZG337" s="73"/>
      <c r="HZH337" s="73"/>
      <c r="HZI337" s="73"/>
      <c r="HZJ337" s="73"/>
      <c r="HZK337" s="73"/>
      <c r="HZL337" s="73"/>
      <c r="HZM337" s="73"/>
      <c r="HZN337" s="73"/>
      <c r="HZO337" s="73"/>
      <c r="HZP337" s="73"/>
      <c r="HZQ337" s="73"/>
      <c r="HZR337" s="73"/>
      <c r="HZS337" s="73"/>
      <c r="HZT337" s="73"/>
      <c r="HZU337" s="73"/>
      <c r="HZV337" s="73"/>
      <c r="HZW337" s="73"/>
      <c r="HZX337" s="73"/>
      <c r="HZY337" s="73"/>
      <c r="HZZ337" s="73"/>
      <c r="IAA337" s="73"/>
      <c r="IAB337" s="73"/>
      <c r="IAC337" s="73"/>
      <c r="IAD337" s="73"/>
      <c r="IAE337" s="73"/>
      <c r="IAF337" s="73"/>
      <c r="IAG337" s="73"/>
      <c r="IAH337" s="73"/>
      <c r="IAI337" s="73"/>
      <c r="IAJ337" s="73"/>
      <c r="IAK337" s="73"/>
      <c r="IAL337" s="73"/>
      <c r="IAM337" s="73"/>
      <c r="IAN337" s="73"/>
      <c r="IAO337" s="73"/>
      <c r="IAP337" s="73"/>
      <c r="IAQ337" s="73"/>
      <c r="IAR337" s="73"/>
      <c r="IAS337" s="73"/>
      <c r="IAT337" s="73"/>
      <c r="IAU337" s="73"/>
      <c r="IAV337" s="73"/>
      <c r="IAW337" s="73"/>
      <c r="IAX337" s="73"/>
      <c r="IAY337" s="73"/>
      <c r="IAZ337" s="73"/>
      <c r="IBA337" s="73"/>
      <c r="IBB337" s="73"/>
      <c r="IBC337" s="73"/>
      <c r="IBD337" s="73"/>
      <c r="IBE337" s="73"/>
      <c r="IBF337" s="73"/>
      <c r="IBG337" s="73"/>
      <c r="IBH337" s="73"/>
      <c r="IBI337" s="73"/>
      <c r="IBJ337" s="73"/>
      <c r="IBK337" s="73"/>
      <c r="IBL337" s="73"/>
      <c r="IBM337" s="73"/>
      <c r="IBN337" s="73"/>
      <c r="IBO337" s="73"/>
      <c r="IBP337" s="73"/>
      <c r="IBQ337" s="73"/>
      <c r="IBR337" s="73"/>
      <c r="IBS337" s="73"/>
      <c r="IBT337" s="73"/>
      <c r="IBU337" s="73"/>
      <c r="IBV337" s="73"/>
      <c r="IBW337" s="73"/>
      <c r="IBX337" s="73"/>
      <c r="IBY337" s="73"/>
      <c r="IBZ337" s="73"/>
      <c r="ICA337" s="73"/>
      <c r="ICB337" s="73"/>
      <c r="ICC337" s="73"/>
      <c r="ICD337" s="73"/>
      <c r="ICE337" s="73"/>
      <c r="ICF337" s="73"/>
      <c r="ICG337" s="73"/>
      <c r="ICH337" s="73"/>
      <c r="ICI337" s="73"/>
      <c r="ICJ337" s="73"/>
      <c r="ICK337" s="73"/>
      <c r="ICL337" s="73"/>
      <c r="ICM337" s="73"/>
      <c r="ICN337" s="73"/>
      <c r="ICO337" s="73"/>
      <c r="ICP337" s="73"/>
      <c r="ICQ337" s="73"/>
      <c r="ICR337" s="73"/>
      <c r="ICS337" s="73"/>
      <c r="ICT337" s="73"/>
      <c r="ICU337" s="73"/>
      <c r="ICV337" s="73"/>
      <c r="ICW337" s="73"/>
      <c r="ICX337" s="73"/>
      <c r="ICY337" s="73"/>
      <c r="ICZ337" s="73"/>
      <c r="IDA337" s="73"/>
      <c r="IDB337" s="73"/>
      <c r="IDC337" s="73"/>
      <c r="IDD337" s="73"/>
      <c r="IDE337" s="73"/>
      <c r="IDF337" s="73"/>
      <c r="IDG337" s="73"/>
      <c r="IDH337" s="73"/>
      <c r="IDI337" s="73"/>
      <c r="IDJ337" s="73"/>
      <c r="IDK337" s="73"/>
      <c r="IDL337" s="73"/>
      <c r="IDM337" s="73"/>
      <c r="IDN337" s="73"/>
      <c r="IDO337" s="73"/>
      <c r="IDP337" s="73"/>
      <c r="IDQ337" s="73"/>
      <c r="IDR337" s="73"/>
      <c r="IDS337" s="73"/>
      <c r="IDT337" s="73"/>
      <c r="IDU337" s="73"/>
      <c r="IDV337" s="73"/>
      <c r="IDW337" s="73"/>
      <c r="IDX337" s="73"/>
      <c r="IDY337" s="73"/>
      <c r="IDZ337" s="73"/>
      <c r="IEA337" s="73"/>
      <c r="IEB337" s="73"/>
      <c r="IEC337" s="73"/>
      <c r="IED337" s="73"/>
      <c r="IEE337" s="73"/>
      <c r="IEF337" s="73"/>
      <c r="IEG337" s="73"/>
      <c r="IEH337" s="73"/>
      <c r="IEI337" s="73"/>
      <c r="IEJ337" s="73"/>
      <c r="IEK337" s="73"/>
      <c r="IEL337" s="73"/>
      <c r="IEM337" s="73"/>
      <c r="IEN337" s="73"/>
      <c r="IEO337" s="73"/>
      <c r="IEP337" s="73"/>
      <c r="IEQ337" s="73"/>
      <c r="IER337" s="73"/>
      <c r="IES337" s="73"/>
      <c r="IET337" s="73"/>
      <c r="IEU337" s="73"/>
      <c r="IEV337" s="73"/>
      <c r="IEW337" s="73"/>
      <c r="IEX337" s="73"/>
      <c r="IEY337" s="73"/>
      <c r="IEZ337" s="73"/>
      <c r="IFA337" s="73"/>
      <c r="IFB337" s="73"/>
      <c r="IFC337" s="73"/>
      <c r="IFD337" s="73"/>
      <c r="IFE337" s="73"/>
      <c r="IFF337" s="73"/>
      <c r="IFG337" s="73"/>
      <c r="IFH337" s="73"/>
      <c r="IFI337" s="73"/>
      <c r="IFJ337" s="73"/>
      <c r="IFK337" s="73"/>
      <c r="IFL337" s="73"/>
      <c r="IFM337" s="73"/>
      <c r="IFN337" s="73"/>
      <c r="IFO337" s="73"/>
      <c r="IFP337" s="73"/>
      <c r="IFQ337" s="73"/>
      <c r="IFR337" s="73"/>
      <c r="IFS337" s="73"/>
      <c r="IFT337" s="73"/>
      <c r="IFU337" s="73"/>
      <c r="IFV337" s="73"/>
      <c r="IFW337" s="73"/>
      <c r="IFX337" s="73"/>
      <c r="IFY337" s="73"/>
      <c r="IFZ337" s="73"/>
      <c r="IGA337" s="73"/>
      <c r="IGB337" s="73"/>
      <c r="IGC337" s="73"/>
      <c r="IGD337" s="73"/>
      <c r="IGE337" s="73"/>
      <c r="IGF337" s="73"/>
      <c r="IGG337" s="73"/>
      <c r="IGH337" s="73"/>
      <c r="IGI337" s="73"/>
      <c r="IGJ337" s="73"/>
      <c r="IGK337" s="73"/>
      <c r="IGL337" s="73"/>
      <c r="IGM337" s="73"/>
      <c r="IGN337" s="73"/>
      <c r="IGO337" s="73"/>
      <c r="IGP337" s="73"/>
      <c r="IGQ337" s="73"/>
      <c r="IGR337" s="73"/>
      <c r="IGS337" s="73"/>
      <c r="IGT337" s="73"/>
      <c r="IGU337" s="73"/>
      <c r="IGV337" s="73"/>
      <c r="IGW337" s="73"/>
      <c r="IGX337" s="73"/>
      <c r="IGY337" s="73"/>
      <c r="IGZ337" s="73"/>
      <c r="IHA337" s="73"/>
      <c r="IHB337" s="73"/>
      <c r="IHC337" s="73"/>
      <c r="IHD337" s="73"/>
      <c r="IHE337" s="73"/>
      <c r="IHF337" s="73"/>
      <c r="IHG337" s="73"/>
      <c r="IHH337" s="73"/>
      <c r="IHI337" s="73"/>
      <c r="IHJ337" s="73"/>
      <c r="IHK337" s="73"/>
      <c r="IHL337" s="73"/>
      <c r="IHM337" s="73"/>
      <c r="IHN337" s="73"/>
      <c r="IHO337" s="73"/>
      <c r="IHP337" s="73"/>
      <c r="IHQ337" s="73"/>
      <c r="IHR337" s="73"/>
      <c r="IHS337" s="73"/>
      <c r="IHT337" s="73"/>
      <c r="IHU337" s="73"/>
      <c r="IHV337" s="73"/>
      <c r="IHW337" s="73"/>
      <c r="IHX337" s="73"/>
      <c r="IHY337" s="73"/>
      <c r="IHZ337" s="73"/>
      <c r="IIA337" s="73"/>
      <c r="IIB337" s="73"/>
      <c r="IIC337" s="73"/>
      <c r="IID337" s="73"/>
      <c r="IIE337" s="73"/>
      <c r="IIF337" s="73"/>
      <c r="IIG337" s="73"/>
      <c r="IIH337" s="73"/>
      <c r="III337" s="73"/>
      <c r="IIJ337" s="73"/>
      <c r="IIK337" s="73"/>
      <c r="IIL337" s="73"/>
      <c r="IIM337" s="73"/>
      <c r="IIN337" s="73"/>
      <c r="IIO337" s="73"/>
      <c r="IIP337" s="73"/>
      <c r="IIQ337" s="73"/>
      <c r="IIR337" s="73"/>
      <c r="IIS337" s="73"/>
      <c r="IIT337" s="73"/>
      <c r="IIU337" s="73"/>
      <c r="IIV337" s="73"/>
      <c r="IIW337" s="73"/>
      <c r="IIX337" s="73"/>
      <c r="IIY337" s="73"/>
      <c r="IIZ337" s="73"/>
      <c r="IJA337" s="73"/>
      <c r="IJB337" s="73"/>
      <c r="IJC337" s="73"/>
      <c r="IJD337" s="73"/>
      <c r="IJE337" s="73"/>
      <c r="IJF337" s="73"/>
      <c r="IJG337" s="73"/>
      <c r="IJH337" s="73"/>
      <c r="IJI337" s="73"/>
      <c r="IJJ337" s="73"/>
      <c r="IJK337" s="73"/>
      <c r="IJL337" s="73"/>
      <c r="IJM337" s="73"/>
      <c r="IJN337" s="73"/>
      <c r="IJO337" s="73"/>
      <c r="IJP337" s="73"/>
      <c r="IJQ337" s="73"/>
      <c r="IJR337" s="73"/>
      <c r="IJS337" s="73"/>
      <c r="IJT337" s="73"/>
      <c r="IJU337" s="73"/>
      <c r="IJV337" s="73"/>
      <c r="IJW337" s="73"/>
      <c r="IJX337" s="73"/>
      <c r="IJY337" s="73"/>
      <c r="IJZ337" s="73"/>
      <c r="IKA337" s="73"/>
      <c r="IKB337" s="73"/>
      <c r="IKC337" s="73"/>
      <c r="IKD337" s="73"/>
      <c r="IKE337" s="73"/>
      <c r="IKF337" s="73"/>
      <c r="IKG337" s="73"/>
      <c r="IKH337" s="73"/>
      <c r="IKI337" s="73"/>
      <c r="IKJ337" s="73"/>
      <c r="IKK337" s="73"/>
      <c r="IKL337" s="73"/>
      <c r="IKM337" s="73"/>
      <c r="IKN337" s="73"/>
      <c r="IKO337" s="73"/>
      <c r="IKP337" s="73"/>
      <c r="IKQ337" s="73"/>
      <c r="IKR337" s="73"/>
      <c r="IKS337" s="73"/>
      <c r="IKT337" s="73"/>
      <c r="IKU337" s="73"/>
      <c r="IKV337" s="73"/>
      <c r="IKW337" s="73"/>
      <c r="IKX337" s="73"/>
      <c r="IKY337" s="73"/>
      <c r="IKZ337" s="73"/>
      <c r="ILA337" s="73"/>
      <c r="ILB337" s="73"/>
      <c r="ILC337" s="73"/>
      <c r="ILD337" s="73"/>
      <c r="ILE337" s="73"/>
      <c r="ILF337" s="73"/>
      <c r="ILG337" s="73"/>
      <c r="ILH337" s="73"/>
      <c r="ILI337" s="73"/>
      <c r="ILJ337" s="73"/>
      <c r="ILK337" s="73"/>
      <c r="ILL337" s="73"/>
      <c r="ILM337" s="73"/>
      <c r="ILN337" s="73"/>
      <c r="ILO337" s="73"/>
      <c r="ILP337" s="73"/>
      <c r="ILQ337" s="73"/>
      <c r="ILR337" s="73"/>
      <c r="ILS337" s="73"/>
      <c r="ILT337" s="73"/>
      <c r="ILU337" s="73"/>
      <c r="ILV337" s="73"/>
      <c r="ILW337" s="73"/>
      <c r="ILX337" s="73"/>
      <c r="ILY337" s="73"/>
      <c r="ILZ337" s="73"/>
      <c r="IMA337" s="73"/>
      <c r="IMB337" s="73"/>
      <c r="IMC337" s="73"/>
      <c r="IMD337" s="73"/>
      <c r="IME337" s="73"/>
      <c r="IMF337" s="73"/>
      <c r="IMG337" s="73"/>
      <c r="IMH337" s="73"/>
      <c r="IMI337" s="73"/>
      <c r="IMJ337" s="73"/>
      <c r="IMK337" s="73"/>
      <c r="IML337" s="73"/>
      <c r="IMM337" s="73"/>
      <c r="IMN337" s="73"/>
      <c r="IMO337" s="73"/>
      <c r="IMP337" s="73"/>
      <c r="IMQ337" s="73"/>
      <c r="IMR337" s="73"/>
      <c r="IMS337" s="73"/>
      <c r="IMT337" s="73"/>
      <c r="IMU337" s="73"/>
      <c r="IMV337" s="73"/>
      <c r="IMW337" s="73"/>
      <c r="IMX337" s="73"/>
      <c r="IMY337" s="73"/>
      <c r="IMZ337" s="73"/>
      <c r="INA337" s="73"/>
      <c r="INB337" s="73"/>
      <c r="INC337" s="73"/>
      <c r="IND337" s="73"/>
      <c r="INE337" s="73"/>
      <c r="INF337" s="73"/>
      <c r="ING337" s="73"/>
      <c r="INH337" s="73"/>
      <c r="INI337" s="73"/>
      <c r="INJ337" s="73"/>
      <c r="INK337" s="73"/>
      <c r="INL337" s="73"/>
      <c r="INM337" s="73"/>
      <c r="INN337" s="73"/>
      <c r="INO337" s="73"/>
      <c r="INP337" s="73"/>
      <c r="INQ337" s="73"/>
      <c r="INR337" s="73"/>
      <c r="INS337" s="73"/>
      <c r="INT337" s="73"/>
      <c r="INU337" s="73"/>
      <c r="INV337" s="73"/>
      <c r="INW337" s="73"/>
      <c r="INX337" s="73"/>
      <c r="INY337" s="73"/>
      <c r="INZ337" s="73"/>
      <c r="IOA337" s="73"/>
      <c r="IOB337" s="73"/>
      <c r="IOC337" s="73"/>
      <c r="IOD337" s="73"/>
      <c r="IOE337" s="73"/>
      <c r="IOF337" s="73"/>
      <c r="IOG337" s="73"/>
      <c r="IOH337" s="73"/>
      <c r="IOI337" s="73"/>
      <c r="IOJ337" s="73"/>
      <c r="IOK337" s="73"/>
      <c r="IOL337" s="73"/>
      <c r="IOM337" s="73"/>
      <c r="ION337" s="73"/>
      <c r="IOO337" s="73"/>
      <c r="IOP337" s="73"/>
      <c r="IOQ337" s="73"/>
      <c r="IOR337" s="73"/>
      <c r="IOS337" s="73"/>
      <c r="IOT337" s="73"/>
      <c r="IOU337" s="73"/>
      <c r="IOV337" s="73"/>
      <c r="IOW337" s="73"/>
      <c r="IOX337" s="73"/>
      <c r="IOY337" s="73"/>
      <c r="IOZ337" s="73"/>
      <c r="IPA337" s="73"/>
      <c r="IPB337" s="73"/>
      <c r="IPC337" s="73"/>
      <c r="IPD337" s="73"/>
      <c r="IPE337" s="73"/>
      <c r="IPF337" s="73"/>
      <c r="IPG337" s="73"/>
      <c r="IPH337" s="73"/>
      <c r="IPI337" s="73"/>
      <c r="IPJ337" s="73"/>
      <c r="IPK337" s="73"/>
      <c r="IPL337" s="73"/>
      <c r="IPM337" s="73"/>
      <c r="IPN337" s="73"/>
      <c r="IPO337" s="73"/>
      <c r="IPP337" s="73"/>
      <c r="IPQ337" s="73"/>
      <c r="IPR337" s="73"/>
      <c r="IPS337" s="73"/>
      <c r="IPT337" s="73"/>
      <c r="IPU337" s="73"/>
      <c r="IPV337" s="73"/>
      <c r="IPW337" s="73"/>
      <c r="IPX337" s="73"/>
      <c r="IPY337" s="73"/>
      <c r="IPZ337" s="73"/>
      <c r="IQA337" s="73"/>
      <c r="IQB337" s="73"/>
      <c r="IQC337" s="73"/>
      <c r="IQD337" s="73"/>
      <c r="IQE337" s="73"/>
      <c r="IQF337" s="73"/>
      <c r="IQG337" s="73"/>
      <c r="IQH337" s="73"/>
      <c r="IQI337" s="73"/>
      <c r="IQJ337" s="73"/>
      <c r="IQK337" s="73"/>
      <c r="IQL337" s="73"/>
      <c r="IQM337" s="73"/>
      <c r="IQN337" s="73"/>
      <c r="IQO337" s="73"/>
      <c r="IQP337" s="73"/>
      <c r="IQQ337" s="73"/>
      <c r="IQR337" s="73"/>
      <c r="IQS337" s="73"/>
      <c r="IQT337" s="73"/>
      <c r="IQU337" s="73"/>
      <c r="IQV337" s="73"/>
      <c r="IQW337" s="73"/>
      <c r="IQX337" s="73"/>
      <c r="IQY337" s="73"/>
      <c r="IQZ337" s="73"/>
      <c r="IRA337" s="73"/>
      <c r="IRB337" s="73"/>
      <c r="IRC337" s="73"/>
      <c r="IRD337" s="73"/>
      <c r="IRE337" s="73"/>
      <c r="IRF337" s="73"/>
      <c r="IRG337" s="73"/>
      <c r="IRH337" s="73"/>
      <c r="IRI337" s="73"/>
      <c r="IRJ337" s="73"/>
      <c r="IRK337" s="73"/>
      <c r="IRL337" s="73"/>
      <c r="IRM337" s="73"/>
      <c r="IRN337" s="73"/>
      <c r="IRO337" s="73"/>
      <c r="IRP337" s="73"/>
      <c r="IRQ337" s="73"/>
      <c r="IRR337" s="73"/>
      <c r="IRS337" s="73"/>
      <c r="IRT337" s="73"/>
      <c r="IRU337" s="73"/>
      <c r="IRV337" s="73"/>
      <c r="IRW337" s="73"/>
      <c r="IRX337" s="73"/>
      <c r="IRY337" s="73"/>
      <c r="IRZ337" s="73"/>
      <c r="ISA337" s="73"/>
      <c r="ISB337" s="73"/>
      <c r="ISC337" s="73"/>
      <c r="ISD337" s="73"/>
      <c r="ISE337" s="73"/>
      <c r="ISF337" s="73"/>
      <c r="ISG337" s="73"/>
      <c r="ISH337" s="73"/>
      <c r="ISI337" s="73"/>
      <c r="ISJ337" s="73"/>
      <c r="ISK337" s="73"/>
      <c r="ISL337" s="73"/>
      <c r="ISM337" s="73"/>
      <c r="ISN337" s="73"/>
      <c r="ISO337" s="73"/>
      <c r="ISP337" s="73"/>
      <c r="ISQ337" s="73"/>
      <c r="ISR337" s="73"/>
      <c r="ISS337" s="73"/>
      <c r="IST337" s="73"/>
      <c r="ISU337" s="73"/>
      <c r="ISV337" s="73"/>
      <c r="ISW337" s="73"/>
      <c r="ISX337" s="73"/>
      <c r="ISY337" s="73"/>
      <c r="ISZ337" s="73"/>
      <c r="ITA337" s="73"/>
      <c r="ITB337" s="73"/>
      <c r="ITC337" s="73"/>
      <c r="ITD337" s="73"/>
      <c r="ITE337" s="73"/>
      <c r="ITF337" s="73"/>
      <c r="ITG337" s="73"/>
      <c r="ITH337" s="73"/>
      <c r="ITI337" s="73"/>
      <c r="ITJ337" s="73"/>
      <c r="ITK337" s="73"/>
      <c r="ITL337" s="73"/>
      <c r="ITM337" s="73"/>
      <c r="ITN337" s="73"/>
      <c r="ITO337" s="73"/>
      <c r="ITP337" s="73"/>
      <c r="ITQ337" s="73"/>
      <c r="ITR337" s="73"/>
      <c r="ITS337" s="73"/>
      <c r="ITT337" s="73"/>
      <c r="ITU337" s="73"/>
      <c r="ITV337" s="73"/>
      <c r="ITW337" s="73"/>
      <c r="ITX337" s="73"/>
      <c r="ITY337" s="73"/>
      <c r="ITZ337" s="73"/>
      <c r="IUA337" s="73"/>
      <c r="IUB337" s="73"/>
      <c r="IUC337" s="73"/>
      <c r="IUD337" s="73"/>
      <c r="IUE337" s="73"/>
      <c r="IUF337" s="73"/>
      <c r="IUG337" s="73"/>
      <c r="IUH337" s="73"/>
      <c r="IUI337" s="73"/>
      <c r="IUJ337" s="73"/>
      <c r="IUK337" s="73"/>
      <c r="IUL337" s="73"/>
      <c r="IUM337" s="73"/>
      <c r="IUN337" s="73"/>
      <c r="IUO337" s="73"/>
      <c r="IUP337" s="73"/>
      <c r="IUQ337" s="73"/>
      <c r="IUR337" s="73"/>
      <c r="IUS337" s="73"/>
      <c r="IUT337" s="73"/>
      <c r="IUU337" s="73"/>
      <c r="IUV337" s="73"/>
      <c r="IUW337" s="73"/>
      <c r="IUX337" s="73"/>
      <c r="IUY337" s="73"/>
      <c r="IUZ337" s="73"/>
      <c r="IVA337" s="73"/>
      <c r="IVB337" s="73"/>
      <c r="IVC337" s="73"/>
      <c r="IVD337" s="73"/>
      <c r="IVE337" s="73"/>
      <c r="IVF337" s="73"/>
      <c r="IVG337" s="73"/>
      <c r="IVH337" s="73"/>
      <c r="IVI337" s="73"/>
      <c r="IVJ337" s="73"/>
      <c r="IVK337" s="73"/>
      <c r="IVL337" s="73"/>
      <c r="IVM337" s="73"/>
      <c r="IVN337" s="73"/>
      <c r="IVO337" s="73"/>
      <c r="IVP337" s="73"/>
      <c r="IVQ337" s="73"/>
      <c r="IVR337" s="73"/>
      <c r="IVS337" s="73"/>
      <c r="IVT337" s="73"/>
      <c r="IVU337" s="73"/>
      <c r="IVV337" s="73"/>
      <c r="IVW337" s="73"/>
      <c r="IVX337" s="73"/>
      <c r="IVY337" s="73"/>
      <c r="IVZ337" s="73"/>
      <c r="IWA337" s="73"/>
      <c r="IWB337" s="73"/>
      <c r="IWC337" s="73"/>
      <c r="IWD337" s="73"/>
      <c r="IWE337" s="73"/>
      <c r="IWF337" s="73"/>
      <c r="IWG337" s="73"/>
      <c r="IWH337" s="73"/>
      <c r="IWI337" s="73"/>
      <c r="IWJ337" s="73"/>
      <c r="IWK337" s="73"/>
      <c r="IWL337" s="73"/>
      <c r="IWM337" s="73"/>
      <c r="IWN337" s="73"/>
      <c r="IWO337" s="73"/>
      <c r="IWP337" s="73"/>
      <c r="IWQ337" s="73"/>
      <c r="IWR337" s="73"/>
      <c r="IWS337" s="73"/>
      <c r="IWT337" s="73"/>
      <c r="IWU337" s="73"/>
      <c r="IWV337" s="73"/>
      <c r="IWW337" s="73"/>
      <c r="IWX337" s="73"/>
      <c r="IWY337" s="73"/>
      <c r="IWZ337" s="73"/>
      <c r="IXA337" s="73"/>
      <c r="IXB337" s="73"/>
      <c r="IXC337" s="73"/>
      <c r="IXD337" s="73"/>
      <c r="IXE337" s="73"/>
      <c r="IXF337" s="73"/>
      <c r="IXG337" s="73"/>
      <c r="IXH337" s="73"/>
      <c r="IXI337" s="73"/>
      <c r="IXJ337" s="73"/>
      <c r="IXK337" s="73"/>
      <c r="IXL337" s="73"/>
      <c r="IXM337" s="73"/>
      <c r="IXN337" s="73"/>
      <c r="IXO337" s="73"/>
      <c r="IXP337" s="73"/>
      <c r="IXQ337" s="73"/>
      <c r="IXR337" s="73"/>
      <c r="IXS337" s="73"/>
      <c r="IXT337" s="73"/>
      <c r="IXU337" s="73"/>
      <c r="IXV337" s="73"/>
      <c r="IXW337" s="73"/>
      <c r="IXX337" s="73"/>
      <c r="IXY337" s="73"/>
      <c r="IXZ337" s="73"/>
      <c r="IYA337" s="73"/>
      <c r="IYB337" s="73"/>
      <c r="IYC337" s="73"/>
      <c r="IYD337" s="73"/>
      <c r="IYE337" s="73"/>
      <c r="IYF337" s="73"/>
      <c r="IYG337" s="73"/>
      <c r="IYH337" s="73"/>
      <c r="IYI337" s="73"/>
      <c r="IYJ337" s="73"/>
      <c r="IYK337" s="73"/>
      <c r="IYL337" s="73"/>
      <c r="IYM337" s="73"/>
      <c r="IYN337" s="73"/>
      <c r="IYO337" s="73"/>
      <c r="IYP337" s="73"/>
      <c r="IYQ337" s="73"/>
      <c r="IYR337" s="73"/>
      <c r="IYS337" s="73"/>
      <c r="IYT337" s="73"/>
      <c r="IYU337" s="73"/>
      <c r="IYV337" s="73"/>
      <c r="IYW337" s="73"/>
      <c r="IYX337" s="73"/>
      <c r="IYY337" s="73"/>
      <c r="IYZ337" s="73"/>
      <c r="IZA337" s="73"/>
      <c r="IZB337" s="73"/>
      <c r="IZC337" s="73"/>
      <c r="IZD337" s="73"/>
      <c r="IZE337" s="73"/>
      <c r="IZF337" s="73"/>
      <c r="IZG337" s="73"/>
      <c r="IZH337" s="73"/>
      <c r="IZI337" s="73"/>
      <c r="IZJ337" s="73"/>
      <c r="IZK337" s="73"/>
      <c r="IZL337" s="73"/>
      <c r="IZM337" s="73"/>
      <c r="IZN337" s="73"/>
      <c r="IZO337" s="73"/>
      <c r="IZP337" s="73"/>
      <c r="IZQ337" s="73"/>
      <c r="IZR337" s="73"/>
      <c r="IZS337" s="73"/>
      <c r="IZT337" s="73"/>
      <c r="IZU337" s="73"/>
      <c r="IZV337" s="73"/>
      <c r="IZW337" s="73"/>
      <c r="IZX337" s="73"/>
      <c r="IZY337" s="73"/>
      <c r="IZZ337" s="73"/>
      <c r="JAA337" s="73"/>
      <c r="JAB337" s="73"/>
      <c r="JAC337" s="73"/>
      <c r="JAD337" s="73"/>
      <c r="JAE337" s="73"/>
      <c r="JAF337" s="73"/>
      <c r="JAG337" s="73"/>
      <c r="JAH337" s="73"/>
      <c r="JAI337" s="73"/>
      <c r="JAJ337" s="73"/>
      <c r="JAK337" s="73"/>
      <c r="JAL337" s="73"/>
      <c r="JAM337" s="73"/>
      <c r="JAN337" s="73"/>
      <c r="JAO337" s="73"/>
      <c r="JAP337" s="73"/>
      <c r="JAQ337" s="73"/>
      <c r="JAR337" s="73"/>
      <c r="JAS337" s="73"/>
      <c r="JAT337" s="73"/>
      <c r="JAU337" s="73"/>
      <c r="JAV337" s="73"/>
      <c r="JAW337" s="73"/>
      <c r="JAX337" s="73"/>
      <c r="JAY337" s="73"/>
      <c r="JAZ337" s="73"/>
      <c r="JBA337" s="73"/>
      <c r="JBB337" s="73"/>
      <c r="JBC337" s="73"/>
      <c r="JBD337" s="73"/>
      <c r="JBE337" s="73"/>
      <c r="JBF337" s="73"/>
      <c r="JBG337" s="73"/>
      <c r="JBH337" s="73"/>
      <c r="JBI337" s="73"/>
      <c r="JBJ337" s="73"/>
      <c r="JBK337" s="73"/>
      <c r="JBL337" s="73"/>
      <c r="JBM337" s="73"/>
      <c r="JBN337" s="73"/>
      <c r="JBO337" s="73"/>
      <c r="JBP337" s="73"/>
      <c r="JBQ337" s="73"/>
      <c r="JBR337" s="73"/>
      <c r="JBS337" s="73"/>
      <c r="JBT337" s="73"/>
      <c r="JBU337" s="73"/>
      <c r="JBV337" s="73"/>
      <c r="JBW337" s="73"/>
      <c r="JBX337" s="73"/>
      <c r="JBY337" s="73"/>
      <c r="JBZ337" s="73"/>
      <c r="JCA337" s="73"/>
      <c r="JCB337" s="73"/>
      <c r="JCC337" s="73"/>
      <c r="JCD337" s="73"/>
      <c r="JCE337" s="73"/>
      <c r="JCF337" s="73"/>
      <c r="JCG337" s="73"/>
      <c r="JCH337" s="73"/>
      <c r="JCI337" s="73"/>
      <c r="JCJ337" s="73"/>
      <c r="JCK337" s="73"/>
      <c r="JCL337" s="73"/>
      <c r="JCM337" s="73"/>
      <c r="JCN337" s="73"/>
      <c r="JCO337" s="73"/>
      <c r="JCP337" s="73"/>
      <c r="JCQ337" s="73"/>
      <c r="JCR337" s="73"/>
      <c r="JCS337" s="73"/>
      <c r="JCT337" s="73"/>
      <c r="JCU337" s="73"/>
      <c r="JCV337" s="73"/>
      <c r="JCW337" s="73"/>
      <c r="JCX337" s="73"/>
      <c r="JCY337" s="73"/>
      <c r="JCZ337" s="73"/>
      <c r="JDA337" s="73"/>
      <c r="JDB337" s="73"/>
      <c r="JDC337" s="73"/>
      <c r="JDD337" s="73"/>
      <c r="JDE337" s="73"/>
      <c r="JDF337" s="73"/>
      <c r="JDG337" s="73"/>
      <c r="JDH337" s="73"/>
      <c r="JDI337" s="73"/>
      <c r="JDJ337" s="73"/>
      <c r="JDK337" s="73"/>
      <c r="JDL337" s="73"/>
      <c r="JDM337" s="73"/>
      <c r="JDN337" s="73"/>
      <c r="JDO337" s="73"/>
      <c r="JDP337" s="73"/>
      <c r="JDQ337" s="73"/>
      <c r="JDR337" s="73"/>
      <c r="JDS337" s="73"/>
      <c r="JDT337" s="73"/>
      <c r="JDU337" s="73"/>
      <c r="JDV337" s="73"/>
      <c r="JDW337" s="73"/>
      <c r="JDX337" s="73"/>
      <c r="JDY337" s="73"/>
      <c r="JDZ337" s="73"/>
      <c r="JEA337" s="73"/>
      <c r="JEB337" s="73"/>
      <c r="JEC337" s="73"/>
      <c r="JED337" s="73"/>
      <c r="JEE337" s="73"/>
      <c r="JEF337" s="73"/>
      <c r="JEG337" s="73"/>
      <c r="JEH337" s="73"/>
      <c r="JEI337" s="73"/>
      <c r="JEJ337" s="73"/>
      <c r="JEK337" s="73"/>
      <c r="JEL337" s="73"/>
      <c r="JEM337" s="73"/>
      <c r="JEN337" s="73"/>
      <c r="JEO337" s="73"/>
      <c r="JEP337" s="73"/>
      <c r="JEQ337" s="73"/>
      <c r="JER337" s="73"/>
      <c r="JES337" s="73"/>
      <c r="JET337" s="73"/>
      <c r="JEU337" s="73"/>
      <c r="JEV337" s="73"/>
      <c r="JEW337" s="73"/>
      <c r="JEX337" s="73"/>
      <c r="JEY337" s="73"/>
      <c r="JEZ337" s="73"/>
      <c r="JFA337" s="73"/>
      <c r="JFB337" s="73"/>
      <c r="JFC337" s="73"/>
      <c r="JFD337" s="73"/>
      <c r="JFE337" s="73"/>
      <c r="JFF337" s="73"/>
      <c r="JFG337" s="73"/>
      <c r="JFH337" s="73"/>
      <c r="JFI337" s="73"/>
      <c r="JFJ337" s="73"/>
      <c r="JFK337" s="73"/>
      <c r="JFL337" s="73"/>
      <c r="JFM337" s="73"/>
      <c r="JFN337" s="73"/>
      <c r="JFO337" s="73"/>
      <c r="JFP337" s="73"/>
      <c r="JFQ337" s="73"/>
      <c r="JFR337" s="73"/>
      <c r="JFS337" s="73"/>
      <c r="JFT337" s="73"/>
      <c r="JFU337" s="73"/>
      <c r="JFV337" s="73"/>
      <c r="JFW337" s="73"/>
      <c r="JFX337" s="73"/>
      <c r="JFY337" s="73"/>
      <c r="JFZ337" s="73"/>
      <c r="JGA337" s="73"/>
      <c r="JGB337" s="73"/>
      <c r="JGC337" s="73"/>
      <c r="JGD337" s="73"/>
      <c r="JGE337" s="73"/>
      <c r="JGF337" s="73"/>
      <c r="JGG337" s="73"/>
      <c r="JGH337" s="73"/>
      <c r="JGI337" s="73"/>
      <c r="JGJ337" s="73"/>
      <c r="JGK337" s="73"/>
      <c r="JGL337" s="73"/>
      <c r="JGM337" s="73"/>
      <c r="JGN337" s="73"/>
      <c r="JGO337" s="73"/>
      <c r="JGP337" s="73"/>
      <c r="JGQ337" s="73"/>
      <c r="JGR337" s="73"/>
      <c r="JGS337" s="73"/>
      <c r="JGT337" s="73"/>
      <c r="JGU337" s="73"/>
      <c r="JGV337" s="73"/>
      <c r="JGW337" s="73"/>
      <c r="JGX337" s="73"/>
      <c r="JGY337" s="73"/>
      <c r="JGZ337" s="73"/>
      <c r="JHA337" s="73"/>
      <c r="JHB337" s="73"/>
      <c r="JHC337" s="73"/>
      <c r="JHD337" s="73"/>
      <c r="JHE337" s="73"/>
      <c r="JHF337" s="73"/>
      <c r="JHG337" s="73"/>
      <c r="JHH337" s="73"/>
      <c r="JHI337" s="73"/>
      <c r="JHJ337" s="73"/>
      <c r="JHK337" s="73"/>
      <c r="JHL337" s="73"/>
      <c r="JHM337" s="73"/>
      <c r="JHN337" s="73"/>
      <c r="JHO337" s="73"/>
      <c r="JHP337" s="73"/>
      <c r="JHQ337" s="73"/>
      <c r="JHR337" s="73"/>
      <c r="JHS337" s="73"/>
      <c r="JHT337" s="73"/>
      <c r="JHU337" s="73"/>
      <c r="JHV337" s="73"/>
      <c r="JHW337" s="73"/>
      <c r="JHX337" s="73"/>
      <c r="JHY337" s="73"/>
      <c r="JHZ337" s="73"/>
      <c r="JIA337" s="73"/>
      <c r="JIB337" s="73"/>
      <c r="JIC337" s="73"/>
      <c r="JID337" s="73"/>
      <c r="JIE337" s="73"/>
      <c r="JIF337" s="73"/>
      <c r="JIG337" s="73"/>
      <c r="JIH337" s="73"/>
      <c r="JII337" s="73"/>
      <c r="JIJ337" s="73"/>
      <c r="JIK337" s="73"/>
      <c r="JIL337" s="73"/>
      <c r="JIM337" s="73"/>
      <c r="JIN337" s="73"/>
      <c r="JIO337" s="73"/>
      <c r="JIP337" s="73"/>
      <c r="JIQ337" s="73"/>
      <c r="JIR337" s="73"/>
      <c r="JIS337" s="73"/>
      <c r="JIT337" s="73"/>
      <c r="JIU337" s="73"/>
      <c r="JIV337" s="73"/>
      <c r="JIW337" s="73"/>
      <c r="JIX337" s="73"/>
      <c r="JIY337" s="73"/>
      <c r="JIZ337" s="73"/>
      <c r="JJA337" s="73"/>
      <c r="JJB337" s="73"/>
      <c r="JJC337" s="73"/>
      <c r="JJD337" s="73"/>
      <c r="JJE337" s="73"/>
      <c r="JJF337" s="73"/>
      <c r="JJG337" s="73"/>
      <c r="JJH337" s="73"/>
      <c r="JJI337" s="73"/>
      <c r="JJJ337" s="73"/>
      <c r="JJK337" s="73"/>
      <c r="JJL337" s="73"/>
      <c r="JJM337" s="73"/>
      <c r="JJN337" s="73"/>
      <c r="JJO337" s="73"/>
      <c r="JJP337" s="73"/>
      <c r="JJQ337" s="73"/>
      <c r="JJR337" s="73"/>
      <c r="JJS337" s="73"/>
      <c r="JJT337" s="73"/>
      <c r="JJU337" s="73"/>
      <c r="JJV337" s="73"/>
      <c r="JJW337" s="73"/>
      <c r="JJX337" s="73"/>
      <c r="JJY337" s="73"/>
      <c r="JJZ337" s="73"/>
      <c r="JKA337" s="73"/>
      <c r="JKB337" s="73"/>
      <c r="JKC337" s="73"/>
      <c r="JKD337" s="73"/>
      <c r="JKE337" s="73"/>
      <c r="JKF337" s="73"/>
      <c r="JKG337" s="73"/>
      <c r="JKH337" s="73"/>
      <c r="JKI337" s="73"/>
      <c r="JKJ337" s="73"/>
      <c r="JKK337" s="73"/>
      <c r="JKL337" s="73"/>
      <c r="JKM337" s="73"/>
      <c r="JKN337" s="73"/>
      <c r="JKO337" s="73"/>
      <c r="JKP337" s="73"/>
      <c r="JKQ337" s="73"/>
      <c r="JKR337" s="73"/>
      <c r="JKS337" s="73"/>
      <c r="JKT337" s="73"/>
      <c r="JKU337" s="73"/>
      <c r="JKV337" s="73"/>
      <c r="JKW337" s="73"/>
      <c r="JKX337" s="73"/>
      <c r="JKY337" s="73"/>
      <c r="JKZ337" s="73"/>
      <c r="JLA337" s="73"/>
      <c r="JLB337" s="73"/>
      <c r="JLC337" s="73"/>
      <c r="JLD337" s="73"/>
      <c r="JLE337" s="73"/>
      <c r="JLF337" s="73"/>
      <c r="JLG337" s="73"/>
      <c r="JLH337" s="73"/>
      <c r="JLI337" s="73"/>
      <c r="JLJ337" s="73"/>
      <c r="JLK337" s="73"/>
      <c r="JLL337" s="73"/>
      <c r="JLM337" s="73"/>
      <c r="JLN337" s="73"/>
      <c r="JLO337" s="73"/>
      <c r="JLP337" s="73"/>
      <c r="JLQ337" s="73"/>
      <c r="JLR337" s="73"/>
      <c r="JLS337" s="73"/>
      <c r="JLT337" s="73"/>
      <c r="JLU337" s="73"/>
      <c r="JLV337" s="73"/>
      <c r="JLW337" s="73"/>
      <c r="JLX337" s="73"/>
      <c r="JLY337" s="73"/>
      <c r="JLZ337" s="73"/>
      <c r="JMA337" s="73"/>
      <c r="JMB337" s="73"/>
      <c r="JMC337" s="73"/>
      <c r="JMD337" s="73"/>
      <c r="JME337" s="73"/>
      <c r="JMF337" s="73"/>
      <c r="JMG337" s="73"/>
      <c r="JMH337" s="73"/>
      <c r="JMI337" s="73"/>
      <c r="JMJ337" s="73"/>
      <c r="JMK337" s="73"/>
      <c r="JML337" s="73"/>
      <c r="JMM337" s="73"/>
      <c r="JMN337" s="73"/>
      <c r="JMO337" s="73"/>
      <c r="JMP337" s="73"/>
      <c r="JMQ337" s="73"/>
      <c r="JMR337" s="73"/>
      <c r="JMS337" s="73"/>
      <c r="JMT337" s="73"/>
      <c r="JMU337" s="73"/>
      <c r="JMV337" s="73"/>
      <c r="JMW337" s="73"/>
      <c r="JMX337" s="73"/>
      <c r="JMY337" s="73"/>
      <c r="JMZ337" s="73"/>
      <c r="JNA337" s="73"/>
      <c r="JNB337" s="73"/>
      <c r="JNC337" s="73"/>
      <c r="JND337" s="73"/>
      <c r="JNE337" s="73"/>
      <c r="JNF337" s="73"/>
      <c r="JNG337" s="73"/>
      <c r="JNH337" s="73"/>
      <c r="JNI337" s="73"/>
      <c r="JNJ337" s="73"/>
      <c r="JNK337" s="73"/>
      <c r="JNL337" s="73"/>
      <c r="JNM337" s="73"/>
      <c r="JNN337" s="73"/>
      <c r="JNO337" s="73"/>
      <c r="JNP337" s="73"/>
      <c r="JNQ337" s="73"/>
      <c r="JNR337" s="73"/>
      <c r="JNS337" s="73"/>
      <c r="JNT337" s="73"/>
      <c r="JNU337" s="73"/>
      <c r="JNV337" s="73"/>
      <c r="JNW337" s="73"/>
      <c r="JNX337" s="73"/>
      <c r="JNY337" s="73"/>
      <c r="JNZ337" s="73"/>
      <c r="JOA337" s="73"/>
      <c r="JOB337" s="73"/>
      <c r="JOC337" s="73"/>
      <c r="JOD337" s="73"/>
      <c r="JOE337" s="73"/>
      <c r="JOF337" s="73"/>
      <c r="JOG337" s="73"/>
      <c r="JOH337" s="73"/>
      <c r="JOI337" s="73"/>
      <c r="JOJ337" s="73"/>
      <c r="JOK337" s="73"/>
      <c r="JOL337" s="73"/>
      <c r="JOM337" s="73"/>
      <c r="JON337" s="73"/>
      <c r="JOO337" s="73"/>
      <c r="JOP337" s="73"/>
      <c r="JOQ337" s="73"/>
      <c r="JOR337" s="73"/>
      <c r="JOS337" s="73"/>
      <c r="JOT337" s="73"/>
      <c r="JOU337" s="73"/>
      <c r="JOV337" s="73"/>
      <c r="JOW337" s="73"/>
      <c r="JOX337" s="73"/>
      <c r="JOY337" s="73"/>
      <c r="JOZ337" s="73"/>
      <c r="JPA337" s="73"/>
      <c r="JPB337" s="73"/>
      <c r="JPC337" s="73"/>
      <c r="JPD337" s="73"/>
      <c r="JPE337" s="73"/>
      <c r="JPF337" s="73"/>
      <c r="JPG337" s="73"/>
      <c r="JPH337" s="73"/>
      <c r="JPI337" s="73"/>
      <c r="JPJ337" s="73"/>
      <c r="JPK337" s="73"/>
      <c r="JPL337" s="73"/>
      <c r="JPM337" s="73"/>
      <c r="JPN337" s="73"/>
      <c r="JPO337" s="73"/>
      <c r="JPP337" s="73"/>
      <c r="JPQ337" s="73"/>
      <c r="JPR337" s="73"/>
      <c r="JPS337" s="73"/>
      <c r="JPT337" s="73"/>
      <c r="JPU337" s="73"/>
      <c r="JPV337" s="73"/>
      <c r="JPW337" s="73"/>
      <c r="JPX337" s="73"/>
      <c r="JPY337" s="73"/>
      <c r="JPZ337" s="73"/>
      <c r="JQA337" s="73"/>
      <c r="JQB337" s="73"/>
      <c r="JQC337" s="73"/>
      <c r="JQD337" s="73"/>
      <c r="JQE337" s="73"/>
      <c r="JQF337" s="73"/>
      <c r="JQG337" s="73"/>
      <c r="JQH337" s="73"/>
      <c r="JQI337" s="73"/>
      <c r="JQJ337" s="73"/>
      <c r="JQK337" s="73"/>
      <c r="JQL337" s="73"/>
      <c r="JQM337" s="73"/>
      <c r="JQN337" s="73"/>
      <c r="JQO337" s="73"/>
      <c r="JQP337" s="73"/>
      <c r="JQQ337" s="73"/>
      <c r="JQR337" s="73"/>
      <c r="JQS337" s="73"/>
      <c r="JQT337" s="73"/>
      <c r="JQU337" s="73"/>
      <c r="JQV337" s="73"/>
      <c r="JQW337" s="73"/>
      <c r="JQX337" s="73"/>
      <c r="JQY337" s="73"/>
      <c r="JQZ337" s="73"/>
      <c r="JRA337" s="73"/>
      <c r="JRB337" s="73"/>
      <c r="JRC337" s="73"/>
      <c r="JRD337" s="73"/>
      <c r="JRE337" s="73"/>
      <c r="JRF337" s="73"/>
      <c r="JRG337" s="73"/>
      <c r="JRH337" s="73"/>
      <c r="JRI337" s="73"/>
      <c r="JRJ337" s="73"/>
      <c r="JRK337" s="73"/>
      <c r="JRL337" s="73"/>
      <c r="JRM337" s="73"/>
      <c r="JRN337" s="73"/>
      <c r="JRO337" s="73"/>
      <c r="JRP337" s="73"/>
      <c r="JRQ337" s="73"/>
      <c r="JRR337" s="73"/>
      <c r="JRS337" s="73"/>
      <c r="JRT337" s="73"/>
      <c r="JRU337" s="73"/>
      <c r="JRV337" s="73"/>
      <c r="JRW337" s="73"/>
      <c r="JRX337" s="73"/>
      <c r="JRY337" s="73"/>
      <c r="JRZ337" s="73"/>
      <c r="JSA337" s="73"/>
      <c r="JSB337" s="73"/>
      <c r="JSC337" s="73"/>
      <c r="JSD337" s="73"/>
      <c r="JSE337" s="73"/>
      <c r="JSF337" s="73"/>
      <c r="JSG337" s="73"/>
      <c r="JSH337" s="73"/>
      <c r="JSI337" s="73"/>
      <c r="JSJ337" s="73"/>
      <c r="JSK337" s="73"/>
      <c r="JSL337" s="73"/>
      <c r="JSM337" s="73"/>
      <c r="JSN337" s="73"/>
      <c r="JSO337" s="73"/>
      <c r="JSP337" s="73"/>
      <c r="JSQ337" s="73"/>
      <c r="JSR337" s="73"/>
      <c r="JSS337" s="73"/>
      <c r="JST337" s="73"/>
      <c r="JSU337" s="73"/>
      <c r="JSV337" s="73"/>
      <c r="JSW337" s="73"/>
      <c r="JSX337" s="73"/>
      <c r="JSY337" s="73"/>
      <c r="JSZ337" s="73"/>
      <c r="JTA337" s="73"/>
      <c r="JTB337" s="73"/>
      <c r="JTC337" s="73"/>
      <c r="JTD337" s="73"/>
      <c r="JTE337" s="73"/>
      <c r="JTF337" s="73"/>
      <c r="JTG337" s="73"/>
      <c r="JTH337" s="73"/>
      <c r="JTI337" s="73"/>
      <c r="JTJ337" s="73"/>
      <c r="JTK337" s="73"/>
      <c r="JTL337" s="73"/>
      <c r="JTM337" s="73"/>
      <c r="JTN337" s="73"/>
      <c r="JTO337" s="73"/>
      <c r="JTP337" s="73"/>
      <c r="JTQ337" s="73"/>
      <c r="JTR337" s="73"/>
      <c r="JTS337" s="73"/>
      <c r="JTT337" s="73"/>
      <c r="JTU337" s="73"/>
      <c r="JTV337" s="73"/>
      <c r="JTW337" s="73"/>
      <c r="JTX337" s="73"/>
      <c r="JTY337" s="73"/>
      <c r="JTZ337" s="73"/>
      <c r="JUA337" s="73"/>
      <c r="JUB337" s="73"/>
      <c r="JUC337" s="73"/>
      <c r="JUD337" s="73"/>
      <c r="JUE337" s="73"/>
      <c r="JUF337" s="73"/>
      <c r="JUG337" s="73"/>
      <c r="JUH337" s="73"/>
      <c r="JUI337" s="73"/>
      <c r="JUJ337" s="73"/>
      <c r="JUK337" s="73"/>
      <c r="JUL337" s="73"/>
      <c r="JUM337" s="73"/>
      <c r="JUN337" s="73"/>
      <c r="JUO337" s="73"/>
      <c r="JUP337" s="73"/>
      <c r="JUQ337" s="73"/>
      <c r="JUR337" s="73"/>
      <c r="JUS337" s="73"/>
      <c r="JUT337" s="73"/>
      <c r="JUU337" s="73"/>
      <c r="JUV337" s="73"/>
      <c r="JUW337" s="73"/>
      <c r="JUX337" s="73"/>
      <c r="JUY337" s="73"/>
      <c r="JUZ337" s="73"/>
      <c r="JVA337" s="73"/>
      <c r="JVB337" s="73"/>
      <c r="JVC337" s="73"/>
      <c r="JVD337" s="73"/>
      <c r="JVE337" s="73"/>
      <c r="JVF337" s="73"/>
      <c r="JVG337" s="73"/>
      <c r="JVH337" s="73"/>
      <c r="JVI337" s="73"/>
      <c r="JVJ337" s="73"/>
      <c r="JVK337" s="73"/>
      <c r="JVL337" s="73"/>
      <c r="JVM337" s="73"/>
      <c r="JVN337" s="73"/>
      <c r="JVO337" s="73"/>
      <c r="JVP337" s="73"/>
      <c r="JVQ337" s="73"/>
      <c r="JVR337" s="73"/>
      <c r="JVS337" s="73"/>
      <c r="JVT337" s="73"/>
      <c r="JVU337" s="73"/>
      <c r="JVV337" s="73"/>
      <c r="JVW337" s="73"/>
      <c r="JVX337" s="73"/>
      <c r="JVY337" s="73"/>
      <c r="JVZ337" s="73"/>
      <c r="JWA337" s="73"/>
      <c r="JWB337" s="73"/>
      <c r="JWC337" s="73"/>
      <c r="JWD337" s="73"/>
      <c r="JWE337" s="73"/>
      <c r="JWF337" s="73"/>
      <c r="JWG337" s="73"/>
      <c r="JWH337" s="73"/>
      <c r="JWI337" s="73"/>
      <c r="JWJ337" s="73"/>
      <c r="JWK337" s="73"/>
      <c r="JWL337" s="73"/>
      <c r="JWM337" s="73"/>
      <c r="JWN337" s="73"/>
      <c r="JWO337" s="73"/>
      <c r="JWP337" s="73"/>
      <c r="JWQ337" s="73"/>
      <c r="JWR337" s="73"/>
      <c r="JWS337" s="73"/>
      <c r="JWT337" s="73"/>
      <c r="JWU337" s="73"/>
      <c r="JWV337" s="73"/>
      <c r="JWW337" s="73"/>
      <c r="JWX337" s="73"/>
      <c r="JWY337" s="73"/>
      <c r="JWZ337" s="73"/>
      <c r="JXA337" s="73"/>
      <c r="JXB337" s="73"/>
      <c r="JXC337" s="73"/>
      <c r="JXD337" s="73"/>
      <c r="JXE337" s="73"/>
      <c r="JXF337" s="73"/>
      <c r="JXG337" s="73"/>
      <c r="JXH337" s="73"/>
      <c r="JXI337" s="73"/>
      <c r="JXJ337" s="73"/>
      <c r="JXK337" s="73"/>
      <c r="JXL337" s="73"/>
      <c r="JXM337" s="73"/>
      <c r="JXN337" s="73"/>
      <c r="JXO337" s="73"/>
      <c r="JXP337" s="73"/>
      <c r="JXQ337" s="73"/>
      <c r="JXR337" s="73"/>
      <c r="JXS337" s="73"/>
      <c r="JXT337" s="73"/>
      <c r="JXU337" s="73"/>
      <c r="JXV337" s="73"/>
      <c r="JXW337" s="73"/>
      <c r="JXX337" s="73"/>
      <c r="JXY337" s="73"/>
      <c r="JXZ337" s="73"/>
      <c r="JYA337" s="73"/>
      <c r="JYB337" s="73"/>
      <c r="JYC337" s="73"/>
      <c r="JYD337" s="73"/>
      <c r="JYE337" s="73"/>
      <c r="JYF337" s="73"/>
      <c r="JYG337" s="73"/>
      <c r="JYH337" s="73"/>
      <c r="JYI337" s="73"/>
      <c r="JYJ337" s="73"/>
      <c r="JYK337" s="73"/>
      <c r="JYL337" s="73"/>
      <c r="JYM337" s="73"/>
      <c r="JYN337" s="73"/>
      <c r="JYO337" s="73"/>
      <c r="JYP337" s="73"/>
      <c r="JYQ337" s="73"/>
      <c r="JYR337" s="73"/>
      <c r="JYS337" s="73"/>
      <c r="JYT337" s="73"/>
      <c r="JYU337" s="73"/>
      <c r="JYV337" s="73"/>
      <c r="JYW337" s="73"/>
      <c r="JYX337" s="73"/>
      <c r="JYY337" s="73"/>
      <c r="JYZ337" s="73"/>
      <c r="JZA337" s="73"/>
      <c r="JZB337" s="73"/>
      <c r="JZC337" s="73"/>
      <c r="JZD337" s="73"/>
      <c r="JZE337" s="73"/>
      <c r="JZF337" s="73"/>
      <c r="JZG337" s="73"/>
      <c r="JZH337" s="73"/>
      <c r="JZI337" s="73"/>
      <c r="JZJ337" s="73"/>
      <c r="JZK337" s="73"/>
      <c r="JZL337" s="73"/>
      <c r="JZM337" s="73"/>
      <c r="JZN337" s="73"/>
      <c r="JZO337" s="73"/>
      <c r="JZP337" s="73"/>
      <c r="JZQ337" s="73"/>
      <c r="JZR337" s="73"/>
      <c r="JZS337" s="73"/>
      <c r="JZT337" s="73"/>
      <c r="JZU337" s="73"/>
      <c r="JZV337" s="73"/>
      <c r="JZW337" s="73"/>
      <c r="JZX337" s="73"/>
      <c r="JZY337" s="73"/>
      <c r="JZZ337" s="73"/>
      <c r="KAA337" s="73"/>
      <c r="KAB337" s="73"/>
      <c r="KAC337" s="73"/>
      <c r="KAD337" s="73"/>
      <c r="KAE337" s="73"/>
      <c r="KAF337" s="73"/>
      <c r="KAG337" s="73"/>
      <c r="KAH337" s="73"/>
      <c r="KAI337" s="73"/>
      <c r="KAJ337" s="73"/>
      <c r="KAK337" s="73"/>
      <c r="KAL337" s="73"/>
      <c r="KAM337" s="73"/>
      <c r="KAN337" s="73"/>
      <c r="KAO337" s="73"/>
      <c r="KAP337" s="73"/>
      <c r="KAQ337" s="73"/>
      <c r="KAR337" s="73"/>
      <c r="KAS337" s="73"/>
      <c r="KAT337" s="73"/>
      <c r="KAU337" s="73"/>
      <c r="KAV337" s="73"/>
      <c r="KAW337" s="73"/>
      <c r="KAX337" s="73"/>
      <c r="KAY337" s="73"/>
      <c r="KAZ337" s="73"/>
      <c r="KBA337" s="73"/>
      <c r="KBB337" s="73"/>
      <c r="KBC337" s="73"/>
      <c r="KBD337" s="73"/>
      <c r="KBE337" s="73"/>
      <c r="KBF337" s="73"/>
      <c r="KBG337" s="73"/>
      <c r="KBH337" s="73"/>
      <c r="KBI337" s="73"/>
      <c r="KBJ337" s="73"/>
      <c r="KBK337" s="73"/>
      <c r="KBL337" s="73"/>
      <c r="KBM337" s="73"/>
      <c r="KBN337" s="73"/>
      <c r="KBO337" s="73"/>
      <c r="KBP337" s="73"/>
      <c r="KBQ337" s="73"/>
      <c r="KBR337" s="73"/>
      <c r="KBS337" s="73"/>
      <c r="KBT337" s="73"/>
      <c r="KBU337" s="73"/>
      <c r="KBV337" s="73"/>
      <c r="KBW337" s="73"/>
      <c r="KBX337" s="73"/>
      <c r="KBY337" s="73"/>
      <c r="KBZ337" s="73"/>
      <c r="KCA337" s="73"/>
      <c r="KCB337" s="73"/>
      <c r="KCC337" s="73"/>
      <c r="KCD337" s="73"/>
      <c r="KCE337" s="73"/>
      <c r="KCF337" s="73"/>
      <c r="KCG337" s="73"/>
      <c r="KCH337" s="73"/>
      <c r="KCI337" s="73"/>
      <c r="KCJ337" s="73"/>
      <c r="KCK337" s="73"/>
      <c r="KCL337" s="73"/>
      <c r="KCM337" s="73"/>
      <c r="KCN337" s="73"/>
      <c r="KCO337" s="73"/>
      <c r="KCP337" s="73"/>
      <c r="KCQ337" s="73"/>
      <c r="KCR337" s="73"/>
      <c r="KCS337" s="73"/>
      <c r="KCT337" s="73"/>
      <c r="KCU337" s="73"/>
      <c r="KCV337" s="73"/>
      <c r="KCW337" s="73"/>
      <c r="KCX337" s="73"/>
      <c r="KCY337" s="73"/>
      <c r="KCZ337" s="73"/>
      <c r="KDA337" s="73"/>
      <c r="KDB337" s="73"/>
      <c r="KDC337" s="73"/>
      <c r="KDD337" s="73"/>
      <c r="KDE337" s="73"/>
      <c r="KDF337" s="73"/>
      <c r="KDG337" s="73"/>
      <c r="KDH337" s="73"/>
      <c r="KDI337" s="73"/>
      <c r="KDJ337" s="73"/>
      <c r="KDK337" s="73"/>
      <c r="KDL337" s="73"/>
      <c r="KDM337" s="73"/>
      <c r="KDN337" s="73"/>
      <c r="KDO337" s="73"/>
      <c r="KDP337" s="73"/>
      <c r="KDQ337" s="73"/>
      <c r="KDR337" s="73"/>
      <c r="KDS337" s="73"/>
      <c r="KDT337" s="73"/>
      <c r="KDU337" s="73"/>
      <c r="KDV337" s="73"/>
      <c r="KDW337" s="73"/>
      <c r="KDX337" s="73"/>
      <c r="KDY337" s="73"/>
      <c r="KDZ337" s="73"/>
      <c r="KEA337" s="73"/>
      <c r="KEB337" s="73"/>
      <c r="KEC337" s="73"/>
      <c r="KED337" s="73"/>
      <c r="KEE337" s="73"/>
      <c r="KEF337" s="73"/>
      <c r="KEG337" s="73"/>
      <c r="KEH337" s="73"/>
      <c r="KEI337" s="73"/>
      <c r="KEJ337" s="73"/>
      <c r="KEK337" s="73"/>
      <c r="KEL337" s="73"/>
      <c r="KEM337" s="73"/>
      <c r="KEN337" s="73"/>
      <c r="KEO337" s="73"/>
      <c r="KEP337" s="73"/>
      <c r="KEQ337" s="73"/>
      <c r="KER337" s="73"/>
      <c r="KES337" s="73"/>
      <c r="KET337" s="73"/>
      <c r="KEU337" s="73"/>
      <c r="KEV337" s="73"/>
      <c r="KEW337" s="73"/>
      <c r="KEX337" s="73"/>
      <c r="KEY337" s="73"/>
      <c r="KEZ337" s="73"/>
      <c r="KFA337" s="73"/>
      <c r="KFB337" s="73"/>
      <c r="KFC337" s="73"/>
      <c r="KFD337" s="73"/>
      <c r="KFE337" s="73"/>
      <c r="KFF337" s="73"/>
      <c r="KFG337" s="73"/>
      <c r="KFH337" s="73"/>
      <c r="KFI337" s="73"/>
      <c r="KFJ337" s="73"/>
      <c r="KFK337" s="73"/>
      <c r="KFL337" s="73"/>
      <c r="KFM337" s="73"/>
      <c r="KFN337" s="73"/>
      <c r="KFO337" s="73"/>
      <c r="KFP337" s="73"/>
      <c r="KFQ337" s="73"/>
      <c r="KFR337" s="73"/>
      <c r="KFS337" s="73"/>
      <c r="KFT337" s="73"/>
      <c r="KFU337" s="73"/>
      <c r="KFV337" s="73"/>
      <c r="KFW337" s="73"/>
      <c r="KFX337" s="73"/>
      <c r="KFY337" s="73"/>
      <c r="KFZ337" s="73"/>
      <c r="KGA337" s="73"/>
      <c r="KGB337" s="73"/>
      <c r="KGC337" s="73"/>
      <c r="KGD337" s="73"/>
      <c r="KGE337" s="73"/>
      <c r="KGF337" s="73"/>
      <c r="KGG337" s="73"/>
      <c r="KGH337" s="73"/>
      <c r="KGI337" s="73"/>
      <c r="KGJ337" s="73"/>
      <c r="KGK337" s="73"/>
      <c r="KGL337" s="73"/>
      <c r="KGM337" s="73"/>
      <c r="KGN337" s="73"/>
      <c r="KGO337" s="73"/>
      <c r="KGP337" s="73"/>
      <c r="KGQ337" s="73"/>
      <c r="KGR337" s="73"/>
      <c r="KGS337" s="73"/>
      <c r="KGT337" s="73"/>
      <c r="KGU337" s="73"/>
      <c r="KGV337" s="73"/>
      <c r="KGW337" s="73"/>
      <c r="KGX337" s="73"/>
      <c r="KGY337" s="73"/>
      <c r="KGZ337" s="73"/>
      <c r="KHA337" s="73"/>
      <c r="KHB337" s="73"/>
      <c r="KHC337" s="73"/>
      <c r="KHD337" s="73"/>
      <c r="KHE337" s="73"/>
      <c r="KHF337" s="73"/>
      <c r="KHG337" s="73"/>
      <c r="KHH337" s="73"/>
      <c r="KHI337" s="73"/>
      <c r="KHJ337" s="73"/>
      <c r="KHK337" s="73"/>
      <c r="KHL337" s="73"/>
      <c r="KHM337" s="73"/>
      <c r="KHN337" s="73"/>
      <c r="KHO337" s="73"/>
      <c r="KHP337" s="73"/>
      <c r="KHQ337" s="73"/>
      <c r="KHR337" s="73"/>
      <c r="KHS337" s="73"/>
      <c r="KHT337" s="73"/>
      <c r="KHU337" s="73"/>
      <c r="KHV337" s="73"/>
      <c r="KHW337" s="73"/>
      <c r="KHX337" s="73"/>
      <c r="KHY337" s="73"/>
      <c r="KHZ337" s="73"/>
      <c r="KIA337" s="73"/>
      <c r="KIB337" s="73"/>
      <c r="KIC337" s="73"/>
      <c r="KID337" s="73"/>
      <c r="KIE337" s="73"/>
      <c r="KIF337" s="73"/>
      <c r="KIG337" s="73"/>
      <c r="KIH337" s="73"/>
      <c r="KII337" s="73"/>
      <c r="KIJ337" s="73"/>
      <c r="KIK337" s="73"/>
      <c r="KIL337" s="73"/>
      <c r="KIM337" s="73"/>
      <c r="KIN337" s="73"/>
      <c r="KIO337" s="73"/>
      <c r="KIP337" s="73"/>
      <c r="KIQ337" s="73"/>
      <c r="KIR337" s="73"/>
      <c r="KIS337" s="73"/>
      <c r="KIT337" s="73"/>
      <c r="KIU337" s="73"/>
      <c r="KIV337" s="73"/>
      <c r="KIW337" s="73"/>
      <c r="KIX337" s="73"/>
      <c r="KIY337" s="73"/>
      <c r="KIZ337" s="73"/>
      <c r="KJA337" s="73"/>
      <c r="KJB337" s="73"/>
      <c r="KJC337" s="73"/>
      <c r="KJD337" s="73"/>
      <c r="KJE337" s="73"/>
      <c r="KJF337" s="73"/>
      <c r="KJG337" s="73"/>
      <c r="KJH337" s="73"/>
      <c r="KJI337" s="73"/>
      <c r="KJJ337" s="73"/>
      <c r="KJK337" s="73"/>
      <c r="KJL337" s="73"/>
      <c r="KJM337" s="73"/>
      <c r="KJN337" s="73"/>
      <c r="KJO337" s="73"/>
      <c r="KJP337" s="73"/>
      <c r="KJQ337" s="73"/>
      <c r="KJR337" s="73"/>
      <c r="KJS337" s="73"/>
      <c r="KJT337" s="73"/>
      <c r="KJU337" s="73"/>
      <c r="KJV337" s="73"/>
      <c r="KJW337" s="73"/>
      <c r="KJX337" s="73"/>
      <c r="KJY337" s="73"/>
      <c r="KJZ337" s="73"/>
      <c r="KKA337" s="73"/>
      <c r="KKB337" s="73"/>
      <c r="KKC337" s="73"/>
      <c r="KKD337" s="73"/>
      <c r="KKE337" s="73"/>
      <c r="KKF337" s="73"/>
      <c r="KKG337" s="73"/>
      <c r="KKH337" s="73"/>
      <c r="KKI337" s="73"/>
      <c r="KKJ337" s="73"/>
      <c r="KKK337" s="73"/>
      <c r="KKL337" s="73"/>
      <c r="KKM337" s="73"/>
      <c r="KKN337" s="73"/>
      <c r="KKO337" s="73"/>
      <c r="KKP337" s="73"/>
      <c r="KKQ337" s="73"/>
      <c r="KKR337" s="73"/>
      <c r="KKS337" s="73"/>
      <c r="KKT337" s="73"/>
      <c r="KKU337" s="73"/>
      <c r="KKV337" s="73"/>
      <c r="KKW337" s="73"/>
      <c r="KKX337" s="73"/>
      <c r="KKY337" s="73"/>
      <c r="KKZ337" s="73"/>
      <c r="KLA337" s="73"/>
      <c r="KLB337" s="73"/>
      <c r="KLC337" s="73"/>
      <c r="KLD337" s="73"/>
      <c r="KLE337" s="73"/>
      <c r="KLF337" s="73"/>
      <c r="KLG337" s="73"/>
      <c r="KLH337" s="73"/>
      <c r="KLI337" s="73"/>
      <c r="KLJ337" s="73"/>
      <c r="KLK337" s="73"/>
      <c r="KLL337" s="73"/>
      <c r="KLM337" s="73"/>
      <c r="KLN337" s="73"/>
      <c r="KLO337" s="73"/>
      <c r="KLP337" s="73"/>
      <c r="KLQ337" s="73"/>
      <c r="KLR337" s="73"/>
      <c r="KLS337" s="73"/>
      <c r="KLT337" s="73"/>
      <c r="KLU337" s="73"/>
      <c r="KLV337" s="73"/>
      <c r="KLW337" s="73"/>
      <c r="KLX337" s="73"/>
      <c r="KLY337" s="73"/>
      <c r="KLZ337" s="73"/>
      <c r="KMA337" s="73"/>
      <c r="KMB337" s="73"/>
      <c r="KMC337" s="73"/>
      <c r="KMD337" s="73"/>
      <c r="KME337" s="73"/>
      <c r="KMF337" s="73"/>
      <c r="KMG337" s="73"/>
      <c r="KMH337" s="73"/>
      <c r="KMI337" s="73"/>
      <c r="KMJ337" s="73"/>
      <c r="KMK337" s="73"/>
      <c r="KML337" s="73"/>
      <c r="KMM337" s="73"/>
      <c r="KMN337" s="73"/>
      <c r="KMO337" s="73"/>
      <c r="KMP337" s="73"/>
      <c r="KMQ337" s="73"/>
      <c r="KMR337" s="73"/>
      <c r="KMS337" s="73"/>
      <c r="KMT337" s="73"/>
      <c r="KMU337" s="73"/>
      <c r="KMV337" s="73"/>
      <c r="KMW337" s="73"/>
      <c r="KMX337" s="73"/>
      <c r="KMY337" s="73"/>
      <c r="KMZ337" s="73"/>
      <c r="KNA337" s="73"/>
      <c r="KNB337" s="73"/>
      <c r="KNC337" s="73"/>
      <c r="KND337" s="73"/>
      <c r="KNE337" s="73"/>
      <c r="KNF337" s="73"/>
      <c r="KNG337" s="73"/>
      <c r="KNH337" s="73"/>
      <c r="KNI337" s="73"/>
      <c r="KNJ337" s="73"/>
      <c r="KNK337" s="73"/>
      <c r="KNL337" s="73"/>
      <c r="KNM337" s="73"/>
      <c r="KNN337" s="73"/>
      <c r="KNO337" s="73"/>
      <c r="KNP337" s="73"/>
      <c r="KNQ337" s="73"/>
      <c r="KNR337" s="73"/>
      <c r="KNS337" s="73"/>
      <c r="KNT337" s="73"/>
      <c r="KNU337" s="73"/>
      <c r="KNV337" s="73"/>
      <c r="KNW337" s="73"/>
      <c r="KNX337" s="73"/>
      <c r="KNY337" s="73"/>
      <c r="KNZ337" s="73"/>
      <c r="KOA337" s="73"/>
      <c r="KOB337" s="73"/>
      <c r="KOC337" s="73"/>
      <c r="KOD337" s="73"/>
      <c r="KOE337" s="73"/>
      <c r="KOF337" s="73"/>
      <c r="KOG337" s="73"/>
      <c r="KOH337" s="73"/>
      <c r="KOI337" s="73"/>
      <c r="KOJ337" s="73"/>
      <c r="KOK337" s="73"/>
      <c r="KOL337" s="73"/>
      <c r="KOM337" s="73"/>
      <c r="KON337" s="73"/>
      <c r="KOO337" s="73"/>
      <c r="KOP337" s="73"/>
      <c r="KOQ337" s="73"/>
      <c r="KOR337" s="73"/>
      <c r="KOS337" s="73"/>
      <c r="KOT337" s="73"/>
      <c r="KOU337" s="73"/>
      <c r="KOV337" s="73"/>
      <c r="KOW337" s="73"/>
      <c r="KOX337" s="73"/>
      <c r="KOY337" s="73"/>
      <c r="KOZ337" s="73"/>
      <c r="KPA337" s="73"/>
      <c r="KPB337" s="73"/>
      <c r="KPC337" s="73"/>
      <c r="KPD337" s="73"/>
      <c r="KPE337" s="73"/>
      <c r="KPF337" s="73"/>
      <c r="KPG337" s="73"/>
      <c r="KPH337" s="73"/>
      <c r="KPI337" s="73"/>
      <c r="KPJ337" s="73"/>
      <c r="KPK337" s="73"/>
      <c r="KPL337" s="73"/>
      <c r="KPM337" s="73"/>
      <c r="KPN337" s="73"/>
      <c r="KPO337" s="73"/>
      <c r="KPP337" s="73"/>
      <c r="KPQ337" s="73"/>
      <c r="KPR337" s="73"/>
      <c r="KPS337" s="73"/>
      <c r="KPT337" s="73"/>
      <c r="KPU337" s="73"/>
      <c r="KPV337" s="73"/>
      <c r="KPW337" s="73"/>
      <c r="KPX337" s="73"/>
      <c r="KPY337" s="73"/>
      <c r="KPZ337" s="73"/>
      <c r="KQA337" s="73"/>
      <c r="KQB337" s="73"/>
      <c r="KQC337" s="73"/>
      <c r="KQD337" s="73"/>
      <c r="KQE337" s="73"/>
      <c r="KQF337" s="73"/>
      <c r="KQG337" s="73"/>
      <c r="KQH337" s="73"/>
      <c r="KQI337" s="73"/>
      <c r="KQJ337" s="73"/>
      <c r="KQK337" s="73"/>
      <c r="KQL337" s="73"/>
      <c r="KQM337" s="73"/>
      <c r="KQN337" s="73"/>
      <c r="KQO337" s="73"/>
      <c r="KQP337" s="73"/>
      <c r="KQQ337" s="73"/>
      <c r="KQR337" s="73"/>
      <c r="KQS337" s="73"/>
      <c r="KQT337" s="73"/>
      <c r="KQU337" s="73"/>
      <c r="KQV337" s="73"/>
      <c r="KQW337" s="73"/>
      <c r="KQX337" s="73"/>
      <c r="KQY337" s="73"/>
      <c r="KQZ337" s="73"/>
      <c r="KRA337" s="73"/>
      <c r="KRB337" s="73"/>
      <c r="KRC337" s="73"/>
      <c r="KRD337" s="73"/>
      <c r="KRE337" s="73"/>
      <c r="KRF337" s="73"/>
      <c r="KRG337" s="73"/>
      <c r="KRH337" s="73"/>
      <c r="KRI337" s="73"/>
      <c r="KRJ337" s="73"/>
      <c r="KRK337" s="73"/>
      <c r="KRL337" s="73"/>
      <c r="KRM337" s="73"/>
      <c r="KRN337" s="73"/>
      <c r="KRO337" s="73"/>
      <c r="KRP337" s="73"/>
      <c r="KRQ337" s="73"/>
      <c r="KRR337" s="73"/>
      <c r="KRS337" s="73"/>
      <c r="KRT337" s="73"/>
      <c r="KRU337" s="73"/>
      <c r="KRV337" s="73"/>
      <c r="KRW337" s="73"/>
      <c r="KRX337" s="73"/>
      <c r="KRY337" s="73"/>
      <c r="KRZ337" s="73"/>
      <c r="KSA337" s="73"/>
      <c r="KSB337" s="73"/>
      <c r="KSC337" s="73"/>
      <c r="KSD337" s="73"/>
      <c r="KSE337" s="73"/>
      <c r="KSF337" s="73"/>
      <c r="KSG337" s="73"/>
      <c r="KSH337" s="73"/>
      <c r="KSI337" s="73"/>
      <c r="KSJ337" s="73"/>
      <c r="KSK337" s="73"/>
      <c r="KSL337" s="73"/>
      <c r="KSM337" s="73"/>
      <c r="KSN337" s="73"/>
      <c r="KSO337" s="73"/>
      <c r="KSP337" s="73"/>
      <c r="KSQ337" s="73"/>
      <c r="KSR337" s="73"/>
      <c r="KSS337" s="73"/>
      <c r="KST337" s="73"/>
      <c r="KSU337" s="73"/>
      <c r="KSV337" s="73"/>
      <c r="KSW337" s="73"/>
      <c r="KSX337" s="73"/>
      <c r="KSY337" s="73"/>
      <c r="KSZ337" s="73"/>
      <c r="KTA337" s="73"/>
      <c r="KTB337" s="73"/>
      <c r="KTC337" s="73"/>
      <c r="KTD337" s="73"/>
      <c r="KTE337" s="73"/>
      <c r="KTF337" s="73"/>
      <c r="KTG337" s="73"/>
      <c r="KTH337" s="73"/>
      <c r="KTI337" s="73"/>
      <c r="KTJ337" s="73"/>
      <c r="KTK337" s="73"/>
      <c r="KTL337" s="73"/>
      <c r="KTM337" s="73"/>
      <c r="KTN337" s="73"/>
      <c r="KTO337" s="73"/>
      <c r="KTP337" s="73"/>
      <c r="KTQ337" s="73"/>
      <c r="KTR337" s="73"/>
      <c r="KTS337" s="73"/>
      <c r="KTT337" s="73"/>
      <c r="KTU337" s="73"/>
      <c r="KTV337" s="73"/>
      <c r="KTW337" s="73"/>
      <c r="KTX337" s="73"/>
      <c r="KTY337" s="73"/>
      <c r="KTZ337" s="73"/>
      <c r="KUA337" s="73"/>
      <c r="KUB337" s="73"/>
      <c r="KUC337" s="73"/>
      <c r="KUD337" s="73"/>
      <c r="KUE337" s="73"/>
      <c r="KUF337" s="73"/>
      <c r="KUG337" s="73"/>
      <c r="KUH337" s="73"/>
      <c r="KUI337" s="73"/>
      <c r="KUJ337" s="73"/>
      <c r="KUK337" s="73"/>
      <c r="KUL337" s="73"/>
      <c r="KUM337" s="73"/>
      <c r="KUN337" s="73"/>
      <c r="KUO337" s="73"/>
      <c r="KUP337" s="73"/>
      <c r="KUQ337" s="73"/>
      <c r="KUR337" s="73"/>
      <c r="KUS337" s="73"/>
      <c r="KUT337" s="73"/>
      <c r="KUU337" s="73"/>
      <c r="KUV337" s="73"/>
      <c r="KUW337" s="73"/>
      <c r="KUX337" s="73"/>
      <c r="KUY337" s="73"/>
      <c r="KUZ337" s="73"/>
      <c r="KVA337" s="73"/>
      <c r="KVB337" s="73"/>
      <c r="KVC337" s="73"/>
      <c r="KVD337" s="73"/>
      <c r="KVE337" s="73"/>
      <c r="KVF337" s="73"/>
      <c r="KVG337" s="73"/>
      <c r="KVH337" s="73"/>
      <c r="KVI337" s="73"/>
      <c r="KVJ337" s="73"/>
      <c r="KVK337" s="73"/>
      <c r="KVL337" s="73"/>
      <c r="KVM337" s="73"/>
      <c r="KVN337" s="73"/>
      <c r="KVO337" s="73"/>
      <c r="KVP337" s="73"/>
      <c r="KVQ337" s="73"/>
      <c r="KVR337" s="73"/>
      <c r="KVS337" s="73"/>
      <c r="KVT337" s="73"/>
      <c r="KVU337" s="73"/>
      <c r="KVV337" s="73"/>
      <c r="KVW337" s="73"/>
      <c r="KVX337" s="73"/>
      <c r="KVY337" s="73"/>
      <c r="KVZ337" s="73"/>
      <c r="KWA337" s="73"/>
      <c r="KWB337" s="73"/>
      <c r="KWC337" s="73"/>
      <c r="KWD337" s="73"/>
      <c r="KWE337" s="73"/>
      <c r="KWF337" s="73"/>
      <c r="KWG337" s="73"/>
      <c r="KWH337" s="73"/>
      <c r="KWI337" s="73"/>
      <c r="KWJ337" s="73"/>
      <c r="KWK337" s="73"/>
      <c r="KWL337" s="73"/>
      <c r="KWM337" s="73"/>
      <c r="KWN337" s="73"/>
      <c r="KWO337" s="73"/>
      <c r="KWP337" s="73"/>
      <c r="KWQ337" s="73"/>
      <c r="KWR337" s="73"/>
      <c r="KWS337" s="73"/>
      <c r="KWT337" s="73"/>
      <c r="KWU337" s="73"/>
      <c r="KWV337" s="73"/>
      <c r="KWW337" s="73"/>
      <c r="KWX337" s="73"/>
      <c r="KWY337" s="73"/>
      <c r="KWZ337" s="73"/>
      <c r="KXA337" s="73"/>
      <c r="KXB337" s="73"/>
      <c r="KXC337" s="73"/>
      <c r="KXD337" s="73"/>
      <c r="KXE337" s="73"/>
      <c r="KXF337" s="73"/>
      <c r="KXG337" s="73"/>
      <c r="KXH337" s="73"/>
      <c r="KXI337" s="73"/>
      <c r="KXJ337" s="73"/>
      <c r="KXK337" s="73"/>
      <c r="KXL337" s="73"/>
      <c r="KXM337" s="73"/>
      <c r="KXN337" s="73"/>
      <c r="KXO337" s="73"/>
      <c r="KXP337" s="73"/>
      <c r="KXQ337" s="73"/>
      <c r="KXR337" s="73"/>
      <c r="KXS337" s="73"/>
      <c r="KXT337" s="73"/>
      <c r="KXU337" s="73"/>
      <c r="KXV337" s="73"/>
      <c r="KXW337" s="73"/>
      <c r="KXX337" s="73"/>
      <c r="KXY337" s="73"/>
      <c r="KXZ337" s="73"/>
      <c r="KYA337" s="73"/>
      <c r="KYB337" s="73"/>
      <c r="KYC337" s="73"/>
      <c r="KYD337" s="73"/>
      <c r="KYE337" s="73"/>
      <c r="KYF337" s="73"/>
      <c r="KYG337" s="73"/>
      <c r="KYH337" s="73"/>
      <c r="KYI337" s="73"/>
      <c r="KYJ337" s="73"/>
      <c r="KYK337" s="73"/>
      <c r="KYL337" s="73"/>
      <c r="KYM337" s="73"/>
      <c r="KYN337" s="73"/>
      <c r="KYO337" s="73"/>
      <c r="KYP337" s="73"/>
      <c r="KYQ337" s="73"/>
      <c r="KYR337" s="73"/>
      <c r="KYS337" s="73"/>
      <c r="KYT337" s="73"/>
      <c r="KYU337" s="73"/>
      <c r="KYV337" s="73"/>
      <c r="KYW337" s="73"/>
      <c r="KYX337" s="73"/>
      <c r="KYY337" s="73"/>
      <c r="KYZ337" s="73"/>
      <c r="KZA337" s="73"/>
      <c r="KZB337" s="73"/>
      <c r="KZC337" s="73"/>
      <c r="KZD337" s="73"/>
      <c r="KZE337" s="73"/>
      <c r="KZF337" s="73"/>
      <c r="KZG337" s="73"/>
      <c r="KZH337" s="73"/>
      <c r="KZI337" s="73"/>
      <c r="KZJ337" s="73"/>
      <c r="KZK337" s="73"/>
      <c r="KZL337" s="73"/>
      <c r="KZM337" s="73"/>
      <c r="KZN337" s="73"/>
      <c r="KZO337" s="73"/>
      <c r="KZP337" s="73"/>
      <c r="KZQ337" s="73"/>
      <c r="KZR337" s="73"/>
      <c r="KZS337" s="73"/>
      <c r="KZT337" s="73"/>
      <c r="KZU337" s="73"/>
      <c r="KZV337" s="73"/>
      <c r="KZW337" s="73"/>
      <c r="KZX337" s="73"/>
      <c r="KZY337" s="73"/>
      <c r="KZZ337" s="73"/>
      <c r="LAA337" s="73"/>
      <c r="LAB337" s="73"/>
      <c r="LAC337" s="73"/>
      <c r="LAD337" s="73"/>
      <c r="LAE337" s="73"/>
      <c r="LAF337" s="73"/>
      <c r="LAG337" s="73"/>
      <c r="LAH337" s="73"/>
      <c r="LAI337" s="73"/>
      <c r="LAJ337" s="73"/>
      <c r="LAK337" s="73"/>
      <c r="LAL337" s="73"/>
      <c r="LAM337" s="73"/>
      <c r="LAN337" s="73"/>
      <c r="LAO337" s="73"/>
      <c r="LAP337" s="73"/>
      <c r="LAQ337" s="73"/>
      <c r="LAR337" s="73"/>
      <c r="LAS337" s="73"/>
      <c r="LAT337" s="73"/>
      <c r="LAU337" s="73"/>
      <c r="LAV337" s="73"/>
      <c r="LAW337" s="73"/>
      <c r="LAX337" s="73"/>
      <c r="LAY337" s="73"/>
      <c r="LAZ337" s="73"/>
      <c r="LBA337" s="73"/>
      <c r="LBB337" s="73"/>
      <c r="LBC337" s="73"/>
      <c r="LBD337" s="73"/>
      <c r="LBE337" s="73"/>
      <c r="LBF337" s="73"/>
      <c r="LBG337" s="73"/>
      <c r="LBH337" s="73"/>
      <c r="LBI337" s="73"/>
      <c r="LBJ337" s="73"/>
      <c r="LBK337" s="73"/>
      <c r="LBL337" s="73"/>
      <c r="LBM337" s="73"/>
      <c r="LBN337" s="73"/>
      <c r="LBO337" s="73"/>
      <c r="LBP337" s="73"/>
      <c r="LBQ337" s="73"/>
      <c r="LBR337" s="73"/>
      <c r="LBS337" s="73"/>
      <c r="LBT337" s="73"/>
      <c r="LBU337" s="73"/>
      <c r="LBV337" s="73"/>
      <c r="LBW337" s="73"/>
      <c r="LBX337" s="73"/>
      <c r="LBY337" s="73"/>
      <c r="LBZ337" s="73"/>
      <c r="LCA337" s="73"/>
      <c r="LCB337" s="73"/>
      <c r="LCC337" s="73"/>
      <c r="LCD337" s="73"/>
      <c r="LCE337" s="73"/>
      <c r="LCF337" s="73"/>
      <c r="LCG337" s="73"/>
      <c r="LCH337" s="73"/>
      <c r="LCI337" s="73"/>
      <c r="LCJ337" s="73"/>
      <c r="LCK337" s="73"/>
      <c r="LCL337" s="73"/>
      <c r="LCM337" s="73"/>
      <c r="LCN337" s="73"/>
      <c r="LCO337" s="73"/>
      <c r="LCP337" s="73"/>
      <c r="LCQ337" s="73"/>
      <c r="LCR337" s="73"/>
      <c r="LCS337" s="73"/>
      <c r="LCT337" s="73"/>
      <c r="LCU337" s="73"/>
      <c r="LCV337" s="73"/>
      <c r="LCW337" s="73"/>
      <c r="LCX337" s="73"/>
      <c r="LCY337" s="73"/>
      <c r="LCZ337" s="73"/>
      <c r="LDA337" s="73"/>
      <c r="LDB337" s="73"/>
      <c r="LDC337" s="73"/>
      <c r="LDD337" s="73"/>
      <c r="LDE337" s="73"/>
      <c r="LDF337" s="73"/>
      <c r="LDG337" s="73"/>
      <c r="LDH337" s="73"/>
      <c r="LDI337" s="73"/>
      <c r="LDJ337" s="73"/>
      <c r="LDK337" s="73"/>
      <c r="LDL337" s="73"/>
      <c r="LDM337" s="73"/>
      <c r="LDN337" s="73"/>
      <c r="LDO337" s="73"/>
      <c r="LDP337" s="73"/>
      <c r="LDQ337" s="73"/>
      <c r="LDR337" s="73"/>
      <c r="LDS337" s="73"/>
      <c r="LDT337" s="73"/>
      <c r="LDU337" s="73"/>
      <c r="LDV337" s="73"/>
      <c r="LDW337" s="73"/>
      <c r="LDX337" s="73"/>
      <c r="LDY337" s="73"/>
      <c r="LDZ337" s="73"/>
      <c r="LEA337" s="73"/>
      <c r="LEB337" s="73"/>
      <c r="LEC337" s="73"/>
      <c r="LED337" s="73"/>
      <c r="LEE337" s="73"/>
      <c r="LEF337" s="73"/>
      <c r="LEG337" s="73"/>
      <c r="LEH337" s="73"/>
      <c r="LEI337" s="73"/>
      <c r="LEJ337" s="73"/>
      <c r="LEK337" s="73"/>
      <c r="LEL337" s="73"/>
      <c r="LEM337" s="73"/>
      <c r="LEN337" s="73"/>
      <c r="LEO337" s="73"/>
      <c r="LEP337" s="73"/>
      <c r="LEQ337" s="73"/>
      <c r="LER337" s="73"/>
      <c r="LES337" s="73"/>
      <c r="LET337" s="73"/>
      <c r="LEU337" s="73"/>
      <c r="LEV337" s="73"/>
      <c r="LEW337" s="73"/>
      <c r="LEX337" s="73"/>
      <c r="LEY337" s="73"/>
      <c r="LEZ337" s="73"/>
      <c r="LFA337" s="73"/>
      <c r="LFB337" s="73"/>
      <c r="LFC337" s="73"/>
      <c r="LFD337" s="73"/>
      <c r="LFE337" s="73"/>
      <c r="LFF337" s="73"/>
      <c r="LFG337" s="73"/>
      <c r="LFH337" s="73"/>
      <c r="LFI337" s="73"/>
      <c r="LFJ337" s="73"/>
      <c r="LFK337" s="73"/>
      <c r="LFL337" s="73"/>
      <c r="LFM337" s="73"/>
      <c r="LFN337" s="73"/>
      <c r="LFO337" s="73"/>
      <c r="LFP337" s="73"/>
      <c r="LFQ337" s="73"/>
      <c r="LFR337" s="73"/>
      <c r="LFS337" s="73"/>
      <c r="LFT337" s="73"/>
      <c r="LFU337" s="73"/>
      <c r="LFV337" s="73"/>
      <c r="LFW337" s="73"/>
      <c r="LFX337" s="73"/>
      <c r="LFY337" s="73"/>
      <c r="LFZ337" s="73"/>
      <c r="LGA337" s="73"/>
      <c r="LGB337" s="73"/>
      <c r="LGC337" s="73"/>
      <c r="LGD337" s="73"/>
      <c r="LGE337" s="73"/>
      <c r="LGF337" s="73"/>
      <c r="LGG337" s="73"/>
      <c r="LGH337" s="73"/>
      <c r="LGI337" s="73"/>
      <c r="LGJ337" s="73"/>
      <c r="LGK337" s="73"/>
      <c r="LGL337" s="73"/>
      <c r="LGM337" s="73"/>
      <c r="LGN337" s="73"/>
      <c r="LGO337" s="73"/>
      <c r="LGP337" s="73"/>
      <c r="LGQ337" s="73"/>
      <c r="LGR337" s="73"/>
      <c r="LGS337" s="73"/>
      <c r="LGT337" s="73"/>
      <c r="LGU337" s="73"/>
      <c r="LGV337" s="73"/>
      <c r="LGW337" s="73"/>
      <c r="LGX337" s="73"/>
      <c r="LGY337" s="73"/>
      <c r="LGZ337" s="73"/>
      <c r="LHA337" s="73"/>
      <c r="LHB337" s="73"/>
      <c r="LHC337" s="73"/>
      <c r="LHD337" s="73"/>
      <c r="LHE337" s="73"/>
      <c r="LHF337" s="73"/>
      <c r="LHG337" s="73"/>
      <c r="LHH337" s="73"/>
      <c r="LHI337" s="73"/>
      <c r="LHJ337" s="73"/>
      <c r="LHK337" s="73"/>
      <c r="LHL337" s="73"/>
      <c r="LHM337" s="73"/>
      <c r="LHN337" s="73"/>
      <c r="LHO337" s="73"/>
      <c r="LHP337" s="73"/>
      <c r="LHQ337" s="73"/>
      <c r="LHR337" s="73"/>
      <c r="LHS337" s="73"/>
      <c r="LHT337" s="73"/>
      <c r="LHU337" s="73"/>
      <c r="LHV337" s="73"/>
      <c r="LHW337" s="73"/>
      <c r="LHX337" s="73"/>
      <c r="LHY337" s="73"/>
      <c r="LHZ337" s="73"/>
      <c r="LIA337" s="73"/>
      <c r="LIB337" s="73"/>
      <c r="LIC337" s="73"/>
      <c r="LID337" s="73"/>
      <c r="LIE337" s="73"/>
      <c r="LIF337" s="73"/>
      <c r="LIG337" s="73"/>
      <c r="LIH337" s="73"/>
      <c r="LII337" s="73"/>
      <c r="LIJ337" s="73"/>
      <c r="LIK337" s="73"/>
      <c r="LIL337" s="73"/>
      <c r="LIM337" s="73"/>
      <c r="LIN337" s="73"/>
      <c r="LIO337" s="73"/>
      <c r="LIP337" s="73"/>
      <c r="LIQ337" s="73"/>
      <c r="LIR337" s="73"/>
      <c r="LIS337" s="73"/>
      <c r="LIT337" s="73"/>
      <c r="LIU337" s="73"/>
      <c r="LIV337" s="73"/>
      <c r="LIW337" s="73"/>
      <c r="LIX337" s="73"/>
      <c r="LIY337" s="73"/>
      <c r="LIZ337" s="73"/>
      <c r="LJA337" s="73"/>
      <c r="LJB337" s="73"/>
      <c r="LJC337" s="73"/>
      <c r="LJD337" s="73"/>
      <c r="LJE337" s="73"/>
      <c r="LJF337" s="73"/>
      <c r="LJG337" s="73"/>
      <c r="LJH337" s="73"/>
      <c r="LJI337" s="73"/>
      <c r="LJJ337" s="73"/>
      <c r="LJK337" s="73"/>
      <c r="LJL337" s="73"/>
      <c r="LJM337" s="73"/>
      <c r="LJN337" s="73"/>
      <c r="LJO337" s="73"/>
      <c r="LJP337" s="73"/>
      <c r="LJQ337" s="73"/>
      <c r="LJR337" s="73"/>
      <c r="LJS337" s="73"/>
      <c r="LJT337" s="73"/>
      <c r="LJU337" s="73"/>
      <c r="LJV337" s="73"/>
      <c r="LJW337" s="73"/>
      <c r="LJX337" s="73"/>
      <c r="LJY337" s="73"/>
      <c r="LJZ337" s="73"/>
      <c r="LKA337" s="73"/>
      <c r="LKB337" s="73"/>
      <c r="LKC337" s="73"/>
      <c r="LKD337" s="73"/>
      <c r="LKE337" s="73"/>
      <c r="LKF337" s="73"/>
      <c r="LKG337" s="73"/>
      <c r="LKH337" s="73"/>
      <c r="LKI337" s="73"/>
      <c r="LKJ337" s="73"/>
      <c r="LKK337" s="73"/>
      <c r="LKL337" s="73"/>
      <c r="LKM337" s="73"/>
      <c r="LKN337" s="73"/>
      <c r="LKO337" s="73"/>
      <c r="LKP337" s="73"/>
      <c r="LKQ337" s="73"/>
      <c r="LKR337" s="73"/>
      <c r="LKS337" s="73"/>
      <c r="LKT337" s="73"/>
      <c r="LKU337" s="73"/>
      <c r="LKV337" s="73"/>
      <c r="LKW337" s="73"/>
      <c r="LKX337" s="73"/>
      <c r="LKY337" s="73"/>
      <c r="LKZ337" s="73"/>
      <c r="LLA337" s="73"/>
      <c r="LLB337" s="73"/>
      <c r="LLC337" s="73"/>
      <c r="LLD337" s="73"/>
      <c r="LLE337" s="73"/>
      <c r="LLF337" s="73"/>
      <c r="LLG337" s="73"/>
      <c r="LLH337" s="73"/>
      <c r="LLI337" s="73"/>
      <c r="LLJ337" s="73"/>
      <c r="LLK337" s="73"/>
      <c r="LLL337" s="73"/>
      <c r="LLM337" s="73"/>
      <c r="LLN337" s="73"/>
      <c r="LLO337" s="73"/>
      <c r="LLP337" s="73"/>
      <c r="LLQ337" s="73"/>
      <c r="LLR337" s="73"/>
      <c r="LLS337" s="73"/>
      <c r="LLT337" s="73"/>
      <c r="LLU337" s="73"/>
      <c r="LLV337" s="73"/>
      <c r="LLW337" s="73"/>
      <c r="LLX337" s="73"/>
      <c r="LLY337" s="73"/>
      <c r="LLZ337" s="73"/>
      <c r="LMA337" s="73"/>
      <c r="LMB337" s="73"/>
      <c r="LMC337" s="73"/>
      <c r="LMD337" s="73"/>
      <c r="LME337" s="73"/>
      <c r="LMF337" s="73"/>
      <c r="LMG337" s="73"/>
      <c r="LMH337" s="73"/>
      <c r="LMI337" s="73"/>
      <c r="LMJ337" s="73"/>
      <c r="LMK337" s="73"/>
      <c r="LML337" s="73"/>
      <c r="LMM337" s="73"/>
      <c r="LMN337" s="73"/>
      <c r="LMO337" s="73"/>
      <c r="LMP337" s="73"/>
      <c r="LMQ337" s="73"/>
      <c r="LMR337" s="73"/>
      <c r="LMS337" s="73"/>
      <c r="LMT337" s="73"/>
      <c r="LMU337" s="73"/>
      <c r="LMV337" s="73"/>
      <c r="LMW337" s="73"/>
      <c r="LMX337" s="73"/>
      <c r="LMY337" s="73"/>
      <c r="LMZ337" s="73"/>
      <c r="LNA337" s="73"/>
      <c r="LNB337" s="73"/>
      <c r="LNC337" s="73"/>
      <c r="LND337" s="73"/>
      <c r="LNE337" s="73"/>
      <c r="LNF337" s="73"/>
      <c r="LNG337" s="73"/>
      <c r="LNH337" s="73"/>
      <c r="LNI337" s="73"/>
      <c r="LNJ337" s="73"/>
      <c r="LNK337" s="73"/>
      <c r="LNL337" s="73"/>
      <c r="LNM337" s="73"/>
      <c r="LNN337" s="73"/>
      <c r="LNO337" s="73"/>
      <c r="LNP337" s="73"/>
      <c r="LNQ337" s="73"/>
      <c r="LNR337" s="73"/>
      <c r="LNS337" s="73"/>
      <c r="LNT337" s="73"/>
      <c r="LNU337" s="73"/>
      <c r="LNV337" s="73"/>
      <c r="LNW337" s="73"/>
      <c r="LNX337" s="73"/>
      <c r="LNY337" s="73"/>
      <c r="LNZ337" s="73"/>
      <c r="LOA337" s="73"/>
      <c r="LOB337" s="73"/>
      <c r="LOC337" s="73"/>
      <c r="LOD337" s="73"/>
      <c r="LOE337" s="73"/>
      <c r="LOF337" s="73"/>
      <c r="LOG337" s="73"/>
      <c r="LOH337" s="73"/>
      <c r="LOI337" s="73"/>
      <c r="LOJ337" s="73"/>
      <c r="LOK337" s="73"/>
      <c r="LOL337" s="73"/>
      <c r="LOM337" s="73"/>
      <c r="LON337" s="73"/>
      <c r="LOO337" s="73"/>
      <c r="LOP337" s="73"/>
      <c r="LOQ337" s="73"/>
      <c r="LOR337" s="73"/>
      <c r="LOS337" s="73"/>
      <c r="LOT337" s="73"/>
      <c r="LOU337" s="73"/>
      <c r="LOV337" s="73"/>
      <c r="LOW337" s="73"/>
      <c r="LOX337" s="73"/>
      <c r="LOY337" s="73"/>
      <c r="LOZ337" s="73"/>
      <c r="LPA337" s="73"/>
      <c r="LPB337" s="73"/>
      <c r="LPC337" s="73"/>
      <c r="LPD337" s="73"/>
      <c r="LPE337" s="73"/>
      <c r="LPF337" s="73"/>
      <c r="LPG337" s="73"/>
      <c r="LPH337" s="73"/>
      <c r="LPI337" s="73"/>
      <c r="LPJ337" s="73"/>
      <c r="LPK337" s="73"/>
      <c r="LPL337" s="73"/>
      <c r="LPM337" s="73"/>
      <c r="LPN337" s="73"/>
      <c r="LPO337" s="73"/>
      <c r="LPP337" s="73"/>
      <c r="LPQ337" s="73"/>
      <c r="LPR337" s="73"/>
      <c r="LPS337" s="73"/>
      <c r="LPT337" s="73"/>
      <c r="LPU337" s="73"/>
      <c r="LPV337" s="73"/>
      <c r="LPW337" s="73"/>
      <c r="LPX337" s="73"/>
      <c r="LPY337" s="73"/>
      <c r="LPZ337" s="73"/>
      <c r="LQA337" s="73"/>
      <c r="LQB337" s="73"/>
      <c r="LQC337" s="73"/>
      <c r="LQD337" s="73"/>
      <c r="LQE337" s="73"/>
      <c r="LQF337" s="73"/>
      <c r="LQG337" s="73"/>
      <c r="LQH337" s="73"/>
      <c r="LQI337" s="73"/>
      <c r="LQJ337" s="73"/>
      <c r="LQK337" s="73"/>
      <c r="LQL337" s="73"/>
      <c r="LQM337" s="73"/>
      <c r="LQN337" s="73"/>
      <c r="LQO337" s="73"/>
      <c r="LQP337" s="73"/>
      <c r="LQQ337" s="73"/>
      <c r="LQR337" s="73"/>
      <c r="LQS337" s="73"/>
      <c r="LQT337" s="73"/>
      <c r="LQU337" s="73"/>
      <c r="LQV337" s="73"/>
      <c r="LQW337" s="73"/>
      <c r="LQX337" s="73"/>
      <c r="LQY337" s="73"/>
      <c r="LQZ337" s="73"/>
      <c r="LRA337" s="73"/>
      <c r="LRB337" s="73"/>
      <c r="LRC337" s="73"/>
      <c r="LRD337" s="73"/>
      <c r="LRE337" s="73"/>
      <c r="LRF337" s="73"/>
      <c r="LRG337" s="73"/>
      <c r="LRH337" s="73"/>
      <c r="LRI337" s="73"/>
      <c r="LRJ337" s="73"/>
      <c r="LRK337" s="73"/>
      <c r="LRL337" s="73"/>
      <c r="LRM337" s="73"/>
      <c r="LRN337" s="73"/>
      <c r="LRO337" s="73"/>
      <c r="LRP337" s="73"/>
      <c r="LRQ337" s="73"/>
      <c r="LRR337" s="73"/>
      <c r="LRS337" s="73"/>
      <c r="LRT337" s="73"/>
      <c r="LRU337" s="73"/>
      <c r="LRV337" s="73"/>
      <c r="LRW337" s="73"/>
      <c r="LRX337" s="73"/>
      <c r="LRY337" s="73"/>
      <c r="LRZ337" s="73"/>
      <c r="LSA337" s="73"/>
      <c r="LSB337" s="73"/>
      <c r="LSC337" s="73"/>
      <c r="LSD337" s="73"/>
      <c r="LSE337" s="73"/>
      <c r="LSF337" s="73"/>
      <c r="LSG337" s="73"/>
      <c r="LSH337" s="73"/>
      <c r="LSI337" s="73"/>
      <c r="LSJ337" s="73"/>
      <c r="LSK337" s="73"/>
      <c r="LSL337" s="73"/>
      <c r="LSM337" s="73"/>
      <c r="LSN337" s="73"/>
      <c r="LSO337" s="73"/>
      <c r="LSP337" s="73"/>
      <c r="LSQ337" s="73"/>
      <c r="LSR337" s="73"/>
      <c r="LSS337" s="73"/>
      <c r="LST337" s="73"/>
      <c r="LSU337" s="73"/>
      <c r="LSV337" s="73"/>
      <c r="LSW337" s="73"/>
      <c r="LSX337" s="73"/>
      <c r="LSY337" s="73"/>
      <c r="LSZ337" s="73"/>
      <c r="LTA337" s="73"/>
      <c r="LTB337" s="73"/>
      <c r="LTC337" s="73"/>
      <c r="LTD337" s="73"/>
      <c r="LTE337" s="73"/>
      <c r="LTF337" s="73"/>
      <c r="LTG337" s="73"/>
      <c r="LTH337" s="73"/>
      <c r="LTI337" s="73"/>
      <c r="LTJ337" s="73"/>
      <c r="LTK337" s="73"/>
      <c r="LTL337" s="73"/>
      <c r="LTM337" s="73"/>
      <c r="LTN337" s="73"/>
      <c r="LTO337" s="73"/>
      <c r="LTP337" s="73"/>
      <c r="LTQ337" s="73"/>
      <c r="LTR337" s="73"/>
      <c r="LTS337" s="73"/>
      <c r="LTT337" s="73"/>
      <c r="LTU337" s="73"/>
      <c r="LTV337" s="73"/>
      <c r="LTW337" s="73"/>
      <c r="LTX337" s="73"/>
      <c r="LTY337" s="73"/>
      <c r="LTZ337" s="73"/>
      <c r="LUA337" s="73"/>
      <c r="LUB337" s="73"/>
      <c r="LUC337" s="73"/>
      <c r="LUD337" s="73"/>
      <c r="LUE337" s="73"/>
      <c r="LUF337" s="73"/>
      <c r="LUG337" s="73"/>
      <c r="LUH337" s="73"/>
      <c r="LUI337" s="73"/>
      <c r="LUJ337" s="73"/>
      <c r="LUK337" s="73"/>
      <c r="LUL337" s="73"/>
      <c r="LUM337" s="73"/>
      <c r="LUN337" s="73"/>
      <c r="LUO337" s="73"/>
      <c r="LUP337" s="73"/>
      <c r="LUQ337" s="73"/>
      <c r="LUR337" s="73"/>
      <c r="LUS337" s="73"/>
      <c r="LUT337" s="73"/>
      <c r="LUU337" s="73"/>
      <c r="LUV337" s="73"/>
      <c r="LUW337" s="73"/>
      <c r="LUX337" s="73"/>
      <c r="LUY337" s="73"/>
      <c r="LUZ337" s="73"/>
      <c r="LVA337" s="73"/>
      <c r="LVB337" s="73"/>
      <c r="LVC337" s="73"/>
      <c r="LVD337" s="73"/>
      <c r="LVE337" s="73"/>
      <c r="LVF337" s="73"/>
      <c r="LVG337" s="73"/>
      <c r="LVH337" s="73"/>
      <c r="LVI337" s="73"/>
      <c r="LVJ337" s="73"/>
      <c r="LVK337" s="73"/>
      <c r="LVL337" s="73"/>
      <c r="LVM337" s="73"/>
      <c r="LVN337" s="73"/>
      <c r="LVO337" s="73"/>
      <c r="LVP337" s="73"/>
      <c r="LVQ337" s="73"/>
      <c r="LVR337" s="73"/>
      <c r="LVS337" s="73"/>
      <c r="LVT337" s="73"/>
      <c r="LVU337" s="73"/>
      <c r="LVV337" s="73"/>
      <c r="LVW337" s="73"/>
      <c r="LVX337" s="73"/>
      <c r="LVY337" s="73"/>
      <c r="LVZ337" s="73"/>
      <c r="LWA337" s="73"/>
      <c r="LWB337" s="73"/>
      <c r="LWC337" s="73"/>
      <c r="LWD337" s="73"/>
      <c r="LWE337" s="73"/>
      <c r="LWF337" s="73"/>
      <c r="LWG337" s="73"/>
      <c r="LWH337" s="73"/>
      <c r="LWI337" s="73"/>
      <c r="LWJ337" s="73"/>
      <c r="LWK337" s="73"/>
      <c r="LWL337" s="73"/>
      <c r="LWM337" s="73"/>
      <c r="LWN337" s="73"/>
      <c r="LWO337" s="73"/>
      <c r="LWP337" s="73"/>
      <c r="LWQ337" s="73"/>
      <c r="LWR337" s="73"/>
      <c r="LWS337" s="73"/>
      <c r="LWT337" s="73"/>
      <c r="LWU337" s="73"/>
      <c r="LWV337" s="73"/>
      <c r="LWW337" s="73"/>
      <c r="LWX337" s="73"/>
      <c r="LWY337" s="73"/>
      <c r="LWZ337" s="73"/>
      <c r="LXA337" s="73"/>
      <c r="LXB337" s="73"/>
      <c r="LXC337" s="73"/>
      <c r="LXD337" s="73"/>
      <c r="LXE337" s="73"/>
      <c r="LXF337" s="73"/>
      <c r="LXG337" s="73"/>
      <c r="LXH337" s="73"/>
      <c r="LXI337" s="73"/>
      <c r="LXJ337" s="73"/>
      <c r="LXK337" s="73"/>
      <c r="LXL337" s="73"/>
      <c r="LXM337" s="73"/>
      <c r="LXN337" s="73"/>
      <c r="LXO337" s="73"/>
      <c r="LXP337" s="73"/>
      <c r="LXQ337" s="73"/>
      <c r="LXR337" s="73"/>
      <c r="LXS337" s="73"/>
      <c r="LXT337" s="73"/>
      <c r="LXU337" s="73"/>
      <c r="LXV337" s="73"/>
      <c r="LXW337" s="73"/>
      <c r="LXX337" s="73"/>
      <c r="LXY337" s="73"/>
      <c r="LXZ337" s="73"/>
      <c r="LYA337" s="73"/>
      <c r="LYB337" s="73"/>
      <c r="LYC337" s="73"/>
      <c r="LYD337" s="73"/>
      <c r="LYE337" s="73"/>
      <c r="LYF337" s="73"/>
      <c r="LYG337" s="73"/>
      <c r="LYH337" s="73"/>
      <c r="LYI337" s="73"/>
      <c r="LYJ337" s="73"/>
      <c r="LYK337" s="73"/>
      <c r="LYL337" s="73"/>
      <c r="LYM337" s="73"/>
      <c r="LYN337" s="73"/>
      <c r="LYO337" s="73"/>
      <c r="LYP337" s="73"/>
      <c r="LYQ337" s="73"/>
      <c r="LYR337" s="73"/>
      <c r="LYS337" s="73"/>
      <c r="LYT337" s="73"/>
      <c r="LYU337" s="73"/>
      <c r="LYV337" s="73"/>
      <c r="LYW337" s="73"/>
      <c r="LYX337" s="73"/>
      <c r="LYY337" s="73"/>
      <c r="LYZ337" s="73"/>
      <c r="LZA337" s="73"/>
      <c r="LZB337" s="73"/>
      <c r="LZC337" s="73"/>
      <c r="LZD337" s="73"/>
      <c r="LZE337" s="73"/>
      <c r="LZF337" s="73"/>
      <c r="LZG337" s="73"/>
      <c r="LZH337" s="73"/>
      <c r="LZI337" s="73"/>
      <c r="LZJ337" s="73"/>
      <c r="LZK337" s="73"/>
      <c r="LZL337" s="73"/>
      <c r="LZM337" s="73"/>
      <c r="LZN337" s="73"/>
      <c r="LZO337" s="73"/>
      <c r="LZP337" s="73"/>
      <c r="LZQ337" s="73"/>
      <c r="LZR337" s="73"/>
      <c r="LZS337" s="73"/>
      <c r="LZT337" s="73"/>
      <c r="LZU337" s="73"/>
      <c r="LZV337" s="73"/>
      <c r="LZW337" s="73"/>
      <c r="LZX337" s="73"/>
      <c r="LZY337" s="73"/>
      <c r="LZZ337" s="73"/>
      <c r="MAA337" s="73"/>
      <c r="MAB337" s="73"/>
      <c r="MAC337" s="73"/>
      <c r="MAD337" s="73"/>
      <c r="MAE337" s="73"/>
      <c r="MAF337" s="73"/>
      <c r="MAG337" s="73"/>
      <c r="MAH337" s="73"/>
      <c r="MAI337" s="73"/>
      <c r="MAJ337" s="73"/>
      <c r="MAK337" s="73"/>
      <c r="MAL337" s="73"/>
      <c r="MAM337" s="73"/>
      <c r="MAN337" s="73"/>
      <c r="MAO337" s="73"/>
      <c r="MAP337" s="73"/>
      <c r="MAQ337" s="73"/>
      <c r="MAR337" s="73"/>
      <c r="MAS337" s="73"/>
      <c r="MAT337" s="73"/>
      <c r="MAU337" s="73"/>
      <c r="MAV337" s="73"/>
      <c r="MAW337" s="73"/>
      <c r="MAX337" s="73"/>
      <c r="MAY337" s="73"/>
      <c r="MAZ337" s="73"/>
      <c r="MBA337" s="73"/>
      <c r="MBB337" s="73"/>
      <c r="MBC337" s="73"/>
      <c r="MBD337" s="73"/>
      <c r="MBE337" s="73"/>
      <c r="MBF337" s="73"/>
      <c r="MBG337" s="73"/>
      <c r="MBH337" s="73"/>
      <c r="MBI337" s="73"/>
      <c r="MBJ337" s="73"/>
      <c r="MBK337" s="73"/>
      <c r="MBL337" s="73"/>
      <c r="MBM337" s="73"/>
      <c r="MBN337" s="73"/>
      <c r="MBO337" s="73"/>
      <c r="MBP337" s="73"/>
      <c r="MBQ337" s="73"/>
      <c r="MBR337" s="73"/>
      <c r="MBS337" s="73"/>
      <c r="MBT337" s="73"/>
      <c r="MBU337" s="73"/>
      <c r="MBV337" s="73"/>
      <c r="MBW337" s="73"/>
      <c r="MBX337" s="73"/>
      <c r="MBY337" s="73"/>
      <c r="MBZ337" s="73"/>
      <c r="MCA337" s="73"/>
      <c r="MCB337" s="73"/>
      <c r="MCC337" s="73"/>
      <c r="MCD337" s="73"/>
      <c r="MCE337" s="73"/>
      <c r="MCF337" s="73"/>
      <c r="MCG337" s="73"/>
      <c r="MCH337" s="73"/>
      <c r="MCI337" s="73"/>
      <c r="MCJ337" s="73"/>
      <c r="MCK337" s="73"/>
      <c r="MCL337" s="73"/>
      <c r="MCM337" s="73"/>
      <c r="MCN337" s="73"/>
      <c r="MCO337" s="73"/>
      <c r="MCP337" s="73"/>
      <c r="MCQ337" s="73"/>
      <c r="MCR337" s="73"/>
      <c r="MCS337" s="73"/>
      <c r="MCT337" s="73"/>
      <c r="MCU337" s="73"/>
      <c r="MCV337" s="73"/>
      <c r="MCW337" s="73"/>
      <c r="MCX337" s="73"/>
      <c r="MCY337" s="73"/>
      <c r="MCZ337" s="73"/>
      <c r="MDA337" s="73"/>
      <c r="MDB337" s="73"/>
      <c r="MDC337" s="73"/>
      <c r="MDD337" s="73"/>
      <c r="MDE337" s="73"/>
      <c r="MDF337" s="73"/>
      <c r="MDG337" s="73"/>
      <c r="MDH337" s="73"/>
      <c r="MDI337" s="73"/>
      <c r="MDJ337" s="73"/>
      <c r="MDK337" s="73"/>
      <c r="MDL337" s="73"/>
      <c r="MDM337" s="73"/>
      <c r="MDN337" s="73"/>
      <c r="MDO337" s="73"/>
      <c r="MDP337" s="73"/>
      <c r="MDQ337" s="73"/>
      <c r="MDR337" s="73"/>
      <c r="MDS337" s="73"/>
      <c r="MDT337" s="73"/>
      <c r="MDU337" s="73"/>
      <c r="MDV337" s="73"/>
      <c r="MDW337" s="73"/>
      <c r="MDX337" s="73"/>
      <c r="MDY337" s="73"/>
      <c r="MDZ337" s="73"/>
      <c r="MEA337" s="73"/>
      <c r="MEB337" s="73"/>
      <c r="MEC337" s="73"/>
      <c r="MED337" s="73"/>
      <c r="MEE337" s="73"/>
      <c r="MEF337" s="73"/>
      <c r="MEG337" s="73"/>
      <c r="MEH337" s="73"/>
      <c r="MEI337" s="73"/>
      <c r="MEJ337" s="73"/>
      <c r="MEK337" s="73"/>
      <c r="MEL337" s="73"/>
      <c r="MEM337" s="73"/>
      <c r="MEN337" s="73"/>
      <c r="MEO337" s="73"/>
      <c r="MEP337" s="73"/>
      <c r="MEQ337" s="73"/>
      <c r="MER337" s="73"/>
      <c r="MES337" s="73"/>
      <c r="MET337" s="73"/>
      <c r="MEU337" s="73"/>
      <c r="MEV337" s="73"/>
      <c r="MEW337" s="73"/>
      <c r="MEX337" s="73"/>
      <c r="MEY337" s="73"/>
      <c r="MEZ337" s="73"/>
      <c r="MFA337" s="73"/>
      <c r="MFB337" s="73"/>
      <c r="MFC337" s="73"/>
      <c r="MFD337" s="73"/>
      <c r="MFE337" s="73"/>
      <c r="MFF337" s="73"/>
      <c r="MFG337" s="73"/>
      <c r="MFH337" s="73"/>
      <c r="MFI337" s="73"/>
      <c r="MFJ337" s="73"/>
      <c r="MFK337" s="73"/>
      <c r="MFL337" s="73"/>
      <c r="MFM337" s="73"/>
      <c r="MFN337" s="73"/>
      <c r="MFO337" s="73"/>
      <c r="MFP337" s="73"/>
      <c r="MFQ337" s="73"/>
      <c r="MFR337" s="73"/>
      <c r="MFS337" s="73"/>
      <c r="MFT337" s="73"/>
      <c r="MFU337" s="73"/>
      <c r="MFV337" s="73"/>
      <c r="MFW337" s="73"/>
      <c r="MFX337" s="73"/>
      <c r="MFY337" s="73"/>
      <c r="MFZ337" s="73"/>
      <c r="MGA337" s="73"/>
      <c r="MGB337" s="73"/>
      <c r="MGC337" s="73"/>
      <c r="MGD337" s="73"/>
      <c r="MGE337" s="73"/>
      <c r="MGF337" s="73"/>
      <c r="MGG337" s="73"/>
      <c r="MGH337" s="73"/>
      <c r="MGI337" s="73"/>
      <c r="MGJ337" s="73"/>
      <c r="MGK337" s="73"/>
      <c r="MGL337" s="73"/>
      <c r="MGM337" s="73"/>
      <c r="MGN337" s="73"/>
      <c r="MGO337" s="73"/>
      <c r="MGP337" s="73"/>
      <c r="MGQ337" s="73"/>
      <c r="MGR337" s="73"/>
      <c r="MGS337" s="73"/>
      <c r="MGT337" s="73"/>
      <c r="MGU337" s="73"/>
      <c r="MGV337" s="73"/>
      <c r="MGW337" s="73"/>
      <c r="MGX337" s="73"/>
      <c r="MGY337" s="73"/>
      <c r="MGZ337" s="73"/>
      <c r="MHA337" s="73"/>
      <c r="MHB337" s="73"/>
      <c r="MHC337" s="73"/>
      <c r="MHD337" s="73"/>
      <c r="MHE337" s="73"/>
      <c r="MHF337" s="73"/>
      <c r="MHG337" s="73"/>
      <c r="MHH337" s="73"/>
      <c r="MHI337" s="73"/>
      <c r="MHJ337" s="73"/>
      <c r="MHK337" s="73"/>
      <c r="MHL337" s="73"/>
      <c r="MHM337" s="73"/>
      <c r="MHN337" s="73"/>
      <c r="MHO337" s="73"/>
      <c r="MHP337" s="73"/>
      <c r="MHQ337" s="73"/>
      <c r="MHR337" s="73"/>
      <c r="MHS337" s="73"/>
      <c r="MHT337" s="73"/>
      <c r="MHU337" s="73"/>
      <c r="MHV337" s="73"/>
      <c r="MHW337" s="73"/>
      <c r="MHX337" s="73"/>
      <c r="MHY337" s="73"/>
      <c r="MHZ337" s="73"/>
      <c r="MIA337" s="73"/>
      <c r="MIB337" s="73"/>
      <c r="MIC337" s="73"/>
      <c r="MID337" s="73"/>
      <c r="MIE337" s="73"/>
      <c r="MIF337" s="73"/>
      <c r="MIG337" s="73"/>
      <c r="MIH337" s="73"/>
      <c r="MII337" s="73"/>
      <c r="MIJ337" s="73"/>
      <c r="MIK337" s="73"/>
      <c r="MIL337" s="73"/>
      <c r="MIM337" s="73"/>
      <c r="MIN337" s="73"/>
      <c r="MIO337" s="73"/>
      <c r="MIP337" s="73"/>
      <c r="MIQ337" s="73"/>
      <c r="MIR337" s="73"/>
      <c r="MIS337" s="73"/>
      <c r="MIT337" s="73"/>
      <c r="MIU337" s="73"/>
      <c r="MIV337" s="73"/>
      <c r="MIW337" s="73"/>
      <c r="MIX337" s="73"/>
      <c r="MIY337" s="73"/>
      <c r="MIZ337" s="73"/>
      <c r="MJA337" s="73"/>
      <c r="MJB337" s="73"/>
      <c r="MJC337" s="73"/>
      <c r="MJD337" s="73"/>
      <c r="MJE337" s="73"/>
      <c r="MJF337" s="73"/>
      <c r="MJG337" s="73"/>
      <c r="MJH337" s="73"/>
      <c r="MJI337" s="73"/>
      <c r="MJJ337" s="73"/>
      <c r="MJK337" s="73"/>
      <c r="MJL337" s="73"/>
      <c r="MJM337" s="73"/>
      <c r="MJN337" s="73"/>
      <c r="MJO337" s="73"/>
      <c r="MJP337" s="73"/>
      <c r="MJQ337" s="73"/>
      <c r="MJR337" s="73"/>
      <c r="MJS337" s="73"/>
      <c r="MJT337" s="73"/>
      <c r="MJU337" s="73"/>
      <c r="MJV337" s="73"/>
      <c r="MJW337" s="73"/>
      <c r="MJX337" s="73"/>
      <c r="MJY337" s="73"/>
      <c r="MJZ337" s="73"/>
      <c r="MKA337" s="73"/>
      <c r="MKB337" s="73"/>
      <c r="MKC337" s="73"/>
      <c r="MKD337" s="73"/>
      <c r="MKE337" s="73"/>
      <c r="MKF337" s="73"/>
      <c r="MKG337" s="73"/>
      <c r="MKH337" s="73"/>
      <c r="MKI337" s="73"/>
      <c r="MKJ337" s="73"/>
      <c r="MKK337" s="73"/>
      <c r="MKL337" s="73"/>
      <c r="MKM337" s="73"/>
      <c r="MKN337" s="73"/>
      <c r="MKO337" s="73"/>
      <c r="MKP337" s="73"/>
      <c r="MKQ337" s="73"/>
      <c r="MKR337" s="73"/>
      <c r="MKS337" s="73"/>
      <c r="MKT337" s="73"/>
      <c r="MKU337" s="73"/>
      <c r="MKV337" s="73"/>
      <c r="MKW337" s="73"/>
      <c r="MKX337" s="73"/>
      <c r="MKY337" s="73"/>
      <c r="MKZ337" s="73"/>
      <c r="MLA337" s="73"/>
      <c r="MLB337" s="73"/>
      <c r="MLC337" s="73"/>
      <c r="MLD337" s="73"/>
      <c r="MLE337" s="73"/>
      <c r="MLF337" s="73"/>
      <c r="MLG337" s="73"/>
      <c r="MLH337" s="73"/>
      <c r="MLI337" s="73"/>
      <c r="MLJ337" s="73"/>
      <c r="MLK337" s="73"/>
      <c r="MLL337" s="73"/>
      <c r="MLM337" s="73"/>
      <c r="MLN337" s="73"/>
      <c r="MLO337" s="73"/>
      <c r="MLP337" s="73"/>
      <c r="MLQ337" s="73"/>
      <c r="MLR337" s="73"/>
      <c r="MLS337" s="73"/>
      <c r="MLT337" s="73"/>
      <c r="MLU337" s="73"/>
      <c r="MLV337" s="73"/>
      <c r="MLW337" s="73"/>
      <c r="MLX337" s="73"/>
      <c r="MLY337" s="73"/>
      <c r="MLZ337" s="73"/>
      <c r="MMA337" s="73"/>
      <c r="MMB337" s="73"/>
      <c r="MMC337" s="73"/>
      <c r="MMD337" s="73"/>
      <c r="MME337" s="73"/>
      <c r="MMF337" s="73"/>
      <c r="MMG337" s="73"/>
      <c r="MMH337" s="73"/>
      <c r="MMI337" s="73"/>
      <c r="MMJ337" s="73"/>
      <c r="MMK337" s="73"/>
      <c r="MML337" s="73"/>
      <c r="MMM337" s="73"/>
      <c r="MMN337" s="73"/>
      <c r="MMO337" s="73"/>
      <c r="MMP337" s="73"/>
      <c r="MMQ337" s="73"/>
      <c r="MMR337" s="73"/>
      <c r="MMS337" s="73"/>
      <c r="MMT337" s="73"/>
      <c r="MMU337" s="73"/>
      <c r="MMV337" s="73"/>
      <c r="MMW337" s="73"/>
      <c r="MMX337" s="73"/>
      <c r="MMY337" s="73"/>
      <c r="MMZ337" s="73"/>
      <c r="MNA337" s="73"/>
      <c r="MNB337" s="73"/>
      <c r="MNC337" s="73"/>
      <c r="MND337" s="73"/>
      <c r="MNE337" s="73"/>
      <c r="MNF337" s="73"/>
      <c r="MNG337" s="73"/>
      <c r="MNH337" s="73"/>
      <c r="MNI337" s="73"/>
      <c r="MNJ337" s="73"/>
      <c r="MNK337" s="73"/>
      <c r="MNL337" s="73"/>
      <c r="MNM337" s="73"/>
      <c r="MNN337" s="73"/>
      <c r="MNO337" s="73"/>
      <c r="MNP337" s="73"/>
      <c r="MNQ337" s="73"/>
      <c r="MNR337" s="73"/>
      <c r="MNS337" s="73"/>
      <c r="MNT337" s="73"/>
      <c r="MNU337" s="73"/>
      <c r="MNV337" s="73"/>
      <c r="MNW337" s="73"/>
      <c r="MNX337" s="73"/>
      <c r="MNY337" s="73"/>
      <c r="MNZ337" s="73"/>
      <c r="MOA337" s="73"/>
      <c r="MOB337" s="73"/>
      <c r="MOC337" s="73"/>
      <c r="MOD337" s="73"/>
      <c r="MOE337" s="73"/>
      <c r="MOF337" s="73"/>
      <c r="MOG337" s="73"/>
      <c r="MOH337" s="73"/>
      <c r="MOI337" s="73"/>
      <c r="MOJ337" s="73"/>
      <c r="MOK337" s="73"/>
      <c r="MOL337" s="73"/>
      <c r="MOM337" s="73"/>
      <c r="MON337" s="73"/>
      <c r="MOO337" s="73"/>
      <c r="MOP337" s="73"/>
      <c r="MOQ337" s="73"/>
      <c r="MOR337" s="73"/>
      <c r="MOS337" s="73"/>
      <c r="MOT337" s="73"/>
      <c r="MOU337" s="73"/>
      <c r="MOV337" s="73"/>
      <c r="MOW337" s="73"/>
      <c r="MOX337" s="73"/>
      <c r="MOY337" s="73"/>
      <c r="MOZ337" s="73"/>
      <c r="MPA337" s="73"/>
      <c r="MPB337" s="73"/>
      <c r="MPC337" s="73"/>
      <c r="MPD337" s="73"/>
      <c r="MPE337" s="73"/>
      <c r="MPF337" s="73"/>
      <c r="MPG337" s="73"/>
      <c r="MPH337" s="73"/>
      <c r="MPI337" s="73"/>
      <c r="MPJ337" s="73"/>
      <c r="MPK337" s="73"/>
      <c r="MPL337" s="73"/>
      <c r="MPM337" s="73"/>
      <c r="MPN337" s="73"/>
      <c r="MPO337" s="73"/>
      <c r="MPP337" s="73"/>
      <c r="MPQ337" s="73"/>
      <c r="MPR337" s="73"/>
      <c r="MPS337" s="73"/>
      <c r="MPT337" s="73"/>
      <c r="MPU337" s="73"/>
      <c r="MPV337" s="73"/>
      <c r="MPW337" s="73"/>
      <c r="MPX337" s="73"/>
      <c r="MPY337" s="73"/>
      <c r="MPZ337" s="73"/>
      <c r="MQA337" s="73"/>
      <c r="MQB337" s="73"/>
      <c r="MQC337" s="73"/>
      <c r="MQD337" s="73"/>
      <c r="MQE337" s="73"/>
      <c r="MQF337" s="73"/>
      <c r="MQG337" s="73"/>
      <c r="MQH337" s="73"/>
      <c r="MQI337" s="73"/>
      <c r="MQJ337" s="73"/>
      <c r="MQK337" s="73"/>
      <c r="MQL337" s="73"/>
      <c r="MQM337" s="73"/>
      <c r="MQN337" s="73"/>
      <c r="MQO337" s="73"/>
      <c r="MQP337" s="73"/>
      <c r="MQQ337" s="73"/>
      <c r="MQR337" s="73"/>
      <c r="MQS337" s="73"/>
      <c r="MQT337" s="73"/>
      <c r="MQU337" s="73"/>
      <c r="MQV337" s="73"/>
      <c r="MQW337" s="73"/>
      <c r="MQX337" s="73"/>
      <c r="MQY337" s="73"/>
      <c r="MQZ337" s="73"/>
      <c r="MRA337" s="73"/>
      <c r="MRB337" s="73"/>
      <c r="MRC337" s="73"/>
      <c r="MRD337" s="73"/>
      <c r="MRE337" s="73"/>
      <c r="MRF337" s="73"/>
      <c r="MRG337" s="73"/>
      <c r="MRH337" s="73"/>
      <c r="MRI337" s="73"/>
      <c r="MRJ337" s="73"/>
      <c r="MRK337" s="73"/>
      <c r="MRL337" s="73"/>
      <c r="MRM337" s="73"/>
      <c r="MRN337" s="73"/>
      <c r="MRO337" s="73"/>
      <c r="MRP337" s="73"/>
      <c r="MRQ337" s="73"/>
      <c r="MRR337" s="73"/>
      <c r="MRS337" s="73"/>
      <c r="MRT337" s="73"/>
      <c r="MRU337" s="73"/>
      <c r="MRV337" s="73"/>
      <c r="MRW337" s="73"/>
      <c r="MRX337" s="73"/>
      <c r="MRY337" s="73"/>
      <c r="MRZ337" s="73"/>
      <c r="MSA337" s="73"/>
      <c r="MSB337" s="73"/>
      <c r="MSC337" s="73"/>
      <c r="MSD337" s="73"/>
      <c r="MSE337" s="73"/>
      <c r="MSF337" s="73"/>
      <c r="MSG337" s="73"/>
      <c r="MSH337" s="73"/>
      <c r="MSI337" s="73"/>
      <c r="MSJ337" s="73"/>
      <c r="MSK337" s="73"/>
      <c r="MSL337" s="73"/>
      <c r="MSM337" s="73"/>
      <c r="MSN337" s="73"/>
      <c r="MSO337" s="73"/>
      <c r="MSP337" s="73"/>
      <c r="MSQ337" s="73"/>
      <c r="MSR337" s="73"/>
      <c r="MSS337" s="73"/>
      <c r="MST337" s="73"/>
      <c r="MSU337" s="73"/>
      <c r="MSV337" s="73"/>
      <c r="MSW337" s="73"/>
      <c r="MSX337" s="73"/>
      <c r="MSY337" s="73"/>
      <c r="MSZ337" s="73"/>
      <c r="MTA337" s="73"/>
      <c r="MTB337" s="73"/>
      <c r="MTC337" s="73"/>
      <c r="MTD337" s="73"/>
      <c r="MTE337" s="73"/>
      <c r="MTF337" s="73"/>
      <c r="MTG337" s="73"/>
      <c r="MTH337" s="73"/>
      <c r="MTI337" s="73"/>
      <c r="MTJ337" s="73"/>
      <c r="MTK337" s="73"/>
      <c r="MTL337" s="73"/>
      <c r="MTM337" s="73"/>
      <c r="MTN337" s="73"/>
      <c r="MTO337" s="73"/>
      <c r="MTP337" s="73"/>
      <c r="MTQ337" s="73"/>
      <c r="MTR337" s="73"/>
      <c r="MTS337" s="73"/>
      <c r="MTT337" s="73"/>
      <c r="MTU337" s="73"/>
      <c r="MTV337" s="73"/>
      <c r="MTW337" s="73"/>
      <c r="MTX337" s="73"/>
      <c r="MTY337" s="73"/>
      <c r="MTZ337" s="73"/>
      <c r="MUA337" s="73"/>
      <c r="MUB337" s="73"/>
      <c r="MUC337" s="73"/>
      <c r="MUD337" s="73"/>
      <c r="MUE337" s="73"/>
      <c r="MUF337" s="73"/>
      <c r="MUG337" s="73"/>
      <c r="MUH337" s="73"/>
      <c r="MUI337" s="73"/>
      <c r="MUJ337" s="73"/>
      <c r="MUK337" s="73"/>
      <c r="MUL337" s="73"/>
      <c r="MUM337" s="73"/>
      <c r="MUN337" s="73"/>
      <c r="MUO337" s="73"/>
      <c r="MUP337" s="73"/>
      <c r="MUQ337" s="73"/>
      <c r="MUR337" s="73"/>
      <c r="MUS337" s="73"/>
      <c r="MUT337" s="73"/>
      <c r="MUU337" s="73"/>
      <c r="MUV337" s="73"/>
      <c r="MUW337" s="73"/>
      <c r="MUX337" s="73"/>
      <c r="MUY337" s="73"/>
      <c r="MUZ337" s="73"/>
      <c r="MVA337" s="73"/>
      <c r="MVB337" s="73"/>
      <c r="MVC337" s="73"/>
      <c r="MVD337" s="73"/>
      <c r="MVE337" s="73"/>
      <c r="MVF337" s="73"/>
      <c r="MVG337" s="73"/>
      <c r="MVH337" s="73"/>
      <c r="MVI337" s="73"/>
      <c r="MVJ337" s="73"/>
      <c r="MVK337" s="73"/>
      <c r="MVL337" s="73"/>
      <c r="MVM337" s="73"/>
      <c r="MVN337" s="73"/>
      <c r="MVO337" s="73"/>
      <c r="MVP337" s="73"/>
      <c r="MVQ337" s="73"/>
      <c r="MVR337" s="73"/>
      <c r="MVS337" s="73"/>
      <c r="MVT337" s="73"/>
      <c r="MVU337" s="73"/>
      <c r="MVV337" s="73"/>
      <c r="MVW337" s="73"/>
      <c r="MVX337" s="73"/>
      <c r="MVY337" s="73"/>
      <c r="MVZ337" s="73"/>
      <c r="MWA337" s="73"/>
      <c r="MWB337" s="73"/>
      <c r="MWC337" s="73"/>
      <c r="MWD337" s="73"/>
      <c r="MWE337" s="73"/>
      <c r="MWF337" s="73"/>
      <c r="MWG337" s="73"/>
      <c r="MWH337" s="73"/>
      <c r="MWI337" s="73"/>
      <c r="MWJ337" s="73"/>
      <c r="MWK337" s="73"/>
      <c r="MWL337" s="73"/>
      <c r="MWM337" s="73"/>
      <c r="MWN337" s="73"/>
      <c r="MWO337" s="73"/>
      <c r="MWP337" s="73"/>
      <c r="MWQ337" s="73"/>
      <c r="MWR337" s="73"/>
      <c r="MWS337" s="73"/>
      <c r="MWT337" s="73"/>
      <c r="MWU337" s="73"/>
      <c r="MWV337" s="73"/>
      <c r="MWW337" s="73"/>
      <c r="MWX337" s="73"/>
      <c r="MWY337" s="73"/>
      <c r="MWZ337" s="73"/>
      <c r="MXA337" s="73"/>
      <c r="MXB337" s="73"/>
      <c r="MXC337" s="73"/>
      <c r="MXD337" s="73"/>
      <c r="MXE337" s="73"/>
      <c r="MXF337" s="73"/>
      <c r="MXG337" s="73"/>
      <c r="MXH337" s="73"/>
      <c r="MXI337" s="73"/>
      <c r="MXJ337" s="73"/>
      <c r="MXK337" s="73"/>
      <c r="MXL337" s="73"/>
      <c r="MXM337" s="73"/>
      <c r="MXN337" s="73"/>
      <c r="MXO337" s="73"/>
      <c r="MXP337" s="73"/>
      <c r="MXQ337" s="73"/>
      <c r="MXR337" s="73"/>
      <c r="MXS337" s="73"/>
      <c r="MXT337" s="73"/>
      <c r="MXU337" s="73"/>
      <c r="MXV337" s="73"/>
      <c r="MXW337" s="73"/>
      <c r="MXX337" s="73"/>
      <c r="MXY337" s="73"/>
      <c r="MXZ337" s="73"/>
      <c r="MYA337" s="73"/>
      <c r="MYB337" s="73"/>
      <c r="MYC337" s="73"/>
      <c r="MYD337" s="73"/>
      <c r="MYE337" s="73"/>
      <c r="MYF337" s="73"/>
      <c r="MYG337" s="73"/>
      <c r="MYH337" s="73"/>
      <c r="MYI337" s="73"/>
      <c r="MYJ337" s="73"/>
      <c r="MYK337" s="73"/>
      <c r="MYL337" s="73"/>
      <c r="MYM337" s="73"/>
      <c r="MYN337" s="73"/>
      <c r="MYO337" s="73"/>
      <c r="MYP337" s="73"/>
      <c r="MYQ337" s="73"/>
      <c r="MYR337" s="73"/>
      <c r="MYS337" s="73"/>
      <c r="MYT337" s="73"/>
      <c r="MYU337" s="73"/>
      <c r="MYV337" s="73"/>
      <c r="MYW337" s="73"/>
      <c r="MYX337" s="73"/>
      <c r="MYY337" s="73"/>
      <c r="MYZ337" s="73"/>
      <c r="MZA337" s="73"/>
      <c r="MZB337" s="73"/>
      <c r="MZC337" s="73"/>
      <c r="MZD337" s="73"/>
      <c r="MZE337" s="73"/>
      <c r="MZF337" s="73"/>
      <c r="MZG337" s="73"/>
      <c r="MZH337" s="73"/>
      <c r="MZI337" s="73"/>
      <c r="MZJ337" s="73"/>
      <c r="MZK337" s="73"/>
      <c r="MZL337" s="73"/>
      <c r="MZM337" s="73"/>
      <c r="MZN337" s="73"/>
      <c r="MZO337" s="73"/>
      <c r="MZP337" s="73"/>
      <c r="MZQ337" s="73"/>
      <c r="MZR337" s="73"/>
      <c r="MZS337" s="73"/>
      <c r="MZT337" s="73"/>
      <c r="MZU337" s="73"/>
      <c r="MZV337" s="73"/>
      <c r="MZW337" s="73"/>
      <c r="MZX337" s="73"/>
      <c r="MZY337" s="73"/>
      <c r="MZZ337" s="73"/>
      <c r="NAA337" s="73"/>
      <c r="NAB337" s="73"/>
      <c r="NAC337" s="73"/>
      <c r="NAD337" s="73"/>
      <c r="NAE337" s="73"/>
      <c r="NAF337" s="73"/>
      <c r="NAG337" s="73"/>
      <c r="NAH337" s="73"/>
      <c r="NAI337" s="73"/>
      <c r="NAJ337" s="73"/>
      <c r="NAK337" s="73"/>
      <c r="NAL337" s="73"/>
      <c r="NAM337" s="73"/>
      <c r="NAN337" s="73"/>
      <c r="NAO337" s="73"/>
      <c r="NAP337" s="73"/>
      <c r="NAQ337" s="73"/>
      <c r="NAR337" s="73"/>
      <c r="NAS337" s="73"/>
      <c r="NAT337" s="73"/>
      <c r="NAU337" s="73"/>
      <c r="NAV337" s="73"/>
      <c r="NAW337" s="73"/>
      <c r="NAX337" s="73"/>
      <c r="NAY337" s="73"/>
      <c r="NAZ337" s="73"/>
      <c r="NBA337" s="73"/>
      <c r="NBB337" s="73"/>
      <c r="NBC337" s="73"/>
      <c r="NBD337" s="73"/>
      <c r="NBE337" s="73"/>
      <c r="NBF337" s="73"/>
      <c r="NBG337" s="73"/>
      <c r="NBH337" s="73"/>
      <c r="NBI337" s="73"/>
      <c r="NBJ337" s="73"/>
      <c r="NBK337" s="73"/>
      <c r="NBL337" s="73"/>
      <c r="NBM337" s="73"/>
      <c r="NBN337" s="73"/>
      <c r="NBO337" s="73"/>
      <c r="NBP337" s="73"/>
      <c r="NBQ337" s="73"/>
      <c r="NBR337" s="73"/>
      <c r="NBS337" s="73"/>
      <c r="NBT337" s="73"/>
      <c r="NBU337" s="73"/>
      <c r="NBV337" s="73"/>
      <c r="NBW337" s="73"/>
      <c r="NBX337" s="73"/>
      <c r="NBY337" s="73"/>
      <c r="NBZ337" s="73"/>
      <c r="NCA337" s="73"/>
      <c r="NCB337" s="73"/>
      <c r="NCC337" s="73"/>
      <c r="NCD337" s="73"/>
      <c r="NCE337" s="73"/>
      <c r="NCF337" s="73"/>
      <c r="NCG337" s="73"/>
      <c r="NCH337" s="73"/>
      <c r="NCI337" s="73"/>
      <c r="NCJ337" s="73"/>
      <c r="NCK337" s="73"/>
      <c r="NCL337" s="73"/>
      <c r="NCM337" s="73"/>
      <c r="NCN337" s="73"/>
      <c r="NCO337" s="73"/>
      <c r="NCP337" s="73"/>
      <c r="NCQ337" s="73"/>
      <c r="NCR337" s="73"/>
      <c r="NCS337" s="73"/>
      <c r="NCT337" s="73"/>
      <c r="NCU337" s="73"/>
      <c r="NCV337" s="73"/>
      <c r="NCW337" s="73"/>
      <c r="NCX337" s="73"/>
      <c r="NCY337" s="73"/>
      <c r="NCZ337" s="73"/>
      <c r="NDA337" s="73"/>
      <c r="NDB337" s="73"/>
      <c r="NDC337" s="73"/>
      <c r="NDD337" s="73"/>
      <c r="NDE337" s="73"/>
      <c r="NDF337" s="73"/>
      <c r="NDG337" s="73"/>
      <c r="NDH337" s="73"/>
      <c r="NDI337" s="73"/>
      <c r="NDJ337" s="73"/>
      <c r="NDK337" s="73"/>
      <c r="NDL337" s="73"/>
      <c r="NDM337" s="73"/>
      <c r="NDN337" s="73"/>
      <c r="NDO337" s="73"/>
      <c r="NDP337" s="73"/>
      <c r="NDQ337" s="73"/>
      <c r="NDR337" s="73"/>
      <c r="NDS337" s="73"/>
    </row>
    <row r="338" spans="1:9587" s="227" customFormat="1">
      <c r="A338" s="214"/>
      <c r="B338" s="214"/>
      <c r="C338" s="215" t="s">
        <v>1196</v>
      </c>
      <c r="D338" s="228" t="s">
        <v>1197</v>
      </c>
      <c r="E338" s="221" t="s">
        <v>1197</v>
      </c>
      <c r="F338" s="217" t="s">
        <v>71</v>
      </c>
      <c r="G338" s="217" t="s">
        <v>72</v>
      </c>
      <c r="H338" s="214">
        <v>4</v>
      </c>
      <c r="I338" s="214">
        <v>3</v>
      </c>
      <c r="J338" s="218">
        <v>1</v>
      </c>
      <c r="K338" s="219" t="s">
        <v>585</v>
      </c>
      <c r="L338" s="214"/>
      <c r="M338" s="214" t="s">
        <v>74</v>
      </c>
      <c r="N338" s="214" t="s">
        <v>586</v>
      </c>
      <c r="O338" s="218" t="s">
        <v>544</v>
      </c>
      <c r="P338" s="216" t="s">
        <v>1198</v>
      </c>
      <c r="Q338" s="214"/>
      <c r="R338" s="216" t="s">
        <v>1198</v>
      </c>
      <c r="S338" s="220"/>
      <c r="T338" s="220"/>
      <c r="U338" s="221" t="str">
        <f>IF(E338="","",E338)</f>
        <v>1#炉MFT信号1</v>
      </c>
      <c r="V338" s="214"/>
      <c r="W338" s="217"/>
      <c r="X338" s="217"/>
      <c r="Y338" s="217"/>
      <c r="Z338" s="214" t="str">
        <f>"%Z"&amp;TEXT(H338,"00")&amp;TEXT(I338,"0")&amp;"1"&amp;TEXT(J338,"00")</f>
        <v>%Z043101</v>
      </c>
      <c r="AA338" s="214"/>
      <c r="AB338" s="214"/>
      <c r="AC338" s="223" t="s">
        <v>76</v>
      </c>
      <c r="AD338" s="224" t="s">
        <v>591</v>
      </c>
      <c r="AE338" s="225"/>
      <c r="AF338" s="214"/>
      <c r="AG338" s="214"/>
      <c r="AH338" s="214"/>
      <c r="AI338" s="214"/>
      <c r="AJ338" s="214"/>
      <c r="AK338" s="214"/>
      <c r="AL338" s="214"/>
      <c r="AM338" s="218"/>
      <c r="AN338" s="218"/>
      <c r="AO338" s="214"/>
      <c r="AP338" s="214"/>
      <c r="AQ338" s="214"/>
      <c r="AR338" s="214" t="s">
        <v>1200</v>
      </c>
      <c r="AS338" s="214"/>
      <c r="AT338" s="214"/>
      <c r="AU338" s="214" t="s">
        <v>593</v>
      </c>
      <c r="AV338" s="214" t="s">
        <v>594</v>
      </c>
      <c r="AW338" s="214"/>
      <c r="AX338" s="214"/>
      <c r="AY338" s="214"/>
      <c r="AZ338" s="214"/>
      <c r="BA338" s="214"/>
      <c r="BB338" s="214"/>
      <c r="BC338" s="214" t="s">
        <v>88</v>
      </c>
      <c r="BD338" s="214">
        <f>IF(AL338&lt;&gt;"4W",J338*2-1,J338*2)</f>
        <v>1</v>
      </c>
      <c r="BE338" s="214">
        <f>IF(AL338&lt;&gt;"4W",J338*2,J338*2-1)</f>
        <v>2</v>
      </c>
      <c r="BF338" s="214"/>
      <c r="BG338" s="214"/>
      <c r="BH338" s="214"/>
      <c r="BI338" s="214"/>
      <c r="BJ338" s="214"/>
      <c r="BK338" s="214"/>
      <c r="BL338" s="214"/>
      <c r="BM338" s="214"/>
      <c r="BN338" s="214"/>
      <c r="BO338" s="214"/>
      <c r="BP338" s="214"/>
      <c r="BQ338" s="214"/>
      <c r="BR338" s="214" t="s">
        <v>1896</v>
      </c>
    </row>
    <row r="339" spans="1:9587" s="227" customFormat="1">
      <c r="A339" s="214"/>
      <c r="B339" s="214"/>
      <c r="C339" s="215" t="s">
        <v>1201</v>
      </c>
      <c r="D339" s="229" t="s">
        <v>1202</v>
      </c>
      <c r="E339" s="221" t="s">
        <v>1202</v>
      </c>
      <c r="F339" s="217" t="s">
        <v>71</v>
      </c>
      <c r="G339" s="217" t="s">
        <v>72</v>
      </c>
      <c r="H339" s="214">
        <v>4</v>
      </c>
      <c r="I339" s="214">
        <v>3</v>
      </c>
      <c r="J339" s="218">
        <v>2</v>
      </c>
      <c r="K339" s="219" t="s">
        <v>585</v>
      </c>
      <c r="L339" s="214"/>
      <c r="M339" s="214" t="s">
        <v>74</v>
      </c>
      <c r="N339" s="214" t="s">
        <v>586</v>
      </c>
      <c r="O339" s="218" t="s">
        <v>544</v>
      </c>
      <c r="P339" s="216" t="s">
        <v>1203</v>
      </c>
      <c r="Q339" s="214"/>
      <c r="R339" s="216" t="s">
        <v>1203</v>
      </c>
      <c r="S339" s="220"/>
      <c r="T339" s="220"/>
      <c r="U339" s="221" t="str">
        <f>IF(E339="","",E339)</f>
        <v>1#炉MFT信号2</v>
      </c>
      <c r="V339" s="214"/>
      <c r="W339" s="217"/>
      <c r="X339" s="217"/>
      <c r="Y339" s="217"/>
      <c r="Z339" s="214" t="str">
        <f>"%Z"&amp;TEXT(H339,"00")&amp;TEXT(I339,"0")&amp;"1"&amp;TEXT(J339,"00")</f>
        <v>%Z043102</v>
      </c>
      <c r="AA339" s="214"/>
      <c r="AB339" s="214"/>
      <c r="AC339" s="223" t="s">
        <v>76</v>
      </c>
      <c r="AD339" s="224" t="s">
        <v>591</v>
      </c>
      <c r="AE339" s="225"/>
      <c r="AF339" s="214"/>
      <c r="AG339" s="214"/>
      <c r="AH339" s="214"/>
      <c r="AI339" s="214"/>
      <c r="AJ339" s="214"/>
      <c r="AK339" s="214"/>
      <c r="AL339" s="214"/>
      <c r="AM339" s="218"/>
      <c r="AN339" s="218"/>
      <c r="AO339" s="214"/>
      <c r="AP339" s="214"/>
      <c r="AQ339" s="214"/>
      <c r="AR339" s="214" t="s">
        <v>1200</v>
      </c>
      <c r="AS339" s="214"/>
      <c r="AT339" s="214"/>
      <c r="AU339" s="214" t="s">
        <v>593</v>
      </c>
      <c r="AV339" s="214" t="s">
        <v>594</v>
      </c>
      <c r="AW339" s="214"/>
      <c r="AX339" s="214"/>
      <c r="AY339" s="214"/>
      <c r="AZ339" s="214"/>
      <c r="BA339" s="214"/>
      <c r="BB339" s="214"/>
      <c r="BC339" s="214" t="s">
        <v>88</v>
      </c>
      <c r="BD339" s="214">
        <f>IF(AL339&lt;&gt;"4W",J339*2-1,J339*2)</f>
        <v>3</v>
      </c>
      <c r="BE339" s="214">
        <f>IF(AL339&lt;&gt;"4W",J339*2,J339*2-1)</f>
        <v>4</v>
      </c>
      <c r="BF339" s="214"/>
      <c r="BG339" s="214"/>
      <c r="BH339" s="214"/>
      <c r="BI339" s="214"/>
      <c r="BJ339" s="214"/>
      <c r="BK339" s="214"/>
      <c r="BL339" s="214"/>
      <c r="BM339" s="214"/>
      <c r="BN339" s="214"/>
      <c r="BO339" s="214"/>
      <c r="BP339" s="214"/>
      <c r="BQ339" s="214"/>
      <c r="BR339" s="214" t="s">
        <v>1896</v>
      </c>
    </row>
    <row r="340" spans="1:9587" s="227" customFormat="1">
      <c r="A340" s="214"/>
      <c r="B340" s="214"/>
      <c r="C340" s="215" t="s">
        <v>1205</v>
      </c>
      <c r="D340" s="229" t="s">
        <v>1206</v>
      </c>
      <c r="E340" s="221" t="s">
        <v>1206</v>
      </c>
      <c r="F340" s="217" t="s">
        <v>71</v>
      </c>
      <c r="G340" s="217" t="s">
        <v>72</v>
      </c>
      <c r="H340" s="214">
        <v>4</v>
      </c>
      <c r="I340" s="214">
        <v>3</v>
      </c>
      <c r="J340" s="218">
        <v>3</v>
      </c>
      <c r="K340" s="219" t="s">
        <v>585</v>
      </c>
      <c r="L340" s="214"/>
      <c r="M340" s="214" t="s">
        <v>74</v>
      </c>
      <c r="N340" s="214" t="s">
        <v>586</v>
      </c>
      <c r="O340" s="218" t="s">
        <v>544</v>
      </c>
      <c r="P340" s="216" t="s">
        <v>1207</v>
      </c>
      <c r="Q340" s="214"/>
      <c r="R340" s="216" t="s">
        <v>1207</v>
      </c>
      <c r="S340" s="220"/>
      <c r="T340" s="220"/>
      <c r="U340" s="221" t="str">
        <f>IF(E340="","",E340)</f>
        <v>1#炉MFT信号3</v>
      </c>
      <c r="V340" s="214"/>
      <c r="W340" s="217"/>
      <c r="X340" s="217"/>
      <c r="Y340" s="217"/>
      <c r="Z340" s="214" t="str">
        <f>"%Z"&amp;TEXT(H340,"00")&amp;TEXT(I340,"0")&amp;"1"&amp;TEXT(J340,"00")</f>
        <v>%Z043103</v>
      </c>
      <c r="AA340" s="214"/>
      <c r="AB340" s="214"/>
      <c r="AC340" s="223" t="s">
        <v>76</v>
      </c>
      <c r="AD340" s="224" t="s">
        <v>591</v>
      </c>
      <c r="AE340" s="225"/>
      <c r="AF340" s="214"/>
      <c r="AG340" s="214"/>
      <c r="AH340" s="214"/>
      <c r="AI340" s="214"/>
      <c r="AJ340" s="214"/>
      <c r="AK340" s="214"/>
      <c r="AL340" s="214"/>
      <c r="AM340" s="218"/>
      <c r="AN340" s="218"/>
      <c r="AO340" s="214"/>
      <c r="AP340" s="214"/>
      <c r="AQ340" s="214"/>
      <c r="AR340" s="214" t="s">
        <v>1200</v>
      </c>
      <c r="AS340" s="214"/>
      <c r="AT340" s="214"/>
      <c r="AU340" s="214" t="s">
        <v>593</v>
      </c>
      <c r="AV340" s="214" t="s">
        <v>594</v>
      </c>
      <c r="AW340" s="214"/>
      <c r="AX340" s="214"/>
      <c r="AY340" s="214"/>
      <c r="AZ340" s="214"/>
      <c r="BA340" s="214"/>
      <c r="BB340" s="214"/>
      <c r="BC340" s="214" t="s">
        <v>88</v>
      </c>
      <c r="BD340" s="214">
        <f>IF(AL340&lt;&gt;"4W",J340*2-1,J340*2)</f>
        <v>5</v>
      </c>
      <c r="BE340" s="214">
        <f>IF(AL340&lt;&gt;"4W",J340*2,J340*2-1)</f>
        <v>6</v>
      </c>
      <c r="BF340" s="214"/>
      <c r="BG340" s="214"/>
      <c r="BH340" s="214"/>
      <c r="BI340" s="214"/>
      <c r="BJ340" s="214"/>
      <c r="BK340" s="214"/>
      <c r="BL340" s="214"/>
      <c r="BM340" s="214"/>
      <c r="BN340" s="214"/>
      <c r="BO340" s="214"/>
      <c r="BP340" s="214"/>
      <c r="BQ340" s="214"/>
      <c r="BR340" s="214" t="s">
        <v>1896</v>
      </c>
    </row>
    <row r="341" spans="1:9587">
      <c r="A341" s="153"/>
      <c r="B341" s="153"/>
      <c r="C341" s="149" t="s">
        <v>1209</v>
      </c>
      <c r="D341" s="34" t="s">
        <v>1210</v>
      </c>
      <c r="E341" s="31" t="s">
        <v>1210</v>
      </c>
      <c r="F341" s="152" t="s">
        <v>71</v>
      </c>
      <c r="G341" s="152" t="s">
        <v>72</v>
      </c>
      <c r="H341" s="153">
        <v>4</v>
      </c>
      <c r="I341" s="153">
        <v>3</v>
      </c>
      <c r="J341" s="30">
        <v>4</v>
      </c>
      <c r="K341" s="154" t="s">
        <v>585</v>
      </c>
      <c r="L341" s="153"/>
      <c r="M341" s="153" t="s">
        <v>74</v>
      </c>
      <c r="N341" s="153" t="s">
        <v>586</v>
      </c>
      <c r="O341" s="161" t="s">
        <v>544</v>
      </c>
      <c r="P341" s="147" t="str">
        <f>SUBSTITUTE(IF(C341="","",C341),"-","")</f>
        <v>6200YA13</v>
      </c>
      <c r="Q341" s="153"/>
      <c r="R341" s="153" t="s">
        <v>1211</v>
      </c>
      <c r="S341" s="164"/>
      <c r="T341" s="164"/>
      <c r="U341" s="31" t="str">
        <f>IF(E341="","",E341)</f>
        <v>1#电除尘已投入信号</v>
      </c>
      <c r="V341" s="153"/>
      <c r="W341" s="152"/>
      <c r="X341" s="152"/>
      <c r="Y341" s="152"/>
      <c r="Z341" s="153" t="str">
        <f>"%Z"&amp;TEXT(H341,"00")&amp;TEXT(I341,"0")&amp;"1"&amp;TEXT(J341,"00")</f>
        <v>%Z043104</v>
      </c>
      <c r="AA341" s="153"/>
      <c r="AB341" s="153"/>
      <c r="AC341" s="171" t="s">
        <v>76</v>
      </c>
      <c r="AD341" s="172" t="s">
        <v>591</v>
      </c>
      <c r="AE341" s="163"/>
      <c r="AF341" s="153"/>
      <c r="AG341" s="153"/>
      <c r="AH341" s="153"/>
      <c r="AI341" s="153"/>
      <c r="AJ341" s="153"/>
      <c r="AK341" s="153"/>
      <c r="AL341" s="153"/>
      <c r="AM341" s="161"/>
      <c r="AN341" s="161"/>
      <c r="AO341" s="153"/>
      <c r="AP341" s="153"/>
      <c r="AQ341" s="153"/>
      <c r="AR341" s="153" t="s">
        <v>1200</v>
      </c>
      <c r="AS341" s="153"/>
      <c r="AT341" s="153"/>
      <c r="AU341" s="153" t="s">
        <v>593</v>
      </c>
      <c r="AV341" s="153" t="s">
        <v>594</v>
      </c>
      <c r="AW341" s="153"/>
      <c r="AX341" s="153"/>
      <c r="AY341" s="153"/>
      <c r="AZ341" s="153"/>
      <c r="BA341" s="153"/>
      <c r="BB341" s="153"/>
      <c r="BC341" s="153" t="s">
        <v>88</v>
      </c>
      <c r="BD341" s="153">
        <f>IF(AL341&lt;&gt;"4W",J341*2-1,J341*2)</f>
        <v>7</v>
      </c>
      <c r="BE341" s="153">
        <f>IF(AL341&lt;&gt;"4W",J341*2,J341*2-1)</f>
        <v>8</v>
      </c>
      <c r="BF341" s="153"/>
      <c r="BG341" s="153"/>
      <c r="BH341" s="153"/>
      <c r="BI341" s="153"/>
      <c r="BJ341" s="153"/>
      <c r="BK341" s="153"/>
      <c r="BL341" s="153"/>
      <c r="BM341" s="153"/>
      <c r="BN341" s="153"/>
      <c r="BO341" s="153"/>
      <c r="BP341" s="153"/>
      <c r="BQ341" s="153"/>
      <c r="BR341" s="153"/>
    </row>
    <row r="342" spans="1:9587">
      <c r="A342" s="153"/>
      <c r="B342" s="153"/>
      <c r="C342" s="149" t="s">
        <v>1212</v>
      </c>
      <c r="D342" s="151" t="s">
        <v>1213</v>
      </c>
      <c r="E342" s="31" t="s">
        <v>1214</v>
      </c>
      <c r="F342" s="152" t="s">
        <v>71</v>
      </c>
      <c r="G342" s="152" t="s">
        <v>72</v>
      </c>
      <c r="H342" s="153">
        <v>4</v>
      </c>
      <c r="I342" s="153">
        <v>3</v>
      </c>
      <c r="J342" s="30">
        <v>5</v>
      </c>
      <c r="K342" s="154" t="s">
        <v>585</v>
      </c>
      <c r="L342" s="153"/>
      <c r="M342" s="153" t="s">
        <v>74</v>
      </c>
      <c r="N342" s="153" t="s">
        <v>586</v>
      </c>
      <c r="O342" s="161" t="s">
        <v>544</v>
      </c>
      <c r="P342" s="147" t="str">
        <f>SUBSTITUTE(IF(C342="","",C342),"-","")</f>
        <v>6200MLO11802E</v>
      </c>
      <c r="Q342" s="149" t="s">
        <v>1216</v>
      </c>
      <c r="R342" s="153" t="s">
        <v>1215</v>
      </c>
      <c r="S342" s="164" t="s">
        <v>1217</v>
      </c>
      <c r="T342" s="149" t="s">
        <v>1218</v>
      </c>
      <c r="U342" s="31" t="str">
        <f>IF(E342="","",E342)</f>
        <v>A塔循环浆液泵E入口门已开</v>
      </c>
      <c r="V342" s="153"/>
      <c r="W342" s="152"/>
      <c r="X342" s="152"/>
      <c r="Y342" s="152"/>
      <c r="Z342" s="153" t="str">
        <f>"%Z"&amp;TEXT(H342,"00")&amp;TEXT(I342,"0")&amp;"1"&amp;TEXT(J342,"00")</f>
        <v>%Z043105</v>
      </c>
      <c r="AA342" s="153"/>
      <c r="AB342" s="153"/>
      <c r="AC342" s="171" t="s">
        <v>76</v>
      </c>
      <c r="AD342" s="172" t="s">
        <v>591</v>
      </c>
      <c r="AE342" s="163"/>
      <c r="AF342" s="153"/>
      <c r="AG342" s="153"/>
      <c r="AH342" s="153"/>
      <c r="AI342" s="153"/>
      <c r="AJ342" s="153"/>
      <c r="AK342" s="153"/>
      <c r="AL342" s="153"/>
      <c r="AM342" s="161"/>
      <c r="AN342" s="161"/>
      <c r="AO342" s="153"/>
      <c r="AP342" s="153"/>
      <c r="AQ342" s="153"/>
      <c r="AR342" s="153" t="s">
        <v>1200</v>
      </c>
      <c r="AS342" s="153"/>
      <c r="AT342" s="153"/>
      <c r="AU342" s="153" t="s">
        <v>593</v>
      </c>
      <c r="AV342" s="153" t="s">
        <v>594</v>
      </c>
      <c r="AW342" s="153"/>
      <c r="AX342" s="153"/>
      <c r="AY342" s="153"/>
      <c r="AZ342" s="153"/>
      <c r="BA342" s="153"/>
      <c r="BB342" s="153"/>
      <c r="BC342" s="153" t="s">
        <v>88</v>
      </c>
      <c r="BD342" s="153">
        <f>IF(AL342&lt;&gt;"4W",J342*2-1,J342*2)</f>
        <v>9</v>
      </c>
      <c r="BE342" s="153">
        <f>IF(AL342&lt;&gt;"4W",J342*2,J342*2-1)</f>
        <v>10</v>
      </c>
      <c r="BF342" s="153"/>
      <c r="BG342" s="153"/>
      <c r="BH342" s="153"/>
      <c r="BI342" s="153"/>
      <c r="BJ342" s="153"/>
      <c r="BK342" s="153"/>
      <c r="BL342" s="153"/>
      <c r="BM342" s="153"/>
      <c r="BN342" s="153"/>
      <c r="BO342" s="153"/>
      <c r="BP342" s="153"/>
      <c r="BQ342" s="153"/>
      <c r="BR342" s="153"/>
    </row>
    <row r="343" spans="1:9587">
      <c r="A343" s="153"/>
      <c r="B343" s="153"/>
      <c r="C343" s="147" t="s">
        <v>1219</v>
      </c>
      <c r="D343" s="150" t="s">
        <v>1220</v>
      </c>
      <c r="E343" s="31" t="s">
        <v>1221</v>
      </c>
      <c r="F343" s="152" t="s">
        <v>71</v>
      </c>
      <c r="G343" s="152" t="s">
        <v>72</v>
      </c>
      <c r="H343" s="153">
        <v>4</v>
      </c>
      <c r="I343" s="153">
        <v>3</v>
      </c>
      <c r="J343" s="30">
        <v>6</v>
      </c>
      <c r="K343" s="154" t="s">
        <v>585</v>
      </c>
      <c r="L343" s="153"/>
      <c r="M343" s="153" t="s">
        <v>74</v>
      </c>
      <c r="N343" s="153" t="s">
        <v>586</v>
      </c>
      <c r="O343" s="161" t="s">
        <v>544</v>
      </c>
      <c r="P343" s="147" t="str">
        <f>SUBSTITUTE(IF(C343="","",C343),"-","")</f>
        <v>6200MLC11802E</v>
      </c>
      <c r="Q343" s="149" t="s">
        <v>1216</v>
      </c>
      <c r="R343" s="153" t="s">
        <v>1222</v>
      </c>
      <c r="S343" s="164" t="s">
        <v>1217</v>
      </c>
      <c r="T343" s="149" t="s">
        <v>1218</v>
      </c>
      <c r="U343" s="31" t="str">
        <f>IF(E343="","",E343)</f>
        <v>A塔循环浆液泵E入口门已关</v>
      </c>
      <c r="V343" s="153"/>
      <c r="W343" s="152"/>
      <c r="X343" s="152"/>
      <c r="Y343" s="152"/>
      <c r="Z343" s="153" t="str">
        <f>"%Z"&amp;TEXT(H343,"00")&amp;TEXT(I343,"0")&amp;"1"&amp;TEXT(J343,"00")</f>
        <v>%Z043106</v>
      </c>
      <c r="AA343" s="153"/>
      <c r="AB343" s="153"/>
      <c r="AC343" s="171" t="s">
        <v>76</v>
      </c>
      <c r="AD343" s="172" t="s">
        <v>591</v>
      </c>
      <c r="AE343" s="163"/>
      <c r="AF343" s="153"/>
      <c r="AG343" s="153"/>
      <c r="AH343" s="153"/>
      <c r="AI343" s="153"/>
      <c r="AJ343" s="153"/>
      <c r="AK343" s="153"/>
      <c r="AL343" s="153"/>
      <c r="AM343" s="161"/>
      <c r="AN343" s="161"/>
      <c r="AO343" s="153"/>
      <c r="AP343" s="153"/>
      <c r="AQ343" s="153"/>
      <c r="AR343" s="153" t="s">
        <v>1200</v>
      </c>
      <c r="AS343" s="153"/>
      <c r="AT343" s="153"/>
      <c r="AU343" s="153" t="s">
        <v>593</v>
      </c>
      <c r="AV343" s="153" t="s">
        <v>594</v>
      </c>
      <c r="AW343" s="153"/>
      <c r="AX343" s="153"/>
      <c r="AY343" s="153"/>
      <c r="AZ343" s="153"/>
      <c r="BA343" s="153"/>
      <c r="BB343" s="153"/>
      <c r="BC343" s="153" t="s">
        <v>88</v>
      </c>
      <c r="BD343" s="153">
        <f>IF(AL343&lt;&gt;"4W",J343*2-1,J343*2)</f>
        <v>11</v>
      </c>
      <c r="BE343" s="153">
        <f>IF(AL343&lt;&gt;"4W",J343*2,J343*2-1)</f>
        <v>12</v>
      </c>
      <c r="BF343" s="153"/>
      <c r="BG343" s="153"/>
      <c r="BH343" s="153"/>
      <c r="BI343" s="153"/>
      <c r="BJ343" s="153"/>
      <c r="BK343" s="153"/>
      <c r="BL343" s="153"/>
      <c r="BM343" s="153"/>
      <c r="BN343" s="153"/>
      <c r="BO343" s="153"/>
      <c r="BP343" s="153"/>
      <c r="BQ343" s="153"/>
      <c r="BR343" s="153"/>
    </row>
    <row r="344" spans="1:9587">
      <c r="A344" s="153"/>
      <c r="B344" s="153"/>
      <c r="C344" s="147" t="s">
        <v>1223</v>
      </c>
      <c r="D344" s="150" t="s">
        <v>1224</v>
      </c>
      <c r="E344" s="31" t="s">
        <v>1225</v>
      </c>
      <c r="F344" s="152" t="s">
        <v>71</v>
      </c>
      <c r="G344" s="152" t="s">
        <v>72</v>
      </c>
      <c r="H344" s="153">
        <v>4</v>
      </c>
      <c r="I344" s="153">
        <v>3</v>
      </c>
      <c r="J344" s="30">
        <v>7</v>
      </c>
      <c r="K344" s="154" t="s">
        <v>585</v>
      </c>
      <c r="L344" s="153"/>
      <c r="M344" s="153" t="s">
        <v>74</v>
      </c>
      <c r="N344" s="153" t="s">
        <v>586</v>
      </c>
      <c r="O344" s="161" t="s">
        <v>544</v>
      </c>
      <c r="P344" s="147" t="str">
        <f>SUBSTITUTE(IF(C344="","",C344),"-","")</f>
        <v>6200MLA11802E</v>
      </c>
      <c r="Q344" s="149" t="s">
        <v>1216</v>
      </c>
      <c r="R344" s="153" t="s">
        <v>1226</v>
      </c>
      <c r="S344" s="164" t="s">
        <v>1217</v>
      </c>
      <c r="T344" s="149" t="s">
        <v>1218</v>
      </c>
      <c r="U344" s="31" t="str">
        <f>IF(E344="","",E344)</f>
        <v>A塔循环浆液泵E入口门故障</v>
      </c>
      <c r="V344" s="153"/>
      <c r="W344" s="152"/>
      <c r="X344" s="152"/>
      <c r="Y344" s="152"/>
      <c r="Z344" s="153" t="str">
        <f>"%Z"&amp;TEXT(H344,"00")&amp;TEXT(I344,"0")&amp;"1"&amp;TEXT(J344,"00")</f>
        <v>%Z043107</v>
      </c>
      <c r="AA344" s="153"/>
      <c r="AB344" s="153"/>
      <c r="AC344" s="171" t="s">
        <v>76</v>
      </c>
      <c r="AD344" s="172" t="s">
        <v>591</v>
      </c>
      <c r="AE344" s="163"/>
      <c r="AF344" s="153"/>
      <c r="AG344" s="153"/>
      <c r="AH344" s="153"/>
      <c r="AI344" s="153"/>
      <c r="AJ344" s="153"/>
      <c r="AK344" s="153"/>
      <c r="AL344" s="153"/>
      <c r="AM344" s="161"/>
      <c r="AN344" s="161"/>
      <c r="AO344" s="153"/>
      <c r="AP344" s="153"/>
      <c r="AQ344" s="153"/>
      <c r="AR344" s="153" t="s">
        <v>1200</v>
      </c>
      <c r="AS344" s="153"/>
      <c r="AT344" s="153"/>
      <c r="AU344" s="153" t="s">
        <v>593</v>
      </c>
      <c r="AV344" s="153" t="s">
        <v>594</v>
      </c>
      <c r="AW344" s="153"/>
      <c r="AX344" s="153"/>
      <c r="AY344" s="153"/>
      <c r="AZ344" s="153"/>
      <c r="BA344" s="153"/>
      <c r="BB344" s="153"/>
      <c r="BC344" s="153" t="s">
        <v>88</v>
      </c>
      <c r="BD344" s="153">
        <f>IF(AL344&lt;&gt;"4W",J344*2-1,J344*2)</f>
        <v>13</v>
      </c>
      <c r="BE344" s="153">
        <f>IF(AL344&lt;&gt;"4W",J344*2,J344*2-1)</f>
        <v>14</v>
      </c>
      <c r="BF344" s="153"/>
      <c r="BG344" s="153"/>
      <c r="BH344" s="153"/>
      <c r="BI344" s="153"/>
      <c r="BJ344" s="153"/>
      <c r="BK344" s="153"/>
      <c r="BL344" s="153"/>
      <c r="BM344" s="153"/>
      <c r="BN344" s="153"/>
      <c r="BO344" s="153"/>
      <c r="BP344" s="153"/>
      <c r="BQ344" s="153"/>
      <c r="BR344" s="153"/>
    </row>
    <row r="345" spans="1:9587">
      <c r="A345" s="153"/>
      <c r="B345" s="153"/>
      <c r="C345" s="147" t="s">
        <v>1227</v>
      </c>
      <c r="D345" s="150" t="s">
        <v>1228</v>
      </c>
      <c r="E345" s="31" t="s">
        <v>1229</v>
      </c>
      <c r="F345" s="152" t="s">
        <v>71</v>
      </c>
      <c r="G345" s="152" t="s">
        <v>72</v>
      </c>
      <c r="H345" s="153">
        <v>4</v>
      </c>
      <c r="I345" s="153">
        <v>3</v>
      </c>
      <c r="J345" s="30">
        <v>8</v>
      </c>
      <c r="K345" s="154" t="s">
        <v>585</v>
      </c>
      <c r="L345" s="153"/>
      <c r="M345" s="153" t="s">
        <v>74</v>
      </c>
      <c r="N345" s="153" t="s">
        <v>586</v>
      </c>
      <c r="O345" s="161" t="s">
        <v>544</v>
      </c>
      <c r="P345" s="147" t="str">
        <f>SUBSTITUTE(IF(C345="","",C345),"-","")</f>
        <v>6200MLO11803E</v>
      </c>
      <c r="Q345" s="149" t="s">
        <v>1231</v>
      </c>
      <c r="R345" s="153" t="s">
        <v>1230</v>
      </c>
      <c r="S345" s="164" t="s">
        <v>1217</v>
      </c>
      <c r="T345" s="149" t="s">
        <v>1218</v>
      </c>
      <c r="U345" s="31" t="str">
        <f>IF(E345="","",E345)</f>
        <v>A塔循环浆液泵E排空门已开</v>
      </c>
      <c r="V345" s="153"/>
      <c r="W345" s="152"/>
      <c r="X345" s="152"/>
      <c r="Y345" s="152"/>
      <c r="Z345" s="153" t="str">
        <f>"%Z"&amp;TEXT(H345,"00")&amp;TEXT(I345,"0")&amp;"1"&amp;TEXT(J345,"00")</f>
        <v>%Z043108</v>
      </c>
      <c r="AA345" s="153"/>
      <c r="AB345" s="153"/>
      <c r="AC345" s="171" t="s">
        <v>76</v>
      </c>
      <c r="AD345" s="172" t="s">
        <v>591</v>
      </c>
      <c r="AE345" s="163"/>
      <c r="AF345" s="153"/>
      <c r="AG345" s="153"/>
      <c r="AH345" s="153"/>
      <c r="AI345" s="153"/>
      <c r="AJ345" s="153"/>
      <c r="AK345" s="153"/>
      <c r="AL345" s="153"/>
      <c r="AM345" s="161"/>
      <c r="AN345" s="161"/>
      <c r="AO345" s="153"/>
      <c r="AP345" s="153"/>
      <c r="AQ345" s="153"/>
      <c r="AR345" s="153" t="s">
        <v>1200</v>
      </c>
      <c r="AS345" s="153"/>
      <c r="AT345" s="153"/>
      <c r="AU345" s="153" t="s">
        <v>593</v>
      </c>
      <c r="AV345" s="153" t="s">
        <v>594</v>
      </c>
      <c r="AW345" s="153"/>
      <c r="AX345" s="153"/>
      <c r="AY345" s="153"/>
      <c r="AZ345" s="153"/>
      <c r="BA345" s="153"/>
      <c r="BB345" s="153"/>
      <c r="BC345" s="153" t="s">
        <v>88</v>
      </c>
      <c r="BD345" s="153">
        <f>IF(AL345&lt;&gt;"4W",J345*2-1,J345*2)</f>
        <v>15</v>
      </c>
      <c r="BE345" s="153">
        <f>IF(AL345&lt;&gt;"4W",J345*2,J345*2-1)</f>
        <v>16</v>
      </c>
      <c r="BF345" s="153"/>
      <c r="BG345" s="153"/>
      <c r="BH345" s="153"/>
      <c r="BI345" s="153"/>
      <c r="BJ345" s="153"/>
      <c r="BK345" s="153"/>
      <c r="BL345" s="153"/>
      <c r="BM345" s="153"/>
      <c r="BN345" s="153"/>
      <c r="BO345" s="153"/>
      <c r="BP345" s="153"/>
      <c r="BQ345" s="153"/>
      <c r="BR345" s="153"/>
    </row>
    <row r="346" spans="1:9587">
      <c r="A346" s="153"/>
      <c r="B346" s="153"/>
      <c r="C346" s="147" t="s">
        <v>1232</v>
      </c>
      <c r="D346" s="150" t="s">
        <v>1233</v>
      </c>
      <c r="E346" s="31" t="s">
        <v>1234</v>
      </c>
      <c r="F346" s="152" t="s">
        <v>71</v>
      </c>
      <c r="G346" s="152" t="s">
        <v>72</v>
      </c>
      <c r="H346" s="153">
        <v>4</v>
      </c>
      <c r="I346" s="153">
        <v>3</v>
      </c>
      <c r="J346" s="30">
        <v>9</v>
      </c>
      <c r="K346" s="154" t="s">
        <v>585</v>
      </c>
      <c r="L346" s="153"/>
      <c r="M346" s="153" t="s">
        <v>74</v>
      </c>
      <c r="N346" s="153" t="s">
        <v>586</v>
      </c>
      <c r="O346" s="161" t="s">
        <v>544</v>
      </c>
      <c r="P346" s="147" t="str">
        <f>SUBSTITUTE(IF(C346="","",C346),"-","")</f>
        <v>6200MLC11803E</v>
      </c>
      <c r="Q346" s="149" t="s">
        <v>1231</v>
      </c>
      <c r="R346" s="153" t="s">
        <v>1235</v>
      </c>
      <c r="S346" s="164" t="s">
        <v>1217</v>
      </c>
      <c r="T346" s="149" t="s">
        <v>1218</v>
      </c>
      <c r="U346" s="31" t="str">
        <f>IF(E346="","",E346)</f>
        <v>A塔循环浆液泵E排空门已关</v>
      </c>
      <c r="V346" s="153"/>
      <c r="W346" s="152"/>
      <c r="X346" s="152"/>
      <c r="Y346" s="152"/>
      <c r="Z346" s="153" t="str">
        <f>"%Z"&amp;TEXT(H346,"00")&amp;TEXT(I346,"0")&amp;"1"&amp;TEXT(J346,"00")</f>
        <v>%Z043109</v>
      </c>
      <c r="AA346" s="153"/>
      <c r="AB346" s="153"/>
      <c r="AC346" s="171" t="s">
        <v>76</v>
      </c>
      <c r="AD346" s="172" t="s">
        <v>591</v>
      </c>
      <c r="AE346" s="163"/>
      <c r="AF346" s="153"/>
      <c r="AG346" s="153"/>
      <c r="AH346" s="153"/>
      <c r="AI346" s="153"/>
      <c r="AJ346" s="153"/>
      <c r="AK346" s="153"/>
      <c r="AL346" s="153"/>
      <c r="AM346" s="161"/>
      <c r="AN346" s="161"/>
      <c r="AO346" s="153"/>
      <c r="AP346" s="153"/>
      <c r="AQ346" s="153"/>
      <c r="AR346" s="153" t="s">
        <v>1200</v>
      </c>
      <c r="AS346" s="153"/>
      <c r="AT346" s="153"/>
      <c r="AU346" s="153" t="s">
        <v>593</v>
      </c>
      <c r="AV346" s="153" t="s">
        <v>594</v>
      </c>
      <c r="AW346" s="153"/>
      <c r="AX346" s="153"/>
      <c r="AY346" s="153"/>
      <c r="AZ346" s="153"/>
      <c r="BA346" s="153"/>
      <c r="BB346" s="153"/>
      <c r="BC346" s="153" t="s">
        <v>88</v>
      </c>
      <c r="BD346" s="153">
        <f>IF(AL346&lt;&gt;"4W",J346*2-1,J346*2)</f>
        <v>17</v>
      </c>
      <c r="BE346" s="153">
        <f>IF(AL346&lt;&gt;"4W",J346*2,J346*2-1)</f>
        <v>18</v>
      </c>
      <c r="BF346" s="153"/>
      <c r="BG346" s="153"/>
      <c r="BH346" s="153"/>
      <c r="BI346" s="153"/>
      <c r="BJ346" s="153"/>
      <c r="BK346" s="153"/>
      <c r="BL346" s="153"/>
      <c r="BM346" s="153"/>
      <c r="BN346" s="153"/>
      <c r="BO346" s="153"/>
      <c r="BP346" s="153"/>
      <c r="BQ346" s="153"/>
      <c r="BR346" s="153"/>
    </row>
    <row r="347" spans="1:9587">
      <c r="A347" s="153"/>
      <c r="B347" s="153"/>
      <c r="C347" s="147" t="s">
        <v>1236</v>
      </c>
      <c r="D347" s="150" t="s">
        <v>1237</v>
      </c>
      <c r="E347" s="31" t="s">
        <v>1238</v>
      </c>
      <c r="F347" s="152" t="s">
        <v>71</v>
      </c>
      <c r="G347" s="152" t="s">
        <v>72</v>
      </c>
      <c r="H347" s="153">
        <v>4</v>
      </c>
      <c r="I347" s="153">
        <v>3</v>
      </c>
      <c r="J347" s="30">
        <v>10</v>
      </c>
      <c r="K347" s="154" t="s">
        <v>585</v>
      </c>
      <c r="L347" s="153"/>
      <c r="M347" s="153" t="s">
        <v>74</v>
      </c>
      <c r="N347" s="153" t="s">
        <v>586</v>
      </c>
      <c r="O347" s="161" t="s">
        <v>544</v>
      </c>
      <c r="P347" s="147" t="str">
        <f>SUBSTITUTE(IF(C347="","",C347),"-","")</f>
        <v>6200MLA11803E</v>
      </c>
      <c r="Q347" s="149" t="s">
        <v>1231</v>
      </c>
      <c r="R347" s="153" t="s">
        <v>1239</v>
      </c>
      <c r="S347" s="164" t="s">
        <v>1217</v>
      </c>
      <c r="T347" s="149" t="s">
        <v>1218</v>
      </c>
      <c r="U347" s="31" t="str">
        <f>IF(E347="","",E347)</f>
        <v>A塔循环浆液泵E排空门故障</v>
      </c>
      <c r="V347" s="153"/>
      <c r="W347" s="152"/>
      <c r="X347" s="152"/>
      <c r="Y347" s="152"/>
      <c r="Z347" s="153" t="str">
        <f>"%Z"&amp;TEXT(H347,"00")&amp;TEXT(I347,"0")&amp;"1"&amp;TEXT(J347,"00")</f>
        <v>%Z043110</v>
      </c>
      <c r="AA347" s="153"/>
      <c r="AB347" s="153"/>
      <c r="AC347" s="171" t="s">
        <v>76</v>
      </c>
      <c r="AD347" s="172" t="s">
        <v>591</v>
      </c>
      <c r="AE347" s="163"/>
      <c r="AF347" s="153"/>
      <c r="AG347" s="153"/>
      <c r="AH347" s="153"/>
      <c r="AI347" s="153"/>
      <c r="AJ347" s="153"/>
      <c r="AK347" s="153"/>
      <c r="AL347" s="153"/>
      <c r="AM347" s="161"/>
      <c r="AN347" s="161"/>
      <c r="AO347" s="153"/>
      <c r="AP347" s="153"/>
      <c r="AQ347" s="153"/>
      <c r="AR347" s="153" t="s">
        <v>1200</v>
      </c>
      <c r="AS347" s="153"/>
      <c r="AT347" s="153"/>
      <c r="AU347" s="153" t="s">
        <v>593</v>
      </c>
      <c r="AV347" s="153" t="s">
        <v>594</v>
      </c>
      <c r="AW347" s="153"/>
      <c r="AX347" s="153"/>
      <c r="AY347" s="153"/>
      <c r="AZ347" s="153"/>
      <c r="BA347" s="153"/>
      <c r="BB347" s="153"/>
      <c r="BC347" s="153" t="s">
        <v>88</v>
      </c>
      <c r="BD347" s="153">
        <f>IF(AL347&lt;&gt;"4W",J347*2-1,J347*2)</f>
        <v>19</v>
      </c>
      <c r="BE347" s="153">
        <f>IF(AL347&lt;&gt;"4W",J347*2,J347*2-1)</f>
        <v>20</v>
      </c>
      <c r="BF347" s="153"/>
      <c r="BG347" s="153"/>
      <c r="BH347" s="153"/>
      <c r="BI347" s="153"/>
      <c r="BJ347" s="153"/>
      <c r="BK347" s="153"/>
      <c r="BL347" s="153"/>
      <c r="BM347" s="153"/>
      <c r="BN347" s="153"/>
      <c r="BO347" s="153"/>
      <c r="BP347" s="153"/>
      <c r="BQ347" s="153"/>
      <c r="BR347" s="153"/>
    </row>
    <row r="348" spans="1:9587">
      <c r="A348" s="153"/>
      <c r="B348" s="153"/>
      <c r="C348" s="147" t="s">
        <v>1240</v>
      </c>
      <c r="D348" s="150" t="s">
        <v>1241</v>
      </c>
      <c r="E348" s="31" t="s">
        <v>1242</v>
      </c>
      <c r="F348" s="152" t="s">
        <v>71</v>
      </c>
      <c r="G348" s="152" t="s">
        <v>72</v>
      </c>
      <c r="H348" s="153">
        <v>4</v>
      </c>
      <c r="I348" s="153">
        <v>3</v>
      </c>
      <c r="J348" s="30">
        <v>11</v>
      </c>
      <c r="K348" s="154" t="s">
        <v>585</v>
      </c>
      <c r="L348" s="153"/>
      <c r="M348" s="153" t="s">
        <v>74</v>
      </c>
      <c r="N348" s="153" t="s">
        <v>586</v>
      </c>
      <c r="O348" s="161" t="s">
        <v>544</v>
      </c>
      <c r="P348" s="147" t="str">
        <f>SUBSTITUTE(IF(C348="","",C348),"-","")</f>
        <v>6200MLO11804E</v>
      </c>
      <c r="Q348" s="149" t="s">
        <v>1244</v>
      </c>
      <c r="R348" s="153" t="s">
        <v>1243</v>
      </c>
      <c r="S348" s="164" t="s">
        <v>1217</v>
      </c>
      <c r="T348" s="149" t="s">
        <v>1218</v>
      </c>
      <c r="U348" s="31" t="str">
        <f>IF(E348="","",E348)</f>
        <v>A塔循环浆液泵E冲洗门已开</v>
      </c>
      <c r="V348" s="153"/>
      <c r="W348" s="152"/>
      <c r="X348" s="152"/>
      <c r="Y348" s="152"/>
      <c r="Z348" s="153" t="str">
        <f>"%Z"&amp;TEXT(H348,"00")&amp;TEXT(I348,"0")&amp;"1"&amp;TEXT(J348,"00")</f>
        <v>%Z043111</v>
      </c>
      <c r="AA348" s="153"/>
      <c r="AB348" s="153"/>
      <c r="AC348" s="171" t="s">
        <v>76</v>
      </c>
      <c r="AD348" s="172" t="s">
        <v>591</v>
      </c>
      <c r="AE348" s="163"/>
      <c r="AF348" s="153"/>
      <c r="AG348" s="153"/>
      <c r="AH348" s="153"/>
      <c r="AI348" s="153"/>
      <c r="AJ348" s="153"/>
      <c r="AK348" s="153"/>
      <c r="AL348" s="153"/>
      <c r="AM348" s="161"/>
      <c r="AN348" s="161"/>
      <c r="AO348" s="153"/>
      <c r="AP348" s="153"/>
      <c r="AQ348" s="153"/>
      <c r="AR348" s="153" t="s">
        <v>1200</v>
      </c>
      <c r="AS348" s="153"/>
      <c r="AT348" s="153"/>
      <c r="AU348" s="153" t="s">
        <v>593</v>
      </c>
      <c r="AV348" s="153" t="s">
        <v>594</v>
      </c>
      <c r="AW348" s="153"/>
      <c r="AX348" s="153"/>
      <c r="AY348" s="153"/>
      <c r="AZ348" s="153"/>
      <c r="BA348" s="153"/>
      <c r="BB348" s="153"/>
      <c r="BC348" s="153" t="s">
        <v>88</v>
      </c>
      <c r="BD348" s="153">
        <f>IF(AL348&lt;&gt;"4W",J348*2-1,J348*2)</f>
        <v>21</v>
      </c>
      <c r="BE348" s="153">
        <f>IF(AL348&lt;&gt;"4W",J348*2,J348*2-1)</f>
        <v>22</v>
      </c>
      <c r="BF348" s="153"/>
      <c r="BG348" s="153"/>
      <c r="BH348" s="153"/>
      <c r="BI348" s="153"/>
      <c r="BJ348" s="153"/>
      <c r="BK348" s="153"/>
      <c r="BL348" s="153"/>
      <c r="BM348" s="153"/>
      <c r="BN348" s="153"/>
      <c r="BO348" s="153"/>
      <c r="BP348" s="153"/>
      <c r="BQ348" s="153"/>
      <c r="BR348" s="153"/>
    </row>
    <row r="349" spans="1:9587">
      <c r="A349" s="153"/>
      <c r="B349" s="153"/>
      <c r="C349" s="147" t="s">
        <v>1245</v>
      </c>
      <c r="D349" s="150" t="s">
        <v>1246</v>
      </c>
      <c r="E349" s="31" t="s">
        <v>1247</v>
      </c>
      <c r="F349" s="152" t="s">
        <v>71</v>
      </c>
      <c r="G349" s="152" t="s">
        <v>72</v>
      </c>
      <c r="H349" s="153">
        <v>4</v>
      </c>
      <c r="I349" s="153">
        <v>3</v>
      </c>
      <c r="J349" s="30">
        <v>12</v>
      </c>
      <c r="K349" s="154" t="s">
        <v>585</v>
      </c>
      <c r="L349" s="153"/>
      <c r="M349" s="153" t="s">
        <v>74</v>
      </c>
      <c r="N349" s="153" t="s">
        <v>586</v>
      </c>
      <c r="O349" s="161" t="s">
        <v>544</v>
      </c>
      <c r="P349" s="147" t="str">
        <f>SUBSTITUTE(IF(C349="","",C349),"-","")</f>
        <v>6200MLC11804E</v>
      </c>
      <c r="Q349" s="149" t="s">
        <v>1244</v>
      </c>
      <c r="R349" s="153" t="s">
        <v>1248</v>
      </c>
      <c r="S349" s="164" t="s">
        <v>1217</v>
      </c>
      <c r="T349" s="149" t="s">
        <v>1218</v>
      </c>
      <c r="U349" s="31" t="str">
        <f>IF(E349="","",E349)</f>
        <v>A塔循环浆液泵E冲洗门已关</v>
      </c>
      <c r="V349" s="153"/>
      <c r="W349" s="152"/>
      <c r="X349" s="152"/>
      <c r="Y349" s="152"/>
      <c r="Z349" s="153" t="str">
        <f>"%Z"&amp;TEXT(H349,"00")&amp;TEXT(I349,"0")&amp;"1"&amp;TEXT(J349,"00")</f>
        <v>%Z043112</v>
      </c>
      <c r="AA349" s="153"/>
      <c r="AB349" s="153"/>
      <c r="AC349" s="171" t="s">
        <v>76</v>
      </c>
      <c r="AD349" s="172" t="s">
        <v>591</v>
      </c>
      <c r="AE349" s="163"/>
      <c r="AF349" s="153"/>
      <c r="AG349" s="153"/>
      <c r="AH349" s="153"/>
      <c r="AI349" s="153"/>
      <c r="AJ349" s="153"/>
      <c r="AK349" s="153"/>
      <c r="AL349" s="153"/>
      <c r="AM349" s="161"/>
      <c r="AN349" s="161"/>
      <c r="AO349" s="153"/>
      <c r="AP349" s="153"/>
      <c r="AQ349" s="153"/>
      <c r="AR349" s="153" t="s">
        <v>1200</v>
      </c>
      <c r="AS349" s="153"/>
      <c r="AT349" s="153"/>
      <c r="AU349" s="153" t="s">
        <v>593</v>
      </c>
      <c r="AV349" s="153" t="s">
        <v>594</v>
      </c>
      <c r="AW349" s="153"/>
      <c r="AX349" s="153"/>
      <c r="AY349" s="153"/>
      <c r="AZ349" s="153"/>
      <c r="BA349" s="153"/>
      <c r="BB349" s="153"/>
      <c r="BC349" s="153" t="s">
        <v>88</v>
      </c>
      <c r="BD349" s="153">
        <f>IF(AL349&lt;&gt;"4W",J349*2-1,J349*2)</f>
        <v>23</v>
      </c>
      <c r="BE349" s="153">
        <f>IF(AL349&lt;&gt;"4W",J349*2,J349*2-1)</f>
        <v>24</v>
      </c>
      <c r="BF349" s="153"/>
      <c r="BG349" s="153"/>
      <c r="BH349" s="153"/>
      <c r="BI349" s="153"/>
      <c r="BJ349" s="153"/>
      <c r="BK349" s="153"/>
      <c r="BL349" s="153"/>
      <c r="BM349" s="153"/>
      <c r="BN349" s="153"/>
      <c r="BO349" s="153"/>
      <c r="BP349" s="153"/>
      <c r="BQ349" s="153"/>
      <c r="BR349" s="153"/>
    </row>
    <row r="350" spans="1:9587">
      <c r="A350" s="153"/>
      <c r="B350" s="153"/>
      <c r="C350" s="147" t="s">
        <v>1249</v>
      </c>
      <c r="D350" s="150" t="s">
        <v>1250</v>
      </c>
      <c r="E350" s="31" t="s">
        <v>1251</v>
      </c>
      <c r="F350" s="152" t="s">
        <v>71</v>
      </c>
      <c r="G350" s="152" t="s">
        <v>72</v>
      </c>
      <c r="H350" s="153">
        <v>4</v>
      </c>
      <c r="I350" s="153">
        <v>3</v>
      </c>
      <c r="J350" s="30">
        <v>13</v>
      </c>
      <c r="K350" s="154" t="s">
        <v>585</v>
      </c>
      <c r="L350" s="153"/>
      <c r="M350" s="153" t="s">
        <v>74</v>
      </c>
      <c r="N350" s="153" t="s">
        <v>586</v>
      </c>
      <c r="O350" s="161" t="s">
        <v>544</v>
      </c>
      <c r="P350" s="147" t="str">
        <f>SUBSTITUTE(IF(C350="","",C350),"-","")</f>
        <v>6200MLA11804E</v>
      </c>
      <c r="Q350" s="149" t="s">
        <v>1244</v>
      </c>
      <c r="R350" s="153" t="s">
        <v>1252</v>
      </c>
      <c r="S350" s="164" t="s">
        <v>1217</v>
      </c>
      <c r="T350" s="149" t="s">
        <v>1218</v>
      </c>
      <c r="U350" s="31" t="str">
        <f>IF(E350="","",E350)</f>
        <v>A塔循环浆液泵E冲洗门故障</v>
      </c>
      <c r="V350" s="153"/>
      <c r="W350" s="152"/>
      <c r="X350" s="152"/>
      <c r="Y350" s="152"/>
      <c r="Z350" s="153" t="str">
        <f>"%Z"&amp;TEXT(H350,"00")&amp;TEXT(I350,"0")&amp;"1"&amp;TEXT(J350,"00")</f>
        <v>%Z043113</v>
      </c>
      <c r="AA350" s="153"/>
      <c r="AB350" s="153"/>
      <c r="AC350" s="171" t="s">
        <v>76</v>
      </c>
      <c r="AD350" s="172" t="s">
        <v>591</v>
      </c>
      <c r="AE350" s="163"/>
      <c r="AF350" s="153"/>
      <c r="AG350" s="153"/>
      <c r="AH350" s="153"/>
      <c r="AI350" s="153"/>
      <c r="AJ350" s="153"/>
      <c r="AK350" s="153"/>
      <c r="AL350" s="153"/>
      <c r="AM350" s="161"/>
      <c r="AN350" s="161"/>
      <c r="AO350" s="153"/>
      <c r="AP350" s="153"/>
      <c r="AQ350" s="153"/>
      <c r="AR350" s="153" t="s">
        <v>1200</v>
      </c>
      <c r="AS350" s="153"/>
      <c r="AT350" s="153"/>
      <c r="AU350" s="153" t="s">
        <v>593</v>
      </c>
      <c r="AV350" s="153" t="s">
        <v>594</v>
      </c>
      <c r="AW350" s="153"/>
      <c r="AX350" s="153"/>
      <c r="AY350" s="153"/>
      <c r="AZ350" s="153"/>
      <c r="BA350" s="153"/>
      <c r="BB350" s="153"/>
      <c r="BC350" s="153" t="s">
        <v>88</v>
      </c>
      <c r="BD350" s="153">
        <f>IF(AL350&lt;&gt;"4W",J350*2-1,J350*2)</f>
        <v>25</v>
      </c>
      <c r="BE350" s="153">
        <f>IF(AL350&lt;&gt;"4W",J350*2,J350*2-1)</f>
        <v>26</v>
      </c>
      <c r="BF350" s="153"/>
      <c r="BG350" s="153"/>
      <c r="BH350" s="153"/>
      <c r="BI350" s="153"/>
      <c r="BJ350" s="153"/>
      <c r="BK350" s="153"/>
      <c r="BL350" s="153"/>
      <c r="BM350" s="153"/>
      <c r="BN350" s="153"/>
      <c r="BO350" s="153"/>
      <c r="BP350" s="153"/>
      <c r="BQ350" s="153"/>
      <c r="BR350" s="153"/>
    </row>
    <row r="351" spans="1:9587">
      <c r="A351" s="153"/>
      <c r="B351" s="153"/>
      <c r="C351" s="147" t="str">
        <f>LEFT(G351,1)&amp;RIGHT(G351,4)&amp;"N"&amp;H351&amp;"S"&amp;I351&amp;"C"&amp;J351</f>
        <v>F0115N4S3C14</v>
      </c>
      <c r="D351" s="150" t="s">
        <v>705</v>
      </c>
      <c r="E351" s="31" t="s">
        <v>705</v>
      </c>
      <c r="F351" s="152" t="s">
        <v>71</v>
      </c>
      <c r="G351" s="152" t="s">
        <v>72</v>
      </c>
      <c r="H351" s="153">
        <v>4</v>
      </c>
      <c r="I351" s="153">
        <v>3</v>
      </c>
      <c r="J351" s="30">
        <v>14</v>
      </c>
      <c r="K351" s="154" t="s">
        <v>585</v>
      </c>
      <c r="L351" s="153"/>
      <c r="M351" s="153" t="s">
        <v>74</v>
      </c>
      <c r="N351" s="153" t="s">
        <v>586</v>
      </c>
      <c r="O351" s="161" t="s">
        <v>544</v>
      </c>
      <c r="P351" s="147" t="s">
        <v>1253</v>
      </c>
      <c r="Q351" s="153"/>
      <c r="R351" s="153" t="s">
        <v>1253</v>
      </c>
      <c r="S351" s="164"/>
      <c r="T351" s="164"/>
      <c r="U351" s="31" t="str">
        <f>IF(E351="","",E351)</f>
        <v>DI spare</v>
      </c>
      <c r="V351" s="153"/>
      <c r="W351" s="152"/>
      <c r="X351" s="152"/>
      <c r="Y351" s="152"/>
      <c r="Z351" s="153" t="str">
        <f>"%Z"&amp;TEXT(H351,"00")&amp;TEXT(I351,"0")&amp;"1"&amp;TEXT(J351,"00")</f>
        <v>%Z043114</v>
      </c>
      <c r="AA351" s="153"/>
      <c r="AB351" s="153"/>
      <c r="AC351" s="171" t="s">
        <v>76</v>
      </c>
      <c r="AD351" s="172" t="s">
        <v>591</v>
      </c>
      <c r="AE351" s="163"/>
      <c r="AF351" s="153"/>
      <c r="AG351" s="153"/>
      <c r="AH351" s="153"/>
      <c r="AI351" s="153"/>
      <c r="AJ351" s="153"/>
      <c r="AK351" s="153"/>
      <c r="AL351" s="153"/>
      <c r="AM351" s="161"/>
      <c r="AN351" s="161"/>
      <c r="AO351" s="153"/>
      <c r="AP351" s="153"/>
      <c r="AQ351" s="153"/>
      <c r="AR351" s="153" t="s">
        <v>1200</v>
      </c>
      <c r="AS351" s="153"/>
      <c r="AT351" s="153"/>
      <c r="AU351" s="153" t="s">
        <v>593</v>
      </c>
      <c r="AV351" s="153" t="s">
        <v>594</v>
      </c>
      <c r="AW351" s="153"/>
      <c r="AX351" s="153"/>
      <c r="AY351" s="153"/>
      <c r="AZ351" s="153"/>
      <c r="BA351" s="153"/>
      <c r="BB351" s="153"/>
      <c r="BC351" s="153" t="s">
        <v>88</v>
      </c>
      <c r="BD351" s="153">
        <f>IF(AL351&lt;&gt;"4W",J351*2-1,J351*2)</f>
        <v>27</v>
      </c>
      <c r="BE351" s="153">
        <f>IF(AL351&lt;&gt;"4W",J351*2,J351*2-1)</f>
        <v>28</v>
      </c>
      <c r="BF351" s="153"/>
      <c r="BG351" s="153"/>
      <c r="BH351" s="153"/>
      <c r="BI351" s="153"/>
      <c r="BJ351" s="153"/>
      <c r="BK351" s="153"/>
      <c r="BL351" s="153"/>
      <c r="BM351" s="153"/>
      <c r="BN351" s="153"/>
      <c r="BO351" s="153"/>
      <c r="BP351" s="153"/>
      <c r="BQ351" s="153"/>
      <c r="BR351" s="153"/>
    </row>
    <row r="352" spans="1:9587">
      <c r="A352" s="153"/>
      <c r="B352" s="153"/>
      <c r="C352" s="147" t="str">
        <f>LEFT(G352,1)&amp;RIGHT(G352,4)&amp;"N"&amp;H352&amp;"S"&amp;I352&amp;"C"&amp;J352</f>
        <v>F0115N4S3C15</v>
      </c>
      <c r="D352" s="150" t="s">
        <v>705</v>
      </c>
      <c r="E352" s="31" t="s">
        <v>705</v>
      </c>
      <c r="F352" s="152" t="s">
        <v>71</v>
      </c>
      <c r="G352" s="152" t="s">
        <v>72</v>
      </c>
      <c r="H352" s="153">
        <v>4</v>
      </c>
      <c r="I352" s="153">
        <v>3</v>
      </c>
      <c r="J352" s="30">
        <v>15</v>
      </c>
      <c r="K352" s="154" t="s">
        <v>585</v>
      </c>
      <c r="L352" s="153"/>
      <c r="M352" s="153" t="s">
        <v>74</v>
      </c>
      <c r="N352" s="153" t="s">
        <v>586</v>
      </c>
      <c r="O352" s="161" t="s">
        <v>544</v>
      </c>
      <c r="P352" s="147" t="s">
        <v>1254</v>
      </c>
      <c r="Q352" s="153"/>
      <c r="R352" s="153" t="s">
        <v>1254</v>
      </c>
      <c r="S352" s="164"/>
      <c r="T352" s="164"/>
      <c r="U352" s="31" t="str">
        <f>IF(E352="","",E352)</f>
        <v>DI spare</v>
      </c>
      <c r="V352" s="153"/>
      <c r="W352" s="152"/>
      <c r="X352" s="152"/>
      <c r="Y352" s="152"/>
      <c r="Z352" s="153" t="str">
        <f>"%Z"&amp;TEXT(H352,"00")&amp;TEXT(I352,"0")&amp;"1"&amp;TEXT(J352,"00")</f>
        <v>%Z043115</v>
      </c>
      <c r="AA352" s="153"/>
      <c r="AB352" s="153"/>
      <c r="AC352" s="171" t="s">
        <v>76</v>
      </c>
      <c r="AD352" s="172" t="s">
        <v>591</v>
      </c>
      <c r="AE352" s="163"/>
      <c r="AF352" s="153"/>
      <c r="AG352" s="153"/>
      <c r="AH352" s="153"/>
      <c r="AI352" s="153"/>
      <c r="AJ352" s="153"/>
      <c r="AK352" s="153"/>
      <c r="AL352" s="153"/>
      <c r="AM352" s="161"/>
      <c r="AN352" s="161"/>
      <c r="AO352" s="153"/>
      <c r="AP352" s="153"/>
      <c r="AQ352" s="153"/>
      <c r="AR352" s="153" t="s">
        <v>1200</v>
      </c>
      <c r="AS352" s="153"/>
      <c r="AT352" s="153"/>
      <c r="AU352" s="153" t="s">
        <v>593</v>
      </c>
      <c r="AV352" s="153" t="s">
        <v>594</v>
      </c>
      <c r="AW352" s="153"/>
      <c r="AX352" s="153"/>
      <c r="AY352" s="153"/>
      <c r="AZ352" s="153"/>
      <c r="BA352" s="153"/>
      <c r="BB352" s="153"/>
      <c r="BC352" s="153" t="s">
        <v>88</v>
      </c>
      <c r="BD352" s="153">
        <f>IF(AL352&lt;&gt;"4W",J352*2-1,J352*2)</f>
        <v>29</v>
      </c>
      <c r="BE352" s="153">
        <f>IF(AL352&lt;&gt;"4W",J352*2,J352*2-1)</f>
        <v>30</v>
      </c>
      <c r="BF352" s="153"/>
      <c r="BG352" s="153"/>
      <c r="BH352" s="153"/>
      <c r="BI352" s="153"/>
      <c r="BJ352" s="153"/>
      <c r="BK352" s="153"/>
      <c r="BL352" s="153"/>
      <c r="BM352" s="153"/>
      <c r="BN352" s="153"/>
      <c r="BO352" s="153"/>
      <c r="BP352" s="153"/>
      <c r="BQ352" s="153"/>
      <c r="BR352" s="153"/>
    </row>
    <row r="353" spans="1:70">
      <c r="A353" s="153"/>
      <c r="B353" s="153"/>
      <c r="C353" s="147" t="str">
        <f>LEFT(G353,1)&amp;RIGHT(G353,4)&amp;"N"&amp;H353&amp;"S"&amp;I353&amp;"C"&amp;J353</f>
        <v>F0115N4S3C16</v>
      </c>
      <c r="D353" s="150" t="s">
        <v>705</v>
      </c>
      <c r="E353" s="31" t="s">
        <v>705</v>
      </c>
      <c r="F353" s="152" t="s">
        <v>71</v>
      </c>
      <c r="G353" s="152" t="s">
        <v>72</v>
      </c>
      <c r="H353" s="153">
        <v>4</v>
      </c>
      <c r="I353" s="153">
        <v>3</v>
      </c>
      <c r="J353" s="30">
        <v>16</v>
      </c>
      <c r="K353" s="154" t="s">
        <v>585</v>
      </c>
      <c r="L353" s="153"/>
      <c r="M353" s="153" t="s">
        <v>74</v>
      </c>
      <c r="N353" s="153" t="s">
        <v>586</v>
      </c>
      <c r="O353" s="161" t="s">
        <v>544</v>
      </c>
      <c r="P353" s="147" t="s">
        <v>1255</v>
      </c>
      <c r="Q353" s="153"/>
      <c r="R353" s="153" t="s">
        <v>1255</v>
      </c>
      <c r="S353" s="164"/>
      <c r="T353" s="164"/>
      <c r="U353" s="150" t="str">
        <f>IF(E353="","",E353)</f>
        <v>DI spare</v>
      </c>
      <c r="V353" s="153"/>
      <c r="W353" s="152"/>
      <c r="X353" s="152"/>
      <c r="Y353" s="152"/>
      <c r="Z353" s="153" t="str">
        <f>"%Z"&amp;TEXT(H353,"00")&amp;TEXT(I353,"0")&amp;"1"&amp;TEXT(J353,"00")</f>
        <v>%Z043116</v>
      </c>
      <c r="AA353" s="153"/>
      <c r="AB353" s="153"/>
      <c r="AC353" s="171" t="s">
        <v>76</v>
      </c>
      <c r="AD353" s="172" t="s">
        <v>591</v>
      </c>
      <c r="AE353" s="163"/>
      <c r="AF353" s="153"/>
      <c r="AG353" s="153"/>
      <c r="AH353" s="153"/>
      <c r="AI353" s="153"/>
      <c r="AJ353" s="153"/>
      <c r="AK353" s="153"/>
      <c r="AL353" s="153"/>
      <c r="AM353" s="161"/>
      <c r="AN353" s="161"/>
      <c r="AO353" s="153"/>
      <c r="AP353" s="153"/>
      <c r="AQ353" s="153"/>
      <c r="AR353" s="153" t="s">
        <v>1200</v>
      </c>
      <c r="AS353" s="153"/>
      <c r="AT353" s="153"/>
      <c r="AU353" s="153" t="s">
        <v>593</v>
      </c>
      <c r="AV353" s="153" t="s">
        <v>594</v>
      </c>
      <c r="AW353" s="153"/>
      <c r="AX353" s="153"/>
      <c r="AY353" s="153"/>
      <c r="AZ353" s="153"/>
      <c r="BA353" s="153"/>
      <c r="BB353" s="153"/>
      <c r="BC353" s="153" t="s">
        <v>88</v>
      </c>
      <c r="BD353" s="153">
        <f>IF(AL353&lt;&gt;"4W",J353*2-1,J353*2)</f>
        <v>31</v>
      </c>
      <c r="BE353" s="153">
        <f>IF(AL353&lt;&gt;"4W",J353*2,J353*2-1)</f>
        <v>32</v>
      </c>
      <c r="BF353" s="153"/>
      <c r="BG353" s="153"/>
      <c r="BH353" s="153"/>
      <c r="BI353" s="153"/>
      <c r="BJ353" s="153"/>
      <c r="BK353" s="153"/>
      <c r="BL353" s="153"/>
      <c r="BM353" s="153"/>
      <c r="BN353" s="153"/>
      <c r="BO353" s="153"/>
      <c r="BP353" s="153"/>
      <c r="BQ353" s="153"/>
      <c r="BR353" s="153"/>
    </row>
    <row r="354" spans="1:70">
      <c r="A354" s="153"/>
      <c r="B354" s="153"/>
      <c r="C354" s="147" t="str">
        <f>LEFT(G354,1)&amp;RIGHT(G354,4)&amp;"N"&amp;H354&amp;"S"&amp;I354&amp;"C"&amp;J354</f>
        <v>F0115N4S3C17</v>
      </c>
      <c r="D354" s="150" t="s">
        <v>705</v>
      </c>
      <c r="E354" s="31" t="s">
        <v>705</v>
      </c>
      <c r="F354" s="152" t="s">
        <v>71</v>
      </c>
      <c r="G354" s="152" t="s">
        <v>72</v>
      </c>
      <c r="H354" s="153">
        <v>4</v>
      </c>
      <c r="I354" s="153">
        <v>3</v>
      </c>
      <c r="J354" s="30">
        <v>17</v>
      </c>
      <c r="K354" s="154" t="s">
        <v>585</v>
      </c>
      <c r="L354" s="153"/>
      <c r="M354" s="153" t="s">
        <v>74</v>
      </c>
      <c r="N354" s="153" t="s">
        <v>586</v>
      </c>
      <c r="O354" s="161" t="s">
        <v>544</v>
      </c>
      <c r="P354" s="147" t="s">
        <v>1256</v>
      </c>
      <c r="Q354" s="153"/>
      <c r="R354" s="153" t="s">
        <v>1256</v>
      </c>
      <c r="S354" s="164"/>
      <c r="T354" s="164"/>
      <c r="U354" s="31" t="str">
        <f>IF(E354="","",E354)</f>
        <v>DI spare</v>
      </c>
      <c r="V354" s="153"/>
      <c r="W354" s="152"/>
      <c r="X354" s="152"/>
      <c r="Y354" s="152"/>
      <c r="Z354" s="153" t="str">
        <f>"%Z"&amp;TEXT(H354,"00")&amp;TEXT(I354,"0")&amp;"1"&amp;TEXT(J354,"00")</f>
        <v>%Z043117</v>
      </c>
      <c r="AA354" s="153"/>
      <c r="AB354" s="153"/>
      <c r="AC354" s="171" t="s">
        <v>76</v>
      </c>
      <c r="AD354" s="172" t="s">
        <v>591</v>
      </c>
      <c r="AE354" s="163"/>
      <c r="AF354" s="153"/>
      <c r="AG354" s="153"/>
      <c r="AH354" s="153"/>
      <c r="AI354" s="153"/>
      <c r="AJ354" s="153"/>
      <c r="AK354" s="153"/>
      <c r="AL354" s="153"/>
      <c r="AM354" s="161"/>
      <c r="AN354" s="161"/>
      <c r="AO354" s="153"/>
      <c r="AP354" s="153"/>
      <c r="AQ354" s="153"/>
      <c r="AR354" s="153" t="s">
        <v>1200</v>
      </c>
      <c r="AS354" s="153"/>
      <c r="AT354" s="153"/>
      <c r="AU354" s="153" t="s">
        <v>593</v>
      </c>
      <c r="AV354" s="153" t="s">
        <v>594</v>
      </c>
      <c r="AW354" s="153"/>
      <c r="AX354" s="153"/>
      <c r="AY354" s="153"/>
      <c r="AZ354" s="153"/>
      <c r="BA354" s="153"/>
      <c r="BB354" s="153"/>
      <c r="BC354" s="153" t="s">
        <v>88</v>
      </c>
      <c r="BD354" s="153">
        <f>IF(AL354&lt;&gt;"4W",J354*2-1,J354*2)</f>
        <v>33</v>
      </c>
      <c r="BE354" s="153">
        <f>IF(AL354&lt;&gt;"4W",J354*2,J354*2-1)</f>
        <v>34</v>
      </c>
      <c r="BF354" s="153"/>
      <c r="BG354" s="153"/>
      <c r="BH354" s="153"/>
      <c r="BI354" s="153"/>
      <c r="BJ354" s="153"/>
      <c r="BK354" s="153"/>
      <c r="BL354" s="153"/>
      <c r="BM354" s="153"/>
      <c r="BN354" s="153"/>
      <c r="BO354" s="153"/>
      <c r="BP354" s="153"/>
      <c r="BQ354" s="153"/>
      <c r="BR354" s="153"/>
    </row>
    <row r="355" spans="1:70">
      <c r="A355" s="153"/>
      <c r="B355" s="153"/>
      <c r="C355" s="147" t="str">
        <f>LEFT(G355,1)&amp;RIGHT(G355,4)&amp;"N"&amp;H355&amp;"S"&amp;I355&amp;"C"&amp;J355</f>
        <v>F0115N4S3C18</v>
      </c>
      <c r="D355" s="150" t="s">
        <v>705</v>
      </c>
      <c r="E355" s="31" t="s">
        <v>705</v>
      </c>
      <c r="F355" s="152" t="s">
        <v>71</v>
      </c>
      <c r="G355" s="152" t="s">
        <v>72</v>
      </c>
      <c r="H355" s="153">
        <v>4</v>
      </c>
      <c r="I355" s="153">
        <v>3</v>
      </c>
      <c r="J355" s="30">
        <v>18</v>
      </c>
      <c r="K355" s="154" t="s">
        <v>585</v>
      </c>
      <c r="L355" s="153"/>
      <c r="M355" s="153" t="s">
        <v>74</v>
      </c>
      <c r="N355" s="153" t="s">
        <v>586</v>
      </c>
      <c r="O355" s="161" t="s">
        <v>544</v>
      </c>
      <c r="P355" s="147" t="s">
        <v>1257</v>
      </c>
      <c r="Q355" s="153"/>
      <c r="R355" s="153" t="s">
        <v>1257</v>
      </c>
      <c r="S355" s="164"/>
      <c r="T355" s="164"/>
      <c r="U355" s="31" t="str">
        <f>IF(E355="","",E355)</f>
        <v>DI spare</v>
      </c>
      <c r="V355" s="153"/>
      <c r="W355" s="152"/>
      <c r="X355" s="152"/>
      <c r="Y355" s="152"/>
      <c r="Z355" s="153" t="str">
        <f>"%Z"&amp;TEXT(H355,"00")&amp;TEXT(I355,"0")&amp;"1"&amp;TEXT(J355,"00")</f>
        <v>%Z043118</v>
      </c>
      <c r="AA355" s="153"/>
      <c r="AB355" s="153"/>
      <c r="AC355" s="171" t="s">
        <v>76</v>
      </c>
      <c r="AD355" s="172" t="s">
        <v>591</v>
      </c>
      <c r="AE355" s="163"/>
      <c r="AF355" s="153"/>
      <c r="AG355" s="153"/>
      <c r="AH355" s="153"/>
      <c r="AI355" s="153"/>
      <c r="AJ355" s="153"/>
      <c r="AK355" s="153"/>
      <c r="AL355" s="153"/>
      <c r="AM355" s="161"/>
      <c r="AN355" s="161"/>
      <c r="AO355" s="153"/>
      <c r="AP355" s="153"/>
      <c r="AQ355" s="153"/>
      <c r="AR355" s="153" t="s">
        <v>1200</v>
      </c>
      <c r="AS355" s="153"/>
      <c r="AT355" s="153"/>
      <c r="AU355" s="153" t="s">
        <v>593</v>
      </c>
      <c r="AV355" s="153" t="s">
        <v>594</v>
      </c>
      <c r="AW355" s="153"/>
      <c r="AX355" s="153"/>
      <c r="AY355" s="153"/>
      <c r="AZ355" s="153"/>
      <c r="BA355" s="153"/>
      <c r="BB355" s="153"/>
      <c r="BC355" s="153" t="s">
        <v>88</v>
      </c>
      <c r="BD355" s="153">
        <f>IF(AL355&lt;&gt;"4W",J355*2-1,J355*2)</f>
        <v>35</v>
      </c>
      <c r="BE355" s="153">
        <f>IF(AL355&lt;&gt;"4W",J355*2,J355*2-1)</f>
        <v>36</v>
      </c>
      <c r="BF355" s="153"/>
      <c r="BG355" s="153"/>
      <c r="BH355" s="153"/>
      <c r="BI355" s="153"/>
      <c r="BJ355" s="153"/>
      <c r="BK355" s="153"/>
      <c r="BL355" s="153"/>
      <c r="BM355" s="153"/>
      <c r="BN355" s="153"/>
      <c r="BO355" s="153"/>
      <c r="BP355" s="153"/>
      <c r="BQ355" s="153"/>
      <c r="BR355" s="153"/>
    </row>
    <row r="356" spans="1:70">
      <c r="A356" s="153"/>
      <c r="B356" s="153"/>
      <c r="C356" s="147" t="str">
        <f>LEFT(G356,1)&amp;RIGHT(G356,4)&amp;"N"&amp;H356&amp;"S"&amp;I356&amp;"C"&amp;J356</f>
        <v>F0115N4S3C19</v>
      </c>
      <c r="D356" s="150" t="s">
        <v>705</v>
      </c>
      <c r="E356" s="31" t="s">
        <v>705</v>
      </c>
      <c r="F356" s="152" t="s">
        <v>71</v>
      </c>
      <c r="G356" s="152" t="s">
        <v>72</v>
      </c>
      <c r="H356" s="153">
        <v>4</v>
      </c>
      <c r="I356" s="153">
        <v>3</v>
      </c>
      <c r="J356" s="30">
        <v>19</v>
      </c>
      <c r="K356" s="154" t="s">
        <v>585</v>
      </c>
      <c r="L356" s="153"/>
      <c r="M356" s="153" t="s">
        <v>74</v>
      </c>
      <c r="N356" s="153" t="s">
        <v>586</v>
      </c>
      <c r="O356" s="161" t="s">
        <v>544</v>
      </c>
      <c r="P356" s="147" t="s">
        <v>1258</v>
      </c>
      <c r="Q356" s="153"/>
      <c r="R356" s="153" t="s">
        <v>1258</v>
      </c>
      <c r="S356" s="164"/>
      <c r="T356" s="164"/>
      <c r="U356" s="31" t="str">
        <f>IF(E356="","",E356)</f>
        <v>DI spare</v>
      </c>
      <c r="V356" s="153"/>
      <c r="W356" s="152"/>
      <c r="X356" s="152"/>
      <c r="Y356" s="152"/>
      <c r="Z356" s="153" t="str">
        <f>"%Z"&amp;TEXT(H356,"00")&amp;TEXT(I356,"0")&amp;"1"&amp;TEXT(J356,"00")</f>
        <v>%Z043119</v>
      </c>
      <c r="AA356" s="153"/>
      <c r="AB356" s="153"/>
      <c r="AC356" s="171" t="s">
        <v>76</v>
      </c>
      <c r="AD356" s="172" t="s">
        <v>591</v>
      </c>
      <c r="AE356" s="163"/>
      <c r="AF356" s="153"/>
      <c r="AG356" s="153"/>
      <c r="AH356" s="153"/>
      <c r="AI356" s="153"/>
      <c r="AJ356" s="153"/>
      <c r="AK356" s="153"/>
      <c r="AL356" s="153"/>
      <c r="AM356" s="161"/>
      <c r="AN356" s="161"/>
      <c r="AO356" s="153"/>
      <c r="AP356" s="153"/>
      <c r="AQ356" s="153"/>
      <c r="AR356" s="153" t="s">
        <v>1200</v>
      </c>
      <c r="AS356" s="153"/>
      <c r="AT356" s="153"/>
      <c r="AU356" s="153" t="s">
        <v>593</v>
      </c>
      <c r="AV356" s="153" t="s">
        <v>594</v>
      </c>
      <c r="AW356" s="153"/>
      <c r="AX356" s="153"/>
      <c r="AY356" s="153"/>
      <c r="AZ356" s="153"/>
      <c r="BA356" s="153"/>
      <c r="BB356" s="153"/>
      <c r="BC356" s="153" t="s">
        <v>88</v>
      </c>
      <c r="BD356" s="153">
        <f>IF(AL356&lt;&gt;"4W",J356*2-1,J356*2)</f>
        <v>37</v>
      </c>
      <c r="BE356" s="153">
        <f>IF(AL356&lt;&gt;"4W",J356*2,J356*2-1)</f>
        <v>38</v>
      </c>
      <c r="BF356" s="153"/>
      <c r="BG356" s="153"/>
      <c r="BH356" s="153"/>
      <c r="BI356" s="153"/>
      <c r="BJ356" s="153"/>
      <c r="BK356" s="153"/>
      <c r="BL356" s="153"/>
      <c r="BM356" s="153"/>
      <c r="BN356" s="153"/>
      <c r="BO356" s="153"/>
      <c r="BP356" s="153"/>
      <c r="BQ356" s="153"/>
      <c r="BR356" s="153"/>
    </row>
    <row r="357" spans="1:70">
      <c r="A357" s="153"/>
      <c r="B357" s="153"/>
      <c r="C357" s="147" t="str">
        <f>LEFT(G357,1)&amp;RIGHT(G357,4)&amp;"N"&amp;H357&amp;"S"&amp;I357&amp;"C"&amp;J357</f>
        <v>F0115N4S3C20</v>
      </c>
      <c r="D357" s="150" t="s">
        <v>705</v>
      </c>
      <c r="E357" s="31" t="s">
        <v>705</v>
      </c>
      <c r="F357" s="152" t="s">
        <v>71</v>
      </c>
      <c r="G357" s="152" t="s">
        <v>72</v>
      </c>
      <c r="H357" s="153">
        <v>4</v>
      </c>
      <c r="I357" s="153">
        <v>3</v>
      </c>
      <c r="J357" s="30">
        <v>20</v>
      </c>
      <c r="K357" s="154" t="s">
        <v>585</v>
      </c>
      <c r="L357" s="153"/>
      <c r="M357" s="153" t="s">
        <v>74</v>
      </c>
      <c r="N357" s="153" t="s">
        <v>586</v>
      </c>
      <c r="O357" s="161" t="s">
        <v>544</v>
      </c>
      <c r="P357" s="147" t="s">
        <v>1259</v>
      </c>
      <c r="Q357" s="153"/>
      <c r="R357" s="153" t="s">
        <v>1259</v>
      </c>
      <c r="S357" s="164"/>
      <c r="T357" s="164"/>
      <c r="U357" s="31" t="str">
        <f>IF(E357="","",E357)</f>
        <v>DI spare</v>
      </c>
      <c r="V357" s="153"/>
      <c r="W357" s="152"/>
      <c r="X357" s="152"/>
      <c r="Y357" s="152"/>
      <c r="Z357" s="153" t="str">
        <f>"%Z"&amp;TEXT(H357,"00")&amp;TEXT(I357,"0")&amp;"1"&amp;TEXT(J357,"00")</f>
        <v>%Z043120</v>
      </c>
      <c r="AA357" s="153"/>
      <c r="AB357" s="153"/>
      <c r="AC357" s="171" t="s">
        <v>76</v>
      </c>
      <c r="AD357" s="172" t="s">
        <v>591</v>
      </c>
      <c r="AE357" s="163"/>
      <c r="AF357" s="153"/>
      <c r="AG357" s="153"/>
      <c r="AH357" s="153"/>
      <c r="AI357" s="153"/>
      <c r="AJ357" s="153"/>
      <c r="AK357" s="153"/>
      <c r="AL357" s="153"/>
      <c r="AM357" s="161"/>
      <c r="AN357" s="161"/>
      <c r="AO357" s="153"/>
      <c r="AP357" s="153"/>
      <c r="AQ357" s="153"/>
      <c r="AR357" s="153" t="s">
        <v>1200</v>
      </c>
      <c r="AS357" s="153"/>
      <c r="AT357" s="153"/>
      <c r="AU357" s="153" t="s">
        <v>593</v>
      </c>
      <c r="AV357" s="153" t="s">
        <v>594</v>
      </c>
      <c r="AW357" s="153"/>
      <c r="AX357" s="153"/>
      <c r="AY357" s="153"/>
      <c r="AZ357" s="153"/>
      <c r="BA357" s="153"/>
      <c r="BB357" s="153"/>
      <c r="BC357" s="153" t="s">
        <v>88</v>
      </c>
      <c r="BD357" s="153">
        <f>IF(AL357&lt;&gt;"4W",J357*2-1,J357*2)</f>
        <v>39</v>
      </c>
      <c r="BE357" s="153">
        <f>IF(AL357&lt;&gt;"4W",J357*2,J357*2-1)</f>
        <v>40</v>
      </c>
      <c r="BF357" s="153"/>
      <c r="BG357" s="153"/>
      <c r="BH357" s="153"/>
      <c r="BI357" s="153"/>
      <c r="BJ357" s="153"/>
      <c r="BK357" s="153"/>
      <c r="BL357" s="153"/>
      <c r="BM357" s="153"/>
      <c r="BN357" s="153"/>
      <c r="BO357" s="153"/>
      <c r="BP357" s="153"/>
      <c r="BQ357" s="153"/>
      <c r="BR357" s="153"/>
    </row>
    <row r="358" spans="1:70">
      <c r="A358" s="153"/>
      <c r="B358" s="153"/>
      <c r="C358" s="147" t="str">
        <f>LEFT(G358,1)&amp;RIGHT(G358,4)&amp;"N"&amp;H358&amp;"S"&amp;I358&amp;"C"&amp;J358</f>
        <v>F0115N4S3C21</v>
      </c>
      <c r="D358" s="150" t="s">
        <v>705</v>
      </c>
      <c r="E358" s="31" t="s">
        <v>705</v>
      </c>
      <c r="F358" s="152" t="s">
        <v>71</v>
      </c>
      <c r="G358" s="152" t="s">
        <v>72</v>
      </c>
      <c r="H358" s="153">
        <v>4</v>
      </c>
      <c r="I358" s="153">
        <v>3</v>
      </c>
      <c r="J358" s="30">
        <v>21</v>
      </c>
      <c r="K358" s="154" t="s">
        <v>585</v>
      </c>
      <c r="L358" s="153"/>
      <c r="M358" s="153" t="s">
        <v>74</v>
      </c>
      <c r="N358" s="153" t="s">
        <v>586</v>
      </c>
      <c r="O358" s="161" t="s">
        <v>544</v>
      </c>
      <c r="P358" s="147" t="s">
        <v>1260</v>
      </c>
      <c r="Q358" s="153"/>
      <c r="R358" s="153" t="s">
        <v>1260</v>
      </c>
      <c r="S358" s="164"/>
      <c r="T358" s="164"/>
      <c r="U358" s="31" t="str">
        <f>IF(E358="","",E358)</f>
        <v>DI spare</v>
      </c>
      <c r="V358" s="153"/>
      <c r="W358" s="152"/>
      <c r="X358" s="152"/>
      <c r="Y358" s="152"/>
      <c r="Z358" s="153" t="str">
        <f>"%Z"&amp;TEXT(H358,"00")&amp;TEXT(I358,"0")&amp;"1"&amp;TEXT(J358,"00")</f>
        <v>%Z043121</v>
      </c>
      <c r="AA358" s="153"/>
      <c r="AB358" s="153"/>
      <c r="AC358" s="171" t="s">
        <v>76</v>
      </c>
      <c r="AD358" s="172" t="s">
        <v>591</v>
      </c>
      <c r="AE358" s="163"/>
      <c r="AF358" s="153"/>
      <c r="AG358" s="153"/>
      <c r="AH358" s="153"/>
      <c r="AI358" s="153"/>
      <c r="AJ358" s="153"/>
      <c r="AK358" s="153"/>
      <c r="AL358" s="153"/>
      <c r="AM358" s="161"/>
      <c r="AN358" s="161"/>
      <c r="AO358" s="153"/>
      <c r="AP358" s="153"/>
      <c r="AQ358" s="153"/>
      <c r="AR358" s="153" t="s">
        <v>1200</v>
      </c>
      <c r="AS358" s="153"/>
      <c r="AT358" s="153"/>
      <c r="AU358" s="153" t="s">
        <v>593</v>
      </c>
      <c r="AV358" s="153" t="s">
        <v>594</v>
      </c>
      <c r="AW358" s="153"/>
      <c r="AX358" s="153"/>
      <c r="AY358" s="153"/>
      <c r="AZ358" s="153"/>
      <c r="BA358" s="153"/>
      <c r="BB358" s="153"/>
      <c r="BC358" s="153" t="s">
        <v>88</v>
      </c>
      <c r="BD358" s="153">
        <f>IF(AL358&lt;&gt;"4W",J358*2-1,J358*2)</f>
        <v>41</v>
      </c>
      <c r="BE358" s="153">
        <f>IF(AL358&lt;&gt;"4W",J358*2,J358*2-1)</f>
        <v>42</v>
      </c>
      <c r="BF358" s="153"/>
      <c r="BG358" s="153"/>
      <c r="BH358" s="153"/>
      <c r="BI358" s="153"/>
      <c r="BJ358" s="153"/>
      <c r="BK358" s="153"/>
      <c r="BL358" s="153"/>
      <c r="BM358" s="153"/>
      <c r="BN358" s="153"/>
      <c r="BO358" s="153"/>
      <c r="BP358" s="153"/>
      <c r="BQ358" s="153"/>
      <c r="BR358" s="153"/>
    </row>
    <row r="359" spans="1:70">
      <c r="A359" s="153"/>
      <c r="B359" s="153"/>
      <c r="C359" s="147" t="str">
        <f>LEFT(G359,1)&amp;RIGHT(G359,4)&amp;"N"&amp;H359&amp;"S"&amp;I359&amp;"C"&amp;J359</f>
        <v>F0115N4S3C22</v>
      </c>
      <c r="D359" s="150" t="s">
        <v>705</v>
      </c>
      <c r="E359" s="150" t="s">
        <v>705</v>
      </c>
      <c r="F359" s="152" t="s">
        <v>71</v>
      </c>
      <c r="G359" s="152" t="s">
        <v>72</v>
      </c>
      <c r="H359" s="153">
        <v>4</v>
      </c>
      <c r="I359" s="153">
        <v>3</v>
      </c>
      <c r="J359" s="161">
        <v>22</v>
      </c>
      <c r="K359" s="154" t="s">
        <v>585</v>
      </c>
      <c r="L359" s="153"/>
      <c r="M359" s="153" t="s">
        <v>74</v>
      </c>
      <c r="N359" s="153" t="s">
        <v>586</v>
      </c>
      <c r="O359" s="161" t="s">
        <v>544</v>
      </c>
      <c r="P359" s="147" t="s">
        <v>1261</v>
      </c>
      <c r="Q359" s="153"/>
      <c r="R359" s="153" t="s">
        <v>1261</v>
      </c>
      <c r="S359" s="164"/>
      <c r="T359" s="164"/>
      <c r="U359" s="150" t="str">
        <f>IF(E359="","",E359)</f>
        <v>DI spare</v>
      </c>
      <c r="V359" s="153"/>
      <c r="W359" s="152"/>
      <c r="X359" s="152"/>
      <c r="Y359" s="152"/>
      <c r="Z359" s="153" t="str">
        <f>"%Z"&amp;TEXT(H359,"00")&amp;TEXT(I359,"0")&amp;"1"&amp;TEXT(J359,"00")</f>
        <v>%Z043122</v>
      </c>
      <c r="AA359" s="153"/>
      <c r="AB359" s="153"/>
      <c r="AC359" s="171" t="s">
        <v>76</v>
      </c>
      <c r="AD359" s="172" t="s">
        <v>591</v>
      </c>
      <c r="AE359" s="163"/>
      <c r="AF359" s="153"/>
      <c r="AG359" s="153"/>
      <c r="AH359" s="153"/>
      <c r="AI359" s="153"/>
      <c r="AJ359" s="153"/>
      <c r="AK359" s="153"/>
      <c r="AL359" s="153"/>
      <c r="AM359" s="161"/>
      <c r="AN359" s="161"/>
      <c r="AO359" s="153"/>
      <c r="AP359" s="153"/>
      <c r="AQ359" s="153"/>
      <c r="AR359" s="153" t="s">
        <v>1200</v>
      </c>
      <c r="AS359" s="153"/>
      <c r="AT359" s="153"/>
      <c r="AU359" s="153" t="s">
        <v>593</v>
      </c>
      <c r="AV359" s="153" t="s">
        <v>594</v>
      </c>
      <c r="AW359" s="153"/>
      <c r="AX359" s="153"/>
      <c r="AY359" s="153"/>
      <c r="AZ359" s="153"/>
      <c r="BA359" s="153"/>
      <c r="BB359" s="153"/>
      <c r="BC359" s="153" t="s">
        <v>88</v>
      </c>
      <c r="BD359" s="153">
        <f>IF(AL359&lt;&gt;"4W",J359*2-1,J359*2)</f>
        <v>43</v>
      </c>
      <c r="BE359" s="153">
        <f>IF(AL359&lt;&gt;"4W",J359*2,J359*2-1)</f>
        <v>44</v>
      </c>
      <c r="BF359" s="153"/>
      <c r="BG359" s="153"/>
      <c r="BH359" s="153"/>
      <c r="BI359" s="153"/>
      <c r="BJ359" s="153"/>
      <c r="BK359" s="153"/>
      <c r="BL359" s="153"/>
      <c r="BM359" s="153"/>
      <c r="BN359" s="153"/>
      <c r="BO359" s="153"/>
      <c r="BP359" s="153"/>
      <c r="BQ359" s="153"/>
      <c r="BR359" s="153"/>
    </row>
    <row r="360" spans="1:70">
      <c r="A360" s="153"/>
      <c r="B360" s="153"/>
      <c r="C360" s="147" t="str">
        <f>LEFT(G360,1)&amp;RIGHT(G360,4)&amp;"N"&amp;H360&amp;"S"&amp;I360&amp;"C"&amp;J360</f>
        <v>F0115N4S3C23</v>
      </c>
      <c r="D360" s="150" t="s">
        <v>705</v>
      </c>
      <c r="E360" s="150" t="s">
        <v>705</v>
      </c>
      <c r="F360" s="152" t="s">
        <v>71</v>
      </c>
      <c r="G360" s="152" t="s">
        <v>72</v>
      </c>
      <c r="H360" s="153">
        <v>4</v>
      </c>
      <c r="I360" s="153">
        <v>3</v>
      </c>
      <c r="J360" s="161">
        <v>23</v>
      </c>
      <c r="K360" s="154" t="s">
        <v>585</v>
      </c>
      <c r="L360" s="153"/>
      <c r="M360" s="153" t="s">
        <v>74</v>
      </c>
      <c r="N360" s="153" t="s">
        <v>586</v>
      </c>
      <c r="O360" s="161" t="s">
        <v>544</v>
      </c>
      <c r="P360" s="147" t="s">
        <v>1262</v>
      </c>
      <c r="Q360" s="153"/>
      <c r="R360" s="153" t="s">
        <v>1262</v>
      </c>
      <c r="S360" s="164"/>
      <c r="T360" s="164"/>
      <c r="U360" s="150" t="str">
        <f>IF(E360="","",E360)</f>
        <v>DI spare</v>
      </c>
      <c r="V360" s="153"/>
      <c r="W360" s="152"/>
      <c r="X360" s="152"/>
      <c r="Y360" s="152"/>
      <c r="Z360" s="153" t="str">
        <f>"%Z"&amp;TEXT(H360,"00")&amp;TEXT(I360,"0")&amp;"1"&amp;TEXT(J360,"00")</f>
        <v>%Z043123</v>
      </c>
      <c r="AA360" s="153"/>
      <c r="AB360" s="153"/>
      <c r="AC360" s="171" t="s">
        <v>76</v>
      </c>
      <c r="AD360" s="172" t="s">
        <v>591</v>
      </c>
      <c r="AE360" s="163"/>
      <c r="AF360" s="153"/>
      <c r="AG360" s="153"/>
      <c r="AH360" s="153"/>
      <c r="AI360" s="153"/>
      <c r="AJ360" s="153"/>
      <c r="AK360" s="153"/>
      <c r="AL360" s="153"/>
      <c r="AM360" s="161"/>
      <c r="AN360" s="161"/>
      <c r="AO360" s="153"/>
      <c r="AP360" s="153"/>
      <c r="AQ360" s="153"/>
      <c r="AR360" s="153" t="s">
        <v>1200</v>
      </c>
      <c r="AS360" s="153"/>
      <c r="AT360" s="153"/>
      <c r="AU360" s="153" t="s">
        <v>593</v>
      </c>
      <c r="AV360" s="153" t="s">
        <v>594</v>
      </c>
      <c r="AW360" s="153"/>
      <c r="AX360" s="153"/>
      <c r="AY360" s="153"/>
      <c r="AZ360" s="153"/>
      <c r="BA360" s="153"/>
      <c r="BB360" s="153"/>
      <c r="BC360" s="153" t="s">
        <v>88</v>
      </c>
      <c r="BD360" s="153">
        <f>IF(AL360&lt;&gt;"4W",J360*2-1,J360*2)</f>
        <v>45</v>
      </c>
      <c r="BE360" s="153">
        <f>IF(AL360&lt;&gt;"4W",J360*2,J360*2-1)</f>
        <v>46</v>
      </c>
      <c r="BF360" s="153"/>
      <c r="BG360" s="153"/>
      <c r="BH360" s="153"/>
      <c r="BI360" s="153"/>
      <c r="BJ360" s="153"/>
      <c r="BK360" s="153"/>
      <c r="BL360" s="153"/>
      <c r="BM360" s="153"/>
      <c r="BN360" s="153"/>
      <c r="BO360" s="153"/>
      <c r="BP360" s="153"/>
      <c r="BQ360" s="153"/>
      <c r="BR360" s="153"/>
    </row>
    <row r="361" spans="1:70">
      <c r="A361" s="153"/>
      <c r="B361" s="153"/>
      <c r="C361" s="147" t="str">
        <f>LEFT(G361,1)&amp;RIGHT(G361,4)&amp;"N"&amp;H361&amp;"S"&amp;I361&amp;"C"&amp;J361</f>
        <v>F0115N4S3C24</v>
      </c>
      <c r="D361" s="150" t="s">
        <v>705</v>
      </c>
      <c r="E361" s="150" t="s">
        <v>705</v>
      </c>
      <c r="F361" s="152" t="s">
        <v>71</v>
      </c>
      <c r="G361" s="152" t="s">
        <v>72</v>
      </c>
      <c r="H361" s="153">
        <v>4</v>
      </c>
      <c r="I361" s="153">
        <v>3</v>
      </c>
      <c r="J361" s="161">
        <v>24</v>
      </c>
      <c r="K361" s="154" t="s">
        <v>585</v>
      </c>
      <c r="L361" s="153"/>
      <c r="M361" s="153" t="s">
        <v>74</v>
      </c>
      <c r="N361" s="153" t="s">
        <v>586</v>
      </c>
      <c r="O361" s="161" t="s">
        <v>544</v>
      </c>
      <c r="P361" s="147" t="s">
        <v>1263</v>
      </c>
      <c r="Q361" s="153"/>
      <c r="R361" s="153" t="s">
        <v>1263</v>
      </c>
      <c r="S361" s="164"/>
      <c r="T361" s="164"/>
      <c r="U361" s="150" t="str">
        <f>IF(E361="","",E361)</f>
        <v>DI spare</v>
      </c>
      <c r="V361" s="153"/>
      <c r="W361" s="152"/>
      <c r="X361" s="152"/>
      <c r="Y361" s="152"/>
      <c r="Z361" s="153" t="str">
        <f>"%Z"&amp;TEXT(H361,"00")&amp;TEXT(I361,"0")&amp;"1"&amp;TEXT(J361,"00")</f>
        <v>%Z043124</v>
      </c>
      <c r="AA361" s="153"/>
      <c r="AB361" s="153"/>
      <c r="AC361" s="171" t="s">
        <v>76</v>
      </c>
      <c r="AD361" s="172" t="s">
        <v>591</v>
      </c>
      <c r="AE361" s="163"/>
      <c r="AF361" s="153"/>
      <c r="AG361" s="153"/>
      <c r="AH361" s="153"/>
      <c r="AI361" s="153"/>
      <c r="AJ361" s="153"/>
      <c r="AK361" s="153"/>
      <c r="AL361" s="153"/>
      <c r="AM361" s="161"/>
      <c r="AN361" s="161"/>
      <c r="AO361" s="153"/>
      <c r="AP361" s="153"/>
      <c r="AQ361" s="153"/>
      <c r="AR361" s="153" t="s">
        <v>1200</v>
      </c>
      <c r="AS361" s="153"/>
      <c r="AT361" s="153"/>
      <c r="AU361" s="153" t="s">
        <v>593</v>
      </c>
      <c r="AV361" s="153" t="s">
        <v>594</v>
      </c>
      <c r="AW361" s="153"/>
      <c r="AX361" s="153"/>
      <c r="AY361" s="153"/>
      <c r="AZ361" s="153"/>
      <c r="BA361" s="153"/>
      <c r="BB361" s="153"/>
      <c r="BC361" s="153" t="s">
        <v>88</v>
      </c>
      <c r="BD361" s="153">
        <f>IF(AL361&lt;&gt;"4W",J361*2-1,J361*2)</f>
        <v>47</v>
      </c>
      <c r="BE361" s="153">
        <f>IF(AL361&lt;&gt;"4W",J361*2,J361*2-1)</f>
        <v>48</v>
      </c>
      <c r="BF361" s="153"/>
      <c r="BG361" s="153"/>
      <c r="BH361" s="153"/>
      <c r="BI361" s="153"/>
      <c r="BJ361" s="153"/>
      <c r="BK361" s="153"/>
      <c r="BL361" s="153"/>
      <c r="BM361" s="153"/>
      <c r="BN361" s="153"/>
      <c r="BO361" s="153"/>
      <c r="BP361" s="153"/>
      <c r="BQ361" s="153"/>
      <c r="BR361" s="153"/>
    </row>
    <row r="362" spans="1:70">
      <c r="A362" s="153"/>
      <c r="B362" s="153"/>
      <c r="C362" s="147" t="str">
        <f>LEFT(G362,1)&amp;RIGHT(G362,4)&amp;"N"&amp;H362&amp;"S"&amp;I362&amp;"C"&amp;J362</f>
        <v>F0115N4S3C25</v>
      </c>
      <c r="D362" s="150" t="s">
        <v>705</v>
      </c>
      <c r="E362" s="150" t="s">
        <v>705</v>
      </c>
      <c r="F362" s="152" t="s">
        <v>71</v>
      </c>
      <c r="G362" s="152" t="s">
        <v>72</v>
      </c>
      <c r="H362" s="153">
        <v>4</v>
      </c>
      <c r="I362" s="153">
        <v>3</v>
      </c>
      <c r="J362" s="161">
        <v>25</v>
      </c>
      <c r="K362" s="154" t="s">
        <v>585</v>
      </c>
      <c r="L362" s="153"/>
      <c r="M362" s="153" t="s">
        <v>74</v>
      </c>
      <c r="N362" s="153" t="s">
        <v>586</v>
      </c>
      <c r="O362" s="161" t="s">
        <v>544</v>
      </c>
      <c r="P362" s="147" t="s">
        <v>1264</v>
      </c>
      <c r="Q362" s="153"/>
      <c r="R362" s="153" t="s">
        <v>1264</v>
      </c>
      <c r="S362" s="164"/>
      <c r="T362" s="164"/>
      <c r="U362" s="150" t="str">
        <f>IF(E362="","",E362)</f>
        <v>DI spare</v>
      </c>
      <c r="V362" s="153"/>
      <c r="W362" s="152"/>
      <c r="X362" s="152"/>
      <c r="Y362" s="152"/>
      <c r="Z362" s="153" t="str">
        <f>"%Z"&amp;TEXT(H362,"00")&amp;TEXT(I362,"0")&amp;"1"&amp;TEXT(J362,"00")</f>
        <v>%Z043125</v>
      </c>
      <c r="AA362" s="153"/>
      <c r="AB362" s="153"/>
      <c r="AC362" s="171" t="s">
        <v>76</v>
      </c>
      <c r="AD362" s="172" t="s">
        <v>591</v>
      </c>
      <c r="AE362" s="163"/>
      <c r="AF362" s="153"/>
      <c r="AG362" s="153"/>
      <c r="AH362" s="153"/>
      <c r="AI362" s="153"/>
      <c r="AJ362" s="153"/>
      <c r="AK362" s="153"/>
      <c r="AL362" s="153"/>
      <c r="AM362" s="161"/>
      <c r="AN362" s="161"/>
      <c r="AO362" s="153"/>
      <c r="AP362" s="153"/>
      <c r="AQ362" s="153"/>
      <c r="AR362" s="153" t="s">
        <v>1200</v>
      </c>
      <c r="AS362" s="153"/>
      <c r="AT362" s="153"/>
      <c r="AU362" s="153" t="s">
        <v>593</v>
      </c>
      <c r="AV362" s="153" t="s">
        <v>594</v>
      </c>
      <c r="AW362" s="153"/>
      <c r="AX362" s="153"/>
      <c r="AY362" s="153"/>
      <c r="AZ362" s="153"/>
      <c r="BA362" s="153"/>
      <c r="BB362" s="153"/>
      <c r="BC362" s="153" t="s">
        <v>88</v>
      </c>
      <c r="BD362" s="153">
        <f>IF(AL362&lt;&gt;"4W",J362*2-1,J362*2)</f>
        <v>49</v>
      </c>
      <c r="BE362" s="153">
        <f>IF(AL362&lt;&gt;"4W",J362*2,J362*2-1)</f>
        <v>50</v>
      </c>
      <c r="BF362" s="153"/>
      <c r="BG362" s="153"/>
      <c r="BH362" s="153"/>
      <c r="BI362" s="153"/>
      <c r="BJ362" s="153"/>
      <c r="BK362" s="153"/>
      <c r="BL362" s="153"/>
      <c r="BM362" s="153"/>
      <c r="BN362" s="153"/>
      <c r="BO362" s="153"/>
      <c r="BP362" s="153"/>
      <c r="BQ362" s="153"/>
      <c r="BR362" s="153"/>
    </row>
    <row r="363" spans="1:70">
      <c r="A363" s="153"/>
      <c r="B363" s="153"/>
      <c r="C363" s="147" t="str">
        <f>LEFT(G363,1)&amp;RIGHT(G363,4)&amp;"N"&amp;H363&amp;"S"&amp;I363&amp;"C"&amp;J363</f>
        <v>F0115N4S3C26</v>
      </c>
      <c r="D363" s="150" t="s">
        <v>705</v>
      </c>
      <c r="E363" s="150" t="s">
        <v>705</v>
      </c>
      <c r="F363" s="152" t="s">
        <v>71</v>
      </c>
      <c r="G363" s="152" t="s">
        <v>72</v>
      </c>
      <c r="H363" s="153">
        <v>4</v>
      </c>
      <c r="I363" s="153">
        <v>3</v>
      </c>
      <c r="J363" s="161">
        <v>26</v>
      </c>
      <c r="K363" s="154" t="s">
        <v>585</v>
      </c>
      <c r="L363" s="153"/>
      <c r="M363" s="153" t="s">
        <v>74</v>
      </c>
      <c r="N363" s="153" t="s">
        <v>586</v>
      </c>
      <c r="O363" s="161" t="s">
        <v>544</v>
      </c>
      <c r="P363" s="147" t="s">
        <v>1265</v>
      </c>
      <c r="Q363" s="153"/>
      <c r="R363" s="153" t="s">
        <v>1265</v>
      </c>
      <c r="S363" s="164"/>
      <c r="T363" s="164"/>
      <c r="U363" s="150" t="str">
        <f>IF(E363="","",E363)</f>
        <v>DI spare</v>
      </c>
      <c r="V363" s="153"/>
      <c r="W363" s="152"/>
      <c r="X363" s="152"/>
      <c r="Y363" s="152"/>
      <c r="Z363" s="153" t="str">
        <f>"%Z"&amp;TEXT(H363,"00")&amp;TEXT(I363,"0")&amp;"1"&amp;TEXT(J363,"00")</f>
        <v>%Z043126</v>
      </c>
      <c r="AA363" s="153"/>
      <c r="AB363" s="153"/>
      <c r="AC363" s="171" t="s">
        <v>76</v>
      </c>
      <c r="AD363" s="172" t="s">
        <v>591</v>
      </c>
      <c r="AE363" s="163"/>
      <c r="AF363" s="153"/>
      <c r="AG363" s="173"/>
      <c r="AH363" s="153"/>
      <c r="AI363" s="153"/>
      <c r="AJ363" s="153"/>
      <c r="AK363" s="153"/>
      <c r="AL363" s="153"/>
      <c r="AM363" s="161"/>
      <c r="AN363" s="161"/>
      <c r="AO363" s="153"/>
      <c r="AP363" s="153"/>
      <c r="AQ363" s="153"/>
      <c r="AR363" s="153" t="s">
        <v>1200</v>
      </c>
      <c r="AS363" s="153"/>
      <c r="AT363" s="153"/>
      <c r="AU363" s="153" t="s">
        <v>593</v>
      </c>
      <c r="AV363" s="153" t="s">
        <v>594</v>
      </c>
      <c r="AW363" s="153"/>
      <c r="AX363" s="153"/>
      <c r="AY363" s="153"/>
      <c r="AZ363" s="153"/>
      <c r="BA363" s="153"/>
      <c r="BB363" s="153"/>
      <c r="BC363" s="153" t="s">
        <v>88</v>
      </c>
      <c r="BD363" s="153">
        <f>IF(AL363&lt;&gt;"4W",J363*2-1,J363*2)</f>
        <v>51</v>
      </c>
      <c r="BE363" s="153">
        <f>IF(AL363&lt;&gt;"4W",J363*2,J363*2-1)</f>
        <v>52</v>
      </c>
      <c r="BF363" s="153"/>
      <c r="BG363" s="153"/>
      <c r="BH363" s="153"/>
      <c r="BI363" s="153"/>
      <c r="BJ363" s="153"/>
      <c r="BK363" s="153"/>
      <c r="BL363" s="153"/>
      <c r="BM363" s="153"/>
      <c r="BN363" s="153"/>
      <c r="BO363" s="153"/>
      <c r="BP363" s="153"/>
      <c r="BQ363" s="153"/>
      <c r="BR363" s="153"/>
    </row>
    <row r="364" spans="1:70">
      <c r="A364" s="153"/>
      <c r="B364" s="153"/>
      <c r="C364" s="147" t="str">
        <f>LEFT(G364,1)&amp;RIGHT(G364,4)&amp;"N"&amp;H364&amp;"S"&amp;I364&amp;"C"&amp;J364</f>
        <v>F0115N4S3C27</v>
      </c>
      <c r="D364" s="150" t="s">
        <v>705</v>
      </c>
      <c r="E364" s="150" t="s">
        <v>705</v>
      </c>
      <c r="F364" s="152" t="s">
        <v>71</v>
      </c>
      <c r="G364" s="152" t="s">
        <v>72</v>
      </c>
      <c r="H364" s="153">
        <v>4</v>
      </c>
      <c r="I364" s="153">
        <v>3</v>
      </c>
      <c r="J364" s="161">
        <v>27</v>
      </c>
      <c r="K364" s="154" t="s">
        <v>585</v>
      </c>
      <c r="L364" s="153"/>
      <c r="M364" s="153" t="s">
        <v>74</v>
      </c>
      <c r="N364" s="153" t="s">
        <v>586</v>
      </c>
      <c r="O364" s="161" t="s">
        <v>544</v>
      </c>
      <c r="P364" s="147" t="s">
        <v>1266</v>
      </c>
      <c r="Q364" s="153"/>
      <c r="R364" s="153" t="s">
        <v>1266</v>
      </c>
      <c r="S364" s="164"/>
      <c r="T364" s="164"/>
      <c r="U364" s="150" t="str">
        <f>IF(E364="","",E364)</f>
        <v>DI spare</v>
      </c>
      <c r="V364" s="153"/>
      <c r="W364" s="152"/>
      <c r="X364" s="152"/>
      <c r="Y364" s="152"/>
      <c r="Z364" s="153" t="str">
        <f>"%Z"&amp;TEXT(H364,"00")&amp;TEXT(I364,"0")&amp;"1"&amp;TEXT(J364,"00")</f>
        <v>%Z043127</v>
      </c>
      <c r="AA364" s="153"/>
      <c r="AB364" s="153"/>
      <c r="AC364" s="171" t="s">
        <v>76</v>
      </c>
      <c r="AD364" s="172" t="s">
        <v>591</v>
      </c>
      <c r="AE364" s="163"/>
      <c r="AF364" s="153"/>
      <c r="AG364" s="173"/>
      <c r="AH364" s="153"/>
      <c r="AI364" s="153"/>
      <c r="AJ364" s="153"/>
      <c r="AK364" s="153"/>
      <c r="AL364" s="153"/>
      <c r="AM364" s="161"/>
      <c r="AN364" s="161"/>
      <c r="AO364" s="153"/>
      <c r="AP364" s="153"/>
      <c r="AQ364" s="153"/>
      <c r="AR364" s="153" t="s">
        <v>1200</v>
      </c>
      <c r="AS364" s="153"/>
      <c r="AT364" s="153"/>
      <c r="AU364" s="153" t="s">
        <v>593</v>
      </c>
      <c r="AV364" s="153" t="s">
        <v>594</v>
      </c>
      <c r="AW364" s="153"/>
      <c r="AX364" s="153"/>
      <c r="AY364" s="153"/>
      <c r="AZ364" s="153"/>
      <c r="BA364" s="153"/>
      <c r="BB364" s="153"/>
      <c r="BC364" s="153" t="s">
        <v>88</v>
      </c>
      <c r="BD364" s="153">
        <f>IF(AL364&lt;&gt;"4W",J364*2-1,J364*2)</f>
        <v>53</v>
      </c>
      <c r="BE364" s="153">
        <f>IF(AL364&lt;&gt;"4W",J364*2,J364*2-1)</f>
        <v>54</v>
      </c>
      <c r="BF364" s="153"/>
      <c r="BG364" s="153"/>
      <c r="BH364" s="153"/>
      <c r="BI364" s="153"/>
      <c r="BJ364" s="153"/>
      <c r="BK364" s="153"/>
      <c r="BL364" s="153"/>
      <c r="BM364" s="153"/>
      <c r="BN364" s="153"/>
      <c r="BO364" s="153"/>
      <c r="BP364" s="153"/>
      <c r="BQ364" s="153"/>
      <c r="BR364" s="153"/>
    </row>
    <row r="365" spans="1:70">
      <c r="A365" s="153"/>
      <c r="B365" s="153"/>
      <c r="C365" s="147" t="str">
        <f>LEFT(G365,1)&amp;RIGHT(G365,4)&amp;"N"&amp;H365&amp;"S"&amp;I365&amp;"C"&amp;J365</f>
        <v>F0115N4S3C28</v>
      </c>
      <c r="D365" s="150" t="s">
        <v>705</v>
      </c>
      <c r="E365" s="150" t="s">
        <v>705</v>
      </c>
      <c r="F365" s="152" t="s">
        <v>71</v>
      </c>
      <c r="G365" s="152" t="s">
        <v>72</v>
      </c>
      <c r="H365" s="153">
        <v>4</v>
      </c>
      <c r="I365" s="153">
        <v>3</v>
      </c>
      <c r="J365" s="161">
        <v>28</v>
      </c>
      <c r="K365" s="154" t="s">
        <v>585</v>
      </c>
      <c r="L365" s="153"/>
      <c r="M365" s="153" t="s">
        <v>74</v>
      </c>
      <c r="N365" s="153" t="s">
        <v>586</v>
      </c>
      <c r="O365" s="161" t="s">
        <v>544</v>
      </c>
      <c r="P365" s="147" t="s">
        <v>1267</v>
      </c>
      <c r="Q365" s="153"/>
      <c r="R365" s="153" t="s">
        <v>1267</v>
      </c>
      <c r="S365" s="164"/>
      <c r="T365" s="164"/>
      <c r="U365" s="150" t="str">
        <f>IF(E365="","",E365)</f>
        <v>DI spare</v>
      </c>
      <c r="V365" s="153"/>
      <c r="W365" s="152"/>
      <c r="X365" s="152"/>
      <c r="Y365" s="152"/>
      <c r="Z365" s="153" t="str">
        <f>"%Z"&amp;TEXT(H365,"00")&amp;TEXT(I365,"0")&amp;"1"&amp;TEXT(J365,"00")</f>
        <v>%Z043128</v>
      </c>
      <c r="AA365" s="153"/>
      <c r="AB365" s="153"/>
      <c r="AC365" s="171" t="s">
        <v>76</v>
      </c>
      <c r="AD365" s="172" t="s">
        <v>591</v>
      </c>
      <c r="AE365" s="163"/>
      <c r="AF365" s="153"/>
      <c r="AG365" s="173"/>
      <c r="AH365" s="153"/>
      <c r="AI365" s="153"/>
      <c r="AJ365" s="153"/>
      <c r="AK365" s="153"/>
      <c r="AL365" s="153"/>
      <c r="AM365" s="161"/>
      <c r="AN365" s="161"/>
      <c r="AO365" s="153"/>
      <c r="AP365" s="153"/>
      <c r="AQ365" s="153"/>
      <c r="AR365" s="153" t="s">
        <v>1200</v>
      </c>
      <c r="AS365" s="153"/>
      <c r="AT365" s="153"/>
      <c r="AU365" s="153" t="s">
        <v>593</v>
      </c>
      <c r="AV365" s="153" t="s">
        <v>594</v>
      </c>
      <c r="AW365" s="153"/>
      <c r="AX365" s="153"/>
      <c r="AY365" s="153"/>
      <c r="AZ365" s="153"/>
      <c r="BA365" s="153"/>
      <c r="BB365" s="153"/>
      <c r="BC365" s="153" t="s">
        <v>88</v>
      </c>
      <c r="BD365" s="153">
        <f>IF(AL365&lt;&gt;"4W",J365*2-1,J365*2)</f>
        <v>55</v>
      </c>
      <c r="BE365" s="153">
        <f>IF(AL365&lt;&gt;"4W",J365*2,J365*2-1)</f>
        <v>56</v>
      </c>
      <c r="BF365" s="153"/>
      <c r="BG365" s="153"/>
      <c r="BH365" s="153"/>
      <c r="BI365" s="153"/>
      <c r="BJ365" s="153"/>
      <c r="BK365" s="153"/>
      <c r="BL365" s="153"/>
      <c r="BM365" s="153"/>
      <c r="BN365" s="153"/>
      <c r="BO365" s="153"/>
      <c r="BP365" s="153"/>
      <c r="BQ365" s="153"/>
      <c r="BR365" s="153"/>
    </row>
    <row r="366" spans="1:70">
      <c r="A366" s="153"/>
      <c r="B366" s="153"/>
      <c r="C366" s="147" t="str">
        <f>LEFT(G366,1)&amp;RIGHT(G366,4)&amp;"N"&amp;H366&amp;"S"&amp;I366&amp;"C"&amp;J366</f>
        <v>F0115N4S3C29</v>
      </c>
      <c r="D366" s="150" t="s">
        <v>705</v>
      </c>
      <c r="E366" s="150" t="s">
        <v>705</v>
      </c>
      <c r="F366" s="152" t="s">
        <v>71</v>
      </c>
      <c r="G366" s="152" t="s">
        <v>72</v>
      </c>
      <c r="H366" s="153">
        <v>4</v>
      </c>
      <c r="I366" s="153">
        <v>3</v>
      </c>
      <c r="J366" s="161">
        <v>29</v>
      </c>
      <c r="K366" s="154" t="s">
        <v>585</v>
      </c>
      <c r="L366" s="153"/>
      <c r="M366" s="153" t="s">
        <v>74</v>
      </c>
      <c r="N366" s="153" t="s">
        <v>586</v>
      </c>
      <c r="O366" s="161" t="s">
        <v>544</v>
      </c>
      <c r="P366" s="147" t="s">
        <v>1268</v>
      </c>
      <c r="Q366" s="153"/>
      <c r="R366" s="153" t="s">
        <v>1268</v>
      </c>
      <c r="S366" s="164"/>
      <c r="T366" s="164"/>
      <c r="U366" s="150" t="str">
        <f>IF(E366="","",E366)</f>
        <v>DI spare</v>
      </c>
      <c r="V366" s="153"/>
      <c r="W366" s="152"/>
      <c r="X366" s="152"/>
      <c r="Y366" s="152"/>
      <c r="Z366" s="153" t="str">
        <f>"%Z"&amp;TEXT(H366,"00")&amp;TEXT(I366,"0")&amp;"1"&amp;TEXT(J366,"00")</f>
        <v>%Z043129</v>
      </c>
      <c r="AA366" s="153"/>
      <c r="AB366" s="153"/>
      <c r="AC366" s="171" t="s">
        <v>76</v>
      </c>
      <c r="AD366" s="172" t="s">
        <v>591</v>
      </c>
      <c r="AE366" s="163"/>
      <c r="AF366" s="153"/>
      <c r="AG366" s="173"/>
      <c r="AH366" s="153"/>
      <c r="AI366" s="153"/>
      <c r="AJ366" s="153"/>
      <c r="AK366" s="153"/>
      <c r="AL366" s="153"/>
      <c r="AM366" s="161"/>
      <c r="AN366" s="161"/>
      <c r="AO366" s="153"/>
      <c r="AP366" s="153"/>
      <c r="AQ366" s="153"/>
      <c r="AR366" s="153" t="s">
        <v>1200</v>
      </c>
      <c r="AS366" s="153"/>
      <c r="AT366" s="153"/>
      <c r="AU366" s="153" t="s">
        <v>593</v>
      </c>
      <c r="AV366" s="153" t="s">
        <v>594</v>
      </c>
      <c r="AW366" s="153"/>
      <c r="AX366" s="153"/>
      <c r="AY366" s="153"/>
      <c r="AZ366" s="153"/>
      <c r="BA366" s="153"/>
      <c r="BB366" s="153"/>
      <c r="BC366" s="153" t="s">
        <v>88</v>
      </c>
      <c r="BD366" s="153">
        <f>IF(AL366&lt;&gt;"4W",J366*2-1,J366*2)</f>
        <v>57</v>
      </c>
      <c r="BE366" s="153">
        <f>IF(AL366&lt;&gt;"4W",J366*2,J366*2-1)</f>
        <v>58</v>
      </c>
      <c r="BF366" s="153"/>
      <c r="BG366" s="153"/>
      <c r="BH366" s="153"/>
      <c r="BI366" s="153"/>
      <c r="BJ366" s="153"/>
      <c r="BK366" s="153"/>
      <c r="BL366" s="153"/>
      <c r="BM366" s="153"/>
      <c r="BN366" s="153"/>
      <c r="BO366" s="153"/>
      <c r="BP366" s="153"/>
      <c r="BQ366" s="153"/>
      <c r="BR366" s="153"/>
    </row>
    <row r="367" spans="1:70">
      <c r="A367" s="153"/>
      <c r="B367" s="153"/>
      <c r="C367" s="147" t="str">
        <f>LEFT(G367,1)&amp;RIGHT(G367,4)&amp;"N"&amp;H367&amp;"S"&amp;I367&amp;"C"&amp;J367</f>
        <v>F0115N4S3C30</v>
      </c>
      <c r="D367" s="150" t="s">
        <v>705</v>
      </c>
      <c r="E367" s="150" t="s">
        <v>705</v>
      </c>
      <c r="F367" s="152" t="s">
        <v>71</v>
      </c>
      <c r="G367" s="152" t="s">
        <v>72</v>
      </c>
      <c r="H367" s="153">
        <v>4</v>
      </c>
      <c r="I367" s="153">
        <v>3</v>
      </c>
      <c r="J367" s="161">
        <v>30</v>
      </c>
      <c r="K367" s="154" t="s">
        <v>585</v>
      </c>
      <c r="L367" s="153"/>
      <c r="M367" s="153" t="s">
        <v>74</v>
      </c>
      <c r="N367" s="153" t="s">
        <v>586</v>
      </c>
      <c r="O367" s="161" t="s">
        <v>544</v>
      </c>
      <c r="P367" s="147" t="s">
        <v>1269</v>
      </c>
      <c r="Q367" s="153"/>
      <c r="R367" s="147" t="s">
        <v>1269</v>
      </c>
      <c r="S367" s="164"/>
      <c r="T367" s="164"/>
      <c r="U367" s="150" t="str">
        <f>IF(E367="","",E367)</f>
        <v>DI spare</v>
      </c>
      <c r="V367" s="153"/>
      <c r="W367" s="152"/>
      <c r="X367" s="152"/>
      <c r="Y367" s="152"/>
      <c r="Z367" s="153" t="str">
        <f>"%Z"&amp;TEXT(H367,"00")&amp;TEXT(I367,"0")&amp;"1"&amp;TEXT(J367,"00")</f>
        <v>%Z043130</v>
      </c>
      <c r="AA367" s="153"/>
      <c r="AB367" s="153"/>
      <c r="AC367" s="171" t="s">
        <v>76</v>
      </c>
      <c r="AD367" s="172" t="s">
        <v>591</v>
      </c>
      <c r="AE367" s="163"/>
      <c r="AF367" s="153"/>
      <c r="AG367" s="173"/>
      <c r="AH367" s="153"/>
      <c r="AI367" s="153"/>
      <c r="AJ367" s="153"/>
      <c r="AK367" s="153"/>
      <c r="AL367" s="153"/>
      <c r="AM367" s="161"/>
      <c r="AN367" s="161"/>
      <c r="AO367" s="153"/>
      <c r="AP367" s="153"/>
      <c r="AQ367" s="153"/>
      <c r="AR367" s="153" t="s">
        <v>1200</v>
      </c>
      <c r="AS367" s="153"/>
      <c r="AT367" s="153"/>
      <c r="AU367" s="153" t="s">
        <v>593</v>
      </c>
      <c r="AV367" s="153" t="s">
        <v>594</v>
      </c>
      <c r="AW367" s="153"/>
      <c r="AX367" s="153"/>
      <c r="AY367" s="153"/>
      <c r="AZ367" s="153"/>
      <c r="BA367" s="153"/>
      <c r="BB367" s="153"/>
      <c r="BC367" s="153" t="s">
        <v>88</v>
      </c>
      <c r="BD367" s="153">
        <f>IF(AL367&lt;&gt;"4W",J367*2-1,J367*2)</f>
        <v>59</v>
      </c>
      <c r="BE367" s="153">
        <f>IF(AL367&lt;&gt;"4W",J367*2,J367*2-1)</f>
        <v>60</v>
      </c>
      <c r="BF367" s="153"/>
      <c r="BG367" s="153"/>
      <c r="BH367" s="153"/>
      <c r="BI367" s="153"/>
      <c r="BJ367" s="153"/>
      <c r="BK367" s="153"/>
      <c r="BL367" s="153"/>
      <c r="BM367" s="153"/>
      <c r="BN367" s="153"/>
      <c r="BO367" s="153"/>
      <c r="BP367" s="153"/>
      <c r="BQ367" s="153"/>
      <c r="BR367" s="153"/>
    </row>
    <row r="368" spans="1:70">
      <c r="A368" s="153"/>
      <c r="B368" s="153"/>
      <c r="C368" s="147" t="str">
        <f>LEFT(G368,1)&amp;RIGHT(G368,4)&amp;"N"&amp;H368&amp;"S"&amp;I368&amp;"C"&amp;J368</f>
        <v>F0115N4S3C31</v>
      </c>
      <c r="D368" s="150" t="s">
        <v>705</v>
      </c>
      <c r="E368" s="150" t="s">
        <v>705</v>
      </c>
      <c r="F368" s="152" t="s">
        <v>71</v>
      </c>
      <c r="G368" s="152" t="s">
        <v>72</v>
      </c>
      <c r="H368" s="153">
        <v>4</v>
      </c>
      <c r="I368" s="153">
        <v>3</v>
      </c>
      <c r="J368" s="161">
        <v>31</v>
      </c>
      <c r="K368" s="154" t="s">
        <v>585</v>
      </c>
      <c r="L368" s="153"/>
      <c r="M368" s="153" t="s">
        <v>74</v>
      </c>
      <c r="N368" s="153" t="s">
        <v>586</v>
      </c>
      <c r="O368" s="161" t="s">
        <v>544</v>
      </c>
      <c r="P368" s="147" t="s">
        <v>1270</v>
      </c>
      <c r="Q368" s="153"/>
      <c r="R368" s="147" t="s">
        <v>1270</v>
      </c>
      <c r="S368" s="164"/>
      <c r="T368" s="164"/>
      <c r="U368" s="150" t="str">
        <f>IF(E368="","",E368)</f>
        <v>DI spare</v>
      </c>
      <c r="V368" s="153"/>
      <c r="W368" s="152"/>
      <c r="X368" s="152"/>
      <c r="Y368" s="152"/>
      <c r="Z368" s="153" t="str">
        <f>"%Z"&amp;TEXT(H368,"00")&amp;TEXT(I368,"0")&amp;"1"&amp;TEXT(J368,"00")</f>
        <v>%Z043131</v>
      </c>
      <c r="AA368" s="153"/>
      <c r="AB368" s="153"/>
      <c r="AC368" s="171" t="s">
        <v>76</v>
      </c>
      <c r="AD368" s="172" t="s">
        <v>591</v>
      </c>
      <c r="AE368" s="163"/>
      <c r="AF368" s="153"/>
      <c r="AG368" s="173"/>
      <c r="AH368" s="153"/>
      <c r="AI368" s="153"/>
      <c r="AJ368" s="153"/>
      <c r="AK368" s="153"/>
      <c r="AL368" s="153"/>
      <c r="AM368" s="161"/>
      <c r="AN368" s="161"/>
      <c r="AO368" s="153"/>
      <c r="AP368" s="153"/>
      <c r="AQ368" s="153"/>
      <c r="AR368" s="153" t="s">
        <v>1200</v>
      </c>
      <c r="AS368" s="153"/>
      <c r="AT368" s="153"/>
      <c r="AU368" s="153" t="s">
        <v>593</v>
      </c>
      <c r="AV368" s="153" t="s">
        <v>594</v>
      </c>
      <c r="AW368" s="153"/>
      <c r="AX368" s="153"/>
      <c r="AY368" s="153"/>
      <c r="AZ368" s="153"/>
      <c r="BA368" s="153"/>
      <c r="BB368" s="153"/>
      <c r="BC368" s="153" t="s">
        <v>88</v>
      </c>
      <c r="BD368" s="153">
        <f>IF(AL368&lt;&gt;"4W",J368*2-1,J368*2)</f>
        <v>61</v>
      </c>
      <c r="BE368" s="153">
        <f>IF(AL368&lt;&gt;"4W",J368*2,J368*2-1)</f>
        <v>62</v>
      </c>
      <c r="BF368" s="153"/>
      <c r="BG368" s="153"/>
      <c r="BH368" s="153"/>
      <c r="BI368" s="153"/>
      <c r="BJ368" s="153"/>
      <c r="BK368" s="153"/>
      <c r="BL368" s="153"/>
      <c r="BM368" s="153"/>
      <c r="BN368" s="153"/>
      <c r="BO368" s="153"/>
      <c r="BP368" s="153"/>
      <c r="BQ368" s="153"/>
      <c r="BR368" s="153"/>
    </row>
    <row r="369" spans="1:9587" s="29" customFormat="1">
      <c r="A369" s="61"/>
      <c r="B369" s="67"/>
      <c r="C369" s="62" t="str">
        <f>LEFT(G369,1)&amp;RIGHT(G369,4)&amp;"N"&amp;H369&amp;"S"&amp;I369&amp;"C"&amp;J369</f>
        <v>F0115N4S3C32</v>
      </c>
      <c r="D369" s="63" t="s">
        <v>705</v>
      </c>
      <c r="E369" s="63" t="s">
        <v>705</v>
      </c>
      <c r="F369" s="64" t="s">
        <v>71</v>
      </c>
      <c r="G369" s="64" t="s">
        <v>72</v>
      </c>
      <c r="H369" s="67">
        <v>4</v>
      </c>
      <c r="I369" s="67">
        <v>3</v>
      </c>
      <c r="J369" s="71">
        <v>32</v>
      </c>
      <c r="K369" s="65" t="s">
        <v>585</v>
      </c>
      <c r="L369" s="67"/>
      <c r="M369" s="67" t="s">
        <v>74</v>
      </c>
      <c r="N369" s="67" t="s">
        <v>586</v>
      </c>
      <c r="O369" s="71" t="s">
        <v>544</v>
      </c>
      <c r="P369" s="62" t="s">
        <v>1271</v>
      </c>
      <c r="Q369" s="67"/>
      <c r="R369" s="67" t="s">
        <v>1271</v>
      </c>
      <c r="S369" s="66"/>
      <c r="T369" s="66"/>
      <c r="U369" s="67" t="str">
        <f>IF(E369="","",E369)</f>
        <v>DI spare</v>
      </c>
      <c r="V369" s="64"/>
      <c r="W369" s="64"/>
      <c r="X369" s="64"/>
      <c r="Y369" s="67"/>
      <c r="Z369" s="67" t="str">
        <f>"%Z"&amp;TEXT(H369,"00")&amp;TEXT(I369,"0")&amp;"1"&amp;TEXT(J369,"00")</f>
        <v>%Z043132</v>
      </c>
      <c r="AA369" s="67"/>
      <c r="AB369" s="68"/>
      <c r="AC369" s="69" t="s">
        <v>76</v>
      </c>
      <c r="AD369" s="70" t="s">
        <v>591</v>
      </c>
      <c r="AE369" s="67"/>
      <c r="AF369" s="67"/>
      <c r="AG369" s="67"/>
      <c r="AH369" s="67"/>
      <c r="AI369" s="67"/>
      <c r="AJ369" s="67"/>
      <c r="AK369" s="67"/>
      <c r="AL369" s="71"/>
      <c r="AM369" s="71"/>
      <c r="AN369" s="67"/>
      <c r="AO369" s="67"/>
      <c r="AP369" s="67"/>
      <c r="AQ369" s="67"/>
      <c r="AR369" s="67" t="s">
        <v>1200</v>
      </c>
      <c r="AS369" s="67"/>
      <c r="AT369" s="67"/>
      <c r="AU369" s="67" t="s">
        <v>593</v>
      </c>
      <c r="AV369" s="67" t="s">
        <v>594</v>
      </c>
      <c r="AW369" s="67"/>
      <c r="AX369" s="67"/>
      <c r="AY369" s="67"/>
      <c r="AZ369" s="67"/>
      <c r="BA369" s="67"/>
      <c r="BB369" s="67"/>
      <c r="BC369" s="67" t="s">
        <v>88</v>
      </c>
      <c r="BD369" s="67">
        <f>IF(AL369&lt;&gt;"4W",J369*2-1,J369*2)</f>
        <v>63</v>
      </c>
      <c r="BE369" s="67">
        <f>IF(AL369&lt;&gt;"4W",J369*2,J369*2-1)</f>
        <v>64</v>
      </c>
      <c r="BF369" s="67"/>
      <c r="BG369" s="67"/>
      <c r="BH369" s="67"/>
      <c r="BI369" s="67"/>
      <c r="BJ369" s="67"/>
      <c r="BK369" s="67"/>
      <c r="BL369" s="239"/>
      <c r="BM369" s="239"/>
      <c r="BN369" s="239"/>
      <c r="BO369" s="239"/>
      <c r="BP369" s="239"/>
      <c r="BQ369" s="239"/>
      <c r="BR369" s="239"/>
      <c r="BS369" s="73"/>
      <c r="BT369" s="73"/>
      <c r="BU369" s="73"/>
      <c r="BV369" s="73"/>
      <c r="BW369" s="73"/>
      <c r="BX369" s="73"/>
      <c r="BY369" s="73"/>
      <c r="BZ369" s="73"/>
      <c r="CA369" s="73"/>
      <c r="CB369" s="73"/>
      <c r="CC369" s="73"/>
      <c r="CD369" s="73"/>
      <c r="CE369" s="73"/>
      <c r="CF369" s="73"/>
      <c r="CG369" s="73"/>
      <c r="CH369" s="73"/>
      <c r="CI369" s="73"/>
      <c r="CJ369" s="73"/>
      <c r="CK369" s="73"/>
      <c r="CL369" s="73"/>
      <c r="CM369" s="73"/>
      <c r="CN369" s="73"/>
      <c r="CO369" s="73"/>
      <c r="CP369" s="73"/>
      <c r="CQ369" s="73"/>
      <c r="CR369" s="73"/>
      <c r="CS369" s="73"/>
      <c r="CT369" s="73"/>
      <c r="CU369" s="73"/>
      <c r="CV369" s="73"/>
      <c r="CW369" s="73"/>
      <c r="CX369" s="73"/>
      <c r="CY369" s="73"/>
      <c r="CZ369" s="73"/>
      <c r="DA369" s="73"/>
      <c r="DB369" s="73"/>
      <c r="DC369" s="73"/>
      <c r="DD369" s="73"/>
      <c r="DE369" s="73"/>
      <c r="DF369" s="73"/>
      <c r="DG369" s="73"/>
      <c r="DH369" s="73"/>
      <c r="DI369" s="73"/>
      <c r="DJ369" s="73"/>
      <c r="DK369" s="73"/>
      <c r="DL369" s="73"/>
      <c r="DM369" s="73"/>
      <c r="DN369" s="73"/>
      <c r="DO369" s="73"/>
      <c r="DP369" s="73"/>
      <c r="DQ369" s="73"/>
      <c r="DR369" s="73"/>
      <c r="DS369" s="73"/>
      <c r="DT369" s="73"/>
      <c r="DU369" s="73"/>
      <c r="DV369" s="73"/>
      <c r="DW369" s="73"/>
      <c r="DX369" s="73"/>
      <c r="DY369" s="73"/>
      <c r="DZ369" s="73"/>
      <c r="EA369" s="73"/>
      <c r="EB369" s="73"/>
      <c r="EC369" s="73"/>
      <c r="ED369" s="73"/>
      <c r="EE369" s="73"/>
      <c r="EF369" s="73"/>
      <c r="EG369" s="73"/>
      <c r="EH369" s="73"/>
      <c r="EI369" s="73"/>
      <c r="EJ369" s="73"/>
      <c r="EK369" s="73"/>
      <c r="EL369" s="73"/>
      <c r="EM369" s="73"/>
      <c r="EN369" s="73"/>
      <c r="EO369" s="73"/>
      <c r="EP369" s="73"/>
      <c r="EQ369" s="73"/>
      <c r="ER369" s="73"/>
      <c r="ES369" s="73"/>
      <c r="ET369" s="73"/>
      <c r="EU369" s="73"/>
      <c r="EV369" s="73"/>
      <c r="EW369" s="73"/>
      <c r="EX369" s="73"/>
      <c r="EY369" s="73"/>
      <c r="EZ369" s="73"/>
      <c r="FA369" s="73"/>
      <c r="FB369" s="73"/>
      <c r="FC369" s="73"/>
      <c r="FD369" s="73"/>
      <c r="FE369" s="73"/>
      <c r="FF369" s="73"/>
      <c r="FG369" s="73"/>
      <c r="FH369" s="73"/>
      <c r="FI369" s="73"/>
      <c r="FJ369" s="73"/>
      <c r="FK369" s="73"/>
      <c r="FL369" s="73"/>
      <c r="FM369" s="73"/>
      <c r="FN369" s="73"/>
      <c r="FO369" s="73"/>
      <c r="FP369" s="73"/>
      <c r="FQ369" s="73"/>
      <c r="FR369" s="73"/>
      <c r="FS369" s="73"/>
      <c r="FT369" s="73"/>
      <c r="FU369" s="73"/>
      <c r="FV369" s="73"/>
      <c r="FW369" s="73"/>
      <c r="FX369" s="73"/>
      <c r="FY369" s="73"/>
      <c r="FZ369" s="73"/>
      <c r="GA369" s="73"/>
      <c r="GB369" s="73"/>
      <c r="GC369" s="73"/>
      <c r="GD369" s="73"/>
      <c r="GE369" s="73"/>
      <c r="GF369" s="73"/>
      <c r="GG369" s="73"/>
      <c r="GH369" s="73"/>
      <c r="GI369" s="73"/>
      <c r="GJ369" s="73"/>
      <c r="GK369" s="73"/>
      <c r="GL369" s="73"/>
      <c r="GM369" s="73"/>
      <c r="GN369" s="73"/>
      <c r="GO369" s="73"/>
      <c r="GP369" s="73"/>
      <c r="GQ369" s="73"/>
      <c r="GR369" s="73"/>
      <c r="GS369" s="73"/>
      <c r="GT369" s="73"/>
      <c r="GU369" s="73"/>
      <c r="GV369" s="73"/>
      <c r="GW369" s="73"/>
      <c r="GX369" s="73"/>
      <c r="GY369" s="73"/>
      <c r="GZ369" s="73"/>
      <c r="HA369" s="73"/>
      <c r="HB369" s="73"/>
      <c r="HC369" s="73"/>
      <c r="HD369" s="73"/>
      <c r="HE369" s="73"/>
      <c r="HF369" s="73"/>
      <c r="HG369" s="73"/>
      <c r="HH369" s="73"/>
      <c r="HI369" s="73"/>
      <c r="HJ369" s="73"/>
      <c r="HK369" s="73"/>
      <c r="HL369" s="73"/>
      <c r="HM369" s="73"/>
      <c r="HN369" s="73"/>
      <c r="HO369" s="73"/>
      <c r="HP369" s="73"/>
      <c r="HQ369" s="73"/>
      <c r="HR369" s="73"/>
      <c r="HS369" s="73"/>
      <c r="HT369" s="73"/>
      <c r="HU369" s="73"/>
      <c r="HV369" s="73"/>
      <c r="HW369" s="73"/>
      <c r="HX369" s="73"/>
      <c r="HY369" s="73"/>
      <c r="HZ369" s="73"/>
      <c r="IA369" s="73"/>
      <c r="IB369" s="73"/>
      <c r="IC369" s="73"/>
      <c r="ID369" s="73"/>
      <c r="IE369" s="73"/>
      <c r="IF369" s="73"/>
      <c r="IG369" s="73"/>
      <c r="IH369" s="73"/>
      <c r="II369" s="73"/>
      <c r="IJ369" s="73"/>
      <c r="IK369" s="73"/>
      <c r="IL369" s="73"/>
      <c r="IM369" s="73"/>
      <c r="IN369" s="73"/>
      <c r="IO369" s="73"/>
      <c r="IP369" s="73"/>
      <c r="IQ369" s="73"/>
      <c r="IR369" s="73"/>
      <c r="IS369" s="73"/>
      <c r="IT369" s="73"/>
      <c r="IU369" s="73"/>
      <c r="IV369" s="73"/>
      <c r="IW369" s="73"/>
      <c r="IX369" s="73"/>
      <c r="IY369" s="73"/>
      <c r="IZ369" s="73"/>
      <c r="JA369" s="73"/>
      <c r="JB369" s="73"/>
      <c r="JC369" s="73"/>
      <c r="JD369" s="73"/>
      <c r="JE369" s="73"/>
      <c r="JF369" s="73"/>
      <c r="JG369" s="73"/>
      <c r="JH369" s="73"/>
      <c r="JI369" s="73"/>
      <c r="JJ369" s="73"/>
      <c r="JK369" s="73"/>
      <c r="JL369" s="73"/>
      <c r="JM369" s="73"/>
      <c r="JN369" s="73"/>
      <c r="JO369" s="73"/>
      <c r="JP369" s="73"/>
      <c r="JQ369" s="73"/>
      <c r="JR369" s="73"/>
      <c r="JS369" s="73"/>
      <c r="JT369" s="73"/>
      <c r="JU369" s="73"/>
      <c r="JV369" s="73"/>
      <c r="JW369" s="73"/>
      <c r="JX369" s="73"/>
      <c r="JY369" s="73"/>
      <c r="JZ369" s="73"/>
      <c r="KA369" s="73"/>
      <c r="KB369" s="73"/>
      <c r="KC369" s="73"/>
      <c r="KD369" s="73"/>
      <c r="KE369" s="73"/>
      <c r="KF369" s="73"/>
      <c r="KG369" s="73"/>
      <c r="KH369" s="73"/>
      <c r="KI369" s="73"/>
      <c r="KJ369" s="73"/>
      <c r="KK369" s="73"/>
      <c r="KL369" s="73"/>
      <c r="KM369" s="73"/>
      <c r="KN369" s="73"/>
      <c r="KO369" s="73"/>
      <c r="KP369" s="73"/>
      <c r="KQ369" s="73"/>
      <c r="KR369" s="73"/>
      <c r="KS369" s="73"/>
      <c r="KT369" s="73"/>
      <c r="KU369" s="73"/>
      <c r="KV369" s="73"/>
      <c r="KW369" s="73"/>
      <c r="KX369" s="73"/>
      <c r="KY369" s="73"/>
      <c r="KZ369" s="73"/>
      <c r="LA369" s="73"/>
      <c r="LB369" s="73"/>
      <c r="LC369" s="73"/>
      <c r="LD369" s="73"/>
      <c r="LE369" s="73"/>
      <c r="LF369" s="73"/>
      <c r="LG369" s="73"/>
      <c r="LH369" s="73"/>
      <c r="LI369" s="73"/>
      <c r="LJ369" s="73"/>
      <c r="LK369" s="73"/>
      <c r="LL369" s="73"/>
      <c r="LM369" s="73"/>
      <c r="LN369" s="73"/>
      <c r="LO369" s="73"/>
      <c r="LP369" s="73"/>
      <c r="LQ369" s="73"/>
      <c r="LR369" s="73"/>
      <c r="LS369" s="73"/>
      <c r="LT369" s="73"/>
      <c r="LU369" s="73"/>
      <c r="LV369" s="73"/>
      <c r="LW369" s="73"/>
      <c r="LX369" s="73"/>
      <c r="LY369" s="73"/>
      <c r="LZ369" s="73"/>
      <c r="MA369" s="73"/>
      <c r="MB369" s="73"/>
      <c r="MC369" s="73"/>
      <c r="MD369" s="73"/>
      <c r="ME369" s="73"/>
      <c r="MF369" s="73"/>
      <c r="MG369" s="73"/>
      <c r="MH369" s="73"/>
      <c r="MI369" s="73"/>
      <c r="MJ369" s="73"/>
      <c r="MK369" s="73"/>
      <c r="ML369" s="73"/>
      <c r="MM369" s="73"/>
      <c r="MN369" s="73"/>
      <c r="MO369" s="73"/>
      <c r="MP369" s="73"/>
      <c r="MQ369" s="73"/>
      <c r="MR369" s="73"/>
      <c r="MS369" s="73"/>
      <c r="MT369" s="73"/>
      <c r="MU369" s="73"/>
      <c r="MV369" s="73"/>
      <c r="MW369" s="73"/>
      <c r="MX369" s="73"/>
      <c r="MY369" s="73"/>
      <c r="MZ369" s="73"/>
      <c r="NA369" s="73"/>
      <c r="NB369" s="73"/>
      <c r="NC369" s="73"/>
      <c r="ND369" s="73"/>
      <c r="NE369" s="73"/>
      <c r="NF369" s="73"/>
      <c r="NG369" s="73"/>
      <c r="NH369" s="73"/>
      <c r="NI369" s="73"/>
      <c r="NJ369" s="73"/>
      <c r="NK369" s="73"/>
      <c r="NL369" s="73"/>
      <c r="NM369" s="73"/>
      <c r="NN369" s="73"/>
      <c r="NO369" s="73"/>
      <c r="NP369" s="73"/>
      <c r="NQ369" s="73"/>
      <c r="NR369" s="73"/>
      <c r="NS369" s="73"/>
      <c r="NT369" s="73"/>
      <c r="NU369" s="73"/>
      <c r="NV369" s="73"/>
      <c r="NW369" s="73"/>
      <c r="NX369" s="73"/>
      <c r="NY369" s="73"/>
      <c r="NZ369" s="73"/>
      <c r="OA369" s="73"/>
      <c r="OB369" s="73"/>
      <c r="OC369" s="73"/>
      <c r="OD369" s="73"/>
      <c r="OE369" s="73"/>
      <c r="OF369" s="73"/>
      <c r="OG369" s="73"/>
      <c r="OH369" s="73"/>
      <c r="OI369" s="73"/>
      <c r="OJ369" s="73"/>
      <c r="OK369" s="73"/>
      <c r="OL369" s="73"/>
      <c r="OM369" s="73"/>
      <c r="ON369" s="73"/>
      <c r="OO369" s="73"/>
      <c r="OP369" s="73"/>
      <c r="OQ369" s="73"/>
      <c r="OR369" s="73"/>
      <c r="OS369" s="73"/>
      <c r="OT369" s="73"/>
      <c r="OU369" s="73"/>
      <c r="OV369" s="73"/>
      <c r="OW369" s="73"/>
      <c r="OX369" s="73"/>
      <c r="OY369" s="73"/>
      <c r="OZ369" s="73"/>
      <c r="PA369" s="73"/>
      <c r="PB369" s="73"/>
      <c r="PC369" s="73"/>
      <c r="PD369" s="73"/>
      <c r="PE369" s="73"/>
      <c r="PF369" s="73"/>
      <c r="PG369" s="73"/>
      <c r="PH369" s="73"/>
      <c r="PI369" s="73"/>
      <c r="PJ369" s="73"/>
      <c r="PK369" s="73"/>
      <c r="PL369" s="73"/>
      <c r="PM369" s="73"/>
      <c r="PN369" s="73"/>
      <c r="PO369" s="73"/>
      <c r="PP369" s="73"/>
      <c r="PQ369" s="73"/>
      <c r="PR369" s="73"/>
      <c r="PS369" s="73"/>
      <c r="PT369" s="73"/>
      <c r="PU369" s="73"/>
      <c r="PV369" s="73"/>
      <c r="PW369" s="73"/>
      <c r="PX369" s="73"/>
      <c r="PY369" s="73"/>
      <c r="PZ369" s="73"/>
      <c r="QA369" s="73"/>
      <c r="QB369" s="73"/>
      <c r="QC369" s="73"/>
      <c r="QD369" s="73"/>
      <c r="QE369" s="73"/>
      <c r="QF369" s="73"/>
      <c r="QG369" s="73"/>
      <c r="QH369" s="73"/>
      <c r="QI369" s="73"/>
      <c r="QJ369" s="73"/>
      <c r="QK369" s="73"/>
      <c r="QL369" s="73"/>
      <c r="QM369" s="73"/>
      <c r="QN369" s="73"/>
      <c r="QO369" s="73"/>
      <c r="QP369" s="73"/>
      <c r="QQ369" s="73"/>
      <c r="QR369" s="73"/>
      <c r="QS369" s="73"/>
      <c r="QT369" s="73"/>
      <c r="QU369" s="73"/>
      <c r="QV369" s="73"/>
      <c r="QW369" s="73"/>
      <c r="QX369" s="73"/>
      <c r="QY369" s="73"/>
      <c r="QZ369" s="73"/>
      <c r="RA369" s="73"/>
      <c r="RB369" s="73"/>
      <c r="RC369" s="73"/>
      <c r="RD369" s="73"/>
      <c r="RE369" s="73"/>
      <c r="RF369" s="73"/>
      <c r="RG369" s="73"/>
      <c r="RH369" s="73"/>
      <c r="RI369" s="73"/>
      <c r="RJ369" s="73"/>
      <c r="RK369" s="73"/>
      <c r="RL369" s="73"/>
      <c r="RM369" s="73"/>
      <c r="RN369" s="73"/>
      <c r="RO369" s="73"/>
      <c r="RP369" s="73"/>
      <c r="RQ369" s="73"/>
      <c r="RR369" s="73"/>
      <c r="RS369" s="73"/>
      <c r="RT369" s="73"/>
      <c r="RU369" s="73"/>
      <c r="RV369" s="73"/>
      <c r="RW369" s="73"/>
      <c r="RX369" s="73"/>
      <c r="RY369" s="73"/>
      <c r="RZ369" s="73"/>
      <c r="SA369" s="73"/>
      <c r="SB369" s="73"/>
      <c r="SC369" s="73"/>
      <c r="SD369" s="73"/>
      <c r="SE369" s="73"/>
      <c r="SF369" s="73"/>
      <c r="SG369" s="73"/>
      <c r="SH369" s="73"/>
      <c r="SI369" s="73"/>
      <c r="SJ369" s="73"/>
      <c r="SK369" s="73"/>
      <c r="SL369" s="73"/>
      <c r="SM369" s="73"/>
      <c r="SN369" s="73"/>
      <c r="SO369" s="73"/>
      <c r="SP369" s="73"/>
      <c r="SQ369" s="73"/>
      <c r="SR369" s="73"/>
      <c r="SS369" s="73"/>
      <c r="ST369" s="73"/>
      <c r="SU369" s="73"/>
      <c r="SV369" s="73"/>
      <c r="SW369" s="73"/>
      <c r="SX369" s="73"/>
      <c r="SY369" s="73"/>
      <c r="SZ369" s="73"/>
      <c r="TA369" s="73"/>
      <c r="TB369" s="73"/>
      <c r="TC369" s="73"/>
      <c r="TD369" s="73"/>
      <c r="TE369" s="73"/>
      <c r="TF369" s="73"/>
      <c r="TG369" s="73"/>
      <c r="TH369" s="73"/>
      <c r="TI369" s="73"/>
      <c r="TJ369" s="73"/>
      <c r="TK369" s="73"/>
      <c r="TL369" s="73"/>
      <c r="TM369" s="73"/>
      <c r="TN369" s="73"/>
      <c r="TO369" s="73"/>
      <c r="TP369" s="73"/>
      <c r="TQ369" s="73"/>
      <c r="TR369" s="73"/>
      <c r="TS369" s="73"/>
      <c r="TT369" s="73"/>
      <c r="TU369" s="73"/>
      <c r="TV369" s="73"/>
      <c r="TW369" s="73"/>
      <c r="TX369" s="73"/>
      <c r="TY369" s="73"/>
      <c r="TZ369" s="73"/>
      <c r="UA369" s="73"/>
      <c r="UB369" s="73"/>
      <c r="UC369" s="73"/>
      <c r="UD369" s="73"/>
      <c r="UE369" s="73"/>
      <c r="UF369" s="73"/>
      <c r="UG369" s="73"/>
      <c r="UH369" s="73"/>
      <c r="UI369" s="73"/>
      <c r="UJ369" s="73"/>
      <c r="UK369" s="73"/>
      <c r="UL369" s="73"/>
      <c r="UM369" s="73"/>
      <c r="UN369" s="73"/>
      <c r="UO369" s="73"/>
      <c r="UP369" s="73"/>
      <c r="UQ369" s="73"/>
      <c r="UR369" s="73"/>
      <c r="US369" s="73"/>
      <c r="UT369" s="73"/>
      <c r="UU369" s="73"/>
      <c r="UV369" s="73"/>
      <c r="UW369" s="73"/>
      <c r="UX369" s="73"/>
      <c r="UY369" s="73"/>
      <c r="UZ369" s="73"/>
      <c r="VA369" s="73"/>
      <c r="VB369" s="73"/>
      <c r="VC369" s="73"/>
      <c r="VD369" s="73"/>
      <c r="VE369" s="73"/>
      <c r="VF369" s="73"/>
      <c r="VG369" s="73"/>
      <c r="VH369" s="73"/>
      <c r="VI369" s="73"/>
      <c r="VJ369" s="73"/>
      <c r="VK369" s="73"/>
      <c r="VL369" s="73"/>
      <c r="VM369" s="73"/>
      <c r="VN369" s="73"/>
      <c r="VO369" s="73"/>
      <c r="VP369" s="73"/>
      <c r="VQ369" s="73"/>
      <c r="VR369" s="73"/>
      <c r="VS369" s="73"/>
      <c r="VT369" s="73"/>
      <c r="VU369" s="73"/>
      <c r="VV369" s="73"/>
      <c r="VW369" s="73"/>
      <c r="VX369" s="73"/>
      <c r="VY369" s="73"/>
      <c r="VZ369" s="73"/>
      <c r="WA369" s="73"/>
      <c r="WB369" s="73"/>
      <c r="WC369" s="73"/>
      <c r="WD369" s="73"/>
      <c r="WE369" s="73"/>
      <c r="WF369" s="73"/>
      <c r="WG369" s="73"/>
      <c r="WH369" s="73"/>
      <c r="WI369" s="73"/>
      <c r="WJ369" s="73"/>
      <c r="WK369" s="73"/>
      <c r="WL369" s="73"/>
      <c r="WM369" s="73"/>
      <c r="WN369" s="73"/>
      <c r="WO369" s="73"/>
      <c r="WP369" s="73"/>
      <c r="WQ369" s="73"/>
      <c r="WR369" s="73"/>
      <c r="WS369" s="73"/>
      <c r="WT369" s="73"/>
      <c r="WU369" s="73"/>
      <c r="WV369" s="73"/>
      <c r="WW369" s="73"/>
      <c r="WX369" s="73"/>
      <c r="WY369" s="73"/>
      <c r="WZ369" s="73"/>
      <c r="XA369" s="73"/>
      <c r="XB369" s="73"/>
      <c r="XC369" s="73"/>
      <c r="XD369" s="73"/>
      <c r="XE369" s="73"/>
      <c r="XF369" s="73"/>
      <c r="XG369" s="73"/>
      <c r="XH369" s="73"/>
      <c r="XI369" s="73"/>
      <c r="XJ369" s="73"/>
      <c r="XK369" s="73"/>
      <c r="XL369" s="73"/>
      <c r="XM369" s="73"/>
      <c r="XN369" s="73"/>
      <c r="XO369" s="73"/>
      <c r="XP369" s="73"/>
      <c r="XQ369" s="73"/>
      <c r="XR369" s="73"/>
      <c r="XS369" s="73"/>
      <c r="XT369" s="73"/>
      <c r="XU369" s="73"/>
      <c r="XV369" s="73"/>
      <c r="XW369" s="73"/>
      <c r="XX369" s="73"/>
      <c r="XY369" s="73"/>
      <c r="XZ369" s="73"/>
      <c r="YA369" s="73"/>
      <c r="YB369" s="73"/>
      <c r="YC369" s="73"/>
      <c r="YD369" s="73"/>
      <c r="YE369" s="73"/>
      <c r="YF369" s="73"/>
      <c r="YG369" s="73"/>
      <c r="YH369" s="73"/>
      <c r="YI369" s="73"/>
      <c r="YJ369" s="73"/>
      <c r="YK369" s="73"/>
      <c r="YL369" s="73"/>
      <c r="YM369" s="73"/>
      <c r="YN369" s="73"/>
      <c r="YO369" s="73"/>
      <c r="YP369" s="73"/>
      <c r="YQ369" s="73"/>
      <c r="YR369" s="73"/>
      <c r="YS369" s="73"/>
      <c r="YT369" s="73"/>
      <c r="YU369" s="73"/>
      <c r="YV369" s="73"/>
      <c r="YW369" s="73"/>
      <c r="YX369" s="73"/>
      <c r="YY369" s="73"/>
      <c r="YZ369" s="73"/>
      <c r="ZA369" s="73"/>
      <c r="ZB369" s="73"/>
      <c r="ZC369" s="73"/>
      <c r="ZD369" s="73"/>
      <c r="ZE369" s="73"/>
      <c r="ZF369" s="73"/>
      <c r="ZG369" s="73"/>
      <c r="ZH369" s="73"/>
      <c r="ZI369" s="73"/>
      <c r="ZJ369" s="73"/>
      <c r="ZK369" s="73"/>
      <c r="ZL369" s="73"/>
      <c r="ZM369" s="73"/>
      <c r="ZN369" s="73"/>
      <c r="ZO369" s="73"/>
      <c r="ZP369" s="73"/>
      <c r="ZQ369" s="73"/>
      <c r="ZR369" s="73"/>
      <c r="ZS369" s="73"/>
      <c r="ZT369" s="73"/>
      <c r="ZU369" s="73"/>
      <c r="ZV369" s="73"/>
      <c r="ZW369" s="73"/>
      <c r="ZX369" s="73"/>
      <c r="ZY369" s="73"/>
      <c r="ZZ369" s="73"/>
      <c r="AAA369" s="73"/>
      <c r="AAB369" s="73"/>
      <c r="AAC369" s="73"/>
      <c r="AAD369" s="73"/>
      <c r="AAE369" s="73"/>
      <c r="AAF369" s="73"/>
      <c r="AAG369" s="73"/>
      <c r="AAH369" s="73"/>
      <c r="AAI369" s="73"/>
      <c r="AAJ369" s="73"/>
      <c r="AAK369" s="73"/>
      <c r="AAL369" s="73"/>
      <c r="AAM369" s="73"/>
      <c r="AAN369" s="73"/>
      <c r="AAO369" s="73"/>
      <c r="AAP369" s="73"/>
      <c r="AAQ369" s="73"/>
      <c r="AAR369" s="73"/>
      <c r="AAS369" s="73"/>
      <c r="AAT369" s="73"/>
      <c r="AAU369" s="73"/>
      <c r="AAV369" s="73"/>
      <c r="AAW369" s="73"/>
      <c r="AAX369" s="73"/>
      <c r="AAY369" s="73"/>
      <c r="AAZ369" s="73"/>
      <c r="ABA369" s="73"/>
      <c r="ABB369" s="73"/>
      <c r="ABC369" s="73"/>
      <c r="ABD369" s="73"/>
      <c r="ABE369" s="73"/>
      <c r="ABF369" s="73"/>
      <c r="ABG369" s="73"/>
      <c r="ABH369" s="73"/>
      <c r="ABI369" s="73"/>
      <c r="ABJ369" s="73"/>
      <c r="ABK369" s="73"/>
      <c r="ABL369" s="73"/>
      <c r="ABM369" s="73"/>
      <c r="ABN369" s="73"/>
      <c r="ABO369" s="73"/>
      <c r="ABP369" s="73"/>
      <c r="ABQ369" s="73"/>
      <c r="ABR369" s="73"/>
      <c r="ABS369" s="73"/>
      <c r="ABT369" s="73"/>
      <c r="ABU369" s="73"/>
      <c r="ABV369" s="73"/>
      <c r="ABW369" s="73"/>
      <c r="ABX369" s="73"/>
      <c r="ABY369" s="73"/>
      <c r="ABZ369" s="73"/>
      <c r="ACA369" s="73"/>
      <c r="ACB369" s="73"/>
      <c r="ACC369" s="73"/>
      <c r="ACD369" s="73"/>
      <c r="ACE369" s="73"/>
      <c r="ACF369" s="73"/>
      <c r="ACG369" s="73"/>
      <c r="ACH369" s="73"/>
      <c r="ACI369" s="73"/>
      <c r="ACJ369" s="73"/>
      <c r="ACK369" s="73"/>
      <c r="ACL369" s="73"/>
      <c r="ACM369" s="73"/>
      <c r="ACN369" s="73"/>
      <c r="ACO369" s="73"/>
      <c r="ACP369" s="73"/>
      <c r="ACQ369" s="73"/>
      <c r="ACR369" s="73"/>
      <c r="ACS369" s="73"/>
      <c r="ACT369" s="73"/>
      <c r="ACU369" s="73"/>
      <c r="ACV369" s="73"/>
      <c r="ACW369" s="73"/>
      <c r="ACX369" s="73"/>
      <c r="ACY369" s="73"/>
      <c r="ACZ369" s="73"/>
      <c r="ADA369" s="73"/>
      <c r="ADB369" s="73"/>
      <c r="ADC369" s="73"/>
      <c r="ADD369" s="73"/>
      <c r="ADE369" s="73"/>
      <c r="ADF369" s="73"/>
      <c r="ADG369" s="73"/>
      <c r="ADH369" s="73"/>
      <c r="ADI369" s="73"/>
      <c r="ADJ369" s="73"/>
      <c r="ADK369" s="73"/>
      <c r="ADL369" s="73"/>
      <c r="ADM369" s="73"/>
      <c r="ADN369" s="73"/>
      <c r="ADO369" s="73"/>
      <c r="ADP369" s="73"/>
      <c r="ADQ369" s="73"/>
      <c r="ADR369" s="73"/>
      <c r="ADS369" s="73"/>
      <c r="ADT369" s="73"/>
      <c r="ADU369" s="73"/>
      <c r="ADV369" s="73"/>
      <c r="ADW369" s="73"/>
      <c r="ADX369" s="73"/>
      <c r="ADY369" s="73"/>
      <c r="ADZ369" s="73"/>
      <c r="AEA369" s="73"/>
      <c r="AEB369" s="73"/>
      <c r="AEC369" s="73"/>
      <c r="AED369" s="73"/>
      <c r="AEE369" s="73"/>
      <c r="AEF369" s="73"/>
      <c r="AEG369" s="73"/>
      <c r="AEH369" s="73"/>
      <c r="AEI369" s="73"/>
      <c r="AEJ369" s="73"/>
      <c r="AEK369" s="73"/>
      <c r="AEL369" s="73"/>
      <c r="AEM369" s="73"/>
      <c r="AEN369" s="73"/>
      <c r="AEO369" s="73"/>
      <c r="AEP369" s="73"/>
      <c r="AEQ369" s="73"/>
      <c r="AER369" s="73"/>
      <c r="AES369" s="73"/>
      <c r="AET369" s="73"/>
      <c r="AEU369" s="73"/>
      <c r="AEV369" s="73"/>
      <c r="AEW369" s="73"/>
      <c r="AEX369" s="73"/>
      <c r="AEY369" s="73"/>
      <c r="AEZ369" s="73"/>
      <c r="AFA369" s="73"/>
      <c r="AFB369" s="73"/>
      <c r="AFC369" s="73"/>
      <c r="AFD369" s="73"/>
      <c r="AFE369" s="73"/>
      <c r="AFF369" s="73"/>
      <c r="AFG369" s="73"/>
      <c r="AFH369" s="73"/>
      <c r="AFI369" s="73"/>
      <c r="AFJ369" s="73"/>
      <c r="AFK369" s="73"/>
      <c r="AFL369" s="73"/>
      <c r="AFM369" s="73"/>
      <c r="AFN369" s="73"/>
      <c r="AFO369" s="73"/>
      <c r="AFP369" s="73"/>
      <c r="AFQ369" s="73"/>
      <c r="AFR369" s="73"/>
      <c r="AFS369" s="73"/>
      <c r="AFT369" s="73"/>
      <c r="AFU369" s="73"/>
      <c r="AFV369" s="73"/>
      <c r="AFW369" s="73"/>
      <c r="AFX369" s="73"/>
      <c r="AFY369" s="73"/>
      <c r="AFZ369" s="73"/>
      <c r="AGA369" s="73"/>
      <c r="AGB369" s="73"/>
      <c r="AGC369" s="73"/>
      <c r="AGD369" s="73"/>
      <c r="AGE369" s="73"/>
      <c r="AGF369" s="73"/>
      <c r="AGG369" s="73"/>
      <c r="AGH369" s="73"/>
      <c r="AGI369" s="73"/>
      <c r="AGJ369" s="73"/>
      <c r="AGK369" s="73"/>
      <c r="AGL369" s="73"/>
      <c r="AGM369" s="73"/>
      <c r="AGN369" s="73"/>
      <c r="AGO369" s="73"/>
      <c r="AGP369" s="73"/>
      <c r="AGQ369" s="73"/>
      <c r="AGR369" s="73"/>
      <c r="AGS369" s="73"/>
      <c r="AGT369" s="73"/>
      <c r="AGU369" s="73"/>
      <c r="AGV369" s="73"/>
      <c r="AGW369" s="73"/>
      <c r="AGX369" s="73"/>
      <c r="AGY369" s="73"/>
      <c r="AGZ369" s="73"/>
      <c r="AHA369" s="73"/>
      <c r="AHB369" s="73"/>
      <c r="AHC369" s="73"/>
      <c r="AHD369" s="73"/>
      <c r="AHE369" s="73"/>
      <c r="AHF369" s="73"/>
      <c r="AHG369" s="73"/>
      <c r="AHH369" s="73"/>
      <c r="AHI369" s="73"/>
      <c r="AHJ369" s="73"/>
      <c r="AHK369" s="73"/>
      <c r="AHL369" s="73"/>
      <c r="AHM369" s="73"/>
      <c r="AHN369" s="73"/>
      <c r="AHO369" s="73"/>
      <c r="AHP369" s="73"/>
      <c r="AHQ369" s="73"/>
      <c r="AHR369" s="73"/>
      <c r="AHS369" s="73"/>
      <c r="AHT369" s="73"/>
      <c r="AHU369" s="73"/>
      <c r="AHV369" s="73"/>
      <c r="AHW369" s="73"/>
      <c r="AHX369" s="73"/>
      <c r="AHY369" s="73"/>
      <c r="AHZ369" s="73"/>
      <c r="AIA369" s="73"/>
      <c r="AIB369" s="73"/>
      <c r="AIC369" s="73"/>
      <c r="AID369" s="73"/>
      <c r="AIE369" s="73"/>
      <c r="AIF369" s="73"/>
      <c r="AIG369" s="73"/>
      <c r="AIH369" s="73"/>
      <c r="AII369" s="73"/>
      <c r="AIJ369" s="73"/>
      <c r="AIK369" s="73"/>
      <c r="AIL369" s="73"/>
      <c r="AIM369" s="73"/>
      <c r="AIN369" s="73"/>
      <c r="AIO369" s="73"/>
      <c r="AIP369" s="73"/>
      <c r="AIQ369" s="73"/>
      <c r="AIR369" s="73"/>
      <c r="AIS369" s="73"/>
      <c r="AIT369" s="73"/>
      <c r="AIU369" s="73"/>
      <c r="AIV369" s="73"/>
      <c r="AIW369" s="73"/>
      <c r="AIX369" s="73"/>
      <c r="AIY369" s="73"/>
      <c r="AIZ369" s="73"/>
      <c r="AJA369" s="73"/>
      <c r="AJB369" s="73"/>
      <c r="AJC369" s="73"/>
      <c r="AJD369" s="73"/>
      <c r="AJE369" s="73"/>
      <c r="AJF369" s="73"/>
      <c r="AJG369" s="73"/>
      <c r="AJH369" s="73"/>
      <c r="AJI369" s="73"/>
      <c r="AJJ369" s="73"/>
      <c r="AJK369" s="73"/>
      <c r="AJL369" s="73"/>
      <c r="AJM369" s="73"/>
      <c r="AJN369" s="73"/>
      <c r="AJO369" s="73"/>
      <c r="AJP369" s="73"/>
      <c r="AJQ369" s="73"/>
      <c r="AJR369" s="73"/>
      <c r="AJS369" s="73"/>
      <c r="AJT369" s="73"/>
      <c r="AJU369" s="73"/>
      <c r="AJV369" s="73"/>
      <c r="AJW369" s="73"/>
      <c r="AJX369" s="73"/>
      <c r="AJY369" s="73"/>
      <c r="AJZ369" s="73"/>
      <c r="AKA369" s="73"/>
      <c r="AKB369" s="73"/>
      <c r="AKC369" s="73"/>
      <c r="AKD369" s="73"/>
      <c r="AKE369" s="73"/>
      <c r="AKF369" s="73"/>
      <c r="AKG369" s="73"/>
      <c r="AKH369" s="73"/>
      <c r="AKI369" s="73"/>
      <c r="AKJ369" s="73"/>
      <c r="AKK369" s="73"/>
      <c r="AKL369" s="73"/>
      <c r="AKM369" s="73"/>
      <c r="AKN369" s="73"/>
      <c r="AKO369" s="73"/>
      <c r="AKP369" s="73"/>
      <c r="AKQ369" s="73"/>
      <c r="AKR369" s="73"/>
      <c r="AKS369" s="73"/>
      <c r="AKT369" s="73"/>
      <c r="AKU369" s="73"/>
      <c r="AKV369" s="73"/>
      <c r="AKW369" s="73"/>
      <c r="AKX369" s="73"/>
      <c r="AKY369" s="73"/>
      <c r="AKZ369" s="73"/>
      <c r="ALA369" s="73"/>
      <c r="ALB369" s="73"/>
      <c r="ALC369" s="73"/>
      <c r="ALD369" s="73"/>
      <c r="ALE369" s="73"/>
      <c r="ALF369" s="73"/>
      <c r="ALG369" s="73"/>
      <c r="ALH369" s="73"/>
      <c r="ALI369" s="73"/>
      <c r="ALJ369" s="73"/>
      <c r="ALK369" s="73"/>
      <c r="ALL369" s="73"/>
      <c r="ALM369" s="73"/>
      <c r="ALN369" s="73"/>
      <c r="ALO369" s="73"/>
      <c r="ALP369" s="73"/>
      <c r="ALQ369" s="73"/>
      <c r="ALR369" s="73"/>
      <c r="ALS369" s="73"/>
      <c r="ALT369" s="73"/>
      <c r="ALU369" s="73"/>
      <c r="ALV369" s="73"/>
      <c r="ALW369" s="73"/>
      <c r="ALX369" s="73"/>
      <c r="ALY369" s="73"/>
      <c r="ALZ369" s="73"/>
      <c r="AMA369" s="73"/>
      <c r="AMB369" s="73"/>
      <c r="AMC369" s="73"/>
      <c r="AMD369" s="73"/>
      <c r="AME369" s="73"/>
      <c r="AMF369" s="73"/>
      <c r="AMG369" s="73"/>
      <c r="AMH369" s="73"/>
      <c r="AMI369" s="73"/>
      <c r="AMJ369" s="73"/>
      <c r="AMK369" s="73"/>
      <c r="AML369" s="73"/>
      <c r="AMM369" s="73"/>
      <c r="AMN369" s="73"/>
      <c r="AMO369" s="73"/>
      <c r="AMP369" s="73"/>
      <c r="AMQ369" s="73"/>
      <c r="AMR369" s="73"/>
      <c r="AMS369" s="73"/>
      <c r="AMT369" s="73"/>
      <c r="AMU369" s="73"/>
      <c r="AMV369" s="73"/>
      <c r="AMW369" s="73"/>
      <c r="AMX369" s="73"/>
      <c r="AMY369" s="73"/>
      <c r="AMZ369" s="73"/>
      <c r="ANA369" s="73"/>
      <c r="ANB369" s="73"/>
      <c r="ANC369" s="73"/>
      <c r="AND369" s="73"/>
      <c r="ANE369" s="73"/>
      <c r="ANF369" s="73"/>
      <c r="ANG369" s="73"/>
      <c r="ANH369" s="73"/>
      <c r="ANI369" s="73"/>
      <c r="ANJ369" s="73"/>
      <c r="ANK369" s="73"/>
      <c r="ANL369" s="73"/>
      <c r="ANM369" s="73"/>
      <c r="ANN369" s="73"/>
      <c r="ANO369" s="73"/>
      <c r="ANP369" s="73"/>
      <c r="ANQ369" s="73"/>
      <c r="ANR369" s="73"/>
      <c r="ANS369" s="73"/>
      <c r="ANT369" s="73"/>
      <c r="ANU369" s="73"/>
      <c r="ANV369" s="73"/>
      <c r="ANW369" s="73"/>
      <c r="ANX369" s="73"/>
      <c r="ANY369" s="73"/>
      <c r="ANZ369" s="73"/>
      <c r="AOA369" s="73"/>
      <c r="AOB369" s="73"/>
      <c r="AOC369" s="73"/>
      <c r="AOD369" s="73"/>
      <c r="AOE369" s="73"/>
      <c r="AOF369" s="73"/>
      <c r="AOG369" s="73"/>
      <c r="AOH369" s="73"/>
      <c r="AOI369" s="73"/>
      <c r="AOJ369" s="73"/>
      <c r="AOK369" s="73"/>
      <c r="AOL369" s="73"/>
      <c r="AOM369" s="73"/>
      <c r="AON369" s="73"/>
      <c r="AOO369" s="73"/>
      <c r="AOP369" s="73"/>
      <c r="AOQ369" s="73"/>
      <c r="AOR369" s="73"/>
      <c r="AOS369" s="73"/>
      <c r="AOT369" s="73"/>
      <c r="AOU369" s="73"/>
      <c r="AOV369" s="73"/>
      <c r="AOW369" s="73"/>
      <c r="AOX369" s="73"/>
      <c r="AOY369" s="73"/>
      <c r="AOZ369" s="73"/>
      <c r="APA369" s="73"/>
      <c r="APB369" s="73"/>
      <c r="APC369" s="73"/>
      <c r="APD369" s="73"/>
      <c r="APE369" s="73"/>
      <c r="APF369" s="73"/>
      <c r="APG369" s="73"/>
      <c r="APH369" s="73"/>
      <c r="API369" s="73"/>
      <c r="APJ369" s="73"/>
      <c r="APK369" s="73"/>
      <c r="APL369" s="73"/>
      <c r="APM369" s="73"/>
      <c r="APN369" s="73"/>
      <c r="APO369" s="73"/>
      <c r="APP369" s="73"/>
      <c r="APQ369" s="73"/>
      <c r="APR369" s="73"/>
      <c r="APS369" s="73"/>
      <c r="APT369" s="73"/>
      <c r="APU369" s="73"/>
      <c r="APV369" s="73"/>
      <c r="APW369" s="73"/>
      <c r="APX369" s="73"/>
      <c r="APY369" s="73"/>
      <c r="APZ369" s="73"/>
      <c r="AQA369" s="73"/>
      <c r="AQB369" s="73"/>
      <c r="AQC369" s="73"/>
      <c r="AQD369" s="73"/>
      <c r="AQE369" s="73"/>
      <c r="AQF369" s="73"/>
      <c r="AQG369" s="73"/>
      <c r="AQH369" s="73"/>
      <c r="AQI369" s="73"/>
      <c r="AQJ369" s="73"/>
      <c r="AQK369" s="73"/>
      <c r="AQL369" s="73"/>
      <c r="AQM369" s="73"/>
      <c r="AQN369" s="73"/>
      <c r="AQO369" s="73"/>
      <c r="AQP369" s="73"/>
      <c r="AQQ369" s="73"/>
      <c r="AQR369" s="73"/>
      <c r="AQS369" s="73"/>
      <c r="AQT369" s="73"/>
      <c r="AQU369" s="73"/>
      <c r="AQV369" s="73"/>
      <c r="AQW369" s="73"/>
      <c r="AQX369" s="73"/>
      <c r="AQY369" s="73"/>
      <c r="AQZ369" s="73"/>
      <c r="ARA369" s="73"/>
      <c r="ARB369" s="73"/>
      <c r="ARC369" s="73"/>
      <c r="ARD369" s="73"/>
      <c r="ARE369" s="73"/>
      <c r="ARF369" s="73"/>
      <c r="ARG369" s="73"/>
      <c r="ARH369" s="73"/>
      <c r="ARI369" s="73"/>
      <c r="ARJ369" s="73"/>
      <c r="ARK369" s="73"/>
      <c r="ARL369" s="73"/>
      <c r="ARM369" s="73"/>
      <c r="ARN369" s="73"/>
      <c r="ARO369" s="73"/>
      <c r="ARP369" s="73"/>
      <c r="ARQ369" s="73"/>
      <c r="ARR369" s="73"/>
      <c r="ARS369" s="73"/>
      <c r="ART369" s="73"/>
      <c r="ARU369" s="73"/>
      <c r="ARV369" s="73"/>
      <c r="ARW369" s="73"/>
      <c r="ARX369" s="73"/>
      <c r="ARY369" s="73"/>
      <c r="ARZ369" s="73"/>
      <c r="ASA369" s="73"/>
      <c r="ASB369" s="73"/>
      <c r="ASC369" s="73"/>
      <c r="ASD369" s="73"/>
      <c r="ASE369" s="73"/>
      <c r="ASF369" s="73"/>
      <c r="ASG369" s="73"/>
      <c r="ASH369" s="73"/>
      <c r="ASI369" s="73"/>
      <c r="ASJ369" s="73"/>
      <c r="ASK369" s="73"/>
      <c r="ASL369" s="73"/>
      <c r="ASM369" s="73"/>
      <c r="ASN369" s="73"/>
      <c r="ASO369" s="73"/>
      <c r="ASP369" s="73"/>
      <c r="ASQ369" s="73"/>
      <c r="ASR369" s="73"/>
      <c r="ASS369" s="73"/>
      <c r="AST369" s="73"/>
      <c r="ASU369" s="73"/>
      <c r="ASV369" s="73"/>
      <c r="ASW369" s="73"/>
      <c r="ASX369" s="73"/>
      <c r="ASY369" s="73"/>
      <c r="ASZ369" s="73"/>
      <c r="ATA369" s="73"/>
      <c r="ATB369" s="73"/>
      <c r="ATC369" s="73"/>
      <c r="ATD369" s="73"/>
      <c r="ATE369" s="73"/>
      <c r="ATF369" s="73"/>
      <c r="ATG369" s="73"/>
      <c r="ATH369" s="73"/>
      <c r="ATI369" s="73"/>
      <c r="ATJ369" s="73"/>
      <c r="ATK369" s="73"/>
      <c r="ATL369" s="73"/>
      <c r="ATM369" s="73"/>
      <c r="ATN369" s="73"/>
      <c r="ATO369" s="73"/>
      <c r="ATP369" s="73"/>
      <c r="ATQ369" s="73"/>
      <c r="ATR369" s="73"/>
      <c r="ATS369" s="73"/>
      <c r="ATT369" s="73"/>
      <c r="ATU369" s="73"/>
      <c r="ATV369" s="73"/>
      <c r="ATW369" s="73"/>
      <c r="ATX369" s="73"/>
      <c r="ATY369" s="73"/>
      <c r="ATZ369" s="73"/>
      <c r="AUA369" s="73"/>
      <c r="AUB369" s="73"/>
      <c r="AUC369" s="73"/>
      <c r="AUD369" s="73"/>
      <c r="AUE369" s="73"/>
      <c r="AUF369" s="73"/>
      <c r="AUG369" s="73"/>
      <c r="AUH369" s="73"/>
      <c r="AUI369" s="73"/>
      <c r="AUJ369" s="73"/>
      <c r="AUK369" s="73"/>
      <c r="AUL369" s="73"/>
      <c r="AUM369" s="73"/>
      <c r="AUN369" s="73"/>
      <c r="AUO369" s="73"/>
      <c r="AUP369" s="73"/>
      <c r="AUQ369" s="73"/>
      <c r="AUR369" s="73"/>
      <c r="AUS369" s="73"/>
      <c r="AUT369" s="73"/>
      <c r="AUU369" s="73"/>
      <c r="AUV369" s="73"/>
      <c r="AUW369" s="73"/>
      <c r="AUX369" s="73"/>
      <c r="AUY369" s="73"/>
      <c r="AUZ369" s="73"/>
      <c r="AVA369" s="73"/>
      <c r="AVB369" s="73"/>
      <c r="AVC369" s="73"/>
      <c r="AVD369" s="73"/>
      <c r="AVE369" s="73"/>
      <c r="AVF369" s="73"/>
      <c r="AVG369" s="73"/>
      <c r="AVH369" s="73"/>
      <c r="AVI369" s="73"/>
      <c r="AVJ369" s="73"/>
      <c r="AVK369" s="73"/>
      <c r="AVL369" s="73"/>
      <c r="AVM369" s="73"/>
      <c r="AVN369" s="73"/>
      <c r="AVO369" s="73"/>
      <c r="AVP369" s="73"/>
      <c r="AVQ369" s="73"/>
      <c r="AVR369" s="73"/>
      <c r="AVS369" s="73"/>
      <c r="AVT369" s="73"/>
      <c r="AVU369" s="73"/>
      <c r="AVV369" s="73"/>
      <c r="AVW369" s="73"/>
      <c r="AVX369" s="73"/>
      <c r="AVY369" s="73"/>
      <c r="AVZ369" s="73"/>
      <c r="AWA369" s="73"/>
      <c r="AWB369" s="73"/>
      <c r="AWC369" s="73"/>
      <c r="AWD369" s="73"/>
      <c r="AWE369" s="73"/>
      <c r="AWF369" s="73"/>
      <c r="AWG369" s="73"/>
      <c r="AWH369" s="73"/>
      <c r="AWI369" s="73"/>
      <c r="AWJ369" s="73"/>
      <c r="AWK369" s="73"/>
      <c r="AWL369" s="73"/>
      <c r="AWM369" s="73"/>
      <c r="AWN369" s="73"/>
      <c r="AWO369" s="73"/>
      <c r="AWP369" s="73"/>
      <c r="AWQ369" s="73"/>
      <c r="AWR369" s="73"/>
      <c r="AWS369" s="73"/>
      <c r="AWT369" s="73"/>
      <c r="AWU369" s="73"/>
      <c r="AWV369" s="73"/>
      <c r="AWW369" s="73"/>
      <c r="AWX369" s="73"/>
      <c r="AWY369" s="73"/>
      <c r="AWZ369" s="73"/>
      <c r="AXA369" s="73"/>
      <c r="AXB369" s="73"/>
      <c r="AXC369" s="73"/>
      <c r="AXD369" s="73"/>
      <c r="AXE369" s="73"/>
      <c r="AXF369" s="73"/>
      <c r="AXG369" s="73"/>
      <c r="AXH369" s="73"/>
      <c r="AXI369" s="73"/>
      <c r="AXJ369" s="73"/>
      <c r="AXK369" s="73"/>
      <c r="AXL369" s="73"/>
      <c r="AXM369" s="73"/>
      <c r="AXN369" s="73"/>
      <c r="AXO369" s="73"/>
      <c r="AXP369" s="73"/>
      <c r="AXQ369" s="73"/>
      <c r="AXR369" s="73"/>
      <c r="AXS369" s="73"/>
      <c r="AXT369" s="73"/>
      <c r="AXU369" s="73"/>
      <c r="AXV369" s="73"/>
      <c r="AXW369" s="73"/>
      <c r="AXX369" s="73"/>
      <c r="AXY369" s="73"/>
      <c r="AXZ369" s="73"/>
      <c r="AYA369" s="73"/>
      <c r="AYB369" s="73"/>
      <c r="AYC369" s="73"/>
      <c r="AYD369" s="73"/>
      <c r="AYE369" s="73"/>
      <c r="AYF369" s="73"/>
      <c r="AYG369" s="73"/>
      <c r="AYH369" s="73"/>
      <c r="AYI369" s="73"/>
      <c r="AYJ369" s="73"/>
      <c r="AYK369" s="73"/>
      <c r="AYL369" s="73"/>
      <c r="AYM369" s="73"/>
      <c r="AYN369" s="73"/>
      <c r="AYO369" s="73"/>
      <c r="AYP369" s="73"/>
      <c r="AYQ369" s="73"/>
      <c r="AYR369" s="73"/>
      <c r="AYS369" s="73"/>
      <c r="AYT369" s="73"/>
      <c r="AYU369" s="73"/>
      <c r="AYV369" s="73"/>
      <c r="AYW369" s="73"/>
      <c r="AYX369" s="73"/>
      <c r="AYY369" s="73"/>
      <c r="AYZ369" s="73"/>
      <c r="AZA369" s="73"/>
      <c r="AZB369" s="73"/>
      <c r="AZC369" s="73"/>
      <c r="AZD369" s="73"/>
      <c r="AZE369" s="73"/>
      <c r="AZF369" s="73"/>
      <c r="AZG369" s="73"/>
      <c r="AZH369" s="73"/>
      <c r="AZI369" s="73"/>
      <c r="AZJ369" s="73"/>
      <c r="AZK369" s="73"/>
      <c r="AZL369" s="73"/>
      <c r="AZM369" s="73"/>
      <c r="AZN369" s="73"/>
      <c r="AZO369" s="73"/>
      <c r="AZP369" s="73"/>
      <c r="AZQ369" s="73"/>
      <c r="AZR369" s="73"/>
      <c r="AZS369" s="73"/>
      <c r="AZT369" s="73"/>
      <c r="AZU369" s="73"/>
      <c r="AZV369" s="73"/>
      <c r="AZW369" s="73"/>
      <c r="AZX369" s="73"/>
      <c r="AZY369" s="73"/>
      <c r="AZZ369" s="73"/>
      <c r="BAA369" s="73"/>
      <c r="BAB369" s="73"/>
      <c r="BAC369" s="73"/>
      <c r="BAD369" s="73"/>
      <c r="BAE369" s="73"/>
      <c r="BAF369" s="73"/>
      <c r="BAG369" s="73"/>
      <c r="BAH369" s="73"/>
      <c r="BAI369" s="73"/>
      <c r="BAJ369" s="73"/>
      <c r="BAK369" s="73"/>
      <c r="BAL369" s="73"/>
      <c r="BAM369" s="73"/>
      <c r="BAN369" s="73"/>
      <c r="BAO369" s="73"/>
      <c r="BAP369" s="73"/>
      <c r="BAQ369" s="73"/>
      <c r="BAR369" s="73"/>
      <c r="BAS369" s="73"/>
      <c r="BAT369" s="73"/>
      <c r="BAU369" s="73"/>
      <c r="BAV369" s="73"/>
      <c r="BAW369" s="73"/>
      <c r="BAX369" s="73"/>
      <c r="BAY369" s="73"/>
      <c r="BAZ369" s="73"/>
      <c r="BBA369" s="73"/>
      <c r="BBB369" s="73"/>
      <c r="BBC369" s="73"/>
      <c r="BBD369" s="73"/>
      <c r="BBE369" s="73"/>
      <c r="BBF369" s="73"/>
      <c r="BBG369" s="73"/>
      <c r="BBH369" s="73"/>
      <c r="BBI369" s="73"/>
      <c r="BBJ369" s="73"/>
      <c r="BBK369" s="73"/>
      <c r="BBL369" s="73"/>
      <c r="BBM369" s="73"/>
      <c r="BBN369" s="73"/>
      <c r="BBO369" s="73"/>
      <c r="BBP369" s="73"/>
      <c r="BBQ369" s="73"/>
      <c r="BBR369" s="73"/>
      <c r="BBS369" s="73"/>
      <c r="BBT369" s="73"/>
      <c r="BBU369" s="73"/>
      <c r="BBV369" s="73"/>
      <c r="BBW369" s="73"/>
      <c r="BBX369" s="73"/>
      <c r="BBY369" s="73"/>
      <c r="BBZ369" s="73"/>
      <c r="BCA369" s="73"/>
      <c r="BCB369" s="73"/>
      <c r="BCC369" s="73"/>
      <c r="BCD369" s="73"/>
      <c r="BCE369" s="73"/>
      <c r="BCF369" s="73"/>
      <c r="BCG369" s="73"/>
      <c r="BCH369" s="73"/>
      <c r="BCI369" s="73"/>
      <c r="BCJ369" s="73"/>
      <c r="BCK369" s="73"/>
      <c r="BCL369" s="73"/>
      <c r="BCM369" s="73"/>
      <c r="BCN369" s="73"/>
      <c r="BCO369" s="73"/>
      <c r="BCP369" s="73"/>
      <c r="BCQ369" s="73"/>
      <c r="BCR369" s="73"/>
      <c r="BCS369" s="73"/>
      <c r="BCT369" s="73"/>
      <c r="BCU369" s="73"/>
      <c r="BCV369" s="73"/>
      <c r="BCW369" s="73"/>
      <c r="BCX369" s="73"/>
      <c r="BCY369" s="73"/>
      <c r="BCZ369" s="73"/>
      <c r="BDA369" s="73"/>
      <c r="BDB369" s="73"/>
      <c r="BDC369" s="73"/>
      <c r="BDD369" s="73"/>
      <c r="BDE369" s="73"/>
      <c r="BDF369" s="73"/>
      <c r="BDG369" s="73"/>
      <c r="BDH369" s="73"/>
      <c r="BDI369" s="73"/>
      <c r="BDJ369" s="73"/>
      <c r="BDK369" s="73"/>
      <c r="BDL369" s="73"/>
      <c r="BDM369" s="73"/>
      <c r="BDN369" s="73"/>
      <c r="BDO369" s="73"/>
      <c r="BDP369" s="73"/>
      <c r="BDQ369" s="73"/>
      <c r="BDR369" s="73"/>
      <c r="BDS369" s="73"/>
      <c r="BDT369" s="73"/>
      <c r="BDU369" s="73"/>
      <c r="BDV369" s="73"/>
      <c r="BDW369" s="73"/>
      <c r="BDX369" s="73"/>
      <c r="BDY369" s="73"/>
      <c r="BDZ369" s="73"/>
      <c r="BEA369" s="73"/>
      <c r="BEB369" s="73"/>
      <c r="BEC369" s="73"/>
      <c r="BED369" s="73"/>
      <c r="BEE369" s="73"/>
      <c r="BEF369" s="73"/>
      <c r="BEG369" s="73"/>
      <c r="BEH369" s="73"/>
      <c r="BEI369" s="73"/>
      <c r="BEJ369" s="73"/>
      <c r="BEK369" s="73"/>
      <c r="BEL369" s="73"/>
      <c r="BEM369" s="73"/>
      <c r="BEN369" s="73"/>
      <c r="BEO369" s="73"/>
      <c r="BEP369" s="73"/>
      <c r="BEQ369" s="73"/>
      <c r="BER369" s="73"/>
      <c r="BES369" s="73"/>
      <c r="BET369" s="73"/>
      <c r="BEU369" s="73"/>
      <c r="BEV369" s="73"/>
      <c r="BEW369" s="73"/>
      <c r="BEX369" s="73"/>
      <c r="BEY369" s="73"/>
      <c r="BEZ369" s="73"/>
      <c r="BFA369" s="73"/>
      <c r="BFB369" s="73"/>
      <c r="BFC369" s="73"/>
      <c r="BFD369" s="73"/>
      <c r="BFE369" s="73"/>
      <c r="BFF369" s="73"/>
      <c r="BFG369" s="73"/>
      <c r="BFH369" s="73"/>
      <c r="BFI369" s="73"/>
      <c r="BFJ369" s="73"/>
      <c r="BFK369" s="73"/>
      <c r="BFL369" s="73"/>
      <c r="BFM369" s="73"/>
      <c r="BFN369" s="73"/>
      <c r="BFO369" s="73"/>
      <c r="BFP369" s="73"/>
      <c r="BFQ369" s="73"/>
      <c r="BFR369" s="73"/>
      <c r="BFS369" s="73"/>
      <c r="BFT369" s="73"/>
      <c r="BFU369" s="73"/>
      <c r="BFV369" s="73"/>
      <c r="BFW369" s="73"/>
      <c r="BFX369" s="73"/>
      <c r="BFY369" s="73"/>
      <c r="BFZ369" s="73"/>
      <c r="BGA369" s="73"/>
      <c r="BGB369" s="73"/>
      <c r="BGC369" s="73"/>
      <c r="BGD369" s="73"/>
      <c r="BGE369" s="73"/>
      <c r="BGF369" s="73"/>
      <c r="BGG369" s="73"/>
      <c r="BGH369" s="73"/>
      <c r="BGI369" s="73"/>
      <c r="BGJ369" s="73"/>
      <c r="BGK369" s="73"/>
      <c r="BGL369" s="73"/>
      <c r="BGM369" s="73"/>
      <c r="BGN369" s="73"/>
      <c r="BGO369" s="73"/>
      <c r="BGP369" s="73"/>
      <c r="BGQ369" s="73"/>
      <c r="BGR369" s="73"/>
      <c r="BGS369" s="73"/>
      <c r="BGT369" s="73"/>
      <c r="BGU369" s="73"/>
      <c r="BGV369" s="73"/>
      <c r="BGW369" s="73"/>
      <c r="BGX369" s="73"/>
      <c r="BGY369" s="73"/>
      <c r="BGZ369" s="73"/>
      <c r="BHA369" s="73"/>
      <c r="BHB369" s="73"/>
      <c r="BHC369" s="73"/>
      <c r="BHD369" s="73"/>
      <c r="BHE369" s="73"/>
      <c r="BHF369" s="73"/>
      <c r="BHG369" s="73"/>
      <c r="BHH369" s="73"/>
      <c r="BHI369" s="73"/>
      <c r="BHJ369" s="73"/>
      <c r="BHK369" s="73"/>
      <c r="BHL369" s="73"/>
      <c r="BHM369" s="73"/>
      <c r="BHN369" s="73"/>
      <c r="BHO369" s="73"/>
      <c r="BHP369" s="73"/>
      <c r="BHQ369" s="73"/>
      <c r="BHR369" s="73"/>
      <c r="BHS369" s="73"/>
      <c r="BHT369" s="73"/>
      <c r="BHU369" s="73"/>
      <c r="BHV369" s="73"/>
      <c r="BHW369" s="73"/>
      <c r="BHX369" s="73"/>
      <c r="BHY369" s="73"/>
      <c r="BHZ369" s="73"/>
      <c r="BIA369" s="73"/>
      <c r="BIB369" s="73"/>
      <c r="BIC369" s="73"/>
      <c r="BID369" s="73"/>
      <c r="BIE369" s="73"/>
      <c r="BIF369" s="73"/>
      <c r="BIG369" s="73"/>
      <c r="BIH369" s="73"/>
      <c r="BII369" s="73"/>
      <c r="BIJ369" s="73"/>
      <c r="BIK369" s="73"/>
      <c r="BIL369" s="73"/>
      <c r="BIM369" s="73"/>
      <c r="BIN369" s="73"/>
      <c r="BIO369" s="73"/>
      <c r="BIP369" s="73"/>
      <c r="BIQ369" s="73"/>
      <c r="BIR369" s="73"/>
      <c r="BIS369" s="73"/>
      <c r="BIT369" s="73"/>
      <c r="BIU369" s="73"/>
      <c r="BIV369" s="73"/>
      <c r="BIW369" s="73"/>
      <c r="BIX369" s="73"/>
      <c r="BIY369" s="73"/>
      <c r="BIZ369" s="73"/>
      <c r="BJA369" s="73"/>
      <c r="BJB369" s="73"/>
      <c r="BJC369" s="73"/>
      <c r="BJD369" s="73"/>
      <c r="BJE369" s="73"/>
      <c r="BJF369" s="73"/>
      <c r="BJG369" s="73"/>
      <c r="BJH369" s="73"/>
      <c r="BJI369" s="73"/>
      <c r="BJJ369" s="73"/>
      <c r="BJK369" s="73"/>
      <c r="BJL369" s="73"/>
      <c r="BJM369" s="73"/>
      <c r="BJN369" s="73"/>
      <c r="BJO369" s="73"/>
      <c r="BJP369" s="73"/>
      <c r="BJQ369" s="73"/>
      <c r="BJR369" s="73"/>
      <c r="BJS369" s="73"/>
      <c r="BJT369" s="73"/>
      <c r="BJU369" s="73"/>
      <c r="BJV369" s="73"/>
      <c r="BJW369" s="73"/>
      <c r="BJX369" s="73"/>
      <c r="BJY369" s="73"/>
      <c r="BJZ369" s="73"/>
      <c r="BKA369" s="73"/>
      <c r="BKB369" s="73"/>
      <c r="BKC369" s="73"/>
      <c r="BKD369" s="73"/>
      <c r="BKE369" s="73"/>
      <c r="BKF369" s="73"/>
      <c r="BKG369" s="73"/>
      <c r="BKH369" s="73"/>
      <c r="BKI369" s="73"/>
      <c r="BKJ369" s="73"/>
      <c r="BKK369" s="73"/>
      <c r="BKL369" s="73"/>
      <c r="BKM369" s="73"/>
      <c r="BKN369" s="73"/>
      <c r="BKO369" s="73"/>
      <c r="BKP369" s="73"/>
      <c r="BKQ369" s="73"/>
      <c r="BKR369" s="73"/>
      <c r="BKS369" s="73"/>
      <c r="BKT369" s="73"/>
      <c r="BKU369" s="73"/>
      <c r="BKV369" s="73"/>
      <c r="BKW369" s="73"/>
      <c r="BKX369" s="73"/>
      <c r="BKY369" s="73"/>
      <c r="BKZ369" s="73"/>
      <c r="BLA369" s="73"/>
      <c r="BLB369" s="73"/>
      <c r="BLC369" s="73"/>
      <c r="BLD369" s="73"/>
      <c r="BLE369" s="73"/>
      <c r="BLF369" s="73"/>
      <c r="BLG369" s="73"/>
      <c r="BLH369" s="73"/>
      <c r="BLI369" s="73"/>
      <c r="BLJ369" s="73"/>
      <c r="BLK369" s="73"/>
      <c r="BLL369" s="73"/>
      <c r="BLM369" s="73"/>
      <c r="BLN369" s="73"/>
      <c r="BLO369" s="73"/>
      <c r="BLP369" s="73"/>
      <c r="BLQ369" s="73"/>
      <c r="BLR369" s="73"/>
      <c r="BLS369" s="73"/>
      <c r="BLT369" s="73"/>
      <c r="BLU369" s="73"/>
      <c r="BLV369" s="73"/>
      <c r="BLW369" s="73"/>
      <c r="BLX369" s="73"/>
      <c r="BLY369" s="73"/>
      <c r="BLZ369" s="73"/>
      <c r="BMA369" s="73"/>
      <c r="BMB369" s="73"/>
      <c r="BMC369" s="73"/>
      <c r="BMD369" s="73"/>
      <c r="BME369" s="73"/>
      <c r="BMF369" s="73"/>
      <c r="BMG369" s="73"/>
      <c r="BMH369" s="73"/>
      <c r="BMI369" s="73"/>
      <c r="BMJ369" s="73"/>
      <c r="BMK369" s="73"/>
      <c r="BML369" s="73"/>
      <c r="BMM369" s="73"/>
      <c r="BMN369" s="73"/>
      <c r="BMO369" s="73"/>
      <c r="BMP369" s="73"/>
      <c r="BMQ369" s="73"/>
      <c r="BMR369" s="73"/>
      <c r="BMS369" s="73"/>
      <c r="BMT369" s="73"/>
      <c r="BMU369" s="73"/>
      <c r="BMV369" s="73"/>
      <c r="BMW369" s="73"/>
      <c r="BMX369" s="73"/>
      <c r="BMY369" s="73"/>
      <c r="BMZ369" s="73"/>
      <c r="BNA369" s="73"/>
      <c r="BNB369" s="73"/>
      <c r="BNC369" s="73"/>
      <c r="BND369" s="73"/>
      <c r="BNE369" s="73"/>
      <c r="BNF369" s="73"/>
      <c r="BNG369" s="73"/>
      <c r="BNH369" s="73"/>
      <c r="BNI369" s="73"/>
      <c r="BNJ369" s="73"/>
      <c r="BNK369" s="73"/>
      <c r="BNL369" s="73"/>
      <c r="BNM369" s="73"/>
      <c r="BNN369" s="73"/>
      <c r="BNO369" s="73"/>
      <c r="BNP369" s="73"/>
      <c r="BNQ369" s="73"/>
      <c r="BNR369" s="73"/>
      <c r="BNS369" s="73"/>
      <c r="BNT369" s="73"/>
      <c r="BNU369" s="73"/>
      <c r="BNV369" s="73"/>
      <c r="BNW369" s="73"/>
      <c r="BNX369" s="73"/>
      <c r="BNY369" s="73"/>
      <c r="BNZ369" s="73"/>
      <c r="BOA369" s="73"/>
      <c r="BOB369" s="73"/>
      <c r="BOC369" s="73"/>
      <c r="BOD369" s="73"/>
      <c r="BOE369" s="73"/>
      <c r="BOF369" s="73"/>
      <c r="BOG369" s="73"/>
      <c r="BOH369" s="73"/>
      <c r="BOI369" s="73"/>
      <c r="BOJ369" s="73"/>
      <c r="BOK369" s="73"/>
      <c r="BOL369" s="73"/>
      <c r="BOM369" s="73"/>
      <c r="BON369" s="73"/>
      <c r="BOO369" s="73"/>
      <c r="BOP369" s="73"/>
      <c r="BOQ369" s="73"/>
      <c r="BOR369" s="73"/>
      <c r="BOS369" s="73"/>
      <c r="BOT369" s="73"/>
      <c r="BOU369" s="73"/>
      <c r="BOV369" s="73"/>
      <c r="BOW369" s="73"/>
      <c r="BOX369" s="73"/>
      <c r="BOY369" s="73"/>
      <c r="BOZ369" s="73"/>
      <c r="BPA369" s="73"/>
      <c r="BPB369" s="73"/>
      <c r="BPC369" s="73"/>
      <c r="BPD369" s="73"/>
      <c r="BPE369" s="73"/>
      <c r="BPF369" s="73"/>
      <c r="BPG369" s="73"/>
      <c r="BPH369" s="73"/>
      <c r="BPI369" s="73"/>
      <c r="BPJ369" s="73"/>
      <c r="BPK369" s="73"/>
      <c r="BPL369" s="73"/>
      <c r="BPM369" s="73"/>
      <c r="BPN369" s="73"/>
      <c r="BPO369" s="73"/>
      <c r="BPP369" s="73"/>
      <c r="BPQ369" s="73"/>
      <c r="BPR369" s="73"/>
      <c r="BPS369" s="73"/>
      <c r="BPT369" s="73"/>
      <c r="BPU369" s="73"/>
      <c r="BPV369" s="73"/>
      <c r="BPW369" s="73"/>
      <c r="BPX369" s="73"/>
      <c r="BPY369" s="73"/>
      <c r="BPZ369" s="73"/>
      <c r="BQA369" s="73"/>
      <c r="BQB369" s="73"/>
      <c r="BQC369" s="73"/>
      <c r="BQD369" s="73"/>
      <c r="BQE369" s="73"/>
      <c r="BQF369" s="73"/>
      <c r="BQG369" s="73"/>
      <c r="BQH369" s="73"/>
      <c r="BQI369" s="73"/>
      <c r="BQJ369" s="73"/>
      <c r="BQK369" s="73"/>
      <c r="BQL369" s="73"/>
      <c r="BQM369" s="73"/>
      <c r="BQN369" s="73"/>
      <c r="BQO369" s="73"/>
      <c r="BQP369" s="73"/>
      <c r="BQQ369" s="73"/>
      <c r="BQR369" s="73"/>
      <c r="BQS369" s="73"/>
      <c r="BQT369" s="73"/>
      <c r="BQU369" s="73"/>
      <c r="BQV369" s="73"/>
      <c r="BQW369" s="73"/>
      <c r="BQX369" s="73"/>
      <c r="BQY369" s="73"/>
      <c r="BQZ369" s="73"/>
      <c r="BRA369" s="73"/>
      <c r="BRB369" s="73"/>
      <c r="BRC369" s="73"/>
      <c r="BRD369" s="73"/>
      <c r="BRE369" s="73"/>
      <c r="BRF369" s="73"/>
      <c r="BRG369" s="73"/>
      <c r="BRH369" s="73"/>
      <c r="BRI369" s="73"/>
      <c r="BRJ369" s="73"/>
      <c r="BRK369" s="73"/>
      <c r="BRL369" s="73"/>
      <c r="BRM369" s="73"/>
      <c r="BRN369" s="73"/>
      <c r="BRO369" s="73"/>
      <c r="BRP369" s="73"/>
      <c r="BRQ369" s="73"/>
      <c r="BRR369" s="73"/>
      <c r="BRS369" s="73"/>
      <c r="BRT369" s="73"/>
      <c r="BRU369" s="73"/>
      <c r="BRV369" s="73"/>
      <c r="BRW369" s="73"/>
      <c r="BRX369" s="73"/>
      <c r="BRY369" s="73"/>
      <c r="BRZ369" s="73"/>
      <c r="BSA369" s="73"/>
      <c r="BSB369" s="73"/>
      <c r="BSC369" s="73"/>
      <c r="BSD369" s="73"/>
      <c r="BSE369" s="73"/>
      <c r="BSF369" s="73"/>
      <c r="BSG369" s="73"/>
      <c r="BSH369" s="73"/>
      <c r="BSI369" s="73"/>
      <c r="BSJ369" s="73"/>
      <c r="BSK369" s="73"/>
      <c r="BSL369" s="73"/>
      <c r="BSM369" s="73"/>
      <c r="BSN369" s="73"/>
      <c r="BSO369" s="73"/>
      <c r="BSP369" s="73"/>
      <c r="BSQ369" s="73"/>
      <c r="BSR369" s="73"/>
      <c r="BSS369" s="73"/>
      <c r="BST369" s="73"/>
      <c r="BSU369" s="73"/>
      <c r="BSV369" s="73"/>
      <c r="BSW369" s="73"/>
      <c r="BSX369" s="73"/>
      <c r="BSY369" s="73"/>
      <c r="BSZ369" s="73"/>
      <c r="BTA369" s="73"/>
      <c r="BTB369" s="73"/>
      <c r="BTC369" s="73"/>
      <c r="BTD369" s="73"/>
      <c r="BTE369" s="73"/>
      <c r="BTF369" s="73"/>
      <c r="BTG369" s="73"/>
      <c r="BTH369" s="73"/>
      <c r="BTI369" s="73"/>
      <c r="BTJ369" s="73"/>
      <c r="BTK369" s="73"/>
      <c r="BTL369" s="73"/>
      <c r="BTM369" s="73"/>
      <c r="BTN369" s="73"/>
      <c r="BTO369" s="73"/>
      <c r="BTP369" s="73"/>
      <c r="BTQ369" s="73"/>
      <c r="BTR369" s="73"/>
      <c r="BTS369" s="73"/>
      <c r="BTT369" s="73"/>
      <c r="BTU369" s="73"/>
      <c r="BTV369" s="73"/>
      <c r="BTW369" s="73"/>
      <c r="BTX369" s="73"/>
      <c r="BTY369" s="73"/>
      <c r="BTZ369" s="73"/>
      <c r="BUA369" s="73"/>
      <c r="BUB369" s="73"/>
      <c r="BUC369" s="73"/>
      <c r="BUD369" s="73"/>
      <c r="BUE369" s="73"/>
      <c r="BUF369" s="73"/>
      <c r="BUG369" s="73"/>
      <c r="BUH369" s="73"/>
      <c r="BUI369" s="73"/>
      <c r="BUJ369" s="73"/>
      <c r="BUK369" s="73"/>
      <c r="BUL369" s="73"/>
      <c r="BUM369" s="73"/>
      <c r="BUN369" s="73"/>
      <c r="BUO369" s="73"/>
      <c r="BUP369" s="73"/>
      <c r="BUQ369" s="73"/>
      <c r="BUR369" s="73"/>
      <c r="BUS369" s="73"/>
      <c r="BUT369" s="73"/>
      <c r="BUU369" s="73"/>
      <c r="BUV369" s="73"/>
      <c r="BUW369" s="73"/>
      <c r="BUX369" s="73"/>
      <c r="BUY369" s="73"/>
      <c r="BUZ369" s="73"/>
      <c r="BVA369" s="73"/>
      <c r="BVB369" s="73"/>
      <c r="BVC369" s="73"/>
      <c r="BVD369" s="73"/>
      <c r="BVE369" s="73"/>
      <c r="BVF369" s="73"/>
      <c r="BVG369" s="73"/>
      <c r="BVH369" s="73"/>
      <c r="BVI369" s="73"/>
      <c r="BVJ369" s="73"/>
      <c r="BVK369" s="73"/>
      <c r="BVL369" s="73"/>
      <c r="BVM369" s="73"/>
      <c r="BVN369" s="73"/>
      <c r="BVO369" s="73"/>
      <c r="BVP369" s="73"/>
      <c r="BVQ369" s="73"/>
      <c r="BVR369" s="73"/>
      <c r="BVS369" s="73"/>
      <c r="BVT369" s="73"/>
      <c r="BVU369" s="73"/>
      <c r="BVV369" s="73"/>
      <c r="BVW369" s="73"/>
      <c r="BVX369" s="73"/>
      <c r="BVY369" s="73"/>
      <c r="BVZ369" s="73"/>
      <c r="BWA369" s="73"/>
      <c r="BWB369" s="73"/>
      <c r="BWC369" s="73"/>
      <c r="BWD369" s="73"/>
      <c r="BWE369" s="73"/>
      <c r="BWF369" s="73"/>
      <c r="BWG369" s="73"/>
      <c r="BWH369" s="73"/>
      <c r="BWI369" s="73"/>
      <c r="BWJ369" s="73"/>
      <c r="BWK369" s="73"/>
      <c r="BWL369" s="73"/>
      <c r="BWM369" s="73"/>
      <c r="BWN369" s="73"/>
      <c r="BWO369" s="73"/>
      <c r="BWP369" s="73"/>
      <c r="BWQ369" s="73"/>
      <c r="BWR369" s="73"/>
      <c r="BWS369" s="73"/>
      <c r="BWT369" s="73"/>
      <c r="BWU369" s="73"/>
      <c r="BWV369" s="73"/>
      <c r="BWW369" s="73"/>
      <c r="BWX369" s="73"/>
      <c r="BWY369" s="73"/>
      <c r="BWZ369" s="73"/>
      <c r="BXA369" s="73"/>
      <c r="BXB369" s="73"/>
      <c r="BXC369" s="73"/>
      <c r="BXD369" s="73"/>
      <c r="BXE369" s="73"/>
      <c r="BXF369" s="73"/>
      <c r="BXG369" s="73"/>
      <c r="BXH369" s="73"/>
      <c r="BXI369" s="73"/>
      <c r="BXJ369" s="73"/>
      <c r="BXK369" s="73"/>
      <c r="BXL369" s="73"/>
      <c r="BXM369" s="73"/>
      <c r="BXN369" s="73"/>
      <c r="BXO369" s="73"/>
      <c r="BXP369" s="73"/>
      <c r="BXQ369" s="73"/>
      <c r="BXR369" s="73"/>
      <c r="BXS369" s="73"/>
      <c r="BXT369" s="73"/>
      <c r="BXU369" s="73"/>
      <c r="BXV369" s="73"/>
      <c r="BXW369" s="73"/>
      <c r="BXX369" s="73"/>
      <c r="BXY369" s="73"/>
      <c r="BXZ369" s="73"/>
      <c r="BYA369" s="73"/>
      <c r="BYB369" s="73"/>
      <c r="BYC369" s="73"/>
      <c r="BYD369" s="73"/>
      <c r="BYE369" s="73"/>
      <c r="BYF369" s="73"/>
      <c r="BYG369" s="73"/>
      <c r="BYH369" s="73"/>
      <c r="BYI369" s="73"/>
      <c r="BYJ369" s="73"/>
      <c r="BYK369" s="73"/>
      <c r="BYL369" s="73"/>
      <c r="BYM369" s="73"/>
      <c r="BYN369" s="73"/>
      <c r="BYO369" s="73"/>
      <c r="BYP369" s="73"/>
      <c r="BYQ369" s="73"/>
      <c r="BYR369" s="73"/>
      <c r="BYS369" s="73"/>
      <c r="BYT369" s="73"/>
      <c r="BYU369" s="73"/>
      <c r="BYV369" s="73"/>
      <c r="BYW369" s="73"/>
      <c r="BYX369" s="73"/>
      <c r="BYY369" s="73"/>
      <c r="BYZ369" s="73"/>
      <c r="BZA369" s="73"/>
      <c r="BZB369" s="73"/>
      <c r="BZC369" s="73"/>
      <c r="BZD369" s="73"/>
      <c r="BZE369" s="73"/>
      <c r="BZF369" s="73"/>
      <c r="BZG369" s="73"/>
      <c r="BZH369" s="73"/>
      <c r="BZI369" s="73"/>
      <c r="BZJ369" s="73"/>
      <c r="BZK369" s="73"/>
      <c r="BZL369" s="73"/>
      <c r="BZM369" s="73"/>
      <c r="BZN369" s="73"/>
      <c r="BZO369" s="73"/>
      <c r="BZP369" s="73"/>
      <c r="BZQ369" s="73"/>
      <c r="BZR369" s="73"/>
      <c r="BZS369" s="73"/>
      <c r="BZT369" s="73"/>
      <c r="BZU369" s="73"/>
      <c r="BZV369" s="73"/>
      <c r="BZW369" s="73"/>
      <c r="BZX369" s="73"/>
      <c r="BZY369" s="73"/>
      <c r="BZZ369" s="73"/>
      <c r="CAA369" s="73"/>
      <c r="CAB369" s="73"/>
      <c r="CAC369" s="73"/>
      <c r="CAD369" s="73"/>
      <c r="CAE369" s="73"/>
      <c r="CAF369" s="73"/>
      <c r="CAG369" s="73"/>
      <c r="CAH369" s="73"/>
      <c r="CAI369" s="73"/>
      <c r="CAJ369" s="73"/>
      <c r="CAK369" s="73"/>
      <c r="CAL369" s="73"/>
      <c r="CAM369" s="73"/>
      <c r="CAN369" s="73"/>
      <c r="CAO369" s="73"/>
      <c r="CAP369" s="73"/>
      <c r="CAQ369" s="73"/>
      <c r="CAR369" s="73"/>
      <c r="CAS369" s="73"/>
      <c r="CAT369" s="73"/>
      <c r="CAU369" s="73"/>
      <c r="CAV369" s="73"/>
      <c r="CAW369" s="73"/>
      <c r="CAX369" s="73"/>
      <c r="CAY369" s="73"/>
      <c r="CAZ369" s="73"/>
      <c r="CBA369" s="73"/>
      <c r="CBB369" s="73"/>
      <c r="CBC369" s="73"/>
      <c r="CBD369" s="73"/>
      <c r="CBE369" s="73"/>
      <c r="CBF369" s="73"/>
      <c r="CBG369" s="73"/>
      <c r="CBH369" s="73"/>
      <c r="CBI369" s="73"/>
      <c r="CBJ369" s="73"/>
      <c r="CBK369" s="73"/>
      <c r="CBL369" s="73"/>
      <c r="CBM369" s="73"/>
      <c r="CBN369" s="73"/>
      <c r="CBO369" s="73"/>
      <c r="CBP369" s="73"/>
      <c r="CBQ369" s="73"/>
      <c r="CBR369" s="73"/>
      <c r="CBS369" s="73"/>
      <c r="CBT369" s="73"/>
      <c r="CBU369" s="73"/>
      <c r="CBV369" s="73"/>
      <c r="CBW369" s="73"/>
      <c r="CBX369" s="73"/>
      <c r="CBY369" s="73"/>
      <c r="CBZ369" s="73"/>
      <c r="CCA369" s="73"/>
      <c r="CCB369" s="73"/>
      <c r="CCC369" s="73"/>
      <c r="CCD369" s="73"/>
      <c r="CCE369" s="73"/>
      <c r="CCF369" s="73"/>
      <c r="CCG369" s="73"/>
      <c r="CCH369" s="73"/>
      <c r="CCI369" s="73"/>
      <c r="CCJ369" s="73"/>
      <c r="CCK369" s="73"/>
      <c r="CCL369" s="73"/>
      <c r="CCM369" s="73"/>
      <c r="CCN369" s="73"/>
      <c r="CCO369" s="73"/>
      <c r="CCP369" s="73"/>
      <c r="CCQ369" s="73"/>
      <c r="CCR369" s="73"/>
      <c r="CCS369" s="73"/>
      <c r="CCT369" s="73"/>
      <c r="CCU369" s="73"/>
      <c r="CCV369" s="73"/>
      <c r="CCW369" s="73"/>
      <c r="CCX369" s="73"/>
      <c r="CCY369" s="73"/>
      <c r="CCZ369" s="73"/>
      <c r="CDA369" s="73"/>
      <c r="CDB369" s="73"/>
      <c r="CDC369" s="73"/>
      <c r="CDD369" s="73"/>
      <c r="CDE369" s="73"/>
      <c r="CDF369" s="73"/>
      <c r="CDG369" s="73"/>
      <c r="CDH369" s="73"/>
      <c r="CDI369" s="73"/>
      <c r="CDJ369" s="73"/>
      <c r="CDK369" s="73"/>
      <c r="CDL369" s="73"/>
      <c r="CDM369" s="73"/>
      <c r="CDN369" s="73"/>
      <c r="CDO369" s="73"/>
      <c r="CDP369" s="73"/>
      <c r="CDQ369" s="73"/>
      <c r="CDR369" s="73"/>
      <c r="CDS369" s="73"/>
      <c r="CDT369" s="73"/>
      <c r="CDU369" s="73"/>
      <c r="CDV369" s="73"/>
      <c r="CDW369" s="73"/>
      <c r="CDX369" s="73"/>
      <c r="CDY369" s="73"/>
      <c r="CDZ369" s="73"/>
      <c r="CEA369" s="73"/>
      <c r="CEB369" s="73"/>
      <c r="CEC369" s="73"/>
      <c r="CED369" s="73"/>
      <c r="CEE369" s="73"/>
      <c r="CEF369" s="73"/>
      <c r="CEG369" s="73"/>
      <c r="CEH369" s="73"/>
      <c r="CEI369" s="73"/>
      <c r="CEJ369" s="73"/>
      <c r="CEK369" s="73"/>
      <c r="CEL369" s="73"/>
      <c r="CEM369" s="73"/>
      <c r="CEN369" s="73"/>
      <c r="CEO369" s="73"/>
      <c r="CEP369" s="73"/>
      <c r="CEQ369" s="73"/>
      <c r="CER369" s="73"/>
      <c r="CES369" s="73"/>
      <c r="CET369" s="73"/>
      <c r="CEU369" s="73"/>
      <c r="CEV369" s="73"/>
      <c r="CEW369" s="73"/>
      <c r="CEX369" s="73"/>
      <c r="CEY369" s="73"/>
      <c r="CEZ369" s="73"/>
      <c r="CFA369" s="73"/>
      <c r="CFB369" s="73"/>
      <c r="CFC369" s="73"/>
      <c r="CFD369" s="73"/>
      <c r="CFE369" s="73"/>
      <c r="CFF369" s="73"/>
      <c r="CFG369" s="73"/>
      <c r="CFH369" s="73"/>
      <c r="CFI369" s="73"/>
      <c r="CFJ369" s="73"/>
      <c r="CFK369" s="73"/>
      <c r="CFL369" s="73"/>
      <c r="CFM369" s="73"/>
      <c r="CFN369" s="73"/>
      <c r="CFO369" s="73"/>
      <c r="CFP369" s="73"/>
      <c r="CFQ369" s="73"/>
      <c r="CFR369" s="73"/>
      <c r="CFS369" s="73"/>
      <c r="CFT369" s="73"/>
      <c r="CFU369" s="73"/>
      <c r="CFV369" s="73"/>
      <c r="CFW369" s="73"/>
      <c r="CFX369" s="73"/>
      <c r="CFY369" s="73"/>
      <c r="CFZ369" s="73"/>
      <c r="CGA369" s="73"/>
      <c r="CGB369" s="73"/>
      <c r="CGC369" s="73"/>
      <c r="CGD369" s="73"/>
      <c r="CGE369" s="73"/>
      <c r="CGF369" s="73"/>
      <c r="CGG369" s="73"/>
      <c r="CGH369" s="73"/>
      <c r="CGI369" s="73"/>
      <c r="CGJ369" s="73"/>
      <c r="CGK369" s="73"/>
      <c r="CGL369" s="73"/>
      <c r="CGM369" s="73"/>
      <c r="CGN369" s="73"/>
      <c r="CGO369" s="73"/>
      <c r="CGP369" s="73"/>
      <c r="CGQ369" s="73"/>
      <c r="CGR369" s="73"/>
      <c r="CGS369" s="73"/>
      <c r="CGT369" s="73"/>
      <c r="CGU369" s="73"/>
      <c r="CGV369" s="73"/>
      <c r="CGW369" s="73"/>
      <c r="CGX369" s="73"/>
      <c r="CGY369" s="73"/>
      <c r="CGZ369" s="73"/>
      <c r="CHA369" s="73"/>
      <c r="CHB369" s="73"/>
      <c r="CHC369" s="73"/>
      <c r="CHD369" s="73"/>
      <c r="CHE369" s="73"/>
      <c r="CHF369" s="73"/>
      <c r="CHG369" s="73"/>
      <c r="CHH369" s="73"/>
      <c r="CHI369" s="73"/>
      <c r="CHJ369" s="73"/>
      <c r="CHK369" s="73"/>
      <c r="CHL369" s="73"/>
      <c r="CHM369" s="73"/>
      <c r="CHN369" s="73"/>
      <c r="CHO369" s="73"/>
      <c r="CHP369" s="73"/>
      <c r="CHQ369" s="73"/>
      <c r="CHR369" s="73"/>
      <c r="CHS369" s="73"/>
      <c r="CHT369" s="73"/>
      <c r="CHU369" s="73"/>
      <c r="CHV369" s="73"/>
      <c r="CHW369" s="73"/>
      <c r="CHX369" s="73"/>
      <c r="CHY369" s="73"/>
      <c r="CHZ369" s="73"/>
      <c r="CIA369" s="73"/>
      <c r="CIB369" s="73"/>
      <c r="CIC369" s="73"/>
      <c r="CID369" s="73"/>
      <c r="CIE369" s="73"/>
      <c r="CIF369" s="73"/>
      <c r="CIG369" s="73"/>
      <c r="CIH369" s="73"/>
      <c r="CII369" s="73"/>
      <c r="CIJ369" s="73"/>
      <c r="CIK369" s="73"/>
      <c r="CIL369" s="73"/>
      <c r="CIM369" s="73"/>
      <c r="CIN369" s="73"/>
      <c r="CIO369" s="73"/>
      <c r="CIP369" s="73"/>
      <c r="CIQ369" s="73"/>
      <c r="CIR369" s="73"/>
      <c r="CIS369" s="73"/>
      <c r="CIT369" s="73"/>
      <c r="CIU369" s="73"/>
      <c r="CIV369" s="73"/>
      <c r="CIW369" s="73"/>
      <c r="CIX369" s="73"/>
      <c r="CIY369" s="73"/>
      <c r="CIZ369" s="73"/>
      <c r="CJA369" s="73"/>
      <c r="CJB369" s="73"/>
      <c r="CJC369" s="73"/>
      <c r="CJD369" s="73"/>
      <c r="CJE369" s="73"/>
      <c r="CJF369" s="73"/>
      <c r="CJG369" s="73"/>
      <c r="CJH369" s="73"/>
      <c r="CJI369" s="73"/>
      <c r="CJJ369" s="73"/>
      <c r="CJK369" s="73"/>
      <c r="CJL369" s="73"/>
      <c r="CJM369" s="73"/>
      <c r="CJN369" s="73"/>
      <c r="CJO369" s="73"/>
      <c r="CJP369" s="73"/>
      <c r="CJQ369" s="73"/>
      <c r="CJR369" s="73"/>
      <c r="CJS369" s="73"/>
      <c r="CJT369" s="73"/>
      <c r="CJU369" s="73"/>
      <c r="CJV369" s="73"/>
      <c r="CJW369" s="73"/>
      <c r="CJX369" s="73"/>
      <c r="CJY369" s="73"/>
      <c r="CJZ369" s="73"/>
      <c r="CKA369" s="73"/>
      <c r="CKB369" s="73"/>
      <c r="CKC369" s="73"/>
      <c r="CKD369" s="73"/>
      <c r="CKE369" s="73"/>
      <c r="CKF369" s="73"/>
      <c r="CKG369" s="73"/>
      <c r="CKH369" s="73"/>
      <c r="CKI369" s="73"/>
      <c r="CKJ369" s="73"/>
      <c r="CKK369" s="73"/>
      <c r="CKL369" s="73"/>
      <c r="CKM369" s="73"/>
      <c r="CKN369" s="73"/>
      <c r="CKO369" s="73"/>
      <c r="CKP369" s="73"/>
      <c r="CKQ369" s="73"/>
      <c r="CKR369" s="73"/>
      <c r="CKS369" s="73"/>
      <c r="CKT369" s="73"/>
      <c r="CKU369" s="73"/>
      <c r="CKV369" s="73"/>
      <c r="CKW369" s="73"/>
      <c r="CKX369" s="73"/>
      <c r="CKY369" s="73"/>
      <c r="CKZ369" s="73"/>
      <c r="CLA369" s="73"/>
      <c r="CLB369" s="73"/>
      <c r="CLC369" s="73"/>
      <c r="CLD369" s="73"/>
      <c r="CLE369" s="73"/>
      <c r="CLF369" s="73"/>
      <c r="CLG369" s="73"/>
      <c r="CLH369" s="73"/>
      <c r="CLI369" s="73"/>
      <c r="CLJ369" s="73"/>
      <c r="CLK369" s="73"/>
      <c r="CLL369" s="73"/>
      <c r="CLM369" s="73"/>
      <c r="CLN369" s="73"/>
      <c r="CLO369" s="73"/>
      <c r="CLP369" s="73"/>
      <c r="CLQ369" s="73"/>
      <c r="CLR369" s="73"/>
      <c r="CLS369" s="73"/>
      <c r="CLT369" s="73"/>
      <c r="CLU369" s="73"/>
      <c r="CLV369" s="73"/>
      <c r="CLW369" s="73"/>
      <c r="CLX369" s="73"/>
      <c r="CLY369" s="73"/>
      <c r="CLZ369" s="73"/>
      <c r="CMA369" s="73"/>
      <c r="CMB369" s="73"/>
      <c r="CMC369" s="73"/>
      <c r="CMD369" s="73"/>
      <c r="CME369" s="73"/>
      <c r="CMF369" s="73"/>
      <c r="CMG369" s="73"/>
      <c r="CMH369" s="73"/>
      <c r="CMI369" s="73"/>
      <c r="CMJ369" s="73"/>
      <c r="CMK369" s="73"/>
      <c r="CML369" s="73"/>
      <c r="CMM369" s="73"/>
      <c r="CMN369" s="73"/>
      <c r="CMO369" s="73"/>
      <c r="CMP369" s="73"/>
      <c r="CMQ369" s="73"/>
      <c r="CMR369" s="73"/>
      <c r="CMS369" s="73"/>
      <c r="CMT369" s="73"/>
      <c r="CMU369" s="73"/>
      <c r="CMV369" s="73"/>
      <c r="CMW369" s="73"/>
      <c r="CMX369" s="73"/>
      <c r="CMY369" s="73"/>
      <c r="CMZ369" s="73"/>
      <c r="CNA369" s="73"/>
      <c r="CNB369" s="73"/>
      <c r="CNC369" s="73"/>
      <c r="CND369" s="73"/>
      <c r="CNE369" s="73"/>
      <c r="CNF369" s="73"/>
      <c r="CNG369" s="73"/>
      <c r="CNH369" s="73"/>
      <c r="CNI369" s="73"/>
      <c r="CNJ369" s="73"/>
      <c r="CNK369" s="73"/>
      <c r="CNL369" s="73"/>
      <c r="CNM369" s="73"/>
      <c r="CNN369" s="73"/>
      <c r="CNO369" s="73"/>
      <c r="CNP369" s="73"/>
      <c r="CNQ369" s="73"/>
      <c r="CNR369" s="73"/>
      <c r="CNS369" s="73"/>
      <c r="CNT369" s="73"/>
      <c r="CNU369" s="73"/>
      <c r="CNV369" s="73"/>
      <c r="CNW369" s="73"/>
      <c r="CNX369" s="73"/>
      <c r="CNY369" s="73"/>
      <c r="CNZ369" s="73"/>
      <c r="COA369" s="73"/>
      <c r="COB369" s="73"/>
      <c r="COC369" s="73"/>
      <c r="COD369" s="73"/>
      <c r="COE369" s="73"/>
      <c r="COF369" s="73"/>
      <c r="COG369" s="73"/>
      <c r="COH369" s="73"/>
      <c r="COI369" s="73"/>
      <c r="COJ369" s="73"/>
      <c r="COK369" s="73"/>
      <c r="COL369" s="73"/>
      <c r="COM369" s="73"/>
      <c r="CON369" s="73"/>
      <c r="COO369" s="73"/>
      <c r="COP369" s="73"/>
      <c r="COQ369" s="73"/>
      <c r="COR369" s="73"/>
      <c r="COS369" s="73"/>
      <c r="COT369" s="73"/>
      <c r="COU369" s="73"/>
      <c r="COV369" s="73"/>
      <c r="COW369" s="73"/>
      <c r="COX369" s="73"/>
      <c r="COY369" s="73"/>
      <c r="COZ369" s="73"/>
      <c r="CPA369" s="73"/>
      <c r="CPB369" s="73"/>
      <c r="CPC369" s="73"/>
      <c r="CPD369" s="73"/>
      <c r="CPE369" s="73"/>
      <c r="CPF369" s="73"/>
      <c r="CPG369" s="73"/>
      <c r="CPH369" s="73"/>
      <c r="CPI369" s="73"/>
      <c r="CPJ369" s="73"/>
      <c r="CPK369" s="73"/>
      <c r="CPL369" s="73"/>
      <c r="CPM369" s="73"/>
      <c r="CPN369" s="73"/>
      <c r="CPO369" s="73"/>
      <c r="CPP369" s="73"/>
      <c r="CPQ369" s="73"/>
      <c r="CPR369" s="73"/>
      <c r="CPS369" s="73"/>
      <c r="CPT369" s="73"/>
      <c r="CPU369" s="73"/>
      <c r="CPV369" s="73"/>
      <c r="CPW369" s="73"/>
      <c r="CPX369" s="73"/>
      <c r="CPY369" s="73"/>
      <c r="CPZ369" s="73"/>
      <c r="CQA369" s="73"/>
      <c r="CQB369" s="73"/>
      <c r="CQC369" s="73"/>
      <c r="CQD369" s="73"/>
      <c r="CQE369" s="73"/>
      <c r="CQF369" s="73"/>
      <c r="CQG369" s="73"/>
      <c r="CQH369" s="73"/>
      <c r="CQI369" s="73"/>
      <c r="CQJ369" s="73"/>
      <c r="CQK369" s="73"/>
      <c r="CQL369" s="73"/>
      <c r="CQM369" s="73"/>
      <c r="CQN369" s="73"/>
      <c r="CQO369" s="73"/>
      <c r="CQP369" s="73"/>
      <c r="CQQ369" s="73"/>
      <c r="CQR369" s="73"/>
      <c r="CQS369" s="73"/>
      <c r="CQT369" s="73"/>
      <c r="CQU369" s="73"/>
      <c r="CQV369" s="73"/>
      <c r="CQW369" s="73"/>
      <c r="CQX369" s="73"/>
      <c r="CQY369" s="73"/>
      <c r="CQZ369" s="73"/>
      <c r="CRA369" s="73"/>
      <c r="CRB369" s="73"/>
      <c r="CRC369" s="73"/>
      <c r="CRD369" s="73"/>
      <c r="CRE369" s="73"/>
      <c r="CRF369" s="73"/>
      <c r="CRG369" s="73"/>
      <c r="CRH369" s="73"/>
      <c r="CRI369" s="73"/>
      <c r="CRJ369" s="73"/>
      <c r="CRK369" s="73"/>
      <c r="CRL369" s="73"/>
      <c r="CRM369" s="73"/>
      <c r="CRN369" s="73"/>
      <c r="CRO369" s="73"/>
      <c r="CRP369" s="73"/>
      <c r="CRQ369" s="73"/>
      <c r="CRR369" s="73"/>
      <c r="CRS369" s="73"/>
      <c r="CRT369" s="73"/>
      <c r="CRU369" s="73"/>
      <c r="CRV369" s="73"/>
      <c r="CRW369" s="73"/>
      <c r="CRX369" s="73"/>
      <c r="CRY369" s="73"/>
      <c r="CRZ369" s="73"/>
      <c r="CSA369" s="73"/>
      <c r="CSB369" s="73"/>
      <c r="CSC369" s="73"/>
      <c r="CSD369" s="73"/>
      <c r="CSE369" s="73"/>
      <c r="CSF369" s="73"/>
      <c r="CSG369" s="73"/>
      <c r="CSH369" s="73"/>
      <c r="CSI369" s="73"/>
      <c r="CSJ369" s="73"/>
      <c r="CSK369" s="73"/>
      <c r="CSL369" s="73"/>
      <c r="CSM369" s="73"/>
      <c r="CSN369" s="73"/>
      <c r="CSO369" s="73"/>
      <c r="CSP369" s="73"/>
      <c r="CSQ369" s="73"/>
      <c r="CSR369" s="73"/>
      <c r="CSS369" s="73"/>
      <c r="CST369" s="73"/>
      <c r="CSU369" s="73"/>
      <c r="CSV369" s="73"/>
      <c r="CSW369" s="73"/>
      <c r="CSX369" s="73"/>
      <c r="CSY369" s="73"/>
      <c r="CSZ369" s="73"/>
      <c r="CTA369" s="73"/>
      <c r="CTB369" s="73"/>
      <c r="CTC369" s="73"/>
      <c r="CTD369" s="73"/>
      <c r="CTE369" s="73"/>
      <c r="CTF369" s="73"/>
      <c r="CTG369" s="73"/>
      <c r="CTH369" s="73"/>
      <c r="CTI369" s="73"/>
      <c r="CTJ369" s="73"/>
      <c r="CTK369" s="73"/>
      <c r="CTL369" s="73"/>
      <c r="CTM369" s="73"/>
      <c r="CTN369" s="73"/>
      <c r="CTO369" s="73"/>
      <c r="CTP369" s="73"/>
      <c r="CTQ369" s="73"/>
      <c r="CTR369" s="73"/>
      <c r="CTS369" s="73"/>
      <c r="CTT369" s="73"/>
      <c r="CTU369" s="73"/>
      <c r="CTV369" s="73"/>
      <c r="CTW369" s="73"/>
      <c r="CTX369" s="73"/>
      <c r="CTY369" s="73"/>
      <c r="CTZ369" s="73"/>
      <c r="CUA369" s="73"/>
      <c r="CUB369" s="73"/>
      <c r="CUC369" s="73"/>
      <c r="CUD369" s="73"/>
      <c r="CUE369" s="73"/>
      <c r="CUF369" s="73"/>
      <c r="CUG369" s="73"/>
      <c r="CUH369" s="73"/>
      <c r="CUI369" s="73"/>
      <c r="CUJ369" s="73"/>
      <c r="CUK369" s="73"/>
      <c r="CUL369" s="73"/>
      <c r="CUM369" s="73"/>
      <c r="CUN369" s="73"/>
      <c r="CUO369" s="73"/>
      <c r="CUP369" s="73"/>
      <c r="CUQ369" s="73"/>
      <c r="CUR369" s="73"/>
      <c r="CUS369" s="73"/>
      <c r="CUT369" s="73"/>
      <c r="CUU369" s="73"/>
      <c r="CUV369" s="73"/>
      <c r="CUW369" s="73"/>
      <c r="CUX369" s="73"/>
      <c r="CUY369" s="73"/>
      <c r="CUZ369" s="73"/>
      <c r="CVA369" s="73"/>
      <c r="CVB369" s="73"/>
      <c r="CVC369" s="73"/>
      <c r="CVD369" s="73"/>
      <c r="CVE369" s="73"/>
      <c r="CVF369" s="73"/>
      <c r="CVG369" s="73"/>
      <c r="CVH369" s="73"/>
      <c r="CVI369" s="73"/>
      <c r="CVJ369" s="73"/>
      <c r="CVK369" s="73"/>
      <c r="CVL369" s="73"/>
      <c r="CVM369" s="73"/>
      <c r="CVN369" s="73"/>
      <c r="CVO369" s="73"/>
      <c r="CVP369" s="73"/>
      <c r="CVQ369" s="73"/>
      <c r="CVR369" s="73"/>
      <c r="CVS369" s="73"/>
      <c r="CVT369" s="73"/>
      <c r="CVU369" s="73"/>
      <c r="CVV369" s="73"/>
      <c r="CVW369" s="73"/>
      <c r="CVX369" s="73"/>
      <c r="CVY369" s="73"/>
      <c r="CVZ369" s="73"/>
      <c r="CWA369" s="73"/>
      <c r="CWB369" s="73"/>
      <c r="CWC369" s="73"/>
      <c r="CWD369" s="73"/>
      <c r="CWE369" s="73"/>
      <c r="CWF369" s="73"/>
      <c r="CWG369" s="73"/>
      <c r="CWH369" s="73"/>
      <c r="CWI369" s="73"/>
      <c r="CWJ369" s="73"/>
      <c r="CWK369" s="73"/>
      <c r="CWL369" s="73"/>
      <c r="CWM369" s="73"/>
      <c r="CWN369" s="73"/>
      <c r="CWO369" s="73"/>
      <c r="CWP369" s="73"/>
      <c r="CWQ369" s="73"/>
      <c r="CWR369" s="73"/>
      <c r="CWS369" s="73"/>
      <c r="CWT369" s="73"/>
      <c r="CWU369" s="73"/>
      <c r="CWV369" s="73"/>
      <c r="CWW369" s="73"/>
      <c r="CWX369" s="73"/>
      <c r="CWY369" s="73"/>
      <c r="CWZ369" s="73"/>
      <c r="CXA369" s="73"/>
      <c r="CXB369" s="73"/>
      <c r="CXC369" s="73"/>
      <c r="CXD369" s="73"/>
      <c r="CXE369" s="73"/>
      <c r="CXF369" s="73"/>
      <c r="CXG369" s="73"/>
      <c r="CXH369" s="73"/>
      <c r="CXI369" s="73"/>
      <c r="CXJ369" s="73"/>
      <c r="CXK369" s="73"/>
      <c r="CXL369" s="73"/>
      <c r="CXM369" s="73"/>
      <c r="CXN369" s="73"/>
      <c r="CXO369" s="73"/>
      <c r="CXP369" s="73"/>
      <c r="CXQ369" s="73"/>
      <c r="CXR369" s="73"/>
      <c r="CXS369" s="73"/>
      <c r="CXT369" s="73"/>
      <c r="CXU369" s="73"/>
      <c r="CXV369" s="73"/>
      <c r="CXW369" s="73"/>
      <c r="CXX369" s="73"/>
      <c r="CXY369" s="73"/>
      <c r="CXZ369" s="73"/>
      <c r="CYA369" s="73"/>
      <c r="CYB369" s="73"/>
      <c r="CYC369" s="73"/>
      <c r="CYD369" s="73"/>
      <c r="CYE369" s="73"/>
      <c r="CYF369" s="73"/>
      <c r="CYG369" s="73"/>
      <c r="CYH369" s="73"/>
      <c r="CYI369" s="73"/>
      <c r="CYJ369" s="73"/>
      <c r="CYK369" s="73"/>
      <c r="CYL369" s="73"/>
      <c r="CYM369" s="73"/>
      <c r="CYN369" s="73"/>
      <c r="CYO369" s="73"/>
      <c r="CYP369" s="73"/>
      <c r="CYQ369" s="73"/>
      <c r="CYR369" s="73"/>
      <c r="CYS369" s="73"/>
      <c r="CYT369" s="73"/>
      <c r="CYU369" s="73"/>
      <c r="CYV369" s="73"/>
      <c r="CYW369" s="73"/>
      <c r="CYX369" s="73"/>
      <c r="CYY369" s="73"/>
      <c r="CYZ369" s="73"/>
      <c r="CZA369" s="73"/>
      <c r="CZB369" s="73"/>
      <c r="CZC369" s="73"/>
      <c r="CZD369" s="73"/>
      <c r="CZE369" s="73"/>
      <c r="CZF369" s="73"/>
      <c r="CZG369" s="73"/>
      <c r="CZH369" s="73"/>
      <c r="CZI369" s="73"/>
      <c r="CZJ369" s="73"/>
      <c r="CZK369" s="73"/>
      <c r="CZL369" s="73"/>
      <c r="CZM369" s="73"/>
      <c r="CZN369" s="73"/>
      <c r="CZO369" s="73"/>
      <c r="CZP369" s="73"/>
      <c r="CZQ369" s="73"/>
      <c r="CZR369" s="73"/>
      <c r="CZS369" s="73"/>
      <c r="CZT369" s="73"/>
      <c r="CZU369" s="73"/>
      <c r="CZV369" s="73"/>
      <c r="CZW369" s="73"/>
      <c r="CZX369" s="73"/>
      <c r="CZY369" s="73"/>
      <c r="CZZ369" s="73"/>
      <c r="DAA369" s="73"/>
      <c r="DAB369" s="73"/>
      <c r="DAC369" s="73"/>
      <c r="DAD369" s="73"/>
      <c r="DAE369" s="73"/>
      <c r="DAF369" s="73"/>
      <c r="DAG369" s="73"/>
      <c r="DAH369" s="73"/>
      <c r="DAI369" s="73"/>
      <c r="DAJ369" s="73"/>
      <c r="DAK369" s="73"/>
      <c r="DAL369" s="73"/>
      <c r="DAM369" s="73"/>
      <c r="DAN369" s="73"/>
      <c r="DAO369" s="73"/>
      <c r="DAP369" s="73"/>
      <c r="DAQ369" s="73"/>
      <c r="DAR369" s="73"/>
      <c r="DAS369" s="73"/>
      <c r="DAT369" s="73"/>
      <c r="DAU369" s="73"/>
      <c r="DAV369" s="73"/>
      <c r="DAW369" s="73"/>
      <c r="DAX369" s="73"/>
      <c r="DAY369" s="73"/>
      <c r="DAZ369" s="73"/>
      <c r="DBA369" s="73"/>
      <c r="DBB369" s="73"/>
      <c r="DBC369" s="73"/>
      <c r="DBD369" s="73"/>
      <c r="DBE369" s="73"/>
      <c r="DBF369" s="73"/>
      <c r="DBG369" s="73"/>
      <c r="DBH369" s="73"/>
      <c r="DBI369" s="73"/>
      <c r="DBJ369" s="73"/>
      <c r="DBK369" s="73"/>
      <c r="DBL369" s="73"/>
      <c r="DBM369" s="73"/>
      <c r="DBN369" s="73"/>
      <c r="DBO369" s="73"/>
      <c r="DBP369" s="73"/>
      <c r="DBQ369" s="73"/>
      <c r="DBR369" s="73"/>
      <c r="DBS369" s="73"/>
      <c r="DBT369" s="73"/>
      <c r="DBU369" s="73"/>
      <c r="DBV369" s="73"/>
      <c r="DBW369" s="73"/>
      <c r="DBX369" s="73"/>
      <c r="DBY369" s="73"/>
      <c r="DBZ369" s="73"/>
      <c r="DCA369" s="73"/>
      <c r="DCB369" s="73"/>
      <c r="DCC369" s="73"/>
      <c r="DCD369" s="73"/>
      <c r="DCE369" s="73"/>
      <c r="DCF369" s="73"/>
      <c r="DCG369" s="73"/>
      <c r="DCH369" s="73"/>
      <c r="DCI369" s="73"/>
      <c r="DCJ369" s="73"/>
      <c r="DCK369" s="73"/>
      <c r="DCL369" s="73"/>
      <c r="DCM369" s="73"/>
      <c r="DCN369" s="73"/>
      <c r="DCO369" s="73"/>
      <c r="DCP369" s="73"/>
      <c r="DCQ369" s="73"/>
      <c r="DCR369" s="73"/>
      <c r="DCS369" s="73"/>
      <c r="DCT369" s="73"/>
      <c r="DCU369" s="73"/>
      <c r="DCV369" s="73"/>
      <c r="DCW369" s="73"/>
      <c r="DCX369" s="73"/>
      <c r="DCY369" s="73"/>
      <c r="DCZ369" s="73"/>
      <c r="DDA369" s="73"/>
      <c r="DDB369" s="73"/>
      <c r="DDC369" s="73"/>
      <c r="DDD369" s="73"/>
      <c r="DDE369" s="73"/>
      <c r="DDF369" s="73"/>
      <c r="DDG369" s="73"/>
      <c r="DDH369" s="73"/>
      <c r="DDI369" s="73"/>
      <c r="DDJ369" s="73"/>
      <c r="DDK369" s="73"/>
      <c r="DDL369" s="73"/>
      <c r="DDM369" s="73"/>
      <c r="DDN369" s="73"/>
      <c r="DDO369" s="73"/>
      <c r="DDP369" s="73"/>
      <c r="DDQ369" s="73"/>
      <c r="DDR369" s="73"/>
      <c r="DDS369" s="73"/>
      <c r="DDT369" s="73"/>
      <c r="DDU369" s="73"/>
      <c r="DDV369" s="73"/>
      <c r="DDW369" s="73"/>
      <c r="DDX369" s="73"/>
      <c r="DDY369" s="73"/>
      <c r="DDZ369" s="73"/>
      <c r="DEA369" s="73"/>
      <c r="DEB369" s="73"/>
      <c r="DEC369" s="73"/>
      <c r="DED369" s="73"/>
      <c r="DEE369" s="73"/>
      <c r="DEF369" s="73"/>
      <c r="DEG369" s="73"/>
      <c r="DEH369" s="73"/>
      <c r="DEI369" s="73"/>
      <c r="DEJ369" s="73"/>
      <c r="DEK369" s="73"/>
      <c r="DEL369" s="73"/>
      <c r="DEM369" s="73"/>
      <c r="DEN369" s="73"/>
      <c r="DEO369" s="73"/>
      <c r="DEP369" s="73"/>
      <c r="DEQ369" s="73"/>
      <c r="DER369" s="73"/>
      <c r="DES369" s="73"/>
      <c r="DET369" s="73"/>
      <c r="DEU369" s="73"/>
      <c r="DEV369" s="73"/>
      <c r="DEW369" s="73"/>
      <c r="DEX369" s="73"/>
      <c r="DEY369" s="73"/>
      <c r="DEZ369" s="73"/>
      <c r="DFA369" s="73"/>
      <c r="DFB369" s="73"/>
      <c r="DFC369" s="73"/>
      <c r="DFD369" s="73"/>
      <c r="DFE369" s="73"/>
      <c r="DFF369" s="73"/>
      <c r="DFG369" s="73"/>
      <c r="DFH369" s="73"/>
      <c r="DFI369" s="73"/>
      <c r="DFJ369" s="73"/>
      <c r="DFK369" s="73"/>
      <c r="DFL369" s="73"/>
      <c r="DFM369" s="73"/>
      <c r="DFN369" s="73"/>
      <c r="DFO369" s="73"/>
      <c r="DFP369" s="73"/>
      <c r="DFQ369" s="73"/>
      <c r="DFR369" s="73"/>
      <c r="DFS369" s="73"/>
      <c r="DFT369" s="73"/>
      <c r="DFU369" s="73"/>
      <c r="DFV369" s="73"/>
      <c r="DFW369" s="73"/>
      <c r="DFX369" s="73"/>
      <c r="DFY369" s="73"/>
      <c r="DFZ369" s="73"/>
      <c r="DGA369" s="73"/>
      <c r="DGB369" s="73"/>
      <c r="DGC369" s="73"/>
      <c r="DGD369" s="73"/>
      <c r="DGE369" s="73"/>
      <c r="DGF369" s="73"/>
      <c r="DGG369" s="73"/>
      <c r="DGH369" s="73"/>
      <c r="DGI369" s="73"/>
      <c r="DGJ369" s="73"/>
      <c r="DGK369" s="73"/>
      <c r="DGL369" s="73"/>
      <c r="DGM369" s="73"/>
      <c r="DGN369" s="73"/>
      <c r="DGO369" s="73"/>
      <c r="DGP369" s="73"/>
      <c r="DGQ369" s="73"/>
      <c r="DGR369" s="73"/>
      <c r="DGS369" s="73"/>
      <c r="DGT369" s="73"/>
      <c r="DGU369" s="73"/>
      <c r="DGV369" s="73"/>
      <c r="DGW369" s="73"/>
      <c r="DGX369" s="73"/>
      <c r="DGY369" s="73"/>
      <c r="DGZ369" s="73"/>
      <c r="DHA369" s="73"/>
      <c r="DHB369" s="73"/>
      <c r="DHC369" s="73"/>
      <c r="DHD369" s="73"/>
      <c r="DHE369" s="73"/>
      <c r="DHF369" s="73"/>
      <c r="DHG369" s="73"/>
      <c r="DHH369" s="73"/>
      <c r="DHI369" s="73"/>
      <c r="DHJ369" s="73"/>
      <c r="DHK369" s="73"/>
      <c r="DHL369" s="73"/>
      <c r="DHM369" s="73"/>
      <c r="DHN369" s="73"/>
      <c r="DHO369" s="73"/>
      <c r="DHP369" s="73"/>
      <c r="DHQ369" s="73"/>
      <c r="DHR369" s="73"/>
      <c r="DHS369" s="73"/>
      <c r="DHT369" s="73"/>
      <c r="DHU369" s="73"/>
      <c r="DHV369" s="73"/>
      <c r="DHW369" s="73"/>
      <c r="DHX369" s="73"/>
      <c r="DHY369" s="73"/>
      <c r="DHZ369" s="73"/>
      <c r="DIA369" s="73"/>
      <c r="DIB369" s="73"/>
      <c r="DIC369" s="73"/>
      <c r="DID369" s="73"/>
      <c r="DIE369" s="73"/>
      <c r="DIF369" s="73"/>
      <c r="DIG369" s="73"/>
      <c r="DIH369" s="73"/>
      <c r="DII369" s="73"/>
      <c r="DIJ369" s="73"/>
      <c r="DIK369" s="73"/>
      <c r="DIL369" s="73"/>
      <c r="DIM369" s="73"/>
      <c r="DIN369" s="73"/>
      <c r="DIO369" s="73"/>
      <c r="DIP369" s="73"/>
      <c r="DIQ369" s="73"/>
      <c r="DIR369" s="73"/>
      <c r="DIS369" s="73"/>
      <c r="DIT369" s="73"/>
      <c r="DIU369" s="73"/>
      <c r="DIV369" s="73"/>
      <c r="DIW369" s="73"/>
      <c r="DIX369" s="73"/>
      <c r="DIY369" s="73"/>
      <c r="DIZ369" s="73"/>
      <c r="DJA369" s="73"/>
      <c r="DJB369" s="73"/>
      <c r="DJC369" s="73"/>
      <c r="DJD369" s="73"/>
      <c r="DJE369" s="73"/>
      <c r="DJF369" s="73"/>
      <c r="DJG369" s="73"/>
      <c r="DJH369" s="73"/>
      <c r="DJI369" s="73"/>
      <c r="DJJ369" s="73"/>
      <c r="DJK369" s="73"/>
      <c r="DJL369" s="73"/>
      <c r="DJM369" s="73"/>
      <c r="DJN369" s="73"/>
      <c r="DJO369" s="73"/>
      <c r="DJP369" s="73"/>
      <c r="DJQ369" s="73"/>
      <c r="DJR369" s="73"/>
      <c r="DJS369" s="73"/>
      <c r="DJT369" s="73"/>
      <c r="DJU369" s="73"/>
      <c r="DJV369" s="73"/>
      <c r="DJW369" s="73"/>
      <c r="DJX369" s="73"/>
      <c r="DJY369" s="73"/>
      <c r="DJZ369" s="73"/>
      <c r="DKA369" s="73"/>
      <c r="DKB369" s="73"/>
      <c r="DKC369" s="73"/>
      <c r="DKD369" s="73"/>
      <c r="DKE369" s="73"/>
      <c r="DKF369" s="73"/>
      <c r="DKG369" s="73"/>
      <c r="DKH369" s="73"/>
      <c r="DKI369" s="73"/>
      <c r="DKJ369" s="73"/>
      <c r="DKK369" s="73"/>
      <c r="DKL369" s="73"/>
      <c r="DKM369" s="73"/>
      <c r="DKN369" s="73"/>
      <c r="DKO369" s="73"/>
      <c r="DKP369" s="73"/>
      <c r="DKQ369" s="73"/>
      <c r="DKR369" s="73"/>
      <c r="DKS369" s="73"/>
      <c r="DKT369" s="73"/>
      <c r="DKU369" s="73"/>
      <c r="DKV369" s="73"/>
      <c r="DKW369" s="73"/>
      <c r="DKX369" s="73"/>
      <c r="DKY369" s="73"/>
      <c r="DKZ369" s="73"/>
      <c r="DLA369" s="73"/>
      <c r="DLB369" s="73"/>
      <c r="DLC369" s="73"/>
      <c r="DLD369" s="73"/>
      <c r="DLE369" s="73"/>
      <c r="DLF369" s="73"/>
      <c r="DLG369" s="73"/>
      <c r="DLH369" s="73"/>
      <c r="DLI369" s="73"/>
      <c r="DLJ369" s="73"/>
      <c r="DLK369" s="73"/>
      <c r="DLL369" s="73"/>
      <c r="DLM369" s="73"/>
      <c r="DLN369" s="73"/>
      <c r="DLO369" s="73"/>
      <c r="DLP369" s="73"/>
      <c r="DLQ369" s="73"/>
      <c r="DLR369" s="73"/>
      <c r="DLS369" s="73"/>
      <c r="DLT369" s="73"/>
      <c r="DLU369" s="73"/>
      <c r="DLV369" s="73"/>
      <c r="DLW369" s="73"/>
      <c r="DLX369" s="73"/>
      <c r="DLY369" s="73"/>
      <c r="DLZ369" s="73"/>
      <c r="DMA369" s="73"/>
      <c r="DMB369" s="73"/>
      <c r="DMC369" s="73"/>
      <c r="DMD369" s="73"/>
      <c r="DME369" s="73"/>
      <c r="DMF369" s="73"/>
      <c r="DMG369" s="73"/>
      <c r="DMH369" s="73"/>
      <c r="DMI369" s="73"/>
      <c r="DMJ369" s="73"/>
      <c r="DMK369" s="73"/>
      <c r="DML369" s="73"/>
      <c r="DMM369" s="73"/>
      <c r="DMN369" s="73"/>
      <c r="DMO369" s="73"/>
      <c r="DMP369" s="73"/>
      <c r="DMQ369" s="73"/>
      <c r="DMR369" s="73"/>
      <c r="DMS369" s="73"/>
      <c r="DMT369" s="73"/>
      <c r="DMU369" s="73"/>
      <c r="DMV369" s="73"/>
      <c r="DMW369" s="73"/>
      <c r="DMX369" s="73"/>
      <c r="DMY369" s="73"/>
      <c r="DMZ369" s="73"/>
      <c r="DNA369" s="73"/>
      <c r="DNB369" s="73"/>
      <c r="DNC369" s="73"/>
      <c r="DND369" s="73"/>
      <c r="DNE369" s="73"/>
      <c r="DNF369" s="73"/>
      <c r="DNG369" s="73"/>
      <c r="DNH369" s="73"/>
      <c r="DNI369" s="73"/>
      <c r="DNJ369" s="73"/>
      <c r="DNK369" s="73"/>
      <c r="DNL369" s="73"/>
      <c r="DNM369" s="73"/>
      <c r="DNN369" s="73"/>
      <c r="DNO369" s="73"/>
      <c r="DNP369" s="73"/>
      <c r="DNQ369" s="73"/>
      <c r="DNR369" s="73"/>
      <c r="DNS369" s="73"/>
      <c r="DNT369" s="73"/>
      <c r="DNU369" s="73"/>
      <c r="DNV369" s="73"/>
      <c r="DNW369" s="73"/>
      <c r="DNX369" s="73"/>
      <c r="DNY369" s="73"/>
      <c r="DNZ369" s="73"/>
      <c r="DOA369" s="73"/>
      <c r="DOB369" s="73"/>
      <c r="DOC369" s="73"/>
      <c r="DOD369" s="73"/>
      <c r="DOE369" s="73"/>
      <c r="DOF369" s="73"/>
      <c r="DOG369" s="73"/>
      <c r="DOH369" s="73"/>
      <c r="DOI369" s="73"/>
      <c r="DOJ369" s="73"/>
      <c r="DOK369" s="73"/>
      <c r="DOL369" s="73"/>
      <c r="DOM369" s="73"/>
      <c r="DON369" s="73"/>
      <c r="DOO369" s="73"/>
      <c r="DOP369" s="73"/>
      <c r="DOQ369" s="73"/>
      <c r="DOR369" s="73"/>
      <c r="DOS369" s="73"/>
      <c r="DOT369" s="73"/>
      <c r="DOU369" s="73"/>
      <c r="DOV369" s="73"/>
      <c r="DOW369" s="73"/>
      <c r="DOX369" s="73"/>
      <c r="DOY369" s="73"/>
      <c r="DOZ369" s="73"/>
      <c r="DPA369" s="73"/>
      <c r="DPB369" s="73"/>
      <c r="DPC369" s="73"/>
      <c r="DPD369" s="73"/>
      <c r="DPE369" s="73"/>
      <c r="DPF369" s="73"/>
      <c r="DPG369" s="73"/>
      <c r="DPH369" s="73"/>
      <c r="DPI369" s="73"/>
      <c r="DPJ369" s="73"/>
      <c r="DPK369" s="73"/>
      <c r="DPL369" s="73"/>
      <c r="DPM369" s="73"/>
      <c r="DPN369" s="73"/>
      <c r="DPO369" s="73"/>
      <c r="DPP369" s="73"/>
      <c r="DPQ369" s="73"/>
      <c r="DPR369" s="73"/>
      <c r="DPS369" s="73"/>
      <c r="DPT369" s="73"/>
      <c r="DPU369" s="73"/>
      <c r="DPV369" s="73"/>
      <c r="DPW369" s="73"/>
      <c r="DPX369" s="73"/>
      <c r="DPY369" s="73"/>
      <c r="DPZ369" s="73"/>
      <c r="DQA369" s="73"/>
      <c r="DQB369" s="73"/>
      <c r="DQC369" s="73"/>
      <c r="DQD369" s="73"/>
      <c r="DQE369" s="73"/>
      <c r="DQF369" s="73"/>
      <c r="DQG369" s="73"/>
      <c r="DQH369" s="73"/>
      <c r="DQI369" s="73"/>
      <c r="DQJ369" s="73"/>
      <c r="DQK369" s="73"/>
      <c r="DQL369" s="73"/>
      <c r="DQM369" s="73"/>
      <c r="DQN369" s="73"/>
      <c r="DQO369" s="73"/>
      <c r="DQP369" s="73"/>
      <c r="DQQ369" s="73"/>
      <c r="DQR369" s="73"/>
      <c r="DQS369" s="73"/>
      <c r="DQT369" s="73"/>
      <c r="DQU369" s="73"/>
      <c r="DQV369" s="73"/>
      <c r="DQW369" s="73"/>
      <c r="DQX369" s="73"/>
      <c r="DQY369" s="73"/>
      <c r="DQZ369" s="73"/>
      <c r="DRA369" s="73"/>
      <c r="DRB369" s="73"/>
      <c r="DRC369" s="73"/>
      <c r="DRD369" s="73"/>
      <c r="DRE369" s="73"/>
      <c r="DRF369" s="73"/>
      <c r="DRG369" s="73"/>
      <c r="DRH369" s="73"/>
      <c r="DRI369" s="73"/>
      <c r="DRJ369" s="73"/>
      <c r="DRK369" s="73"/>
      <c r="DRL369" s="73"/>
      <c r="DRM369" s="73"/>
      <c r="DRN369" s="73"/>
      <c r="DRO369" s="73"/>
      <c r="DRP369" s="73"/>
      <c r="DRQ369" s="73"/>
      <c r="DRR369" s="73"/>
      <c r="DRS369" s="73"/>
      <c r="DRT369" s="73"/>
      <c r="DRU369" s="73"/>
      <c r="DRV369" s="73"/>
      <c r="DRW369" s="73"/>
      <c r="DRX369" s="73"/>
      <c r="DRY369" s="73"/>
      <c r="DRZ369" s="73"/>
      <c r="DSA369" s="73"/>
      <c r="DSB369" s="73"/>
      <c r="DSC369" s="73"/>
      <c r="DSD369" s="73"/>
      <c r="DSE369" s="73"/>
      <c r="DSF369" s="73"/>
      <c r="DSG369" s="73"/>
      <c r="DSH369" s="73"/>
      <c r="DSI369" s="73"/>
      <c r="DSJ369" s="73"/>
      <c r="DSK369" s="73"/>
      <c r="DSL369" s="73"/>
      <c r="DSM369" s="73"/>
      <c r="DSN369" s="73"/>
      <c r="DSO369" s="73"/>
      <c r="DSP369" s="73"/>
      <c r="DSQ369" s="73"/>
      <c r="DSR369" s="73"/>
      <c r="DSS369" s="73"/>
      <c r="DST369" s="73"/>
      <c r="DSU369" s="73"/>
      <c r="DSV369" s="73"/>
      <c r="DSW369" s="73"/>
      <c r="DSX369" s="73"/>
      <c r="DSY369" s="73"/>
      <c r="DSZ369" s="73"/>
      <c r="DTA369" s="73"/>
      <c r="DTB369" s="73"/>
      <c r="DTC369" s="73"/>
      <c r="DTD369" s="73"/>
      <c r="DTE369" s="73"/>
      <c r="DTF369" s="73"/>
      <c r="DTG369" s="73"/>
      <c r="DTH369" s="73"/>
      <c r="DTI369" s="73"/>
      <c r="DTJ369" s="73"/>
      <c r="DTK369" s="73"/>
      <c r="DTL369" s="73"/>
      <c r="DTM369" s="73"/>
      <c r="DTN369" s="73"/>
      <c r="DTO369" s="73"/>
      <c r="DTP369" s="73"/>
      <c r="DTQ369" s="73"/>
      <c r="DTR369" s="73"/>
      <c r="DTS369" s="73"/>
      <c r="DTT369" s="73"/>
      <c r="DTU369" s="73"/>
      <c r="DTV369" s="73"/>
      <c r="DTW369" s="73"/>
      <c r="DTX369" s="73"/>
      <c r="DTY369" s="73"/>
      <c r="DTZ369" s="73"/>
      <c r="DUA369" s="73"/>
      <c r="DUB369" s="73"/>
      <c r="DUC369" s="73"/>
      <c r="DUD369" s="73"/>
      <c r="DUE369" s="73"/>
      <c r="DUF369" s="73"/>
      <c r="DUG369" s="73"/>
      <c r="DUH369" s="73"/>
      <c r="DUI369" s="73"/>
      <c r="DUJ369" s="73"/>
      <c r="DUK369" s="73"/>
      <c r="DUL369" s="73"/>
      <c r="DUM369" s="73"/>
      <c r="DUN369" s="73"/>
      <c r="DUO369" s="73"/>
      <c r="DUP369" s="73"/>
      <c r="DUQ369" s="73"/>
      <c r="DUR369" s="73"/>
      <c r="DUS369" s="73"/>
      <c r="DUT369" s="73"/>
      <c r="DUU369" s="73"/>
      <c r="DUV369" s="73"/>
      <c r="DUW369" s="73"/>
      <c r="DUX369" s="73"/>
      <c r="DUY369" s="73"/>
      <c r="DUZ369" s="73"/>
      <c r="DVA369" s="73"/>
      <c r="DVB369" s="73"/>
      <c r="DVC369" s="73"/>
      <c r="DVD369" s="73"/>
      <c r="DVE369" s="73"/>
      <c r="DVF369" s="73"/>
      <c r="DVG369" s="73"/>
      <c r="DVH369" s="73"/>
      <c r="DVI369" s="73"/>
      <c r="DVJ369" s="73"/>
      <c r="DVK369" s="73"/>
      <c r="DVL369" s="73"/>
      <c r="DVM369" s="73"/>
      <c r="DVN369" s="73"/>
      <c r="DVO369" s="73"/>
      <c r="DVP369" s="73"/>
      <c r="DVQ369" s="73"/>
      <c r="DVR369" s="73"/>
      <c r="DVS369" s="73"/>
      <c r="DVT369" s="73"/>
      <c r="DVU369" s="73"/>
      <c r="DVV369" s="73"/>
      <c r="DVW369" s="73"/>
      <c r="DVX369" s="73"/>
      <c r="DVY369" s="73"/>
      <c r="DVZ369" s="73"/>
      <c r="DWA369" s="73"/>
      <c r="DWB369" s="73"/>
      <c r="DWC369" s="73"/>
      <c r="DWD369" s="73"/>
      <c r="DWE369" s="73"/>
      <c r="DWF369" s="73"/>
      <c r="DWG369" s="73"/>
      <c r="DWH369" s="73"/>
      <c r="DWI369" s="73"/>
      <c r="DWJ369" s="73"/>
      <c r="DWK369" s="73"/>
      <c r="DWL369" s="73"/>
      <c r="DWM369" s="73"/>
      <c r="DWN369" s="73"/>
      <c r="DWO369" s="73"/>
      <c r="DWP369" s="73"/>
      <c r="DWQ369" s="73"/>
      <c r="DWR369" s="73"/>
      <c r="DWS369" s="73"/>
      <c r="DWT369" s="73"/>
      <c r="DWU369" s="73"/>
      <c r="DWV369" s="73"/>
      <c r="DWW369" s="73"/>
      <c r="DWX369" s="73"/>
      <c r="DWY369" s="73"/>
      <c r="DWZ369" s="73"/>
      <c r="DXA369" s="73"/>
      <c r="DXB369" s="73"/>
      <c r="DXC369" s="73"/>
      <c r="DXD369" s="73"/>
      <c r="DXE369" s="73"/>
      <c r="DXF369" s="73"/>
      <c r="DXG369" s="73"/>
      <c r="DXH369" s="73"/>
      <c r="DXI369" s="73"/>
      <c r="DXJ369" s="73"/>
      <c r="DXK369" s="73"/>
      <c r="DXL369" s="73"/>
      <c r="DXM369" s="73"/>
      <c r="DXN369" s="73"/>
      <c r="DXO369" s="73"/>
      <c r="DXP369" s="73"/>
      <c r="DXQ369" s="73"/>
      <c r="DXR369" s="73"/>
      <c r="DXS369" s="73"/>
      <c r="DXT369" s="73"/>
      <c r="DXU369" s="73"/>
      <c r="DXV369" s="73"/>
      <c r="DXW369" s="73"/>
      <c r="DXX369" s="73"/>
      <c r="DXY369" s="73"/>
      <c r="DXZ369" s="73"/>
      <c r="DYA369" s="73"/>
      <c r="DYB369" s="73"/>
      <c r="DYC369" s="73"/>
      <c r="DYD369" s="73"/>
      <c r="DYE369" s="73"/>
      <c r="DYF369" s="73"/>
      <c r="DYG369" s="73"/>
      <c r="DYH369" s="73"/>
      <c r="DYI369" s="73"/>
      <c r="DYJ369" s="73"/>
      <c r="DYK369" s="73"/>
      <c r="DYL369" s="73"/>
      <c r="DYM369" s="73"/>
      <c r="DYN369" s="73"/>
      <c r="DYO369" s="73"/>
      <c r="DYP369" s="73"/>
      <c r="DYQ369" s="73"/>
      <c r="DYR369" s="73"/>
      <c r="DYS369" s="73"/>
      <c r="DYT369" s="73"/>
      <c r="DYU369" s="73"/>
      <c r="DYV369" s="73"/>
      <c r="DYW369" s="73"/>
      <c r="DYX369" s="73"/>
      <c r="DYY369" s="73"/>
      <c r="DYZ369" s="73"/>
      <c r="DZA369" s="73"/>
      <c r="DZB369" s="73"/>
      <c r="DZC369" s="73"/>
      <c r="DZD369" s="73"/>
      <c r="DZE369" s="73"/>
      <c r="DZF369" s="73"/>
      <c r="DZG369" s="73"/>
      <c r="DZH369" s="73"/>
      <c r="DZI369" s="73"/>
      <c r="DZJ369" s="73"/>
      <c r="DZK369" s="73"/>
      <c r="DZL369" s="73"/>
      <c r="DZM369" s="73"/>
      <c r="DZN369" s="73"/>
      <c r="DZO369" s="73"/>
      <c r="DZP369" s="73"/>
      <c r="DZQ369" s="73"/>
      <c r="DZR369" s="73"/>
      <c r="DZS369" s="73"/>
      <c r="DZT369" s="73"/>
      <c r="DZU369" s="73"/>
      <c r="DZV369" s="73"/>
      <c r="DZW369" s="73"/>
      <c r="DZX369" s="73"/>
      <c r="DZY369" s="73"/>
      <c r="DZZ369" s="73"/>
      <c r="EAA369" s="73"/>
      <c r="EAB369" s="73"/>
      <c r="EAC369" s="73"/>
      <c r="EAD369" s="73"/>
      <c r="EAE369" s="73"/>
      <c r="EAF369" s="73"/>
      <c r="EAG369" s="73"/>
      <c r="EAH369" s="73"/>
      <c r="EAI369" s="73"/>
      <c r="EAJ369" s="73"/>
      <c r="EAK369" s="73"/>
      <c r="EAL369" s="73"/>
      <c r="EAM369" s="73"/>
      <c r="EAN369" s="73"/>
      <c r="EAO369" s="73"/>
      <c r="EAP369" s="73"/>
      <c r="EAQ369" s="73"/>
      <c r="EAR369" s="73"/>
      <c r="EAS369" s="73"/>
      <c r="EAT369" s="73"/>
      <c r="EAU369" s="73"/>
      <c r="EAV369" s="73"/>
      <c r="EAW369" s="73"/>
      <c r="EAX369" s="73"/>
      <c r="EAY369" s="73"/>
      <c r="EAZ369" s="73"/>
      <c r="EBA369" s="73"/>
      <c r="EBB369" s="73"/>
      <c r="EBC369" s="73"/>
      <c r="EBD369" s="73"/>
      <c r="EBE369" s="73"/>
      <c r="EBF369" s="73"/>
      <c r="EBG369" s="73"/>
      <c r="EBH369" s="73"/>
      <c r="EBI369" s="73"/>
      <c r="EBJ369" s="73"/>
      <c r="EBK369" s="73"/>
      <c r="EBL369" s="73"/>
      <c r="EBM369" s="73"/>
      <c r="EBN369" s="73"/>
      <c r="EBO369" s="73"/>
      <c r="EBP369" s="73"/>
      <c r="EBQ369" s="73"/>
      <c r="EBR369" s="73"/>
      <c r="EBS369" s="73"/>
      <c r="EBT369" s="73"/>
      <c r="EBU369" s="73"/>
      <c r="EBV369" s="73"/>
      <c r="EBW369" s="73"/>
      <c r="EBX369" s="73"/>
      <c r="EBY369" s="73"/>
      <c r="EBZ369" s="73"/>
      <c r="ECA369" s="73"/>
      <c r="ECB369" s="73"/>
      <c r="ECC369" s="73"/>
      <c r="ECD369" s="73"/>
      <c r="ECE369" s="73"/>
      <c r="ECF369" s="73"/>
      <c r="ECG369" s="73"/>
      <c r="ECH369" s="73"/>
      <c r="ECI369" s="73"/>
      <c r="ECJ369" s="73"/>
      <c r="ECK369" s="73"/>
      <c r="ECL369" s="73"/>
      <c r="ECM369" s="73"/>
      <c r="ECN369" s="73"/>
      <c r="ECO369" s="73"/>
      <c r="ECP369" s="73"/>
      <c r="ECQ369" s="73"/>
      <c r="ECR369" s="73"/>
      <c r="ECS369" s="73"/>
      <c r="ECT369" s="73"/>
      <c r="ECU369" s="73"/>
      <c r="ECV369" s="73"/>
      <c r="ECW369" s="73"/>
      <c r="ECX369" s="73"/>
      <c r="ECY369" s="73"/>
      <c r="ECZ369" s="73"/>
      <c r="EDA369" s="73"/>
      <c r="EDB369" s="73"/>
      <c r="EDC369" s="73"/>
      <c r="EDD369" s="73"/>
      <c r="EDE369" s="73"/>
      <c r="EDF369" s="73"/>
      <c r="EDG369" s="73"/>
      <c r="EDH369" s="73"/>
      <c r="EDI369" s="73"/>
      <c r="EDJ369" s="73"/>
      <c r="EDK369" s="73"/>
      <c r="EDL369" s="73"/>
      <c r="EDM369" s="73"/>
      <c r="EDN369" s="73"/>
      <c r="EDO369" s="73"/>
      <c r="EDP369" s="73"/>
      <c r="EDQ369" s="73"/>
      <c r="EDR369" s="73"/>
      <c r="EDS369" s="73"/>
      <c r="EDT369" s="73"/>
      <c r="EDU369" s="73"/>
      <c r="EDV369" s="73"/>
      <c r="EDW369" s="73"/>
      <c r="EDX369" s="73"/>
      <c r="EDY369" s="73"/>
      <c r="EDZ369" s="73"/>
      <c r="EEA369" s="73"/>
      <c r="EEB369" s="73"/>
      <c r="EEC369" s="73"/>
      <c r="EED369" s="73"/>
      <c r="EEE369" s="73"/>
      <c r="EEF369" s="73"/>
      <c r="EEG369" s="73"/>
      <c r="EEH369" s="73"/>
      <c r="EEI369" s="73"/>
      <c r="EEJ369" s="73"/>
      <c r="EEK369" s="73"/>
      <c r="EEL369" s="73"/>
      <c r="EEM369" s="73"/>
      <c r="EEN369" s="73"/>
      <c r="EEO369" s="73"/>
      <c r="EEP369" s="73"/>
      <c r="EEQ369" s="73"/>
      <c r="EER369" s="73"/>
      <c r="EES369" s="73"/>
      <c r="EET369" s="73"/>
      <c r="EEU369" s="73"/>
      <c r="EEV369" s="73"/>
      <c r="EEW369" s="73"/>
      <c r="EEX369" s="73"/>
      <c r="EEY369" s="73"/>
      <c r="EEZ369" s="73"/>
      <c r="EFA369" s="73"/>
      <c r="EFB369" s="73"/>
      <c r="EFC369" s="73"/>
      <c r="EFD369" s="73"/>
      <c r="EFE369" s="73"/>
      <c r="EFF369" s="73"/>
      <c r="EFG369" s="73"/>
      <c r="EFH369" s="73"/>
      <c r="EFI369" s="73"/>
      <c r="EFJ369" s="73"/>
      <c r="EFK369" s="73"/>
      <c r="EFL369" s="73"/>
      <c r="EFM369" s="73"/>
      <c r="EFN369" s="73"/>
      <c r="EFO369" s="73"/>
      <c r="EFP369" s="73"/>
      <c r="EFQ369" s="73"/>
      <c r="EFR369" s="73"/>
      <c r="EFS369" s="73"/>
      <c r="EFT369" s="73"/>
      <c r="EFU369" s="73"/>
      <c r="EFV369" s="73"/>
      <c r="EFW369" s="73"/>
      <c r="EFX369" s="73"/>
      <c r="EFY369" s="73"/>
      <c r="EFZ369" s="73"/>
      <c r="EGA369" s="73"/>
      <c r="EGB369" s="73"/>
      <c r="EGC369" s="73"/>
      <c r="EGD369" s="73"/>
      <c r="EGE369" s="73"/>
      <c r="EGF369" s="73"/>
      <c r="EGG369" s="73"/>
      <c r="EGH369" s="73"/>
      <c r="EGI369" s="73"/>
      <c r="EGJ369" s="73"/>
      <c r="EGK369" s="73"/>
      <c r="EGL369" s="73"/>
      <c r="EGM369" s="73"/>
      <c r="EGN369" s="73"/>
      <c r="EGO369" s="73"/>
      <c r="EGP369" s="73"/>
      <c r="EGQ369" s="73"/>
      <c r="EGR369" s="73"/>
      <c r="EGS369" s="73"/>
      <c r="EGT369" s="73"/>
      <c r="EGU369" s="73"/>
      <c r="EGV369" s="73"/>
      <c r="EGW369" s="73"/>
      <c r="EGX369" s="73"/>
      <c r="EGY369" s="73"/>
      <c r="EGZ369" s="73"/>
      <c r="EHA369" s="73"/>
      <c r="EHB369" s="73"/>
      <c r="EHC369" s="73"/>
      <c r="EHD369" s="73"/>
      <c r="EHE369" s="73"/>
      <c r="EHF369" s="73"/>
      <c r="EHG369" s="73"/>
      <c r="EHH369" s="73"/>
      <c r="EHI369" s="73"/>
      <c r="EHJ369" s="73"/>
      <c r="EHK369" s="73"/>
      <c r="EHL369" s="73"/>
      <c r="EHM369" s="73"/>
      <c r="EHN369" s="73"/>
      <c r="EHO369" s="73"/>
      <c r="EHP369" s="73"/>
      <c r="EHQ369" s="73"/>
      <c r="EHR369" s="73"/>
      <c r="EHS369" s="73"/>
      <c r="EHT369" s="73"/>
      <c r="EHU369" s="73"/>
      <c r="EHV369" s="73"/>
      <c r="EHW369" s="73"/>
      <c r="EHX369" s="73"/>
      <c r="EHY369" s="73"/>
      <c r="EHZ369" s="73"/>
      <c r="EIA369" s="73"/>
      <c r="EIB369" s="73"/>
      <c r="EIC369" s="73"/>
      <c r="EID369" s="73"/>
      <c r="EIE369" s="73"/>
      <c r="EIF369" s="73"/>
      <c r="EIG369" s="73"/>
      <c r="EIH369" s="73"/>
      <c r="EII369" s="73"/>
      <c r="EIJ369" s="73"/>
      <c r="EIK369" s="73"/>
      <c r="EIL369" s="73"/>
      <c r="EIM369" s="73"/>
      <c r="EIN369" s="73"/>
      <c r="EIO369" s="73"/>
      <c r="EIP369" s="73"/>
      <c r="EIQ369" s="73"/>
      <c r="EIR369" s="73"/>
      <c r="EIS369" s="73"/>
      <c r="EIT369" s="73"/>
      <c r="EIU369" s="73"/>
      <c r="EIV369" s="73"/>
      <c r="EIW369" s="73"/>
      <c r="EIX369" s="73"/>
      <c r="EIY369" s="73"/>
      <c r="EIZ369" s="73"/>
      <c r="EJA369" s="73"/>
      <c r="EJB369" s="73"/>
      <c r="EJC369" s="73"/>
      <c r="EJD369" s="73"/>
      <c r="EJE369" s="73"/>
      <c r="EJF369" s="73"/>
      <c r="EJG369" s="73"/>
      <c r="EJH369" s="73"/>
      <c r="EJI369" s="73"/>
      <c r="EJJ369" s="73"/>
      <c r="EJK369" s="73"/>
      <c r="EJL369" s="73"/>
      <c r="EJM369" s="73"/>
      <c r="EJN369" s="73"/>
      <c r="EJO369" s="73"/>
      <c r="EJP369" s="73"/>
      <c r="EJQ369" s="73"/>
      <c r="EJR369" s="73"/>
      <c r="EJS369" s="73"/>
      <c r="EJT369" s="73"/>
      <c r="EJU369" s="73"/>
      <c r="EJV369" s="73"/>
      <c r="EJW369" s="73"/>
      <c r="EJX369" s="73"/>
      <c r="EJY369" s="73"/>
      <c r="EJZ369" s="73"/>
      <c r="EKA369" s="73"/>
      <c r="EKB369" s="73"/>
      <c r="EKC369" s="73"/>
      <c r="EKD369" s="73"/>
      <c r="EKE369" s="73"/>
      <c r="EKF369" s="73"/>
      <c r="EKG369" s="73"/>
      <c r="EKH369" s="73"/>
      <c r="EKI369" s="73"/>
      <c r="EKJ369" s="73"/>
      <c r="EKK369" s="73"/>
      <c r="EKL369" s="73"/>
      <c r="EKM369" s="73"/>
      <c r="EKN369" s="73"/>
      <c r="EKO369" s="73"/>
      <c r="EKP369" s="73"/>
      <c r="EKQ369" s="73"/>
      <c r="EKR369" s="73"/>
      <c r="EKS369" s="73"/>
      <c r="EKT369" s="73"/>
      <c r="EKU369" s="73"/>
      <c r="EKV369" s="73"/>
      <c r="EKW369" s="73"/>
      <c r="EKX369" s="73"/>
      <c r="EKY369" s="73"/>
      <c r="EKZ369" s="73"/>
      <c r="ELA369" s="73"/>
      <c r="ELB369" s="73"/>
      <c r="ELC369" s="73"/>
      <c r="ELD369" s="73"/>
      <c r="ELE369" s="73"/>
      <c r="ELF369" s="73"/>
      <c r="ELG369" s="73"/>
      <c r="ELH369" s="73"/>
      <c r="ELI369" s="73"/>
      <c r="ELJ369" s="73"/>
      <c r="ELK369" s="73"/>
      <c r="ELL369" s="73"/>
      <c r="ELM369" s="73"/>
      <c r="ELN369" s="73"/>
      <c r="ELO369" s="73"/>
      <c r="ELP369" s="73"/>
      <c r="ELQ369" s="73"/>
      <c r="ELR369" s="73"/>
      <c r="ELS369" s="73"/>
      <c r="ELT369" s="73"/>
      <c r="ELU369" s="73"/>
      <c r="ELV369" s="73"/>
      <c r="ELW369" s="73"/>
      <c r="ELX369" s="73"/>
      <c r="ELY369" s="73"/>
      <c r="ELZ369" s="73"/>
      <c r="EMA369" s="73"/>
      <c r="EMB369" s="73"/>
      <c r="EMC369" s="73"/>
      <c r="EMD369" s="73"/>
      <c r="EME369" s="73"/>
      <c r="EMF369" s="73"/>
      <c r="EMG369" s="73"/>
      <c r="EMH369" s="73"/>
      <c r="EMI369" s="73"/>
      <c r="EMJ369" s="73"/>
      <c r="EMK369" s="73"/>
      <c r="EML369" s="73"/>
      <c r="EMM369" s="73"/>
      <c r="EMN369" s="73"/>
      <c r="EMO369" s="73"/>
      <c r="EMP369" s="73"/>
      <c r="EMQ369" s="73"/>
      <c r="EMR369" s="73"/>
      <c r="EMS369" s="73"/>
      <c r="EMT369" s="73"/>
      <c r="EMU369" s="73"/>
      <c r="EMV369" s="73"/>
      <c r="EMW369" s="73"/>
      <c r="EMX369" s="73"/>
      <c r="EMY369" s="73"/>
      <c r="EMZ369" s="73"/>
      <c r="ENA369" s="73"/>
      <c r="ENB369" s="73"/>
      <c r="ENC369" s="73"/>
      <c r="END369" s="73"/>
      <c r="ENE369" s="73"/>
      <c r="ENF369" s="73"/>
      <c r="ENG369" s="73"/>
      <c r="ENH369" s="73"/>
      <c r="ENI369" s="73"/>
      <c r="ENJ369" s="73"/>
      <c r="ENK369" s="73"/>
      <c r="ENL369" s="73"/>
      <c r="ENM369" s="73"/>
      <c r="ENN369" s="73"/>
      <c r="ENO369" s="73"/>
      <c r="ENP369" s="73"/>
      <c r="ENQ369" s="73"/>
      <c r="ENR369" s="73"/>
      <c r="ENS369" s="73"/>
      <c r="ENT369" s="73"/>
      <c r="ENU369" s="73"/>
      <c r="ENV369" s="73"/>
      <c r="ENW369" s="73"/>
      <c r="ENX369" s="73"/>
      <c r="ENY369" s="73"/>
      <c r="ENZ369" s="73"/>
      <c r="EOA369" s="73"/>
      <c r="EOB369" s="73"/>
      <c r="EOC369" s="73"/>
      <c r="EOD369" s="73"/>
      <c r="EOE369" s="73"/>
      <c r="EOF369" s="73"/>
      <c r="EOG369" s="73"/>
      <c r="EOH369" s="73"/>
      <c r="EOI369" s="73"/>
      <c r="EOJ369" s="73"/>
      <c r="EOK369" s="73"/>
      <c r="EOL369" s="73"/>
      <c r="EOM369" s="73"/>
      <c r="EON369" s="73"/>
      <c r="EOO369" s="73"/>
      <c r="EOP369" s="73"/>
      <c r="EOQ369" s="73"/>
      <c r="EOR369" s="73"/>
      <c r="EOS369" s="73"/>
      <c r="EOT369" s="73"/>
      <c r="EOU369" s="73"/>
      <c r="EOV369" s="73"/>
      <c r="EOW369" s="73"/>
      <c r="EOX369" s="73"/>
      <c r="EOY369" s="73"/>
      <c r="EOZ369" s="73"/>
      <c r="EPA369" s="73"/>
      <c r="EPB369" s="73"/>
      <c r="EPC369" s="73"/>
      <c r="EPD369" s="73"/>
      <c r="EPE369" s="73"/>
      <c r="EPF369" s="73"/>
      <c r="EPG369" s="73"/>
      <c r="EPH369" s="73"/>
      <c r="EPI369" s="73"/>
      <c r="EPJ369" s="73"/>
      <c r="EPK369" s="73"/>
      <c r="EPL369" s="73"/>
      <c r="EPM369" s="73"/>
      <c r="EPN369" s="73"/>
      <c r="EPO369" s="73"/>
      <c r="EPP369" s="73"/>
      <c r="EPQ369" s="73"/>
      <c r="EPR369" s="73"/>
      <c r="EPS369" s="73"/>
      <c r="EPT369" s="73"/>
      <c r="EPU369" s="73"/>
      <c r="EPV369" s="73"/>
      <c r="EPW369" s="73"/>
      <c r="EPX369" s="73"/>
      <c r="EPY369" s="73"/>
      <c r="EPZ369" s="73"/>
      <c r="EQA369" s="73"/>
      <c r="EQB369" s="73"/>
      <c r="EQC369" s="73"/>
      <c r="EQD369" s="73"/>
      <c r="EQE369" s="73"/>
      <c r="EQF369" s="73"/>
      <c r="EQG369" s="73"/>
      <c r="EQH369" s="73"/>
      <c r="EQI369" s="73"/>
      <c r="EQJ369" s="73"/>
      <c r="EQK369" s="73"/>
      <c r="EQL369" s="73"/>
      <c r="EQM369" s="73"/>
      <c r="EQN369" s="73"/>
      <c r="EQO369" s="73"/>
      <c r="EQP369" s="73"/>
      <c r="EQQ369" s="73"/>
      <c r="EQR369" s="73"/>
      <c r="EQS369" s="73"/>
      <c r="EQT369" s="73"/>
      <c r="EQU369" s="73"/>
      <c r="EQV369" s="73"/>
      <c r="EQW369" s="73"/>
      <c r="EQX369" s="73"/>
      <c r="EQY369" s="73"/>
      <c r="EQZ369" s="73"/>
      <c r="ERA369" s="73"/>
      <c r="ERB369" s="73"/>
      <c r="ERC369" s="73"/>
      <c r="ERD369" s="73"/>
      <c r="ERE369" s="73"/>
      <c r="ERF369" s="73"/>
      <c r="ERG369" s="73"/>
      <c r="ERH369" s="73"/>
      <c r="ERI369" s="73"/>
      <c r="ERJ369" s="73"/>
      <c r="ERK369" s="73"/>
      <c r="ERL369" s="73"/>
      <c r="ERM369" s="73"/>
      <c r="ERN369" s="73"/>
      <c r="ERO369" s="73"/>
      <c r="ERP369" s="73"/>
      <c r="ERQ369" s="73"/>
      <c r="ERR369" s="73"/>
      <c r="ERS369" s="73"/>
      <c r="ERT369" s="73"/>
      <c r="ERU369" s="73"/>
      <c r="ERV369" s="73"/>
      <c r="ERW369" s="73"/>
      <c r="ERX369" s="73"/>
      <c r="ERY369" s="73"/>
      <c r="ERZ369" s="73"/>
      <c r="ESA369" s="73"/>
      <c r="ESB369" s="73"/>
      <c r="ESC369" s="73"/>
      <c r="ESD369" s="73"/>
      <c r="ESE369" s="73"/>
      <c r="ESF369" s="73"/>
      <c r="ESG369" s="73"/>
      <c r="ESH369" s="73"/>
      <c r="ESI369" s="73"/>
      <c r="ESJ369" s="73"/>
      <c r="ESK369" s="73"/>
      <c r="ESL369" s="73"/>
      <c r="ESM369" s="73"/>
      <c r="ESN369" s="73"/>
      <c r="ESO369" s="73"/>
      <c r="ESP369" s="73"/>
      <c r="ESQ369" s="73"/>
      <c r="ESR369" s="73"/>
      <c r="ESS369" s="73"/>
      <c r="EST369" s="73"/>
      <c r="ESU369" s="73"/>
      <c r="ESV369" s="73"/>
      <c r="ESW369" s="73"/>
      <c r="ESX369" s="73"/>
      <c r="ESY369" s="73"/>
      <c r="ESZ369" s="73"/>
      <c r="ETA369" s="73"/>
      <c r="ETB369" s="73"/>
      <c r="ETC369" s="73"/>
      <c r="ETD369" s="73"/>
      <c r="ETE369" s="73"/>
      <c r="ETF369" s="73"/>
      <c r="ETG369" s="73"/>
      <c r="ETH369" s="73"/>
      <c r="ETI369" s="73"/>
      <c r="ETJ369" s="73"/>
      <c r="ETK369" s="73"/>
      <c r="ETL369" s="73"/>
      <c r="ETM369" s="73"/>
      <c r="ETN369" s="73"/>
      <c r="ETO369" s="73"/>
      <c r="ETP369" s="73"/>
      <c r="ETQ369" s="73"/>
      <c r="ETR369" s="73"/>
      <c r="ETS369" s="73"/>
      <c r="ETT369" s="73"/>
      <c r="ETU369" s="73"/>
      <c r="ETV369" s="73"/>
      <c r="ETW369" s="73"/>
      <c r="ETX369" s="73"/>
      <c r="ETY369" s="73"/>
      <c r="ETZ369" s="73"/>
      <c r="EUA369" s="73"/>
      <c r="EUB369" s="73"/>
      <c r="EUC369" s="73"/>
      <c r="EUD369" s="73"/>
      <c r="EUE369" s="73"/>
      <c r="EUF369" s="73"/>
      <c r="EUG369" s="73"/>
      <c r="EUH369" s="73"/>
      <c r="EUI369" s="73"/>
      <c r="EUJ369" s="73"/>
      <c r="EUK369" s="73"/>
      <c r="EUL369" s="73"/>
      <c r="EUM369" s="73"/>
      <c r="EUN369" s="73"/>
      <c r="EUO369" s="73"/>
      <c r="EUP369" s="73"/>
      <c r="EUQ369" s="73"/>
      <c r="EUR369" s="73"/>
      <c r="EUS369" s="73"/>
      <c r="EUT369" s="73"/>
      <c r="EUU369" s="73"/>
      <c r="EUV369" s="73"/>
      <c r="EUW369" s="73"/>
      <c r="EUX369" s="73"/>
      <c r="EUY369" s="73"/>
      <c r="EUZ369" s="73"/>
      <c r="EVA369" s="73"/>
      <c r="EVB369" s="73"/>
      <c r="EVC369" s="73"/>
      <c r="EVD369" s="73"/>
      <c r="EVE369" s="73"/>
      <c r="EVF369" s="73"/>
      <c r="EVG369" s="73"/>
      <c r="EVH369" s="73"/>
      <c r="EVI369" s="73"/>
      <c r="EVJ369" s="73"/>
      <c r="EVK369" s="73"/>
      <c r="EVL369" s="73"/>
      <c r="EVM369" s="73"/>
      <c r="EVN369" s="73"/>
      <c r="EVO369" s="73"/>
      <c r="EVP369" s="73"/>
      <c r="EVQ369" s="73"/>
      <c r="EVR369" s="73"/>
      <c r="EVS369" s="73"/>
      <c r="EVT369" s="73"/>
      <c r="EVU369" s="73"/>
      <c r="EVV369" s="73"/>
      <c r="EVW369" s="73"/>
      <c r="EVX369" s="73"/>
      <c r="EVY369" s="73"/>
      <c r="EVZ369" s="73"/>
      <c r="EWA369" s="73"/>
      <c r="EWB369" s="73"/>
      <c r="EWC369" s="73"/>
      <c r="EWD369" s="73"/>
      <c r="EWE369" s="73"/>
      <c r="EWF369" s="73"/>
      <c r="EWG369" s="73"/>
      <c r="EWH369" s="73"/>
      <c r="EWI369" s="73"/>
      <c r="EWJ369" s="73"/>
      <c r="EWK369" s="73"/>
      <c r="EWL369" s="73"/>
      <c r="EWM369" s="73"/>
      <c r="EWN369" s="73"/>
      <c r="EWO369" s="73"/>
      <c r="EWP369" s="73"/>
      <c r="EWQ369" s="73"/>
      <c r="EWR369" s="73"/>
      <c r="EWS369" s="73"/>
      <c r="EWT369" s="73"/>
      <c r="EWU369" s="73"/>
      <c r="EWV369" s="73"/>
      <c r="EWW369" s="73"/>
      <c r="EWX369" s="73"/>
      <c r="EWY369" s="73"/>
      <c r="EWZ369" s="73"/>
      <c r="EXA369" s="73"/>
      <c r="EXB369" s="73"/>
      <c r="EXC369" s="73"/>
      <c r="EXD369" s="73"/>
      <c r="EXE369" s="73"/>
      <c r="EXF369" s="73"/>
      <c r="EXG369" s="73"/>
      <c r="EXH369" s="73"/>
      <c r="EXI369" s="73"/>
      <c r="EXJ369" s="73"/>
      <c r="EXK369" s="73"/>
      <c r="EXL369" s="73"/>
      <c r="EXM369" s="73"/>
      <c r="EXN369" s="73"/>
      <c r="EXO369" s="73"/>
      <c r="EXP369" s="73"/>
      <c r="EXQ369" s="73"/>
      <c r="EXR369" s="73"/>
      <c r="EXS369" s="73"/>
      <c r="EXT369" s="73"/>
      <c r="EXU369" s="73"/>
      <c r="EXV369" s="73"/>
      <c r="EXW369" s="73"/>
      <c r="EXX369" s="73"/>
      <c r="EXY369" s="73"/>
      <c r="EXZ369" s="73"/>
      <c r="EYA369" s="73"/>
      <c r="EYB369" s="73"/>
      <c r="EYC369" s="73"/>
      <c r="EYD369" s="73"/>
      <c r="EYE369" s="73"/>
      <c r="EYF369" s="73"/>
      <c r="EYG369" s="73"/>
      <c r="EYH369" s="73"/>
      <c r="EYI369" s="73"/>
      <c r="EYJ369" s="73"/>
      <c r="EYK369" s="73"/>
      <c r="EYL369" s="73"/>
      <c r="EYM369" s="73"/>
      <c r="EYN369" s="73"/>
      <c r="EYO369" s="73"/>
      <c r="EYP369" s="73"/>
      <c r="EYQ369" s="73"/>
      <c r="EYR369" s="73"/>
      <c r="EYS369" s="73"/>
      <c r="EYT369" s="73"/>
      <c r="EYU369" s="73"/>
      <c r="EYV369" s="73"/>
      <c r="EYW369" s="73"/>
      <c r="EYX369" s="73"/>
      <c r="EYY369" s="73"/>
      <c r="EYZ369" s="73"/>
      <c r="EZA369" s="73"/>
      <c r="EZB369" s="73"/>
      <c r="EZC369" s="73"/>
      <c r="EZD369" s="73"/>
      <c r="EZE369" s="73"/>
      <c r="EZF369" s="73"/>
      <c r="EZG369" s="73"/>
      <c r="EZH369" s="73"/>
      <c r="EZI369" s="73"/>
      <c r="EZJ369" s="73"/>
      <c r="EZK369" s="73"/>
      <c r="EZL369" s="73"/>
      <c r="EZM369" s="73"/>
      <c r="EZN369" s="73"/>
      <c r="EZO369" s="73"/>
      <c r="EZP369" s="73"/>
      <c r="EZQ369" s="73"/>
      <c r="EZR369" s="73"/>
      <c r="EZS369" s="73"/>
      <c r="EZT369" s="73"/>
      <c r="EZU369" s="73"/>
      <c r="EZV369" s="73"/>
      <c r="EZW369" s="73"/>
      <c r="EZX369" s="73"/>
      <c r="EZY369" s="73"/>
      <c r="EZZ369" s="73"/>
      <c r="FAA369" s="73"/>
      <c r="FAB369" s="73"/>
      <c r="FAC369" s="73"/>
      <c r="FAD369" s="73"/>
      <c r="FAE369" s="73"/>
      <c r="FAF369" s="73"/>
      <c r="FAG369" s="73"/>
      <c r="FAH369" s="73"/>
      <c r="FAI369" s="73"/>
      <c r="FAJ369" s="73"/>
      <c r="FAK369" s="73"/>
      <c r="FAL369" s="73"/>
      <c r="FAM369" s="73"/>
      <c r="FAN369" s="73"/>
      <c r="FAO369" s="73"/>
      <c r="FAP369" s="73"/>
      <c r="FAQ369" s="73"/>
      <c r="FAR369" s="73"/>
      <c r="FAS369" s="73"/>
      <c r="FAT369" s="73"/>
      <c r="FAU369" s="73"/>
      <c r="FAV369" s="73"/>
      <c r="FAW369" s="73"/>
      <c r="FAX369" s="73"/>
      <c r="FAY369" s="73"/>
      <c r="FAZ369" s="73"/>
      <c r="FBA369" s="73"/>
      <c r="FBB369" s="73"/>
      <c r="FBC369" s="73"/>
      <c r="FBD369" s="73"/>
      <c r="FBE369" s="73"/>
      <c r="FBF369" s="73"/>
      <c r="FBG369" s="73"/>
      <c r="FBH369" s="73"/>
      <c r="FBI369" s="73"/>
      <c r="FBJ369" s="73"/>
      <c r="FBK369" s="73"/>
      <c r="FBL369" s="73"/>
      <c r="FBM369" s="73"/>
      <c r="FBN369" s="73"/>
      <c r="FBO369" s="73"/>
      <c r="FBP369" s="73"/>
      <c r="FBQ369" s="73"/>
      <c r="FBR369" s="73"/>
      <c r="FBS369" s="73"/>
      <c r="FBT369" s="73"/>
      <c r="FBU369" s="73"/>
      <c r="FBV369" s="73"/>
      <c r="FBW369" s="73"/>
      <c r="FBX369" s="73"/>
      <c r="FBY369" s="73"/>
      <c r="FBZ369" s="73"/>
      <c r="FCA369" s="73"/>
      <c r="FCB369" s="73"/>
      <c r="FCC369" s="73"/>
      <c r="FCD369" s="73"/>
      <c r="FCE369" s="73"/>
      <c r="FCF369" s="73"/>
      <c r="FCG369" s="73"/>
      <c r="FCH369" s="73"/>
      <c r="FCI369" s="73"/>
      <c r="FCJ369" s="73"/>
      <c r="FCK369" s="73"/>
      <c r="FCL369" s="73"/>
      <c r="FCM369" s="73"/>
      <c r="FCN369" s="73"/>
      <c r="FCO369" s="73"/>
      <c r="FCP369" s="73"/>
      <c r="FCQ369" s="73"/>
      <c r="FCR369" s="73"/>
      <c r="FCS369" s="73"/>
      <c r="FCT369" s="73"/>
      <c r="FCU369" s="73"/>
      <c r="FCV369" s="73"/>
      <c r="FCW369" s="73"/>
      <c r="FCX369" s="73"/>
      <c r="FCY369" s="73"/>
      <c r="FCZ369" s="73"/>
      <c r="FDA369" s="73"/>
      <c r="FDB369" s="73"/>
      <c r="FDC369" s="73"/>
      <c r="FDD369" s="73"/>
      <c r="FDE369" s="73"/>
      <c r="FDF369" s="73"/>
      <c r="FDG369" s="73"/>
      <c r="FDH369" s="73"/>
      <c r="FDI369" s="73"/>
      <c r="FDJ369" s="73"/>
      <c r="FDK369" s="73"/>
      <c r="FDL369" s="73"/>
      <c r="FDM369" s="73"/>
      <c r="FDN369" s="73"/>
      <c r="FDO369" s="73"/>
      <c r="FDP369" s="73"/>
      <c r="FDQ369" s="73"/>
      <c r="FDR369" s="73"/>
      <c r="FDS369" s="73"/>
      <c r="FDT369" s="73"/>
      <c r="FDU369" s="73"/>
      <c r="FDV369" s="73"/>
      <c r="FDW369" s="73"/>
      <c r="FDX369" s="73"/>
      <c r="FDY369" s="73"/>
      <c r="FDZ369" s="73"/>
      <c r="FEA369" s="73"/>
      <c r="FEB369" s="73"/>
      <c r="FEC369" s="73"/>
      <c r="FED369" s="73"/>
      <c r="FEE369" s="73"/>
      <c r="FEF369" s="73"/>
      <c r="FEG369" s="73"/>
      <c r="FEH369" s="73"/>
      <c r="FEI369" s="73"/>
      <c r="FEJ369" s="73"/>
      <c r="FEK369" s="73"/>
      <c r="FEL369" s="73"/>
      <c r="FEM369" s="73"/>
      <c r="FEN369" s="73"/>
      <c r="FEO369" s="73"/>
      <c r="FEP369" s="73"/>
      <c r="FEQ369" s="73"/>
      <c r="FER369" s="73"/>
      <c r="FES369" s="73"/>
      <c r="FET369" s="73"/>
      <c r="FEU369" s="73"/>
      <c r="FEV369" s="73"/>
      <c r="FEW369" s="73"/>
      <c r="FEX369" s="73"/>
      <c r="FEY369" s="73"/>
      <c r="FEZ369" s="73"/>
      <c r="FFA369" s="73"/>
      <c r="FFB369" s="73"/>
      <c r="FFC369" s="73"/>
      <c r="FFD369" s="73"/>
      <c r="FFE369" s="73"/>
      <c r="FFF369" s="73"/>
      <c r="FFG369" s="73"/>
      <c r="FFH369" s="73"/>
      <c r="FFI369" s="73"/>
      <c r="FFJ369" s="73"/>
      <c r="FFK369" s="73"/>
      <c r="FFL369" s="73"/>
      <c r="FFM369" s="73"/>
      <c r="FFN369" s="73"/>
      <c r="FFO369" s="73"/>
      <c r="FFP369" s="73"/>
      <c r="FFQ369" s="73"/>
      <c r="FFR369" s="73"/>
      <c r="FFS369" s="73"/>
      <c r="FFT369" s="73"/>
      <c r="FFU369" s="73"/>
      <c r="FFV369" s="73"/>
      <c r="FFW369" s="73"/>
      <c r="FFX369" s="73"/>
      <c r="FFY369" s="73"/>
      <c r="FFZ369" s="73"/>
      <c r="FGA369" s="73"/>
      <c r="FGB369" s="73"/>
      <c r="FGC369" s="73"/>
      <c r="FGD369" s="73"/>
      <c r="FGE369" s="73"/>
      <c r="FGF369" s="73"/>
      <c r="FGG369" s="73"/>
      <c r="FGH369" s="73"/>
      <c r="FGI369" s="73"/>
      <c r="FGJ369" s="73"/>
      <c r="FGK369" s="73"/>
      <c r="FGL369" s="73"/>
      <c r="FGM369" s="73"/>
      <c r="FGN369" s="73"/>
      <c r="FGO369" s="73"/>
      <c r="FGP369" s="73"/>
      <c r="FGQ369" s="73"/>
      <c r="FGR369" s="73"/>
      <c r="FGS369" s="73"/>
      <c r="FGT369" s="73"/>
      <c r="FGU369" s="73"/>
      <c r="FGV369" s="73"/>
      <c r="FGW369" s="73"/>
      <c r="FGX369" s="73"/>
      <c r="FGY369" s="73"/>
      <c r="FGZ369" s="73"/>
      <c r="FHA369" s="73"/>
      <c r="FHB369" s="73"/>
      <c r="FHC369" s="73"/>
      <c r="FHD369" s="73"/>
      <c r="FHE369" s="73"/>
      <c r="FHF369" s="73"/>
      <c r="FHG369" s="73"/>
      <c r="FHH369" s="73"/>
      <c r="FHI369" s="73"/>
      <c r="FHJ369" s="73"/>
      <c r="FHK369" s="73"/>
      <c r="FHL369" s="73"/>
      <c r="FHM369" s="73"/>
      <c r="FHN369" s="73"/>
      <c r="FHO369" s="73"/>
      <c r="FHP369" s="73"/>
      <c r="FHQ369" s="73"/>
      <c r="FHR369" s="73"/>
      <c r="FHS369" s="73"/>
      <c r="FHT369" s="73"/>
      <c r="FHU369" s="73"/>
      <c r="FHV369" s="73"/>
      <c r="FHW369" s="73"/>
      <c r="FHX369" s="73"/>
      <c r="FHY369" s="73"/>
      <c r="FHZ369" s="73"/>
      <c r="FIA369" s="73"/>
      <c r="FIB369" s="73"/>
      <c r="FIC369" s="73"/>
      <c r="FID369" s="73"/>
      <c r="FIE369" s="73"/>
      <c r="FIF369" s="73"/>
      <c r="FIG369" s="73"/>
      <c r="FIH369" s="73"/>
      <c r="FII369" s="73"/>
      <c r="FIJ369" s="73"/>
      <c r="FIK369" s="73"/>
      <c r="FIL369" s="73"/>
      <c r="FIM369" s="73"/>
      <c r="FIN369" s="73"/>
      <c r="FIO369" s="73"/>
      <c r="FIP369" s="73"/>
      <c r="FIQ369" s="73"/>
      <c r="FIR369" s="73"/>
      <c r="FIS369" s="73"/>
      <c r="FIT369" s="73"/>
      <c r="FIU369" s="73"/>
      <c r="FIV369" s="73"/>
      <c r="FIW369" s="73"/>
      <c r="FIX369" s="73"/>
      <c r="FIY369" s="73"/>
      <c r="FIZ369" s="73"/>
      <c r="FJA369" s="73"/>
      <c r="FJB369" s="73"/>
      <c r="FJC369" s="73"/>
      <c r="FJD369" s="73"/>
      <c r="FJE369" s="73"/>
      <c r="FJF369" s="73"/>
      <c r="FJG369" s="73"/>
      <c r="FJH369" s="73"/>
      <c r="FJI369" s="73"/>
      <c r="FJJ369" s="73"/>
      <c r="FJK369" s="73"/>
      <c r="FJL369" s="73"/>
      <c r="FJM369" s="73"/>
      <c r="FJN369" s="73"/>
      <c r="FJO369" s="73"/>
      <c r="FJP369" s="73"/>
      <c r="FJQ369" s="73"/>
      <c r="FJR369" s="73"/>
      <c r="FJS369" s="73"/>
      <c r="FJT369" s="73"/>
      <c r="FJU369" s="73"/>
      <c r="FJV369" s="73"/>
      <c r="FJW369" s="73"/>
      <c r="FJX369" s="73"/>
      <c r="FJY369" s="73"/>
      <c r="FJZ369" s="73"/>
      <c r="FKA369" s="73"/>
      <c r="FKB369" s="73"/>
      <c r="FKC369" s="73"/>
      <c r="FKD369" s="73"/>
      <c r="FKE369" s="73"/>
      <c r="FKF369" s="73"/>
      <c r="FKG369" s="73"/>
      <c r="FKH369" s="73"/>
      <c r="FKI369" s="73"/>
      <c r="FKJ369" s="73"/>
      <c r="FKK369" s="73"/>
      <c r="FKL369" s="73"/>
      <c r="FKM369" s="73"/>
      <c r="FKN369" s="73"/>
      <c r="FKO369" s="73"/>
      <c r="FKP369" s="73"/>
      <c r="FKQ369" s="73"/>
      <c r="FKR369" s="73"/>
      <c r="FKS369" s="73"/>
      <c r="FKT369" s="73"/>
      <c r="FKU369" s="73"/>
      <c r="FKV369" s="73"/>
      <c r="FKW369" s="73"/>
      <c r="FKX369" s="73"/>
      <c r="FKY369" s="73"/>
      <c r="FKZ369" s="73"/>
      <c r="FLA369" s="73"/>
      <c r="FLB369" s="73"/>
      <c r="FLC369" s="73"/>
      <c r="FLD369" s="73"/>
      <c r="FLE369" s="73"/>
      <c r="FLF369" s="73"/>
      <c r="FLG369" s="73"/>
      <c r="FLH369" s="73"/>
      <c r="FLI369" s="73"/>
      <c r="FLJ369" s="73"/>
      <c r="FLK369" s="73"/>
      <c r="FLL369" s="73"/>
      <c r="FLM369" s="73"/>
      <c r="FLN369" s="73"/>
      <c r="FLO369" s="73"/>
      <c r="FLP369" s="73"/>
      <c r="FLQ369" s="73"/>
      <c r="FLR369" s="73"/>
      <c r="FLS369" s="73"/>
      <c r="FLT369" s="73"/>
      <c r="FLU369" s="73"/>
      <c r="FLV369" s="73"/>
      <c r="FLW369" s="73"/>
      <c r="FLX369" s="73"/>
      <c r="FLY369" s="73"/>
      <c r="FLZ369" s="73"/>
      <c r="FMA369" s="73"/>
      <c r="FMB369" s="73"/>
      <c r="FMC369" s="73"/>
      <c r="FMD369" s="73"/>
      <c r="FME369" s="73"/>
      <c r="FMF369" s="73"/>
      <c r="FMG369" s="73"/>
      <c r="FMH369" s="73"/>
      <c r="FMI369" s="73"/>
      <c r="FMJ369" s="73"/>
      <c r="FMK369" s="73"/>
      <c r="FML369" s="73"/>
      <c r="FMM369" s="73"/>
      <c r="FMN369" s="73"/>
      <c r="FMO369" s="73"/>
      <c r="FMP369" s="73"/>
      <c r="FMQ369" s="73"/>
      <c r="FMR369" s="73"/>
      <c r="FMS369" s="73"/>
      <c r="FMT369" s="73"/>
      <c r="FMU369" s="73"/>
      <c r="FMV369" s="73"/>
      <c r="FMW369" s="73"/>
      <c r="FMX369" s="73"/>
      <c r="FMY369" s="73"/>
      <c r="FMZ369" s="73"/>
      <c r="FNA369" s="73"/>
      <c r="FNB369" s="73"/>
      <c r="FNC369" s="73"/>
      <c r="FND369" s="73"/>
      <c r="FNE369" s="73"/>
      <c r="FNF369" s="73"/>
      <c r="FNG369" s="73"/>
      <c r="FNH369" s="73"/>
      <c r="FNI369" s="73"/>
      <c r="FNJ369" s="73"/>
      <c r="FNK369" s="73"/>
      <c r="FNL369" s="73"/>
      <c r="FNM369" s="73"/>
      <c r="FNN369" s="73"/>
      <c r="FNO369" s="73"/>
      <c r="FNP369" s="73"/>
      <c r="FNQ369" s="73"/>
      <c r="FNR369" s="73"/>
      <c r="FNS369" s="73"/>
      <c r="FNT369" s="73"/>
      <c r="FNU369" s="73"/>
      <c r="FNV369" s="73"/>
      <c r="FNW369" s="73"/>
      <c r="FNX369" s="73"/>
      <c r="FNY369" s="73"/>
      <c r="FNZ369" s="73"/>
      <c r="FOA369" s="73"/>
      <c r="FOB369" s="73"/>
      <c r="FOC369" s="73"/>
      <c r="FOD369" s="73"/>
      <c r="FOE369" s="73"/>
      <c r="FOF369" s="73"/>
      <c r="FOG369" s="73"/>
      <c r="FOH369" s="73"/>
      <c r="FOI369" s="73"/>
      <c r="FOJ369" s="73"/>
      <c r="FOK369" s="73"/>
      <c r="FOL369" s="73"/>
      <c r="FOM369" s="73"/>
      <c r="FON369" s="73"/>
      <c r="FOO369" s="73"/>
      <c r="FOP369" s="73"/>
      <c r="FOQ369" s="73"/>
      <c r="FOR369" s="73"/>
      <c r="FOS369" s="73"/>
      <c r="FOT369" s="73"/>
      <c r="FOU369" s="73"/>
      <c r="FOV369" s="73"/>
      <c r="FOW369" s="73"/>
      <c r="FOX369" s="73"/>
      <c r="FOY369" s="73"/>
      <c r="FOZ369" s="73"/>
      <c r="FPA369" s="73"/>
      <c r="FPB369" s="73"/>
      <c r="FPC369" s="73"/>
      <c r="FPD369" s="73"/>
      <c r="FPE369" s="73"/>
      <c r="FPF369" s="73"/>
      <c r="FPG369" s="73"/>
      <c r="FPH369" s="73"/>
      <c r="FPI369" s="73"/>
      <c r="FPJ369" s="73"/>
      <c r="FPK369" s="73"/>
      <c r="FPL369" s="73"/>
      <c r="FPM369" s="73"/>
      <c r="FPN369" s="73"/>
      <c r="FPO369" s="73"/>
      <c r="FPP369" s="73"/>
      <c r="FPQ369" s="73"/>
      <c r="FPR369" s="73"/>
      <c r="FPS369" s="73"/>
      <c r="FPT369" s="73"/>
      <c r="FPU369" s="73"/>
      <c r="FPV369" s="73"/>
      <c r="FPW369" s="73"/>
      <c r="FPX369" s="73"/>
      <c r="FPY369" s="73"/>
      <c r="FPZ369" s="73"/>
      <c r="FQA369" s="73"/>
      <c r="FQB369" s="73"/>
      <c r="FQC369" s="73"/>
      <c r="FQD369" s="73"/>
      <c r="FQE369" s="73"/>
      <c r="FQF369" s="73"/>
      <c r="FQG369" s="73"/>
      <c r="FQH369" s="73"/>
      <c r="FQI369" s="73"/>
      <c r="FQJ369" s="73"/>
      <c r="FQK369" s="73"/>
      <c r="FQL369" s="73"/>
      <c r="FQM369" s="73"/>
      <c r="FQN369" s="73"/>
      <c r="FQO369" s="73"/>
      <c r="FQP369" s="73"/>
      <c r="FQQ369" s="73"/>
      <c r="FQR369" s="73"/>
      <c r="FQS369" s="73"/>
      <c r="FQT369" s="73"/>
      <c r="FQU369" s="73"/>
      <c r="FQV369" s="73"/>
      <c r="FQW369" s="73"/>
      <c r="FQX369" s="73"/>
      <c r="FQY369" s="73"/>
      <c r="FQZ369" s="73"/>
      <c r="FRA369" s="73"/>
      <c r="FRB369" s="73"/>
      <c r="FRC369" s="73"/>
      <c r="FRD369" s="73"/>
      <c r="FRE369" s="73"/>
      <c r="FRF369" s="73"/>
      <c r="FRG369" s="73"/>
      <c r="FRH369" s="73"/>
      <c r="FRI369" s="73"/>
      <c r="FRJ369" s="73"/>
      <c r="FRK369" s="73"/>
      <c r="FRL369" s="73"/>
      <c r="FRM369" s="73"/>
      <c r="FRN369" s="73"/>
      <c r="FRO369" s="73"/>
      <c r="FRP369" s="73"/>
      <c r="FRQ369" s="73"/>
      <c r="FRR369" s="73"/>
      <c r="FRS369" s="73"/>
      <c r="FRT369" s="73"/>
      <c r="FRU369" s="73"/>
      <c r="FRV369" s="73"/>
      <c r="FRW369" s="73"/>
      <c r="FRX369" s="73"/>
      <c r="FRY369" s="73"/>
      <c r="FRZ369" s="73"/>
      <c r="FSA369" s="73"/>
      <c r="FSB369" s="73"/>
      <c r="FSC369" s="73"/>
      <c r="FSD369" s="73"/>
      <c r="FSE369" s="73"/>
      <c r="FSF369" s="73"/>
      <c r="FSG369" s="73"/>
      <c r="FSH369" s="73"/>
      <c r="FSI369" s="73"/>
      <c r="FSJ369" s="73"/>
      <c r="FSK369" s="73"/>
      <c r="FSL369" s="73"/>
      <c r="FSM369" s="73"/>
      <c r="FSN369" s="73"/>
      <c r="FSO369" s="73"/>
      <c r="FSP369" s="73"/>
      <c r="FSQ369" s="73"/>
      <c r="FSR369" s="73"/>
      <c r="FSS369" s="73"/>
      <c r="FST369" s="73"/>
      <c r="FSU369" s="73"/>
      <c r="FSV369" s="73"/>
      <c r="FSW369" s="73"/>
      <c r="FSX369" s="73"/>
      <c r="FSY369" s="73"/>
      <c r="FSZ369" s="73"/>
      <c r="FTA369" s="73"/>
      <c r="FTB369" s="73"/>
      <c r="FTC369" s="73"/>
      <c r="FTD369" s="73"/>
      <c r="FTE369" s="73"/>
      <c r="FTF369" s="73"/>
      <c r="FTG369" s="73"/>
      <c r="FTH369" s="73"/>
      <c r="FTI369" s="73"/>
      <c r="FTJ369" s="73"/>
      <c r="FTK369" s="73"/>
      <c r="FTL369" s="73"/>
      <c r="FTM369" s="73"/>
      <c r="FTN369" s="73"/>
      <c r="FTO369" s="73"/>
      <c r="FTP369" s="73"/>
      <c r="FTQ369" s="73"/>
      <c r="FTR369" s="73"/>
      <c r="FTS369" s="73"/>
      <c r="FTT369" s="73"/>
      <c r="FTU369" s="73"/>
      <c r="FTV369" s="73"/>
      <c r="FTW369" s="73"/>
      <c r="FTX369" s="73"/>
      <c r="FTY369" s="73"/>
      <c r="FTZ369" s="73"/>
      <c r="FUA369" s="73"/>
      <c r="FUB369" s="73"/>
      <c r="FUC369" s="73"/>
      <c r="FUD369" s="73"/>
      <c r="FUE369" s="73"/>
      <c r="FUF369" s="73"/>
      <c r="FUG369" s="73"/>
      <c r="FUH369" s="73"/>
      <c r="FUI369" s="73"/>
      <c r="FUJ369" s="73"/>
      <c r="FUK369" s="73"/>
      <c r="FUL369" s="73"/>
      <c r="FUM369" s="73"/>
      <c r="FUN369" s="73"/>
      <c r="FUO369" s="73"/>
      <c r="FUP369" s="73"/>
      <c r="FUQ369" s="73"/>
      <c r="FUR369" s="73"/>
      <c r="FUS369" s="73"/>
      <c r="FUT369" s="73"/>
      <c r="FUU369" s="73"/>
      <c r="FUV369" s="73"/>
      <c r="FUW369" s="73"/>
      <c r="FUX369" s="73"/>
      <c r="FUY369" s="73"/>
      <c r="FUZ369" s="73"/>
      <c r="FVA369" s="73"/>
      <c r="FVB369" s="73"/>
      <c r="FVC369" s="73"/>
      <c r="FVD369" s="73"/>
      <c r="FVE369" s="73"/>
      <c r="FVF369" s="73"/>
      <c r="FVG369" s="73"/>
      <c r="FVH369" s="73"/>
      <c r="FVI369" s="73"/>
      <c r="FVJ369" s="73"/>
      <c r="FVK369" s="73"/>
      <c r="FVL369" s="73"/>
      <c r="FVM369" s="73"/>
      <c r="FVN369" s="73"/>
      <c r="FVO369" s="73"/>
      <c r="FVP369" s="73"/>
      <c r="FVQ369" s="73"/>
      <c r="FVR369" s="73"/>
      <c r="FVS369" s="73"/>
      <c r="FVT369" s="73"/>
      <c r="FVU369" s="73"/>
      <c r="FVV369" s="73"/>
      <c r="FVW369" s="73"/>
      <c r="FVX369" s="73"/>
      <c r="FVY369" s="73"/>
      <c r="FVZ369" s="73"/>
      <c r="FWA369" s="73"/>
      <c r="FWB369" s="73"/>
      <c r="FWC369" s="73"/>
      <c r="FWD369" s="73"/>
      <c r="FWE369" s="73"/>
      <c r="FWF369" s="73"/>
      <c r="FWG369" s="73"/>
      <c r="FWH369" s="73"/>
      <c r="FWI369" s="73"/>
      <c r="FWJ369" s="73"/>
      <c r="FWK369" s="73"/>
      <c r="FWL369" s="73"/>
      <c r="FWM369" s="73"/>
      <c r="FWN369" s="73"/>
      <c r="FWO369" s="73"/>
      <c r="FWP369" s="73"/>
      <c r="FWQ369" s="73"/>
      <c r="FWR369" s="73"/>
      <c r="FWS369" s="73"/>
      <c r="FWT369" s="73"/>
      <c r="FWU369" s="73"/>
      <c r="FWV369" s="73"/>
      <c r="FWW369" s="73"/>
      <c r="FWX369" s="73"/>
      <c r="FWY369" s="73"/>
      <c r="FWZ369" s="73"/>
      <c r="FXA369" s="73"/>
      <c r="FXB369" s="73"/>
      <c r="FXC369" s="73"/>
      <c r="FXD369" s="73"/>
      <c r="FXE369" s="73"/>
      <c r="FXF369" s="73"/>
      <c r="FXG369" s="73"/>
      <c r="FXH369" s="73"/>
      <c r="FXI369" s="73"/>
      <c r="FXJ369" s="73"/>
      <c r="FXK369" s="73"/>
      <c r="FXL369" s="73"/>
      <c r="FXM369" s="73"/>
      <c r="FXN369" s="73"/>
      <c r="FXO369" s="73"/>
      <c r="FXP369" s="73"/>
      <c r="FXQ369" s="73"/>
      <c r="FXR369" s="73"/>
      <c r="FXS369" s="73"/>
      <c r="FXT369" s="73"/>
      <c r="FXU369" s="73"/>
      <c r="FXV369" s="73"/>
      <c r="FXW369" s="73"/>
      <c r="FXX369" s="73"/>
      <c r="FXY369" s="73"/>
      <c r="FXZ369" s="73"/>
      <c r="FYA369" s="73"/>
      <c r="FYB369" s="73"/>
      <c r="FYC369" s="73"/>
      <c r="FYD369" s="73"/>
      <c r="FYE369" s="73"/>
      <c r="FYF369" s="73"/>
      <c r="FYG369" s="73"/>
      <c r="FYH369" s="73"/>
      <c r="FYI369" s="73"/>
      <c r="FYJ369" s="73"/>
      <c r="FYK369" s="73"/>
      <c r="FYL369" s="73"/>
      <c r="FYM369" s="73"/>
      <c r="FYN369" s="73"/>
      <c r="FYO369" s="73"/>
      <c r="FYP369" s="73"/>
      <c r="FYQ369" s="73"/>
      <c r="FYR369" s="73"/>
      <c r="FYS369" s="73"/>
      <c r="FYT369" s="73"/>
      <c r="FYU369" s="73"/>
      <c r="FYV369" s="73"/>
      <c r="FYW369" s="73"/>
      <c r="FYX369" s="73"/>
      <c r="FYY369" s="73"/>
      <c r="FYZ369" s="73"/>
      <c r="FZA369" s="73"/>
      <c r="FZB369" s="73"/>
      <c r="FZC369" s="73"/>
      <c r="FZD369" s="73"/>
      <c r="FZE369" s="73"/>
      <c r="FZF369" s="73"/>
      <c r="FZG369" s="73"/>
      <c r="FZH369" s="73"/>
      <c r="FZI369" s="73"/>
      <c r="FZJ369" s="73"/>
      <c r="FZK369" s="73"/>
      <c r="FZL369" s="73"/>
      <c r="FZM369" s="73"/>
      <c r="FZN369" s="73"/>
      <c r="FZO369" s="73"/>
      <c r="FZP369" s="73"/>
      <c r="FZQ369" s="73"/>
      <c r="FZR369" s="73"/>
      <c r="FZS369" s="73"/>
      <c r="FZT369" s="73"/>
      <c r="FZU369" s="73"/>
      <c r="FZV369" s="73"/>
      <c r="FZW369" s="73"/>
      <c r="FZX369" s="73"/>
      <c r="FZY369" s="73"/>
      <c r="FZZ369" s="73"/>
      <c r="GAA369" s="73"/>
      <c r="GAB369" s="73"/>
      <c r="GAC369" s="73"/>
      <c r="GAD369" s="73"/>
      <c r="GAE369" s="73"/>
      <c r="GAF369" s="73"/>
      <c r="GAG369" s="73"/>
      <c r="GAH369" s="73"/>
      <c r="GAI369" s="73"/>
      <c r="GAJ369" s="73"/>
      <c r="GAK369" s="73"/>
      <c r="GAL369" s="73"/>
      <c r="GAM369" s="73"/>
      <c r="GAN369" s="73"/>
      <c r="GAO369" s="73"/>
      <c r="GAP369" s="73"/>
      <c r="GAQ369" s="73"/>
      <c r="GAR369" s="73"/>
      <c r="GAS369" s="73"/>
      <c r="GAT369" s="73"/>
      <c r="GAU369" s="73"/>
      <c r="GAV369" s="73"/>
      <c r="GAW369" s="73"/>
      <c r="GAX369" s="73"/>
      <c r="GAY369" s="73"/>
      <c r="GAZ369" s="73"/>
      <c r="GBA369" s="73"/>
      <c r="GBB369" s="73"/>
      <c r="GBC369" s="73"/>
      <c r="GBD369" s="73"/>
      <c r="GBE369" s="73"/>
      <c r="GBF369" s="73"/>
      <c r="GBG369" s="73"/>
      <c r="GBH369" s="73"/>
      <c r="GBI369" s="73"/>
      <c r="GBJ369" s="73"/>
      <c r="GBK369" s="73"/>
      <c r="GBL369" s="73"/>
      <c r="GBM369" s="73"/>
      <c r="GBN369" s="73"/>
      <c r="GBO369" s="73"/>
      <c r="GBP369" s="73"/>
      <c r="GBQ369" s="73"/>
      <c r="GBR369" s="73"/>
      <c r="GBS369" s="73"/>
      <c r="GBT369" s="73"/>
      <c r="GBU369" s="73"/>
      <c r="GBV369" s="73"/>
      <c r="GBW369" s="73"/>
      <c r="GBX369" s="73"/>
      <c r="GBY369" s="73"/>
      <c r="GBZ369" s="73"/>
      <c r="GCA369" s="73"/>
      <c r="GCB369" s="73"/>
      <c r="GCC369" s="73"/>
      <c r="GCD369" s="73"/>
      <c r="GCE369" s="73"/>
      <c r="GCF369" s="73"/>
      <c r="GCG369" s="73"/>
      <c r="GCH369" s="73"/>
      <c r="GCI369" s="73"/>
      <c r="GCJ369" s="73"/>
      <c r="GCK369" s="73"/>
      <c r="GCL369" s="73"/>
      <c r="GCM369" s="73"/>
      <c r="GCN369" s="73"/>
      <c r="GCO369" s="73"/>
      <c r="GCP369" s="73"/>
      <c r="GCQ369" s="73"/>
      <c r="GCR369" s="73"/>
      <c r="GCS369" s="73"/>
      <c r="GCT369" s="73"/>
      <c r="GCU369" s="73"/>
      <c r="GCV369" s="73"/>
      <c r="GCW369" s="73"/>
      <c r="GCX369" s="73"/>
      <c r="GCY369" s="73"/>
      <c r="GCZ369" s="73"/>
      <c r="GDA369" s="73"/>
      <c r="GDB369" s="73"/>
      <c r="GDC369" s="73"/>
      <c r="GDD369" s="73"/>
      <c r="GDE369" s="73"/>
      <c r="GDF369" s="73"/>
      <c r="GDG369" s="73"/>
      <c r="GDH369" s="73"/>
      <c r="GDI369" s="73"/>
      <c r="GDJ369" s="73"/>
      <c r="GDK369" s="73"/>
      <c r="GDL369" s="73"/>
      <c r="GDM369" s="73"/>
      <c r="GDN369" s="73"/>
      <c r="GDO369" s="73"/>
      <c r="GDP369" s="73"/>
      <c r="GDQ369" s="73"/>
      <c r="GDR369" s="73"/>
      <c r="GDS369" s="73"/>
      <c r="GDT369" s="73"/>
      <c r="GDU369" s="73"/>
      <c r="GDV369" s="73"/>
      <c r="GDW369" s="73"/>
      <c r="GDX369" s="73"/>
      <c r="GDY369" s="73"/>
      <c r="GDZ369" s="73"/>
      <c r="GEA369" s="73"/>
      <c r="GEB369" s="73"/>
      <c r="GEC369" s="73"/>
      <c r="GED369" s="73"/>
      <c r="GEE369" s="73"/>
      <c r="GEF369" s="73"/>
      <c r="GEG369" s="73"/>
      <c r="GEH369" s="73"/>
      <c r="GEI369" s="73"/>
      <c r="GEJ369" s="73"/>
      <c r="GEK369" s="73"/>
      <c r="GEL369" s="73"/>
      <c r="GEM369" s="73"/>
      <c r="GEN369" s="73"/>
      <c r="GEO369" s="73"/>
      <c r="GEP369" s="73"/>
      <c r="GEQ369" s="73"/>
      <c r="GER369" s="73"/>
      <c r="GES369" s="73"/>
      <c r="GET369" s="73"/>
      <c r="GEU369" s="73"/>
      <c r="GEV369" s="73"/>
      <c r="GEW369" s="73"/>
      <c r="GEX369" s="73"/>
      <c r="GEY369" s="73"/>
      <c r="GEZ369" s="73"/>
      <c r="GFA369" s="73"/>
      <c r="GFB369" s="73"/>
      <c r="GFC369" s="73"/>
      <c r="GFD369" s="73"/>
      <c r="GFE369" s="73"/>
      <c r="GFF369" s="73"/>
      <c r="GFG369" s="73"/>
      <c r="GFH369" s="73"/>
      <c r="GFI369" s="73"/>
      <c r="GFJ369" s="73"/>
      <c r="GFK369" s="73"/>
      <c r="GFL369" s="73"/>
      <c r="GFM369" s="73"/>
      <c r="GFN369" s="73"/>
      <c r="GFO369" s="73"/>
      <c r="GFP369" s="73"/>
      <c r="GFQ369" s="73"/>
      <c r="GFR369" s="73"/>
      <c r="GFS369" s="73"/>
      <c r="GFT369" s="73"/>
      <c r="GFU369" s="73"/>
      <c r="GFV369" s="73"/>
      <c r="GFW369" s="73"/>
      <c r="GFX369" s="73"/>
      <c r="GFY369" s="73"/>
      <c r="GFZ369" s="73"/>
      <c r="GGA369" s="73"/>
      <c r="GGB369" s="73"/>
      <c r="GGC369" s="73"/>
      <c r="GGD369" s="73"/>
      <c r="GGE369" s="73"/>
      <c r="GGF369" s="73"/>
      <c r="GGG369" s="73"/>
      <c r="GGH369" s="73"/>
      <c r="GGI369" s="73"/>
      <c r="GGJ369" s="73"/>
      <c r="GGK369" s="73"/>
      <c r="GGL369" s="73"/>
      <c r="GGM369" s="73"/>
      <c r="GGN369" s="73"/>
      <c r="GGO369" s="73"/>
      <c r="GGP369" s="73"/>
      <c r="GGQ369" s="73"/>
      <c r="GGR369" s="73"/>
      <c r="GGS369" s="73"/>
      <c r="GGT369" s="73"/>
      <c r="GGU369" s="73"/>
      <c r="GGV369" s="73"/>
      <c r="GGW369" s="73"/>
      <c r="GGX369" s="73"/>
      <c r="GGY369" s="73"/>
      <c r="GGZ369" s="73"/>
      <c r="GHA369" s="73"/>
      <c r="GHB369" s="73"/>
      <c r="GHC369" s="73"/>
      <c r="GHD369" s="73"/>
      <c r="GHE369" s="73"/>
      <c r="GHF369" s="73"/>
      <c r="GHG369" s="73"/>
      <c r="GHH369" s="73"/>
      <c r="GHI369" s="73"/>
      <c r="GHJ369" s="73"/>
      <c r="GHK369" s="73"/>
      <c r="GHL369" s="73"/>
      <c r="GHM369" s="73"/>
      <c r="GHN369" s="73"/>
      <c r="GHO369" s="73"/>
      <c r="GHP369" s="73"/>
      <c r="GHQ369" s="73"/>
      <c r="GHR369" s="73"/>
      <c r="GHS369" s="73"/>
      <c r="GHT369" s="73"/>
      <c r="GHU369" s="73"/>
      <c r="GHV369" s="73"/>
      <c r="GHW369" s="73"/>
      <c r="GHX369" s="73"/>
      <c r="GHY369" s="73"/>
      <c r="GHZ369" s="73"/>
      <c r="GIA369" s="73"/>
      <c r="GIB369" s="73"/>
      <c r="GIC369" s="73"/>
      <c r="GID369" s="73"/>
      <c r="GIE369" s="73"/>
      <c r="GIF369" s="73"/>
      <c r="GIG369" s="73"/>
      <c r="GIH369" s="73"/>
      <c r="GII369" s="73"/>
      <c r="GIJ369" s="73"/>
      <c r="GIK369" s="73"/>
      <c r="GIL369" s="73"/>
      <c r="GIM369" s="73"/>
      <c r="GIN369" s="73"/>
      <c r="GIO369" s="73"/>
      <c r="GIP369" s="73"/>
      <c r="GIQ369" s="73"/>
      <c r="GIR369" s="73"/>
      <c r="GIS369" s="73"/>
      <c r="GIT369" s="73"/>
      <c r="GIU369" s="73"/>
      <c r="GIV369" s="73"/>
      <c r="GIW369" s="73"/>
      <c r="GIX369" s="73"/>
      <c r="GIY369" s="73"/>
      <c r="GIZ369" s="73"/>
      <c r="GJA369" s="73"/>
      <c r="GJB369" s="73"/>
      <c r="GJC369" s="73"/>
      <c r="GJD369" s="73"/>
      <c r="GJE369" s="73"/>
      <c r="GJF369" s="73"/>
      <c r="GJG369" s="73"/>
      <c r="GJH369" s="73"/>
      <c r="GJI369" s="73"/>
      <c r="GJJ369" s="73"/>
      <c r="GJK369" s="73"/>
      <c r="GJL369" s="73"/>
      <c r="GJM369" s="73"/>
      <c r="GJN369" s="73"/>
      <c r="GJO369" s="73"/>
      <c r="GJP369" s="73"/>
      <c r="GJQ369" s="73"/>
      <c r="GJR369" s="73"/>
      <c r="GJS369" s="73"/>
      <c r="GJT369" s="73"/>
      <c r="GJU369" s="73"/>
      <c r="GJV369" s="73"/>
      <c r="GJW369" s="73"/>
      <c r="GJX369" s="73"/>
      <c r="GJY369" s="73"/>
      <c r="GJZ369" s="73"/>
      <c r="GKA369" s="73"/>
      <c r="GKB369" s="73"/>
      <c r="GKC369" s="73"/>
      <c r="GKD369" s="73"/>
      <c r="GKE369" s="73"/>
      <c r="GKF369" s="73"/>
      <c r="GKG369" s="73"/>
      <c r="GKH369" s="73"/>
      <c r="GKI369" s="73"/>
      <c r="GKJ369" s="73"/>
      <c r="GKK369" s="73"/>
      <c r="GKL369" s="73"/>
      <c r="GKM369" s="73"/>
      <c r="GKN369" s="73"/>
      <c r="GKO369" s="73"/>
      <c r="GKP369" s="73"/>
      <c r="GKQ369" s="73"/>
      <c r="GKR369" s="73"/>
      <c r="GKS369" s="73"/>
      <c r="GKT369" s="73"/>
      <c r="GKU369" s="73"/>
      <c r="GKV369" s="73"/>
      <c r="GKW369" s="73"/>
      <c r="GKX369" s="73"/>
      <c r="GKY369" s="73"/>
      <c r="GKZ369" s="73"/>
      <c r="GLA369" s="73"/>
      <c r="GLB369" s="73"/>
      <c r="GLC369" s="73"/>
      <c r="GLD369" s="73"/>
      <c r="GLE369" s="73"/>
      <c r="GLF369" s="73"/>
      <c r="GLG369" s="73"/>
      <c r="GLH369" s="73"/>
      <c r="GLI369" s="73"/>
      <c r="GLJ369" s="73"/>
      <c r="GLK369" s="73"/>
      <c r="GLL369" s="73"/>
      <c r="GLM369" s="73"/>
      <c r="GLN369" s="73"/>
      <c r="GLO369" s="73"/>
      <c r="GLP369" s="73"/>
      <c r="GLQ369" s="73"/>
      <c r="GLR369" s="73"/>
      <c r="GLS369" s="73"/>
      <c r="GLT369" s="73"/>
      <c r="GLU369" s="73"/>
      <c r="GLV369" s="73"/>
      <c r="GLW369" s="73"/>
      <c r="GLX369" s="73"/>
      <c r="GLY369" s="73"/>
      <c r="GLZ369" s="73"/>
      <c r="GMA369" s="73"/>
      <c r="GMB369" s="73"/>
      <c r="GMC369" s="73"/>
      <c r="GMD369" s="73"/>
      <c r="GME369" s="73"/>
      <c r="GMF369" s="73"/>
      <c r="GMG369" s="73"/>
      <c r="GMH369" s="73"/>
      <c r="GMI369" s="73"/>
      <c r="GMJ369" s="73"/>
      <c r="GMK369" s="73"/>
      <c r="GML369" s="73"/>
      <c r="GMM369" s="73"/>
      <c r="GMN369" s="73"/>
      <c r="GMO369" s="73"/>
      <c r="GMP369" s="73"/>
      <c r="GMQ369" s="73"/>
      <c r="GMR369" s="73"/>
      <c r="GMS369" s="73"/>
      <c r="GMT369" s="73"/>
      <c r="GMU369" s="73"/>
      <c r="GMV369" s="73"/>
      <c r="GMW369" s="73"/>
      <c r="GMX369" s="73"/>
      <c r="GMY369" s="73"/>
      <c r="GMZ369" s="73"/>
      <c r="GNA369" s="73"/>
      <c r="GNB369" s="73"/>
      <c r="GNC369" s="73"/>
      <c r="GND369" s="73"/>
      <c r="GNE369" s="73"/>
      <c r="GNF369" s="73"/>
      <c r="GNG369" s="73"/>
      <c r="GNH369" s="73"/>
      <c r="GNI369" s="73"/>
      <c r="GNJ369" s="73"/>
      <c r="GNK369" s="73"/>
      <c r="GNL369" s="73"/>
      <c r="GNM369" s="73"/>
      <c r="GNN369" s="73"/>
      <c r="GNO369" s="73"/>
      <c r="GNP369" s="73"/>
      <c r="GNQ369" s="73"/>
      <c r="GNR369" s="73"/>
      <c r="GNS369" s="73"/>
      <c r="GNT369" s="73"/>
      <c r="GNU369" s="73"/>
      <c r="GNV369" s="73"/>
      <c r="GNW369" s="73"/>
      <c r="GNX369" s="73"/>
      <c r="GNY369" s="73"/>
      <c r="GNZ369" s="73"/>
      <c r="GOA369" s="73"/>
      <c r="GOB369" s="73"/>
      <c r="GOC369" s="73"/>
      <c r="GOD369" s="73"/>
      <c r="GOE369" s="73"/>
      <c r="GOF369" s="73"/>
      <c r="GOG369" s="73"/>
      <c r="GOH369" s="73"/>
      <c r="GOI369" s="73"/>
      <c r="GOJ369" s="73"/>
      <c r="GOK369" s="73"/>
      <c r="GOL369" s="73"/>
      <c r="GOM369" s="73"/>
      <c r="GON369" s="73"/>
      <c r="GOO369" s="73"/>
      <c r="GOP369" s="73"/>
      <c r="GOQ369" s="73"/>
      <c r="GOR369" s="73"/>
      <c r="GOS369" s="73"/>
      <c r="GOT369" s="73"/>
      <c r="GOU369" s="73"/>
      <c r="GOV369" s="73"/>
      <c r="GOW369" s="73"/>
      <c r="GOX369" s="73"/>
      <c r="GOY369" s="73"/>
      <c r="GOZ369" s="73"/>
      <c r="GPA369" s="73"/>
      <c r="GPB369" s="73"/>
      <c r="GPC369" s="73"/>
      <c r="GPD369" s="73"/>
      <c r="GPE369" s="73"/>
      <c r="GPF369" s="73"/>
      <c r="GPG369" s="73"/>
      <c r="GPH369" s="73"/>
      <c r="GPI369" s="73"/>
      <c r="GPJ369" s="73"/>
      <c r="GPK369" s="73"/>
      <c r="GPL369" s="73"/>
      <c r="GPM369" s="73"/>
      <c r="GPN369" s="73"/>
      <c r="GPO369" s="73"/>
      <c r="GPP369" s="73"/>
      <c r="GPQ369" s="73"/>
      <c r="GPR369" s="73"/>
      <c r="GPS369" s="73"/>
      <c r="GPT369" s="73"/>
      <c r="GPU369" s="73"/>
      <c r="GPV369" s="73"/>
      <c r="GPW369" s="73"/>
      <c r="GPX369" s="73"/>
      <c r="GPY369" s="73"/>
      <c r="GPZ369" s="73"/>
      <c r="GQA369" s="73"/>
      <c r="GQB369" s="73"/>
      <c r="GQC369" s="73"/>
      <c r="GQD369" s="73"/>
      <c r="GQE369" s="73"/>
      <c r="GQF369" s="73"/>
      <c r="GQG369" s="73"/>
      <c r="GQH369" s="73"/>
      <c r="GQI369" s="73"/>
      <c r="GQJ369" s="73"/>
      <c r="GQK369" s="73"/>
      <c r="GQL369" s="73"/>
      <c r="GQM369" s="73"/>
      <c r="GQN369" s="73"/>
      <c r="GQO369" s="73"/>
      <c r="GQP369" s="73"/>
      <c r="GQQ369" s="73"/>
      <c r="GQR369" s="73"/>
      <c r="GQS369" s="73"/>
      <c r="GQT369" s="73"/>
      <c r="GQU369" s="73"/>
      <c r="GQV369" s="73"/>
      <c r="GQW369" s="73"/>
      <c r="GQX369" s="73"/>
      <c r="GQY369" s="73"/>
      <c r="GQZ369" s="73"/>
      <c r="GRA369" s="73"/>
      <c r="GRB369" s="73"/>
      <c r="GRC369" s="73"/>
      <c r="GRD369" s="73"/>
      <c r="GRE369" s="73"/>
      <c r="GRF369" s="73"/>
      <c r="GRG369" s="73"/>
      <c r="GRH369" s="73"/>
      <c r="GRI369" s="73"/>
      <c r="GRJ369" s="73"/>
      <c r="GRK369" s="73"/>
      <c r="GRL369" s="73"/>
      <c r="GRM369" s="73"/>
      <c r="GRN369" s="73"/>
      <c r="GRO369" s="73"/>
      <c r="GRP369" s="73"/>
      <c r="GRQ369" s="73"/>
      <c r="GRR369" s="73"/>
      <c r="GRS369" s="73"/>
      <c r="GRT369" s="73"/>
      <c r="GRU369" s="73"/>
      <c r="GRV369" s="73"/>
      <c r="GRW369" s="73"/>
      <c r="GRX369" s="73"/>
      <c r="GRY369" s="73"/>
      <c r="GRZ369" s="73"/>
      <c r="GSA369" s="73"/>
      <c r="GSB369" s="73"/>
      <c r="GSC369" s="73"/>
      <c r="GSD369" s="73"/>
      <c r="GSE369" s="73"/>
      <c r="GSF369" s="73"/>
      <c r="GSG369" s="73"/>
      <c r="GSH369" s="73"/>
      <c r="GSI369" s="73"/>
      <c r="GSJ369" s="73"/>
      <c r="GSK369" s="73"/>
      <c r="GSL369" s="73"/>
      <c r="GSM369" s="73"/>
      <c r="GSN369" s="73"/>
      <c r="GSO369" s="73"/>
      <c r="GSP369" s="73"/>
      <c r="GSQ369" s="73"/>
      <c r="GSR369" s="73"/>
      <c r="GSS369" s="73"/>
      <c r="GST369" s="73"/>
      <c r="GSU369" s="73"/>
      <c r="GSV369" s="73"/>
      <c r="GSW369" s="73"/>
      <c r="GSX369" s="73"/>
      <c r="GSY369" s="73"/>
      <c r="GSZ369" s="73"/>
      <c r="GTA369" s="73"/>
      <c r="GTB369" s="73"/>
      <c r="GTC369" s="73"/>
      <c r="GTD369" s="73"/>
      <c r="GTE369" s="73"/>
      <c r="GTF369" s="73"/>
      <c r="GTG369" s="73"/>
      <c r="GTH369" s="73"/>
      <c r="GTI369" s="73"/>
      <c r="GTJ369" s="73"/>
      <c r="GTK369" s="73"/>
      <c r="GTL369" s="73"/>
      <c r="GTM369" s="73"/>
      <c r="GTN369" s="73"/>
      <c r="GTO369" s="73"/>
      <c r="GTP369" s="73"/>
      <c r="GTQ369" s="73"/>
      <c r="GTR369" s="73"/>
      <c r="GTS369" s="73"/>
      <c r="GTT369" s="73"/>
      <c r="GTU369" s="73"/>
      <c r="GTV369" s="73"/>
      <c r="GTW369" s="73"/>
      <c r="GTX369" s="73"/>
      <c r="GTY369" s="73"/>
      <c r="GTZ369" s="73"/>
      <c r="GUA369" s="73"/>
      <c r="GUB369" s="73"/>
      <c r="GUC369" s="73"/>
      <c r="GUD369" s="73"/>
      <c r="GUE369" s="73"/>
      <c r="GUF369" s="73"/>
      <c r="GUG369" s="73"/>
      <c r="GUH369" s="73"/>
      <c r="GUI369" s="73"/>
      <c r="GUJ369" s="73"/>
      <c r="GUK369" s="73"/>
      <c r="GUL369" s="73"/>
      <c r="GUM369" s="73"/>
      <c r="GUN369" s="73"/>
      <c r="GUO369" s="73"/>
      <c r="GUP369" s="73"/>
      <c r="GUQ369" s="73"/>
      <c r="GUR369" s="73"/>
      <c r="GUS369" s="73"/>
      <c r="GUT369" s="73"/>
      <c r="GUU369" s="73"/>
      <c r="GUV369" s="73"/>
      <c r="GUW369" s="73"/>
      <c r="GUX369" s="73"/>
      <c r="GUY369" s="73"/>
      <c r="GUZ369" s="73"/>
      <c r="GVA369" s="73"/>
      <c r="GVB369" s="73"/>
      <c r="GVC369" s="73"/>
      <c r="GVD369" s="73"/>
      <c r="GVE369" s="73"/>
      <c r="GVF369" s="73"/>
      <c r="GVG369" s="73"/>
      <c r="GVH369" s="73"/>
      <c r="GVI369" s="73"/>
      <c r="GVJ369" s="73"/>
      <c r="GVK369" s="73"/>
      <c r="GVL369" s="73"/>
      <c r="GVM369" s="73"/>
      <c r="GVN369" s="73"/>
      <c r="GVO369" s="73"/>
      <c r="GVP369" s="73"/>
      <c r="GVQ369" s="73"/>
      <c r="GVR369" s="73"/>
      <c r="GVS369" s="73"/>
      <c r="GVT369" s="73"/>
      <c r="GVU369" s="73"/>
      <c r="GVV369" s="73"/>
      <c r="GVW369" s="73"/>
      <c r="GVX369" s="73"/>
      <c r="GVY369" s="73"/>
      <c r="GVZ369" s="73"/>
      <c r="GWA369" s="73"/>
      <c r="GWB369" s="73"/>
      <c r="GWC369" s="73"/>
      <c r="GWD369" s="73"/>
      <c r="GWE369" s="73"/>
      <c r="GWF369" s="73"/>
      <c r="GWG369" s="73"/>
      <c r="GWH369" s="73"/>
      <c r="GWI369" s="73"/>
      <c r="GWJ369" s="73"/>
      <c r="GWK369" s="73"/>
      <c r="GWL369" s="73"/>
      <c r="GWM369" s="73"/>
      <c r="GWN369" s="73"/>
      <c r="GWO369" s="73"/>
      <c r="GWP369" s="73"/>
      <c r="GWQ369" s="73"/>
      <c r="GWR369" s="73"/>
      <c r="GWS369" s="73"/>
      <c r="GWT369" s="73"/>
      <c r="GWU369" s="73"/>
      <c r="GWV369" s="73"/>
      <c r="GWW369" s="73"/>
      <c r="GWX369" s="73"/>
      <c r="GWY369" s="73"/>
      <c r="GWZ369" s="73"/>
      <c r="GXA369" s="73"/>
      <c r="GXB369" s="73"/>
      <c r="GXC369" s="73"/>
      <c r="GXD369" s="73"/>
      <c r="GXE369" s="73"/>
      <c r="GXF369" s="73"/>
      <c r="GXG369" s="73"/>
      <c r="GXH369" s="73"/>
      <c r="GXI369" s="73"/>
      <c r="GXJ369" s="73"/>
      <c r="GXK369" s="73"/>
      <c r="GXL369" s="73"/>
      <c r="GXM369" s="73"/>
      <c r="GXN369" s="73"/>
      <c r="GXO369" s="73"/>
      <c r="GXP369" s="73"/>
      <c r="GXQ369" s="73"/>
      <c r="GXR369" s="73"/>
      <c r="GXS369" s="73"/>
      <c r="GXT369" s="73"/>
      <c r="GXU369" s="73"/>
      <c r="GXV369" s="73"/>
      <c r="GXW369" s="73"/>
      <c r="GXX369" s="73"/>
      <c r="GXY369" s="73"/>
      <c r="GXZ369" s="73"/>
      <c r="GYA369" s="73"/>
      <c r="GYB369" s="73"/>
      <c r="GYC369" s="73"/>
      <c r="GYD369" s="73"/>
      <c r="GYE369" s="73"/>
      <c r="GYF369" s="73"/>
      <c r="GYG369" s="73"/>
      <c r="GYH369" s="73"/>
      <c r="GYI369" s="73"/>
      <c r="GYJ369" s="73"/>
      <c r="GYK369" s="73"/>
      <c r="GYL369" s="73"/>
      <c r="GYM369" s="73"/>
      <c r="GYN369" s="73"/>
      <c r="GYO369" s="73"/>
      <c r="GYP369" s="73"/>
      <c r="GYQ369" s="73"/>
      <c r="GYR369" s="73"/>
      <c r="GYS369" s="73"/>
      <c r="GYT369" s="73"/>
      <c r="GYU369" s="73"/>
      <c r="GYV369" s="73"/>
      <c r="GYW369" s="73"/>
      <c r="GYX369" s="73"/>
      <c r="GYY369" s="73"/>
      <c r="GYZ369" s="73"/>
      <c r="GZA369" s="73"/>
      <c r="GZB369" s="73"/>
      <c r="GZC369" s="73"/>
      <c r="GZD369" s="73"/>
      <c r="GZE369" s="73"/>
      <c r="GZF369" s="73"/>
      <c r="GZG369" s="73"/>
      <c r="GZH369" s="73"/>
      <c r="GZI369" s="73"/>
      <c r="GZJ369" s="73"/>
      <c r="GZK369" s="73"/>
      <c r="GZL369" s="73"/>
      <c r="GZM369" s="73"/>
      <c r="GZN369" s="73"/>
      <c r="GZO369" s="73"/>
      <c r="GZP369" s="73"/>
      <c r="GZQ369" s="73"/>
      <c r="GZR369" s="73"/>
      <c r="GZS369" s="73"/>
      <c r="GZT369" s="73"/>
      <c r="GZU369" s="73"/>
      <c r="GZV369" s="73"/>
      <c r="GZW369" s="73"/>
      <c r="GZX369" s="73"/>
      <c r="GZY369" s="73"/>
      <c r="GZZ369" s="73"/>
      <c r="HAA369" s="73"/>
      <c r="HAB369" s="73"/>
      <c r="HAC369" s="73"/>
      <c r="HAD369" s="73"/>
      <c r="HAE369" s="73"/>
      <c r="HAF369" s="73"/>
      <c r="HAG369" s="73"/>
      <c r="HAH369" s="73"/>
      <c r="HAI369" s="73"/>
      <c r="HAJ369" s="73"/>
      <c r="HAK369" s="73"/>
      <c r="HAL369" s="73"/>
      <c r="HAM369" s="73"/>
      <c r="HAN369" s="73"/>
      <c r="HAO369" s="73"/>
      <c r="HAP369" s="73"/>
      <c r="HAQ369" s="73"/>
      <c r="HAR369" s="73"/>
      <c r="HAS369" s="73"/>
      <c r="HAT369" s="73"/>
      <c r="HAU369" s="73"/>
      <c r="HAV369" s="73"/>
      <c r="HAW369" s="73"/>
      <c r="HAX369" s="73"/>
      <c r="HAY369" s="73"/>
      <c r="HAZ369" s="73"/>
      <c r="HBA369" s="73"/>
      <c r="HBB369" s="73"/>
      <c r="HBC369" s="73"/>
      <c r="HBD369" s="73"/>
      <c r="HBE369" s="73"/>
      <c r="HBF369" s="73"/>
      <c r="HBG369" s="73"/>
      <c r="HBH369" s="73"/>
      <c r="HBI369" s="73"/>
      <c r="HBJ369" s="73"/>
      <c r="HBK369" s="73"/>
      <c r="HBL369" s="73"/>
      <c r="HBM369" s="73"/>
      <c r="HBN369" s="73"/>
      <c r="HBO369" s="73"/>
      <c r="HBP369" s="73"/>
      <c r="HBQ369" s="73"/>
      <c r="HBR369" s="73"/>
      <c r="HBS369" s="73"/>
      <c r="HBT369" s="73"/>
      <c r="HBU369" s="73"/>
      <c r="HBV369" s="73"/>
      <c r="HBW369" s="73"/>
      <c r="HBX369" s="73"/>
      <c r="HBY369" s="73"/>
      <c r="HBZ369" s="73"/>
      <c r="HCA369" s="73"/>
      <c r="HCB369" s="73"/>
      <c r="HCC369" s="73"/>
      <c r="HCD369" s="73"/>
      <c r="HCE369" s="73"/>
      <c r="HCF369" s="73"/>
      <c r="HCG369" s="73"/>
      <c r="HCH369" s="73"/>
      <c r="HCI369" s="73"/>
      <c r="HCJ369" s="73"/>
      <c r="HCK369" s="73"/>
      <c r="HCL369" s="73"/>
      <c r="HCM369" s="73"/>
      <c r="HCN369" s="73"/>
      <c r="HCO369" s="73"/>
      <c r="HCP369" s="73"/>
      <c r="HCQ369" s="73"/>
      <c r="HCR369" s="73"/>
      <c r="HCS369" s="73"/>
      <c r="HCT369" s="73"/>
      <c r="HCU369" s="73"/>
      <c r="HCV369" s="73"/>
      <c r="HCW369" s="73"/>
      <c r="HCX369" s="73"/>
      <c r="HCY369" s="73"/>
      <c r="HCZ369" s="73"/>
      <c r="HDA369" s="73"/>
      <c r="HDB369" s="73"/>
      <c r="HDC369" s="73"/>
      <c r="HDD369" s="73"/>
      <c r="HDE369" s="73"/>
      <c r="HDF369" s="73"/>
      <c r="HDG369" s="73"/>
      <c r="HDH369" s="73"/>
      <c r="HDI369" s="73"/>
      <c r="HDJ369" s="73"/>
      <c r="HDK369" s="73"/>
      <c r="HDL369" s="73"/>
      <c r="HDM369" s="73"/>
      <c r="HDN369" s="73"/>
      <c r="HDO369" s="73"/>
      <c r="HDP369" s="73"/>
      <c r="HDQ369" s="73"/>
      <c r="HDR369" s="73"/>
      <c r="HDS369" s="73"/>
      <c r="HDT369" s="73"/>
      <c r="HDU369" s="73"/>
      <c r="HDV369" s="73"/>
      <c r="HDW369" s="73"/>
      <c r="HDX369" s="73"/>
      <c r="HDY369" s="73"/>
      <c r="HDZ369" s="73"/>
      <c r="HEA369" s="73"/>
      <c r="HEB369" s="73"/>
      <c r="HEC369" s="73"/>
      <c r="HED369" s="73"/>
      <c r="HEE369" s="73"/>
      <c r="HEF369" s="73"/>
      <c r="HEG369" s="73"/>
      <c r="HEH369" s="73"/>
      <c r="HEI369" s="73"/>
      <c r="HEJ369" s="73"/>
      <c r="HEK369" s="73"/>
      <c r="HEL369" s="73"/>
      <c r="HEM369" s="73"/>
      <c r="HEN369" s="73"/>
      <c r="HEO369" s="73"/>
      <c r="HEP369" s="73"/>
      <c r="HEQ369" s="73"/>
      <c r="HER369" s="73"/>
      <c r="HES369" s="73"/>
      <c r="HET369" s="73"/>
      <c r="HEU369" s="73"/>
      <c r="HEV369" s="73"/>
      <c r="HEW369" s="73"/>
      <c r="HEX369" s="73"/>
      <c r="HEY369" s="73"/>
      <c r="HEZ369" s="73"/>
      <c r="HFA369" s="73"/>
      <c r="HFB369" s="73"/>
      <c r="HFC369" s="73"/>
      <c r="HFD369" s="73"/>
      <c r="HFE369" s="73"/>
      <c r="HFF369" s="73"/>
      <c r="HFG369" s="73"/>
      <c r="HFH369" s="73"/>
      <c r="HFI369" s="73"/>
      <c r="HFJ369" s="73"/>
      <c r="HFK369" s="73"/>
      <c r="HFL369" s="73"/>
      <c r="HFM369" s="73"/>
      <c r="HFN369" s="73"/>
      <c r="HFO369" s="73"/>
      <c r="HFP369" s="73"/>
      <c r="HFQ369" s="73"/>
      <c r="HFR369" s="73"/>
      <c r="HFS369" s="73"/>
      <c r="HFT369" s="73"/>
      <c r="HFU369" s="73"/>
      <c r="HFV369" s="73"/>
      <c r="HFW369" s="73"/>
      <c r="HFX369" s="73"/>
      <c r="HFY369" s="73"/>
      <c r="HFZ369" s="73"/>
      <c r="HGA369" s="73"/>
      <c r="HGB369" s="73"/>
      <c r="HGC369" s="73"/>
      <c r="HGD369" s="73"/>
      <c r="HGE369" s="73"/>
      <c r="HGF369" s="73"/>
      <c r="HGG369" s="73"/>
      <c r="HGH369" s="73"/>
      <c r="HGI369" s="73"/>
      <c r="HGJ369" s="73"/>
      <c r="HGK369" s="73"/>
      <c r="HGL369" s="73"/>
      <c r="HGM369" s="73"/>
      <c r="HGN369" s="73"/>
      <c r="HGO369" s="73"/>
      <c r="HGP369" s="73"/>
      <c r="HGQ369" s="73"/>
      <c r="HGR369" s="73"/>
      <c r="HGS369" s="73"/>
      <c r="HGT369" s="73"/>
      <c r="HGU369" s="73"/>
      <c r="HGV369" s="73"/>
      <c r="HGW369" s="73"/>
      <c r="HGX369" s="73"/>
      <c r="HGY369" s="73"/>
      <c r="HGZ369" s="73"/>
      <c r="HHA369" s="73"/>
      <c r="HHB369" s="73"/>
      <c r="HHC369" s="73"/>
      <c r="HHD369" s="73"/>
      <c r="HHE369" s="73"/>
      <c r="HHF369" s="73"/>
      <c r="HHG369" s="73"/>
      <c r="HHH369" s="73"/>
      <c r="HHI369" s="73"/>
      <c r="HHJ369" s="73"/>
      <c r="HHK369" s="73"/>
      <c r="HHL369" s="73"/>
      <c r="HHM369" s="73"/>
      <c r="HHN369" s="73"/>
      <c r="HHO369" s="73"/>
      <c r="HHP369" s="73"/>
      <c r="HHQ369" s="73"/>
      <c r="HHR369" s="73"/>
      <c r="HHS369" s="73"/>
      <c r="HHT369" s="73"/>
      <c r="HHU369" s="73"/>
      <c r="HHV369" s="73"/>
      <c r="HHW369" s="73"/>
      <c r="HHX369" s="73"/>
      <c r="HHY369" s="73"/>
      <c r="HHZ369" s="73"/>
      <c r="HIA369" s="73"/>
      <c r="HIB369" s="73"/>
      <c r="HIC369" s="73"/>
      <c r="HID369" s="73"/>
      <c r="HIE369" s="73"/>
      <c r="HIF369" s="73"/>
      <c r="HIG369" s="73"/>
      <c r="HIH369" s="73"/>
      <c r="HII369" s="73"/>
      <c r="HIJ369" s="73"/>
      <c r="HIK369" s="73"/>
      <c r="HIL369" s="73"/>
      <c r="HIM369" s="73"/>
      <c r="HIN369" s="73"/>
      <c r="HIO369" s="73"/>
      <c r="HIP369" s="73"/>
      <c r="HIQ369" s="73"/>
      <c r="HIR369" s="73"/>
      <c r="HIS369" s="73"/>
      <c r="HIT369" s="73"/>
      <c r="HIU369" s="73"/>
      <c r="HIV369" s="73"/>
      <c r="HIW369" s="73"/>
      <c r="HIX369" s="73"/>
      <c r="HIY369" s="73"/>
      <c r="HIZ369" s="73"/>
      <c r="HJA369" s="73"/>
      <c r="HJB369" s="73"/>
      <c r="HJC369" s="73"/>
      <c r="HJD369" s="73"/>
      <c r="HJE369" s="73"/>
      <c r="HJF369" s="73"/>
      <c r="HJG369" s="73"/>
      <c r="HJH369" s="73"/>
      <c r="HJI369" s="73"/>
      <c r="HJJ369" s="73"/>
      <c r="HJK369" s="73"/>
      <c r="HJL369" s="73"/>
      <c r="HJM369" s="73"/>
      <c r="HJN369" s="73"/>
      <c r="HJO369" s="73"/>
      <c r="HJP369" s="73"/>
      <c r="HJQ369" s="73"/>
      <c r="HJR369" s="73"/>
      <c r="HJS369" s="73"/>
      <c r="HJT369" s="73"/>
      <c r="HJU369" s="73"/>
      <c r="HJV369" s="73"/>
      <c r="HJW369" s="73"/>
      <c r="HJX369" s="73"/>
      <c r="HJY369" s="73"/>
      <c r="HJZ369" s="73"/>
      <c r="HKA369" s="73"/>
      <c r="HKB369" s="73"/>
      <c r="HKC369" s="73"/>
      <c r="HKD369" s="73"/>
      <c r="HKE369" s="73"/>
      <c r="HKF369" s="73"/>
      <c r="HKG369" s="73"/>
      <c r="HKH369" s="73"/>
      <c r="HKI369" s="73"/>
      <c r="HKJ369" s="73"/>
      <c r="HKK369" s="73"/>
      <c r="HKL369" s="73"/>
      <c r="HKM369" s="73"/>
      <c r="HKN369" s="73"/>
      <c r="HKO369" s="73"/>
      <c r="HKP369" s="73"/>
      <c r="HKQ369" s="73"/>
      <c r="HKR369" s="73"/>
      <c r="HKS369" s="73"/>
      <c r="HKT369" s="73"/>
      <c r="HKU369" s="73"/>
      <c r="HKV369" s="73"/>
      <c r="HKW369" s="73"/>
      <c r="HKX369" s="73"/>
      <c r="HKY369" s="73"/>
      <c r="HKZ369" s="73"/>
      <c r="HLA369" s="73"/>
      <c r="HLB369" s="73"/>
      <c r="HLC369" s="73"/>
      <c r="HLD369" s="73"/>
      <c r="HLE369" s="73"/>
      <c r="HLF369" s="73"/>
      <c r="HLG369" s="73"/>
      <c r="HLH369" s="73"/>
      <c r="HLI369" s="73"/>
      <c r="HLJ369" s="73"/>
      <c r="HLK369" s="73"/>
      <c r="HLL369" s="73"/>
      <c r="HLM369" s="73"/>
      <c r="HLN369" s="73"/>
      <c r="HLO369" s="73"/>
      <c r="HLP369" s="73"/>
      <c r="HLQ369" s="73"/>
      <c r="HLR369" s="73"/>
      <c r="HLS369" s="73"/>
      <c r="HLT369" s="73"/>
      <c r="HLU369" s="73"/>
      <c r="HLV369" s="73"/>
      <c r="HLW369" s="73"/>
      <c r="HLX369" s="73"/>
      <c r="HLY369" s="73"/>
      <c r="HLZ369" s="73"/>
      <c r="HMA369" s="73"/>
      <c r="HMB369" s="73"/>
      <c r="HMC369" s="73"/>
      <c r="HMD369" s="73"/>
      <c r="HME369" s="73"/>
      <c r="HMF369" s="73"/>
      <c r="HMG369" s="73"/>
      <c r="HMH369" s="73"/>
      <c r="HMI369" s="73"/>
      <c r="HMJ369" s="73"/>
      <c r="HMK369" s="73"/>
      <c r="HML369" s="73"/>
      <c r="HMM369" s="73"/>
      <c r="HMN369" s="73"/>
      <c r="HMO369" s="73"/>
      <c r="HMP369" s="73"/>
      <c r="HMQ369" s="73"/>
      <c r="HMR369" s="73"/>
      <c r="HMS369" s="73"/>
      <c r="HMT369" s="73"/>
      <c r="HMU369" s="73"/>
      <c r="HMV369" s="73"/>
      <c r="HMW369" s="73"/>
      <c r="HMX369" s="73"/>
      <c r="HMY369" s="73"/>
      <c r="HMZ369" s="73"/>
      <c r="HNA369" s="73"/>
      <c r="HNB369" s="73"/>
      <c r="HNC369" s="73"/>
      <c r="HND369" s="73"/>
      <c r="HNE369" s="73"/>
      <c r="HNF369" s="73"/>
      <c r="HNG369" s="73"/>
      <c r="HNH369" s="73"/>
      <c r="HNI369" s="73"/>
      <c r="HNJ369" s="73"/>
      <c r="HNK369" s="73"/>
      <c r="HNL369" s="73"/>
      <c r="HNM369" s="73"/>
      <c r="HNN369" s="73"/>
      <c r="HNO369" s="73"/>
      <c r="HNP369" s="73"/>
      <c r="HNQ369" s="73"/>
      <c r="HNR369" s="73"/>
      <c r="HNS369" s="73"/>
      <c r="HNT369" s="73"/>
      <c r="HNU369" s="73"/>
      <c r="HNV369" s="73"/>
      <c r="HNW369" s="73"/>
      <c r="HNX369" s="73"/>
      <c r="HNY369" s="73"/>
      <c r="HNZ369" s="73"/>
      <c r="HOA369" s="73"/>
      <c r="HOB369" s="73"/>
      <c r="HOC369" s="73"/>
      <c r="HOD369" s="73"/>
      <c r="HOE369" s="73"/>
      <c r="HOF369" s="73"/>
      <c r="HOG369" s="73"/>
      <c r="HOH369" s="73"/>
      <c r="HOI369" s="73"/>
      <c r="HOJ369" s="73"/>
      <c r="HOK369" s="73"/>
      <c r="HOL369" s="73"/>
      <c r="HOM369" s="73"/>
      <c r="HON369" s="73"/>
      <c r="HOO369" s="73"/>
      <c r="HOP369" s="73"/>
      <c r="HOQ369" s="73"/>
      <c r="HOR369" s="73"/>
      <c r="HOS369" s="73"/>
      <c r="HOT369" s="73"/>
      <c r="HOU369" s="73"/>
      <c r="HOV369" s="73"/>
      <c r="HOW369" s="73"/>
      <c r="HOX369" s="73"/>
      <c r="HOY369" s="73"/>
      <c r="HOZ369" s="73"/>
      <c r="HPA369" s="73"/>
      <c r="HPB369" s="73"/>
      <c r="HPC369" s="73"/>
      <c r="HPD369" s="73"/>
      <c r="HPE369" s="73"/>
      <c r="HPF369" s="73"/>
      <c r="HPG369" s="73"/>
      <c r="HPH369" s="73"/>
      <c r="HPI369" s="73"/>
      <c r="HPJ369" s="73"/>
      <c r="HPK369" s="73"/>
      <c r="HPL369" s="73"/>
      <c r="HPM369" s="73"/>
      <c r="HPN369" s="73"/>
      <c r="HPO369" s="73"/>
      <c r="HPP369" s="73"/>
      <c r="HPQ369" s="73"/>
      <c r="HPR369" s="73"/>
      <c r="HPS369" s="73"/>
      <c r="HPT369" s="73"/>
      <c r="HPU369" s="73"/>
      <c r="HPV369" s="73"/>
      <c r="HPW369" s="73"/>
      <c r="HPX369" s="73"/>
      <c r="HPY369" s="73"/>
      <c r="HPZ369" s="73"/>
      <c r="HQA369" s="73"/>
      <c r="HQB369" s="73"/>
      <c r="HQC369" s="73"/>
      <c r="HQD369" s="73"/>
      <c r="HQE369" s="73"/>
      <c r="HQF369" s="73"/>
      <c r="HQG369" s="73"/>
      <c r="HQH369" s="73"/>
      <c r="HQI369" s="73"/>
      <c r="HQJ369" s="73"/>
      <c r="HQK369" s="73"/>
      <c r="HQL369" s="73"/>
      <c r="HQM369" s="73"/>
      <c r="HQN369" s="73"/>
      <c r="HQO369" s="73"/>
      <c r="HQP369" s="73"/>
      <c r="HQQ369" s="73"/>
      <c r="HQR369" s="73"/>
      <c r="HQS369" s="73"/>
      <c r="HQT369" s="73"/>
      <c r="HQU369" s="73"/>
      <c r="HQV369" s="73"/>
      <c r="HQW369" s="73"/>
      <c r="HQX369" s="73"/>
      <c r="HQY369" s="73"/>
      <c r="HQZ369" s="73"/>
      <c r="HRA369" s="73"/>
      <c r="HRB369" s="73"/>
      <c r="HRC369" s="73"/>
      <c r="HRD369" s="73"/>
      <c r="HRE369" s="73"/>
      <c r="HRF369" s="73"/>
      <c r="HRG369" s="73"/>
      <c r="HRH369" s="73"/>
      <c r="HRI369" s="73"/>
      <c r="HRJ369" s="73"/>
      <c r="HRK369" s="73"/>
      <c r="HRL369" s="73"/>
      <c r="HRM369" s="73"/>
      <c r="HRN369" s="73"/>
      <c r="HRO369" s="73"/>
      <c r="HRP369" s="73"/>
      <c r="HRQ369" s="73"/>
      <c r="HRR369" s="73"/>
      <c r="HRS369" s="73"/>
      <c r="HRT369" s="73"/>
      <c r="HRU369" s="73"/>
      <c r="HRV369" s="73"/>
      <c r="HRW369" s="73"/>
      <c r="HRX369" s="73"/>
      <c r="HRY369" s="73"/>
      <c r="HRZ369" s="73"/>
      <c r="HSA369" s="73"/>
      <c r="HSB369" s="73"/>
      <c r="HSC369" s="73"/>
      <c r="HSD369" s="73"/>
      <c r="HSE369" s="73"/>
      <c r="HSF369" s="73"/>
      <c r="HSG369" s="73"/>
      <c r="HSH369" s="73"/>
      <c r="HSI369" s="73"/>
      <c r="HSJ369" s="73"/>
      <c r="HSK369" s="73"/>
      <c r="HSL369" s="73"/>
      <c r="HSM369" s="73"/>
      <c r="HSN369" s="73"/>
      <c r="HSO369" s="73"/>
      <c r="HSP369" s="73"/>
      <c r="HSQ369" s="73"/>
      <c r="HSR369" s="73"/>
      <c r="HSS369" s="73"/>
      <c r="HST369" s="73"/>
      <c r="HSU369" s="73"/>
      <c r="HSV369" s="73"/>
      <c r="HSW369" s="73"/>
      <c r="HSX369" s="73"/>
      <c r="HSY369" s="73"/>
      <c r="HSZ369" s="73"/>
      <c r="HTA369" s="73"/>
      <c r="HTB369" s="73"/>
      <c r="HTC369" s="73"/>
      <c r="HTD369" s="73"/>
      <c r="HTE369" s="73"/>
      <c r="HTF369" s="73"/>
      <c r="HTG369" s="73"/>
      <c r="HTH369" s="73"/>
      <c r="HTI369" s="73"/>
      <c r="HTJ369" s="73"/>
      <c r="HTK369" s="73"/>
      <c r="HTL369" s="73"/>
      <c r="HTM369" s="73"/>
      <c r="HTN369" s="73"/>
      <c r="HTO369" s="73"/>
      <c r="HTP369" s="73"/>
      <c r="HTQ369" s="73"/>
      <c r="HTR369" s="73"/>
      <c r="HTS369" s="73"/>
      <c r="HTT369" s="73"/>
      <c r="HTU369" s="73"/>
      <c r="HTV369" s="73"/>
      <c r="HTW369" s="73"/>
      <c r="HTX369" s="73"/>
      <c r="HTY369" s="73"/>
      <c r="HTZ369" s="73"/>
      <c r="HUA369" s="73"/>
      <c r="HUB369" s="73"/>
      <c r="HUC369" s="73"/>
      <c r="HUD369" s="73"/>
      <c r="HUE369" s="73"/>
      <c r="HUF369" s="73"/>
      <c r="HUG369" s="73"/>
      <c r="HUH369" s="73"/>
      <c r="HUI369" s="73"/>
      <c r="HUJ369" s="73"/>
      <c r="HUK369" s="73"/>
      <c r="HUL369" s="73"/>
      <c r="HUM369" s="73"/>
      <c r="HUN369" s="73"/>
      <c r="HUO369" s="73"/>
      <c r="HUP369" s="73"/>
      <c r="HUQ369" s="73"/>
      <c r="HUR369" s="73"/>
      <c r="HUS369" s="73"/>
      <c r="HUT369" s="73"/>
      <c r="HUU369" s="73"/>
      <c r="HUV369" s="73"/>
      <c r="HUW369" s="73"/>
      <c r="HUX369" s="73"/>
      <c r="HUY369" s="73"/>
      <c r="HUZ369" s="73"/>
      <c r="HVA369" s="73"/>
      <c r="HVB369" s="73"/>
      <c r="HVC369" s="73"/>
      <c r="HVD369" s="73"/>
      <c r="HVE369" s="73"/>
      <c r="HVF369" s="73"/>
      <c r="HVG369" s="73"/>
      <c r="HVH369" s="73"/>
      <c r="HVI369" s="73"/>
      <c r="HVJ369" s="73"/>
      <c r="HVK369" s="73"/>
      <c r="HVL369" s="73"/>
      <c r="HVM369" s="73"/>
      <c r="HVN369" s="73"/>
      <c r="HVO369" s="73"/>
      <c r="HVP369" s="73"/>
      <c r="HVQ369" s="73"/>
      <c r="HVR369" s="73"/>
      <c r="HVS369" s="73"/>
      <c r="HVT369" s="73"/>
      <c r="HVU369" s="73"/>
      <c r="HVV369" s="73"/>
      <c r="HVW369" s="73"/>
      <c r="HVX369" s="73"/>
      <c r="HVY369" s="73"/>
      <c r="HVZ369" s="73"/>
      <c r="HWA369" s="73"/>
      <c r="HWB369" s="73"/>
      <c r="HWC369" s="73"/>
      <c r="HWD369" s="73"/>
      <c r="HWE369" s="73"/>
      <c r="HWF369" s="73"/>
      <c r="HWG369" s="73"/>
      <c r="HWH369" s="73"/>
      <c r="HWI369" s="73"/>
      <c r="HWJ369" s="73"/>
      <c r="HWK369" s="73"/>
      <c r="HWL369" s="73"/>
      <c r="HWM369" s="73"/>
      <c r="HWN369" s="73"/>
      <c r="HWO369" s="73"/>
      <c r="HWP369" s="73"/>
      <c r="HWQ369" s="73"/>
      <c r="HWR369" s="73"/>
      <c r="HWS369" s="73"/>
      <c r="HWT369" s="73"/>
      <c r="HWU369" s="73"/>
      <c r="HWV369" s="73"/>
      <c r="HWW369" s="73"/>
      <c r="HWX369" s="73"/>
      <c r="HWY369" s="73"/>
      <c r="HWZ369" s="73"/>
      <c r="HXA369" s="73"/>
      <c r="HXB369" s="73"/>
      <c r="HXC369" s="73"/>
      <c r="HXD369" s="73"/>
      <c r="HXE369" s="73"/>
      <c r="HXF369" s="73"/>
      <c r="HXG369" s="73"/>
      <c r="HXH369" s="73"/>
      <c r="HXI369" s="73"/>
      <c r="HXJ369" s="73"/>
      <c r="HXK369" s="73"/>
      <c r="HXL369" s="73"/>
      <c r="HXM369" s="73"/>
      <c r="HXN369" s="73"/>
      <c r="HXO369" s="73"/>
      <c r="HXP369" s="73"/>
      <c r="HXQ369" s="73"/>
      <c r="HXR369" s="73"/>
      <c r="HXS369" s="73"/>
      <c r="HXT369" s="73"/>
      <c r="HXU369" s="73"/>
      <c r="HXV369" s="73"/>
      <c r="HXW369" s="73"/>
      <c r="HXX369" s="73"/>
      <c r="HXY369" s="73"/>
      <c r="HXZ369" s="73"/>
      <c r="HYA369" s="73"/>
      <c r="HYB369" s="73"/>
      <c r="HYC369" s="73"/>
      <c r="HYD369" s="73"/>
      <c r="HYE369" s="73"/>
      <c r="HYF369" s="73"/>
      <c r="HYG369" s="73"/>
      <c r="HYH369" s="73"/>
      <c r="HYI369" s="73"/>
      <c r="HYJ369" s="73"/>
      <c r="HYK369" s="73"/>
      <c r="HYL369" s="73"/>
      <c r="HYM369" s="73"/>
      <c r="HYN369" s="73"/>
      <c r="HYO369" s="73"/>
      <c r="HYP369" s="73"/>
      <c r="HYQ369" s="73"/>
      <c r="HYR369" s="73"/>
      <c r="HYS369" s="73"/>
      <c r="HYT369" s="73"/>
      <c r="HYU369" s="73"/>
      <c r="HYV369" s="73"/>
      <c r="HYW369" s="73"/>
      <c r="HYX369" s="73"/>
      <c r="HYY369" s="73"/>
      <c r="HYZ369" s="73"/>
      <c r="HZA369" s="73"/>
      <c r="HZB369" s="73"/>
      <c r="HZC369" s="73"/>
      <c r="HZD369" s="73"/>
      <c r="HZE369" s="73"/>
      <c r="HZF369" s="73"/>
      <c r="HZG369" s="73"/>
      <c r="HZH369" s="73"/>
      <c r="HZI369" s="73"/>
      <c r="HZJ369" s="73"/>
      <c r="HZK369" s="73"/>
      <c r="HZL369" s="73"/>
      <c r="HZM369" s="73"/>
      <c r="HZN369" s="73"/>
      <c r="HZO369" s="73"/>
      <c r="HZP369" s="73"/>
      <c r="HZQ369" s="73"/>
      <c r="HZR369" s="73"/>
      <c r="HZS369" s="73"/>
      <c r="HZT369" s="73"/>
      <c r="HZU369" s="73"/>
      <c r="HZV369" s="73"/>
      <c r="HZW369" s="73"/>
      <c r="HZX369" s="73"/>
      <c r="HZY369" s="73"/>
      <c r="HZZ369" s="73"/>
      <c r="IAA369" s="73"/>
      <c r="IAB369" s="73"/>
      <c r="IAC369" s="73"/>
      <c r="IAD369" s="73"/>
      <c r="IAE369" s="73"/>
      <c r="IAF369" s="73"/>
      <c r="IAG369" s="73"/>
      <c r="IAH369" s="73"/>
      <c r="IAI369" s="73"/>
      <c r="IAJ369" s="73"/>
      <c r="IAK369" s="73"/>
      <c r="IAL369" s="73"/>
      <c r="IAM369" s="73"/>
      <c r="IAN369" s="73"/>
      <c r="IAO369" s="73"/>
      <c r="IAP369" s="73"/>
      <c r="IAQ369" s="73"/>
      <c r="IAR369" s="73"/>
      <c r="IAS369" s="73"/>
      <c r="IAT369" s="73"/>
      <c r="IAU369" s="73"/>
      <c r="IAV369" s="73"/>
      <c r="IAW369" s="73"/>
      <c r="IAX369" s="73"/>
      <c r="IAY369" s="73"/>
      <c r="IAZ369" s="73"/>
      <c r="IBA369" s="73"/>
      <c r="IBB369" s="73"/>
      <c r="IBC369" s="73"/>
      <c r="IBD369" s="73"/>
      <c r="IBE369" s="73"/>
      <c r="IBF369" s="73"/>
      <c r="IBG369" s="73"/>
      <c r="IBH369" s="73"/>
      <c r="IBI369" s="73"/>
      <c r="IBJ369" s="73"/>
      <c r="IBK369" s="73"/>
      <c r="IBL369" s="73"/>
      <c r="IBM369" s="73"/>
      <c r="IBN369" s="73"/>
      <c r="IBO369" s="73"/>
      <c r="IBP369" s="73"/>
      <c r="IBQ369" s="73"/>
      <c r="IBR369" s="73"/>
      <c r="IBS369" s="73"/>
      <c r="IBT369" s="73"/>
      <c r="IBU369" s="73"/>
      <c r="IBV369" s="73"/>
      <c r="IBW369" s="73"/>
      <c r="IBX369" s="73"/>
      <c r="IBY369" s="73"/>
      <c r="IBZ369" s="73"/>
      <c r="ICA369" s="73"/>
      <c r="ICB369" s="73"/>
      <c r="ICC369" s="73"/>
      <c r="ICD369" s="73"/>
      <c r="ICE369" s="73"/>
      <c r="ICF369" s="73"/>
      <c r="ICG369" s="73"/>
      <c r="ICH369" s="73"/>
      <c r="ICI369" s="73"/>
      <c r="ICJ369" s="73"/>
      <c r="ICK369" s="73"/>
      <c r="ICL369" s="73"/>
      <c r="ICM369" s="73"/>
      <c r="ICN369" s="73"/>
      <c r="ICO369" s="73"/>
      <c r="ICP369" s="73"/>
      <c r="ICQ369" s="73"/>
      <c r="ICR369" s="73"/>
      <c r="ICS369" s="73"/>
      <c r="ICT369" s="73"/>
      <c r="ICU369" s="73"/>
      <c r="ICV369" s="73"/>
      <c r="ICW369" s="73"/>
      <c r="ICX369" s="73"/>
      <c r="ICY369" s="73"/>
      <c r="ICZ369" s="73"/>
      <c r="IDA369" s="73"/>
      <c r="IDB369" s="73"/>
      <c r="IDC369" s="73"/>
      <c r="IDD369" s="73"/>
      <c r="IDE369" s="73"/>
      <c r="IDF369" s="73"/>
      <c r="IDG369" s="73"/>
      <c r="IDH369" s="73"/>
      <c r="IDI369" s="73"/>
      <c r="IDJ369" s="73"/>
      <c r="IDK369" s="73"/>
      <c r="IDL369" s="73"/>
      <c r="IDM369" s="73"/>
      <c r="IDN369" s="73"/>
      <c r="IDO369" s="73"/>
      <c r="IDP369" s="73"/>
      <c r="IDQ369" s="73"/>
      <c r="IDR369" s="73"/>
      <c r="IDS369" s="73"/>
      <c r="IDT369" s="73"/>
      <c r="IDU369" s="73"/>
      <c r="IDV369" s="73"/>
      <c r="IDW369" s="73"/>
      <c r="IDX369" s="73"/>
      <c r="IDY369" s="73"/>
      <c r="IDZ369" s="73"/>
      <c r="IEA369" s="73"/>
      <c r="IEB369" s="73"/>
      <c r="IEC369" s="73"/>
      <c r="IED369" s="73"/>
      <c r="IEE369" s="73"/>
      <c r="IEF369" s="73"/>
      <c r="IEG369" s="73"/>
      <c r="IEH369" s="73"/>
      <c r="IEI369" s="73"/>
      <c r="IEJ369" s="73"/>
      <c r="IEK369" s="73"/>
      <c r="IEL369" s="73"/>
      <c r="IEM369" s="73"/>
      <c r="IEN369" s="73"/>
      <c r="IEO369" s="73"/>
      <c r="IEP369" s="73"/>
      <c r="IEQ369" s="73"/>
      <c r="IER369" s="73"/>
      <c r="IES369" s="73"/>
      <c r="IET369" s="73"/>
      <c r="IEU369" s="73"/>
      <c r="IEV369" s="73"/>
      <c r="IEW369" s="73"/>
      <c r="IEX369" s="73"/>
      <c r="IEY369" s="73"/>
      <c r="IEZ369" s="73"/>
      <c r="IFA369" s="73"/>
      <c r="IFB369" s="73"/>
      <c r="IFC369" s="73"/>
      <c r="IFD369" s="73"/>
      <c r="IFE369" s="73"/>
      <c r="IFF369" s="73"/>
      <c r="IFG369" s="73"/>
      <c r="IFH369" s="73"/>
      <c r="IFI369" s="73"/>
      <c r="IFJ369" s="73"/>
      <c r="IFK369" s="73"/>
      <c r="IFL369" s="73"/>
      <c r="IFM369" s="73"/>
      <c r="IFN369" s="73"/>
      <c r="IFO369" s="73"/>
      <c r="IFP369" s="73"/>
      <c r="IFQ369" s="73"/>
      <c r="IFR369" s="73"/>
      <c r="IFS369" s="73"/>
      <c r="IFT369" s="73"/>
      <c r="IFU369" s="73"/>
      <c r="IFV369" s="73"/>
      <c r="IFW369" s="73"/>
      <c r="IFX369" s="73"/>
      <c r="IFY369" s="73"/>
      <c r="IFZ369" s="73"/>
      <c r="IGA369" s="73"/>
      <c r="IGB369" s="73"/>
      <c r="IGC369" s="73"/>
      <c r="IGD369" s="73"/>
      <c r="IGE369" s="73"/>
      <c r="IGF369" s="73"/>
      <c r="IGG369" s="73"/>
      <c r="IGH369" s="73"/>
      <c r="IGI369" s="73"/>
      <c r="IGJ369" s="73"/>
      <c r="IGK369" s="73"/>
      <c r="IGL369" s="73"/>
      <c r="IGM369" s="73"/>
      <c r="IGN369" s="73"/>
      <c r="IGO369" s="73"/>
      <c r="IGP369" s="73"/>
      <c r="IGQ369" s="73"/>
      <c r="IGR369" s="73"/>
      <c r="IGS369" s="73"/>
      <c r="IGT369" s="73"/>
      <c r="IGU369" s="73"/>
      <c r="IGV369" s="73"/>
      <c r="IGW369" s="73"/>
      <c r="IGX369" s="73"/>
      <c r="IGY369" s="73"/>
      <c r="IGZ369" s="73"/>
      <c r="IHA369" s="73"/>
      <c r="IHB369" s="73"/>
      <c r="IHC369" s="73"/>
      <c r="IHD369" s="73"/>
      <c r="IHE369" s="73"/>
      <c r="IHF369" s="73"/>
      <c r="IHG369" s="73"/>
      <c r="IHH369" s="73"/>
      <c r="IHI369" s="73"/>
      <c r="IHJ369" s="73"/>
      <c r="IHK369" s="73"/>
      <c r="IHL369" s="73"/>
      <c r="IHM369" s="73"/>
      <c r="IHN369" s="73"/>
      <c r="IHO369" s="73"/>
      <c r="IHP369" s="73"/>
      <c r="IHQ369" s="73"/>
      <c r="IHR369" s="73"/>
      <c r="IHS369" s="73"/>
      <c r="IHT369" s="73"/>
      <c r="IHU369" s="73"/>
      <c r="IHV369" s="73"/>
      <c r="IHW369" s="73"/>
      <c r="IHX369" s="73"/>
      <c r="IHY369" s="73"/>
      <c r="IHZ369" s="73"/>
      <c r="IIA369" s="73"/>
      <c r="IIB369" s="73"/>
      <c r="IIC369" s="73"/>
      <c r="IID369" s="73"/>
      <c r="IIE369" s="73"/>
      <c r="IIF369" s="73"/>
      <c r="IIG369" s="73"/>
      <c r="IIH369" s="73"/>
      <c r="III369" s="73"/>
      <c r="IIJ369" s="73"/>
      <c r="IIK369" s="73"/>
      <c r="IIL369" s="73"/>
      <c r="IIM369" s="73"/>
      <c r="IIN369" s="73"/>
      <c r="IIO369" s="73"/>
      <c r="IIP369" s="73"/>
      <c r="IIQ369" s="73"/>
      <c r="IIR369" s="73"/>
      <c r="IIS369" s="73"/>
      <c r="IIT369" s="73"/>
      <c r="IIU369" s="73"/>
      <c r="IIV369" s="73"/>
      <c r="IIW369" s="73"/>
      <c r="IIX369" s="73"/>
      <c r="IIY369" s="73"/>
      <c r="IIZ369" s="73"/>
      <c r="IJA369" s="73"/>
      <c r="IJB369" s="73"/>
      <c r="IJC369" s="73"/>
      <c r="IJD369" s="73"/>
      <c r="IJE369" s="73"/>
      <c r="IJF369" s="73"/>
      <c r="IJG369" s="73"/>
      <c r="IJH369" s="73"/>
      <c r="IJI369" s="73"/>
      <c r="IJJ369" s="73"/>
      <c r="IJK369" s="73"/>
      <c r="IJL369" s="73"/>
      <c r="IJM369" s="73"/>
      <c r="IJN369" s="73"/>
      <c r="IJO369" s="73"/>
      <c r="IJP369" s="73"/>
      <c r="IJQ369" s="73"/>
      <c r="IJR369" s="73"/>
      <c r="IJS369" s="73"/>
      <c r="IJT369" s="73"/>
      <c r="IJU369" s="73"/>
      <c r="IJV369" s="73"/>
      <c r="IJW369" s="73"/>
      <c r="IJX369" s="73"/>
      <c r="IJY369" s="73"/>
      <c r="IJZ369" s="73"/>
      <c r="IKA369" s="73"/>
      <c r="IKB369" s="73"/>
      <c r="IKC369" s="73"/>
      <c r="IKD369" s="73"/>
      <c r="IKE369" s="73"/>
      <c r="IKF369" s="73"/>
      <c r="IKG369" s="73"/>
      <c r="IKH369" s="73"/>
      <c r="IKI369" s="73"/>
      <c r="IKJ369" s="73"/>
      <c r="IKK369" s="73"/>
      <c r="IKL369" s="73"/>
      <c r="IKM369" s="73"/>
      <c r="IKN369" s="73"/>
      <c r="IKO369" s="73"/>
      <c r="IKP369" s="73"/>
      <c r="IKQ369" s="73"/>
      <c r="IKR369" s="73"/>
      <c r="IKS369" s="73"/>
      <c r="IKT369" s="73"/>
      <c r="IKU369" s="73"/>
      <c r="IKV369" s="73"/>
      <c r="IKW369" s="73"/>
      <c r="IKX369" s="73"/>
      <c r="IKY369" s="73"/>
      <c r="IKZ369" s="73"/>
      <c r="ILA369" s="73"/>
      <c r="ILB369" s="73"/>
      <c r="ILC369" s="73"/>
      <c r="ILD369" s="73"/>
      <c r="ILE369" s="73"/>
      <c r="ILF369" s="73"/>
      <c r="ILG369" s="73"/>
      <c r="ILH369" s="73"/>
      <c r="ILI369" s="73"/>
      <c r="ILJ369" s="73"/>
      <c r="ILK369" s="73"/>
      <c r="ILL369" s="73"/>
      <c r="ILM369" s="73"/>
      <c r="ILN369" s="73"/>
      <c r="ILO369" s="73"/>
      <c r="ILP369" s="73"/>
      <c r="ILQ369" s="73"/>
      <c r="ILR369" s="73"/>
      <c r="ILS369" s="73"/>
      <c r="ILT369" s="73"/>
      <c r="ILU369" s="73"/>
      <c r="ILV369" s="73"/>
      <c r="ILW369" s="73"/>
      <c r="ILX369" s="73"/>
      <c r="ILY369" s="73"/>
      <c r="ILZ369" s="73"/>
      <c r="IMA369" s="73"/>
      <c r="IMB369" s="73"/>
      <c r="IMC369" s="73"/>
      <c r="IMD369" s="73"/>
      <c r="IME369" s="73"/>
      <c r="IMF369" s="73"/>
      <c r="IMG369" s="73"/>
      <c r="IMH369" s="73"/>
      <c r="IMI369" s="73"/>
      <c r="IMJ369" s="73"/>
      <c r="IMK369" s="73"/>
      <c r="IML369" s="73"/>
      <c r="IMM369" s="73"/>
      <c r="IMN369" s="73"/>
      <c r="IMO369" s="73"/>
      <c r="IMP369" s="73"/>
      <c r="IMQ369" s="73"/>
      <c r="IMR369" s="73"/>
      <c r="IMS369" s="73"/>
      <c r="IMT369" s="73"/>
      <c r="IMU369" s="73"/>
      <c r="IMV369" s="73"/>
      <c r="IMW369" s="73"/>
      <c r="IMX369" s="73"/>
      <c r="IMY369" s="73"/>
      <c r="IMZ369" s="73"/>
      <c r="INA369" s="73"/>
      <c r="INB369" s="73"/>
      <c r="INC369" s="73"/>
      <c r="IND369" s="73"/>
      <c r="INE369" s="73"/>
      <c r="INF369" s="73"/>
      <c r="ING369" s="73"/>
      <c r="INH369" s="73"/>
      <c r="INI369" s="73"/>
      <c r="INJ369" s="73"/>
      <c r="INK369" s="73"/>
      <c r="INL369" s="73"/>
      <c r="INM369" s="73"/>
      <c r="INN369" s="73"/>
      <c r="INO369" s="73"/>
      <c r="INP369" s="73"/>
      <c r="INQ369" s="73"/>
      <c r="INR369" s="73"/>
      <c r="INS369" s="73"/>
      <c r="INT369" s="73"/>
      <c r="INU369" s="73"/>
      <c r="INV369" s="73"/>
      <c r="INW369" s="73"/>
      <c r="INX369" s="73"/>
      <c r="INY369" s="73"/>
      <c r="INZ369" s="73"/>
      <c r="IOA369" s="73"/>
      <c r="IOB369" s="73"/>
      <c r="IOC369" s="73"/>
      <c r="IOD369" s="73"/>
      <c r="IOE369" s="73"/>
      <c r="IOF369" s="73"/>
      <c r="IOG369" s="73"/>
      <c r="IOH369" s="73"/>
      <c r="IOI369" s="73"/>
      <c r="IOJ369" s="73"/>
      <c r="IOK369" s="73"/>
      <c r="IOL369" s="73"/>
      <c r="IOM369" s="73"/>
      <c r="ION369" s="73"/>
      <c r="IOO369" s="73"/>
      <c r="IOP369" s="73"/>
      <c r="IOQ369" s="73"/>
      <c r="IOR369" s="73"/>
      <c r="IOS369" s="73"/>
      <c r="IOT369" s="73"/>
      <c r="IOU369" s="73"/>
      <c r="IOV369" s="73"/>
      <c r="IOW369" s="73"/>
      <c r="IOX369" s="73"/>
      <c r="IOY369" s="73"/>
      <c r="IOZ369" s="73"/>
      <c r="IPA369" s="73"/>
      <c r="IPB369" s="73"/>
      <c r="IPC369" s="73"/>
      <c r="IPD369" s="73"/>
      <c r="IPE369" s="73"/>
      <c r="IPF369" s="73"/>
      <c r="IPG369" s="73"/>
      <c r="IPH369" s="73"/>
      <c r="IPI369" s="73"/>
      <c r="IPJ369" s="73"/>
      <c r="IPK369" s="73"/>
      <c r="IPL369" s="73"/>
      <c r="IPM369" s="73"/>
      <c r="IPN369" s="73"/>
      <c r="IPO369" s="73"/>
      <c r="IPP369" s="73"/>
      <c r="IPQ369" s="73"/>
      <c r="IPR369" s="73"/>
      <c r="IPS369" s="73"/>
      <c r="IPT369" s="73"/>
      <c r="IPU369" s="73"/>
      <c r="IPV369" s="73"/>
      <c r="IPW369" s="73"/>
      <c r="IPX369" s="73"/>
      <c r="IPY369" s="73"/>
      <c r="IPZ369" s="73"/>
      <c r="IQA369" s="73"/>
      <c r="IQB369" s="73"/>
      <c r="IQC369" s="73"/>
      <c r="IQD369" s="73"/>
      <c r="IQE369" s="73"/>
      <c r="IQF369" s="73"/>
      <c r="IQG369" s="73"/>
      <c r="IQH369" s="73"/>
      <c r="IQI369" s="73"/>
      <c r="IQJ369" s="73"/>
      <c r="IQK369" s="73"/>
      <c r="IQL369" s="73"/>
      <c r="IQM369" s="73"/>
      <c r="IQN369" s="73"/>
      <c r="IQO369" s="73"/>
      <c r="IQP369" s="73"/>
      <c r="IQQ369" s="73"/>
      <c r="IQR369" s="73"/>
      <c r="IQS369" s="73"/>
      <c r="IQT369" s="73"/>
      <c r="IQU369" s="73"/>
      <c r="IQV369" s="73"/>
      <c r="IQW369" s="73"/>
      <c r="IQX369" s="73"/>
      <c r="IQY369" s="73"/>
      <c r="IQZ369" s="73"/>
      <c r="IRA369" s="73"/>
      <c r="IRB369" s="73"/>
      <c r="IRC369" s="73"/>
      <c r="IRD369" s="73"/>
      <c r="IRE369" s="73"/>
      <c r="IRF369" s="73"/>
      <c r="IRG369" s="73"/>
      <c r="IRH369" s="73"/>
      <c r="IRI369" s="73"/>
      <c r="IRJ369" s="73"/>
      <c r="IRK369" s="73"/>
      <c r="IRL369" s="73"/>
      <c r="IRM369" s="73"/>
      <c r="IRN369" s="73"/>
      <c r="IRO369" s="73"/>
      <c r="IRP369" s="73"/>
      <c r="IRQ369" s="73"/>
      <c r="IRR369" s="73"/>
      <c r="IRS369" s="73"/>
      <c r="IRT369" s="73"/>
      <c r="IRU369" s="73"/>
      <c r="IRV369" s="73"/>
      <c r="IRW369" s="73"/>
      <c r="IRX369" s="73"/>
      <c r="IRY369" s="73"/>
      <c r="IRZ369" s="73"/>
      <c r="ISA369" s="73"/>
      <c r="ISB369" s="73"/>
      <c r="ISC369" s="73"/>
      <c r="ISD369" s="73"/>
      <c r="ISE369" s="73"/>
      <c r="ISF369" s="73"/>
      <c r="ISG369" s="73"/>
      <c r="ISH369" s="73"/>
      <c r="ISI369" s="73"/>
      <c r="ISJ369" s="73"/>
      <c r="ISK369" s="73"/>
      <c r="ISL369" s="73"/>
      <c r="ISM369" s="73"/>
      <c r="ISN369" s="73"/>
      <c r="ISO369" s="73"/>
      <c r="ISP369" s="73"/>
      <c r="ISQ369" s="73"/>
      <c r="ISR369" s="73"/>
      <c r="ISS369" s="73"/>
      <c r="IST369" s="73"/>
      <c r="ISU369" s="73"/>
      <c r="ISV369" s="73"/>
      <c r="ISW369" s="73"/>
      <c r="ISX369" s="73"/>
      <c r="ISY369" s="73"/>
      <c r="ISZ369" s="73"/>
      <c r="ITA369" s="73"/>
      <c r="ITB369" s="73"/>
      <c r="ITC369" s="73"/>
      <c r="ITD369" s="73"/>
      <c r="ITE369" s="73"/>
      <c r="ITF369" s="73"/>
      <c r="ITG369" s="73"/>
      <c r="ITH369" s="73"/>
      <c r="ITI369" s="73"/>
      <c r="ITJ369" s="73"/>
      <c r="ITK369" s="73"/>
      <c r="ITL369" s="73"/>
      <c r="ITM369" s="73"/>
      <c r="ITN369" s="73"/>
      <c r="ITO369" s="73"/>
      <c r="ITP369" s="73"/>
      <c r="ITQ369" s="73"/>
      <c r="ITR369" s="73"/>
      <c r="ITS369" s="73"/>
      <c r="ITT369" s="73"/>
      <c r="ITU369" s="73"/>
      <c r="ITV369" s="73"/>
      <c r="ITW369" s="73"/>
      <c r="ITX369" s="73"/>
      <c r="ITY369" s="73"/>
      <c r="ITZ369" s="73"/>
      <c r="IUA369" s="73"/>
      <c r="IUB369" s="73"/>
      <c r="IUC369" s="73"/>
      <c r="IUD369" s="73"/>
      <c r="IUE369" s="73"/>
      <c r="IUF369" s="73"/>
      <c r="IUG369" s="73"/>
      <c r="IUH369" s="73"/>
      <c r="IUI369" s="73"/>
      <c r="IUJ369" s="73"/>
      <c r="IUK369" s="73"/>
      <c r="IUL369" s="73"/>
      <c r="IUM369" s="73"/>
      <c r="IUN369" s="73"/>
      <c r="IUO369" s="73"/>
      <c r="IUP369" s="73"/>
      <c r="IUQ369" s="73"/>
      <c r="IUR369" s="73"/>
      <c r="IUS369" s="73"/>
      <c r="IUT369" s="73"/>
      <c r="IUU369" s="73"/>
      <c r="IUV369" s="73"/>
      <c r="IUW369" s="73"/>
      <c r="IUX369" s="73"/>
      <c r="IUY369" s="73"/>
      <c r="IUZ369" s="73"/>
      <c r="IVA369" s="73"/>
      <c r="IVB369" s="73"/>
      <c r="IVC369" s="73"/>
      <c r="IVD369" s="73"/>
      <c r="IVE369" s="73"/>
      <c r="IVF369" s="73"/>
      <c r="IVG369" s="73"/>
      <c r="IVH369" s="73"/>
      <c r="IVI369" s="73"/>
      <c r="IVJ369" s="73"/>
      <c r="IVK369" s="73"/>
      <c r="IVL369" s="73"/>
      <c r="IVM369" s="73"/>
      <c r="IVN369" s="73"/>
      <c r="IVO369" s="73"/>
      <c r="IVP369" s="73"/>
      <c r="IVQ369" s="73"/>
      <c r="IVR369" s="73"/>
      <c r="IVS369" s="73"/>
      <c r="IVT369" s="73"/>
      <c r="IVU369" s="73"/>
      <c r="IVV369" s="73"/>
      <c r="IVW369" s="73"/>
      <c r="IVX369" s="73"/>
      <c r="IVY369" s="73"/>
      <c r="IVZ369" s="73"/>
      <c r="IWA369" s="73"/>
      <c r="IWB369" s="73"/>
      <c r="IWC369" s="73"/>
      <c r="IWD369" s="73"/>
      <c r="IWE369" s="73"/>
      <c r="IWF369" s="73"/>
      <c r="IWG369" s="73"/>
      <c r="IWH369" s="73"/>
      <c r="IWI369" s="73"/>
      <c r="IWJ369" s="73"/>
      <c r="IWK369" s="73"/>
      <c r="IWL369" s="73"/>
      <c r="IWM369" s="73"/>
      <c r="IWN369" s="73"/>
      <c r="IWO369" s="73"/>
      <c r="IWP369" s="73"/>
      <c r="IWQ369" s="73"/>
      <c r="IWR369" s="73"/>
      <c r="IWS369" s="73"/>
      <c r="IWT369" s="73"/>
      <c r="IWU369" s="73"/>
      <c r="IWV369" s="73"/>
      <c r="IWW369" s="73"/>
      <c r="IWX369" s="73"/>
      <c r="IWY369" s="73"/>
      <c r="IWZ369" s="73"/>
      <c r="IXA369" s="73"/>
      <c r="IXB369" s="73"/>
      <c r="IXC369" s="73"/>
      <c r="IXD369" s="73"/>
      <c r="IXE369" s="73"/>
      <c r="IXF369" s="73"/>
      <c r="IXG369" s="73"/>
      <c r="IXH369" s="73"/>
      <c r="IXI369" s="73"/>
      <c r="IXJ369" s="73"/>
      <c r="IXK369" s="73"/>
      <c r="IXL369" s="73"/>
      <c r="IXM369" s="73"/>
      <c r="IXN369" s="73"/>
      <c r="IXO369" s="73"/>
      <c r="IXP369" s="73"/>
      <c r="IXQ369" s="73"/>
      <c r="IXR369" s="73"/>
      <c r="IXS369" s="73"/>
      <c r="IXT369" s="73"/>
      <c r="IXU369" s="73"/>
      <c r="IXV369" s="73"/>
      <c r="IXW369" s="73"/>
      <c r="IXX369" s="73"/>
      <c r="IXY369" s="73"/>
      <c r="IXZ369" s="73"/>
      <c r="IYA369" s="73"/>
      <c r="IYB369" s="73"/>
      <c r="IYC369" s="73"/>
      <c r="IYD369" s="73"/>
      <c r="IYE369" s="73"/>
      <c r="IYF369" s="73"/>
      <c r="IYG369" s="73"/>
      <c r="IYH369" s="73"/>
      <c r="IYI369" s="73"/>
      <c r="IYJ369" s="73"/>
      <c r="IYK369" s="73"/>
      <c r="IYL369" s="73"/>
      <c r="IYM369" s="73"/>
      <c r="IYN369" s="73"/>
      <c r="IYO369" s="73"/>
      <c r="IYP369" s="73"/>
      <c r="IYQ369" s="73"/>
      <c r="IYR369" s="73"/>
      <c r="IYS369" s="73"/>
      <c r="IYT369" s="73"/>
      <c r="IYU369" s="73"/>
      <c r="IYV369" s="73"/>
      <c r="IYW369" s="73"/>
      <c r="IYX369" s="73"/>
      <c r="IYY369" s="73"/>
      <c r="IYZ369" s="73"/>
      <c r="IZA369" s="73"/>
      <c r="IZB369" s="73"/>
      <c r="IZC369" s="73"/>
      <c r="IZD369" s="73"/>
      <c r="IZE369" s="73"/>
      <c r="IZF369" s="73"/>
      <c r="IZG369" s="73"/>
      <c r="IZH369" s="73"/>
      <c r="IZI369" s="73"/>
      <c r="IZJ369" s="73"/>
      <c r="IZK369" s="73"/>
      <c r="IZL369" s="73"/>
      <c r="IZM369" s="73"/>
      <c r="IZN369" s="73"/>
      <c r="IZO369" s="73"/>
      <c r="IZP369" s="73"/>
      <c r="IZQ369" s="73"/>
      <c r="IZR369" s="73"/>
      <c r="IZS369" s="73"/>
      <c r="IZT369" s="73"/>
      <c r="IZU369" s="73"/>
      <c r="IZV369" s="73"/>
      <c r="IZW369" s="73"/>
      <c r="IZX369" s="73"/>
      <c r="IZY369" s="73"/>
      <c r="IZZ369" s="73"/>
      <c r="JAA369" s="73"/>
      <c r="JAB369" s="73"/>
      <c r="JAC369" s="73"/>
      <c r="JAD369" s="73"/>
      <c r="JAE369" s="73"/>
      <c r="JAF369" s="73"/>
      <c r="JAG369" s="73"/>
      <c r="JAH369" s="73"/>
      <c r="JAI369" s="73"/>
      <c r="JAJ369" s="73"/>
      <c r="JAK369" s="73"/>
      <c r="JAL369" s="73"/>
      <c r="JAM369" s="73"/>
      <c r="JAN369" s="73"/>
      <c r="JAO369" s="73"/>
      <c r="JAP369" s="73"/>
      <c r="JAQ369" s="73"/>
      <c r="JAR369" s="73"/>
      <c r="JAS369" s="73"/>
      <c r="JAT369" s="73"/>
      <c r="JAU369" s="73"/>
      <c r="JAV369" s="73"/>
      <c r="JAW369" s="73"/>
      <c r="JAX369" s="73"/>
      <c r="JAY369" s="73"/>
      <c r="JAZ369" s="73"/>
      <c r="JBA369" s="73"/>
      <c r="JBB369" s="73"/>
      <c r="JBC369" s="73"/>
      <c r="JBD369" s="73"/>
      <c r="JBE369" s="73"/>
      <c r="JBF369" s="73"/>
      <c r="JBG369" s="73"/>
      <c r="JBH369" s="73"/>
      <c r="JBI369" s="73"/>
      <c r="JBJ369" s="73"/>
      <c r="JBK369" s="73"/>
      <c r="JBL369" s="73"/>
      <c r="JBM369" s="73"/>
      <c r="JBN369" s="73"/>
      <c r="JBO369" s="73"/>
      <c r="JBP369" s="73"/>
      <c r="JBQ369" s="73"/>
      <c r="JBR369" s="73"/>
      <c r="JBS369" s="73"/>
      <c r="JBT369" s="73"/>
      <c r="JBU369" s="73"/>
      <c r="JBV369" s="73"/>
      <c r="JBW369" s="73"/>
      <c r="JBX369" s="73"/>
      <c r="JBY369" s="73"/>
      <c r="JBZ369" s="73"/>
      <c r="JCA369" s="73"/>
      <c r="JCB369" s="73"/>
      <c r="JCC369" s="73"/>
      <c r="JCD369" s="73"/>
      <c r="JCE369" s="73"/>
      <c r="JCF369" s="73"/>
      <c r="JCG369" s="73"/>
      <c r="JCH369" s="73"/>
      <c r="JCI369" s="73"/>
      <c r="JCJ369" s="73"/>
      <c r="JCK369" s="73"/>
      <c r="JCL369" s="73"/>
      <c r="JCM369" s="73"/>
      <c r="JCN369" s="73"/>
      <c r="JCO369" s="73"/>
      <c r="JCP369" s="73"/>
      <c r="JCQ369" s="73"/>
      <c r="JCR369" s="73"/>
      <c r="JCS369" s="73"/>
      <c r="JCT369" s="73"/>
      <c r="JCU369" s="73"/>
      <c r="JCV369" s="73"/>
      <c r="JCW369" s="73"/>
      <c r="JCX369" s="73"/>
      <c r="JCY369" s="73"/>
      <c r="JCZ369" s="73"/>
      <c r="JDA369" s="73"/>
      <c r="JDB369" s="73"/>
      <c r="JDC369" s="73"/>
      <c r="JDD369" s="73"/>
      <c r="JDE369" s="73"/>
      <c r="JDF369" s="73"/>
      <c r="JDG369" s="73"/>
      <c r="JDH369" s="73"/>
      <c r="JDI369" s="73"/>
      <c r="JDJ369" s="73"/>
      <c r="JDK369" s="73"/>
      <c r="JDL369" s="73"/>
      <c r="JDM369" s="73"/>
      <c r="JDN369" s="73"/>
      <c r="JDO369" s="73"/>
      <c r="JDP369" s="73"/>
      <c r="JDQ369" s="73"/>
      <c r="JDR369" s="73"/>
      <c r="JDS369" s="73"/>
      <c r="JDT369" s="73"/>
      <c r="JDU369" s="73"/>
      <c r="JDV369" s="73"/>
      <c r="JDW369" s="73"/>
      <c r="JDX369" s="73"/>
      <c r="JDY369" s="73"/>
      <c r="JDZ369" s="73"/>
      <c r="JEA369" s="73"/>
      <c r="JEB369" s="73"/>
      <c r="JEC369" s="73"/>
      <c r="JED369" s="73"/>
      <c r="JEE369" s="73"/>
      <c r="JEF369" s="73"/>
      <c r="JEG369" s="73"/>
      <c r="JEH369" s="73"/>
      <c r="JEI369" s="73"/>
      <c r="JEJ369" s="73"/>
      <c r="JEK369" s="73"/>
      <c r="JEL369" s="73"/>
      <c r="JEM369" s="73"/>
      <c r="JEN369" s="73"/>
      <c r="JEO369" s="73"/>
      <c r="JEP369" s="73"/>
      <c r="JEQ369" s="73"/>
      <c r="JER369" s="73"/>
      <c r="JES369" s="73"/>
      <c r="JET369" s="73"/>
      <c r="JEU369" s="73"/>
      <c r="JEV369" s="73"/>
      <c r="JEW369" s="73"/>
      <c r="JEX369" s="73"/>
      <c r="JEY369" s="73"/>
      <c r="JEZ369" s="73"/>
      <c r="JFA369" s="73"/>
      <c r="JFB369" s="73"/>
      <c r="JFC369" s="73"/>
      <c r="JFD369" s="73"/>
      <c r="JFE369" s="73"/>
      <c r="JFF369" s="73"/>
      <c r="JFG369" s="73"/>
      <c r="JFH369" s="73"/>
      <c r="JFI369" s="73"/>
      <c r="JFJ369" s="73"/>
      <c r="JFK369" s="73"/>
      <c r="JFL369" s="73"/>
      <c r="JFM369" s="73"/>
      <c r="JFN369" s="73"/>
      <c r="JFO369" s="73"/>
      <c r="JFP369" s="73"/>
      <c r="JFQ369" s="73"/>
      <c r="JFR369" s="73"/>
      <c r="JFS369" s="73"/>
      <c r="JFT369" s="73"/>
      <c r="JFU369" s="73"/>
      <c r="JFV369" s="73"/>
      <c r="JFW369" s="73"/>
      <c r="JFX369" s="73"/>
      <c r="JFY369" s="73"/>
      <c r="JFZ369" s="73"/>
      <c r="JGA369" s="73"/>
      <c r="JGB369" s="73"/>
      <c r="JGC369" s="73"/>
      <c r="JGD369" s="73"/>
      <c r="JGE369" s="73"/>
      <c r="JGF369" s="73"/>
      <c r="JGG369" s="73"/>
      <c r="JGH369" s="73"/>
      <c r="JGI369" s="73"/>
      <c r="JGJ369" s="73"/>
      <c r="JGK369" s="73"/>
      <c r="JGL369" s="73"/>
      <c r="JGM369" s="73"/>
      <c r="JGN369" s="73"/>
      <c r="JGO369" s="73"/>
      <c r="JGP369" s="73"/>
      <c r="JGQ369" s="73"/>
      <c r="JGR369" s="73"/>
      <c r="JGS369" s="73"/>
      <c r="JGT369" s="73"/>
      <c r="JGU369" s="73"/>
      <c r="JGV369" s="73"/>
      <c r="JGW369" s="73"/>
      <c r="JGX369" s="73"/>
      <c r="JGY369" s="73"/>
      <c r="JGZ369" s="73"/>
      <c r="JHA369" s="73"/>
      <c r="JHB369" s="73"/>
      <c r="JHC369" s="73"/>
      <c r="JHD369" s="73"/>
      <c r="JHE369" s="73"/>
      <c r="JHF369" s="73"/>
      <c r="JHG369" s="73"/>
      <c r="JHH369" s="73"/>
      <c r="JHI369" s="73"/>
      <c r="JHJ369" s="73"/>
      <c r="JHK369" s="73"/>
      <c r="JHL369" s="73"/>
      <c r="JHM369" s="73"/>
      <c r="JHN369" s="73"/>
      <c r="JHO369" s="73"/>
      <c r="JHP369" s="73"/>
      <c r="JHQ369" s="73"/>
      <c r="JHR369" s="73"/>
      <c r="JHS369" s="73"/>
      <c r="JHT369" s="73"/>
      <c r="JHU369" s="73"/>
      <c r="JHV369" s="73"/>
      <c r="JHW369" s="73"/>
      <c r="JHX369" s="73"/>
      <c r="JHY369" s="73"/>
      <c r="JHZ369" s="73"/>
      <c r="JIA369" s="73"/>
      <c r="JIB369" s="73"/>
      <c r="JIC369" s="73"/>
      <c r="JID369" s="73"/>
      <c r="JIE369" s="73"/>
      <c r="JIF369" s="73"/>
      <c r="JIG369" s="73"/>
      <c r="JIH369" s="73"/>
      <c r="JII369" s="73"/>
      <c r="JIJ369" s="73"/>
      <c r="JIK369" s="73"/>
      <c r="JIL369" s="73"/>
      <c r="JIM369" s="73"/>
      <c r="JIN369" s="73"/>
      <c r="JIO369" s="73"/>
      <c r="JIP369" s="73"/>
      <c r="JIQ369" s="73"/>
      <c r="JIR369" s="73"/>
      <c r="JIS369" s="73"/>
      <c r="JIT369" s="73"/>
      <c r="JIU369" s="73"/>
      <c r="JIV369" s="73"/>
      <c r="JIW369" s="73"/>
      <c r="JIX369" s="73"/>
      <c r="JIY369" s="73"/>
      <c r="JIZ369" s="73"/>
      <c r="JJA369" s="73"/>
      <c r="JJB369" s="73"/>
      <c r="JJC369" s="73"/>
      <c r="JJD369" s="73"/>
      <c r="JJE369" s="73"/>
      <c r="JJF369" s="73"/>
      <c r="JJG369" s="73"/>
      <c r="JJH369" s="73"/>
      <c r="JJI369" s="73"/>
      <c r="JJJ369" s="73"/>
      <c r="JJK369" s="73"/>
      <c r="JJL369" s="73"/>
      <c r="JJM369" s="73"/>
      <c r="JJN369" s="73"/>
      <c r="JJO369" s="73"/>
      <c r="JJP369" s="73"/>
      <c r="JJQ369" s="73"/>
      <c r="JJR369" s="73"/>
      <c r="JJS369" s="73"/>
      <c r="JJT369" s="73"/>
      <c r="JJU369" s="73"/>
      <c r="JJV369" s="73"/>
      <c r="JJW369" s="73"/>
      <c r="JJX369" s="73"/>
      <c r="JJY369" s="73"/>
      <c r="JJZ369" s="73"/>
      <c r="JKA369" s="73"/>
      <c r="JKB369" s="73"/>
      <c r="JKC369" s="73"/>
      <c r="JKD369" s="73"/>
      <c r="JKE369" s="73"/>
      <c r="JKF369" s="73"/>
      <c r="JKG369" s="73"/>
      <c r="JKH369" s="73"/>
      <c r="JKI369" s="73"/>
      <c r="JKJ369" s="73"/>
      <c r="JKK369" s="73"/>
      <c r="JKL369" s="73"/>
      <c r="JKM369" s="73"/>
      <c r="JKN369" s="73"/>
      <c r="JKO369" s="73"/>
      <c r="JKP369" s="73"/>
      <c r="JKQ369" s="73"/>
      <c r="JKR369" s="73"/>
      <c r="JKS369" s="73"/>
      <c r="JKT369" s="73"/>
      <c r="JKU369" s="73"/>
      <c r="JKV369" s="73"/>
      <c r="JKW369" s="73"/>
      <c r="JKX369" s="73"/>
      <c r="JKY369" s="73"/>
      <c r="JKZ369" s="73"/>
      <c r="JLA369" s="73"/>
      <c r="JLB369" s="73"/>
      <c r="JLC369" s="73"/>
      <c r="JLD369" s="73"/>
      <c r="JLE369" s="73"/>
      <c r="JLF369" s="73"/>
      <c r="JLG369" s="73"/>
      <c r="JLH369" s="73"/>
      <c r="JLI369" s="73"/>
      <c r="JLJ369" s="73"/>
      <c r="JLK369" s="73"/>
      <c r="JLL369" s="73"/>
      <c r="JLM369" s="73"/>
      <c r="JLN369" s="73"/>
      <c r="JLO369" s="73"/>
      <c r="JLP369" s="73"/>
      <c r="JLQ369" s="73"/>
      <c r="JLR369" s="73"/>
      <c r="JLS369" s="73"/>
      <c r="JLT369" s="73"/>
      <c r="JLU369" s="73"/>
      <c r="JLV369" s="73"/>
      <c r="JLW369" s="73"/>
      <c r="JLX369" s="73"/>
      <c r="JLY369" s="73"/>
      <c r="JLZ369" s="73"/>
      <c r="JMA369" s="73"/>
      <c r="JMB369" s="73"/>
      <c r="JMC369" s="73"/>
      <c r="JMD369" s="73"/>
      <c r="JME369" s="73"/>
      <c r="JMF369" s="73"/>
      <c r="JMG369" s="73"/>
      <c r="JMH369" s="73"/>
      <c r="JMI369" s="73"/>
      <c r="JMJ369" s="73"/>
      <c r="JMK369" s="73"/>
      <c r="JML369" s="73"/>
      <c r="JMM369" s="73"/>
      <c r="JMN369" s="73"/>
      <c r="JMO369" s="73"/>
      <c r="JMP369" s="73"/>
      <c r="JMQ369" s="73"/>
      <c r="JMR369" s="73"/>
      <c r="JMS369" s="73"/>
      <c r="JMT369" s="73"/>
      <c r="JMU369" s="73"/>
      <c r="JMV369" s="73"/>
      <c r="JMW369" s="73"/>
      <c r="JMX369" s="73"/>
      <c r="JMY369" s="73"/>
      <c r="JMZ369" s="73"/>
      <c r="JNA369" s="73"/>
      <c r="JNB369" s="73"/>
      <c r="JNC369" s="73"/>
      <c r="JND369" s="73"/>
      <c r="JNE369" s="73"/>
      <c r="JNF369" s="73"/>
      <c r="JNG369" s="73"/>
      <c r="JNH369" s="73"/>
      <c r="JNI369" s="73"/>
      <c r="JNJ369" s="73"/>
      <c r="JNK369" s="73"/>
      <c r="JNL369" s="73"/>
      <c r="JNM369" s="73"/>
      <c r="JNN369" s="73"/>
      <c r="JNO369" s="73"/>
      <c r="JNP369" s="73"/>
      <c r="JNQ369" s="73"/>
      <c r="JNR369" s="73"/>
      <c r="JNS369" s="73"/>
      <c r="JNT369" s="73"/>
      <c r="JNU369" s="73"/>
      <c r="JNV369" s="73"/>
      <c r="JNW369" s="73"/>
      <c r="JNX369" s="73"/>
      <c r="JNY369" s="73"/>
      <c r="JNZ369" s="73"/>
      <c r="JOA369" s="73"/>
      <c r="JOB369" s="73"/>
      <c r="JOC369" s="73"/>
      <c r="JOD369" s="73"/>
      <c r="JOE369" s="73"/>
      <c r="JOF369" s="73"/>
      <c r="JOG369" s="73"/>
      <c r="JOH369" s="73"/>
      <c r="JOI369" s="73"/>
      <c r="JOJ369" s="73"/>
      <c r="JOK369" s="73"/>
      <c r="JOL369" s="73"/>
      <c r="JOM369" s="73"/>
      <c r="JON369" s="73"/>
      <c r="JOO369" s="73"/>
      <c r="JOP369" s="73"/>
      <c r="JOQ369" s="73"/>
      <c r="JOR369" s="73"/>
      <c r="JOS369" s="73"/>
      <c r="JOT369" s="73"/>
      <c r="JOU369" s="73"/>
      <c r="JOV369" s="73"/>
      <c r="JOW369" s="73"/>
      <c r="JOX369" s="73"/>
      <c r="JOY369" s="73"/>
      <c r="JOZ369" s="73"/>
      <c r="JPA369" s="73"/>
      <c r="JPB369" s="73"/>
      <c r="JPC369" s="73"/>
      <c r="JPD369" s="73"/>
      <c r="JPE369" s="73"/>
      <c r="JPF369" s="73"/>
      <c r="JPG369" s="73"/>
      <c r="JPH369" s="73"/>
      <c r="JPI369" s="73"/>
      <c r="JPJ369" s="73"/>
      <c r="JPK369" s="73"/>
      <c r="JPL369" s="73"/>
      <c r="JPM369" s="73"/>
      <c r="JPN369" s="73"/>
      <c r="JPO369" s="73"/>
      <c r="JPP369" s="73"/>
      <c r="JPQ369" s="73"/>
      <c r="JPR369" s="73"/>
      <c r="JPS369" s="73"/>
      <c r="JPT369" s="73"/>
      <c r="JPU369" s="73"/>
      <c r="JPV369" s="73"/>
      <c r="JPW369" s="73"/>
      <c r="JPX369" s="73"/>
      <c r="JPY369" s="73"/>
      <c r="JPZ369" s="73"/>
      <c r="JQA369" s="73"/>
      <c r="JQB369" s="73"/>
      <c r="JQC369" s="73"/>
      <c r="JQD369" s="73"/>
      <c r="JQE369" s="73"/>
      <c r="JQF369" s="73"/>
      <c r="JQG369" s="73"/>
      <c r="JQH369" s="73"/>
      <c r="JQI369" s="73"/>
      <c r="JQJ369" s="73"/>
      <c r="JQK369" s="73"/>
      <c r="JQL369" s="73"/>
      <c r="JQM369" s="73"/>
      <c r="JQN369" s="73"/>
      <c r="JQO369" s="73"/>
      <c r="JQP369" s="73"/>
      <c r="JQQ369" s="73"/>
      <c r="JQR369" s="73"/>
      <c r="JQS369" s="73"/>
      <c r="JQT369" s="73"/>
      <c r="JQU369" s="73"/>
      <c r="JQV369" s="73"/>
      <c r="JQW369" s="73"/>
      <c r="JQX369" s="73"/>
      <c r="JQY369" s="73"/>
      <c r="JQZ369" s="73"/>
      <c r="JRA369" s="73"/>
      <c r="JRB369" s="73"/>
      <c r="JRC369" s="73"/>
      <c r="JRD369" s="73"/>
      <c r="JRE369" s="73"/>
      <c r="JRF369" s="73"/>
      <c r="JRG369" s="73"/>
      <c r="JRH369" s="73"/>
      <c r="JRI369" s="73"/>
      <c r="JRJ369" s="73"/>
      <c r="JRK369" s="73"/>
      <c r="JRL369" s="73"/>
      <c r="JRM369" s="73"/>
      <c r="JRN369" s="73"/>
      <c r="JRO369" s="73"/>
      <c r="JRP369" s="73"/>
      <c r="JRQ369" s="73"/>
      <c r="JRR369" s="73"/>
      <c r="JRS369" s="73"/>
      <c r="JRT369" s="73"/>
      <c r="JRU369" s="73"/>
      <c r="JRV369" s="73"/>
      <c r="JRW369" s="73"/>
      <c r="JRX369" s="73"/>
      <c r="JRY369" s="73"/>
      <c r="JRZ369" s="73"/>
      <c r="JSA369" s="73"/>
      <c r="JSB369" s="73"/>
      <c r="JSC369" s="73"/>
      <c r="JSD369" s="73"/>
      <c r="JSE369" s="73"/>
      <c r="JSF369" s="73"/>
      <c r="JSG369" s="73"/>
      <c r="JSH369" s="73"/>
      <c r="JSI369" s="73"/>
      <c r="JSJ369" s="73"/>
      <c r="JSK369" s="73"/>
      <c r="JSL369" s="73"/>
      <c r="JSM369" s="73"/>
      <c r="JSN369" s="73"/>
      <c r="JSO369" s="73"/>
      <c r="JSP369" s="73"/>
      <c r="JSQ369" s="73"/>
      <c r="JSR369" s="73"/>
      <c r="JSS369" s="73"/>
      <c r="JST369" s="73"/>
      <c r="JSU369" s="73"/>
      <c r="JSV369" s="73"/>
      <c r="JSW369" s="73"/>
      <c r="JSX369" s="73"/>
      <c r="JSY369" s="73"/>
      <c r="JSZ369" s="73"/>
      <c r="JTA369" s="73"/>
      <c r="JTB369" s="73"/>
      <c r="JTC369" s="73"/>
      <c r="JTD369" s="73"/>
      <c r="JTE369" s="73"/>
      <c r="JTF369" s="73"/>
      <c r="JTG369" s="73"/>
      <c r="JTH369" s="73"/>
      <c r="JTI369" s="73"/>
      <c r="JTJ369" s="73"/>
      <c r="JTK369" s="73"/>
      <c r="JTL369" s="73"/>
      <c r="JTM369" s="73"/>
      <c r="JTN369" s="73"/>
      <c r="JTO369" s="73"/>
      <c r="JTP369" s="73"/>
      <c r="JTQ369" s="73"/>
      <c r="JTR369" s="73"/>
      <c r="JTS369" s="73"/>
      <c r="JTT369" s="73"/>
      <c r="JTU369" s="73"/>
      <c r="JTV369" s="73"/>
      <c r="JTW369" s="73"/>
      <c r="JTX369" s="73"/>
      <c r="JTY369" s="73"/>
      <c r="JTZ369" s="73"/>
      <c r="JUA369" s="73"/>
      <c r="JUB369" s="73"/>
      <c r="JUC369" s="73"/>
      <c r="JUD369" s="73"/>
      <c r="JUE369" s="73"/>
      <c r="JUF369" s="73"/>
      <c r="JUG369" s="73"/>
      <c r="JUH369" s="73"/>
      <c r="JUI369" s="73"/>
      <c r="JUJ369" s="73"/>
      <c r="JUK369" s="73"/>
      <c r="JUL369" s="73"/>
      <c r="JUM369" s="73"/>
      <c r="JUN369" s="73"/>
      <c r="JUO369" s="73"/>
      <c r="JUP369" s="73"/>
      <c r="JUQ369" s="73"/>
      <c r="JUR369" s="73"/>
      <c r="JUS369" s="73"/>
      <c r="JUT369" s="73"/>
      <c r="JUU369" s="73"/>
      <c r="JUV369" s="73"/>
      <c r="JUW369" s="73"/>
      <c r="JUX369" s="73"/>
      <c r="JUY369" s="73"/>
      <c r="JUZ369" s="73"/>
      <c r="JVA369" s="73"/>
      <c r="JVB369" s="73"/>
      <c r="JVC369" s="73"/>
      <c r="JVD369" s="73"/>
      <c r="JVE369" s="73"/>
      <c r="JVF369" s="73"/>
      <c r="JVG369" s="73"/>
      <c r="JVH369" s="73"/>
      <c r="JVI369" s="73"/>
      <c r="JVJ369" s="73"/>
      <c r="JVK369" s="73"/>
      <c r="JVL369" s="73"/>
      <c r="JVM369" s="73"/>
      <c r="JVN369" s="73"/>
      <c r="JVO369" s="73"/>
      <c r="JVP369" s="73"/>
      <c r="JVQ369" s="73"/>
      <c r="JVR369" s="73"/>
      <c r="JVS369" s="73"/>
      <c r="JVT369" s="73"/>
      <c r="JVU369" s="73"/>
      <c r="JVV369" s="73"/>
      <c r="JVW369" s="73"/>
      <c r="JVX369" s="73"/>
      <c r="JVY369" s="73"/>
      <c r="JVZ369" s="73"/>
      <c r="JWA369" s="73"/>
      <c r="JWB369" s="73"/>
      <c r="JWC369" s="73"/>
      <c r="JWD369" s="73"/>
      <c r="JWE369" s="73"/>
      <c r="JWF369" s="73"/>
      <c r="JWG369" s="73"/>
      <c r="JWH369" s="73"/>
      <c r="JWI369" s="73"/>
      <c r="JWJ369" s="73"/>
      <c r="JWK369" s="73"/>
      <c r="JWL369" s="73"/>
      <c r="JWM369" s="73"/>
      <c r="JWN369" s="73"/>
      <c r="JWO369" s="73"/>
      <c r="JWP369" s="73"/>
      <c r="JWQ369" s="73"/>
      <c r="JWR369" s="73"/>
      <c r="JWS369" s="73"/>
      <c r="JWT369" s="73"/>
      <c r="JWU369" s="73"/>
      <c r="JWV369" s="73"/>
      <c r="JWW369" s="73"/>
      <c r="JWX369" s="73"/>
      <c r="JWY369" s="73"/>
      <c r="JWZ369" s="73"/>
      <c r="JXA369" s="73"/>
      <c r="JXB369" s="73"/>
      <c r="JXC369" s="73"/>
      <c r="JXD369" s="73"/>
      <c r="JXE369" s="73"/>
      <c r="JXF369" s="73"/>
      <c r="JXG369" s="73"/>
      <c r="JXH369" s="73"/>
      <c r="JXI369" s="73"/>
      <c r="JXJ369" s="73"/>
      <c r="JXK369" s="73"/>
      <c r="JXL369" s="73"/>
      <c r="JXM369" s="73"/>
      <c r="JXN369" s="73"/>
      <c r="JXO369" s="73"/>
      <c r="JXP369" s="73"/>
      <c r="JXQ369" s="73"/>
      <c r="JXR369" s="73"/>
      <c r="JXS369" s="73"/>
      <c r="JXT369" s="73"/>
      <c r="JXU369" s="73"/>
      <c r="JXV369" s="73"/>
      <c r="JXW369" s="73"/>
      <c r="JXX369" s="73"/>
      <c r="JXY369" s="73"/>
      <c r="JXZ369" s="73"/>
      <c r="JYA369" s="73"/>
      <c r="JYB369" s="73"/>
      <c r="JYC369" s="73"/>
      <c r="JYD369" s="73"/>
      <c r="JYE369" s="73"/>
      <c r="JYF369" s="73"/>
      <c r="JYG369" s="73"/>
      <c r="JYH369" s="73"/>
      <c r="JYI369" s="73"/>
      <c r="JYJ369" s="73"/>
      <c r="JYK369" s="73"/>
      <c r="JYL369" s="73"/>
      <c r="JYM369" s="73"/>
      <c r="JYN369" s="73"/>
      <c r="JYO369" s="73"/>
      <c r="JYP369" s="73"/>
      <c r="JYQ369" s="73"/>
      <c r="JYR369" s="73"/>
      <c r="JYS369" s="73"/>
      <c r="JYT369" s="73"/>
      <c r="JYU369" s="73"/>
      <c r="JYV369" s="73"/>
      <c r="JYW369" s="73"/>
      <c r="JYX369" s="73"/>
      <c r="JYY369" s="73"/>
      <c r="JYZ369" s="73"/>
      <c r="JZA369" s="73"/>
      <c r="JZB369" s="73"/>
      <c r="JZC369" s="73"/>
      <c r="JZD369" s="73"/>
      <c r="JZE369" s="73"/>
      <c r="JZF369" s="73"/>
      <c r="JZG369" s="73"/>
      <c r="JZH369" s="73"/>
      <c r="JZI369" s="73"/>
      <c r="JZJ369" s="73"/>
      <c r="JZK369" s="73"/>
      <c r="JZL369" s="73"/>
      <c r="JZM369" s="73"/>
      <c r="JZN369" s="73"/>
      <c r="JZO369" s="73"/>
      <c r="JZP369" s="73"/>
      <c r="JZQ369" s="73"/>
      <c r="JZR369" s="73"/>
      <c r="JZS369" s="73"/>
      <c r="JZT369" s="73"/>
      <c r="JZU369" s="73"/>
      <c r="JZV369" s="73"/>
      <c r="JZW369" s="73"/>
      <c r="JZX369" s="73"/>
      <c r="JZY369" s="73"/>
      <c r="JZZ369" s="73"/>
      <c r="KAA369" s="73"/>
      <c r="KAB369" s="73"/>
      <c r="KAC369" s="73"/>
      <c r="KAD369" s="73"/>
      <c r="KAE369" s="73"/>
      <c r="KAF369" s="73"/>
      <c r="KAG369" s="73"/>
      <c r="KAH369" s="73"/>
      <c r="KAI369" s="73"/>
      <c r="KAJ369" s="73"/>
      <c r="KAK369" s="73"/>
      <c r="KAL369" s="73"/>
      <c r="KAM369" s="73"/>
      <c r="KAN369" s="73"/>
      <c r="KAO369" s="73"/>
      <c r="KAP369" s="73"/>
      <c r="KAQ369" s="73"/>
      <c r="KAR369" s="73"/>
      <c r="KAS369" s="73"/>
      <c r="KAT369" s="73"/>
      <c r="KAU369" s="73"/>
      <c r="KAV369" s="73"/>
      <c r="KAW369" s="73"/>
      <c r="KAX369" s="73"/>
      <c r="KAY369" s="73"/>
      <c r="KAZ369" s="73"/>
      <c r="KBA369" s="73"/>
      <c r="KBB369" s="73"/>
      <c r="KBC369" s="73"/>
      <c r="KBD369" s="73"/>
      <c r="KBE369" s="73"/>
      <c r="KBF369" s="73"/>
      <c r="KBG369" s="73"/>
      <c r="KBH369" s="73"/>
      <c r="KBI369" s="73"/>
      <c r="KBJ369" s="73"/>
      <c r="KBK369" s="73"/>
      <c r="KBL369" s="73"/>
      <c r="KBM369" s="73"/>
      <c r="KBN369" s="73"/>
      <c r="KBO369" s="73"/>
      <c r="KBP369" s="73"/>
      <c r="KBQ369" s="73"/>
      <c r="KBR369" s="73"/>
      <c r="KBS369" s="73"/>
      <c r="KBT369" s="73"/>
      <c r="KBU369" s="73"/>
      <c r="KBV369" s="73"/>
      <c r="KBW369" s="73"/>
      <c r="KBX369" s="73"/>
      <c r="KBY369" s="73"/>
      <c r="KBZ369" s="73"/>
      <c r="KCA369" s="73"/>
      <c r="KCB369" s="73"/>
      <c r="KCC369" s="73"/>
      <c r="KCD369" s="73"/>
      <c r="KCE369" s="73"/>
      <c r="KCF369" s="73"/>
      <c r="KCG369" s="73"/>
      <c r="KCH369" s="73"/>
      <c r="KCI369" s="73"/>
      <c r="KCJ369" s="73"/>
      <c r="KCK369" s="73"/>
      <c r="KCL369" s="73"/>
      <c r="KCM369" s="73"/>
      <c r="KCN369" s="73"/>
      <c r="KCO369" s="73"/>
      <c r="KCP369" s="73"/>
      <c r="KCQ369" s="73"/>
      <c r="KCR369" s="73"/>
      <c r="KCS369" s="73"/>
      <c r="KCT369" s="73"/>
      <c r="KCU369" s="73"/>
      <c r="KCV369" s="73"/>
      <c r="KCW369" s="73"/>
      <c r="KCX369" s="73"/>
      <c r="KCY369" s="73"/>
      <c r="KCZ369" s="73"/>
      <c r="KDA369" s="73"/>
      <c r="KDB369" s="73"/>
      <c r="KDC369" s="73"/>
      <c r="KDD369" s="73"/>
      <c r="KDE369" s="73"/>
      <c r="KDF369" s="73"/>
      <c r="KDG369" s="73"/>
      <c r="KDH369" s="73"/>
      <c r="KDI369" s="73"/>
      <c r="KDJ369" s="73"/>
      <c r="KDK369" s="73"/>
      <c r="KDL369" s="73"/>
      <c r="KDM369" s="73"/>
      <c r="KDN369" s="73"/>
      <c r="KDO369" s="73"/>
      <c r="KDP369" s="73"/>
      <c r="KDQ369" s="73"/>
      <c r="KDR369" s="73"/>
      <c r="KDS369" s="73"/>
      <c r="KDT369" s="73"/>
      <c r="KDU369" s="73"/>
      <c r="KDV369" s="73"/>
      <c r="KDW369" s="73"/>
      <c r="KDX369" s="73"/>
      <c r="KDY369" s="73"/>
      <c r="KDZ369" s="73"/>
      <c r="KEA369" s="73"/>
      <c r="KEB369" s="73"/>
      <c r="KEC369" s="73"/>
      <c r="KED369" s="73"/>
      <c r="KEE369" s="73"/>
      <c r="KEF369" s="73"/>
      <c r="KEG369" s="73"/>
      <c r="KEH369" s="73"/>
      <c r="KEI369" s="73"/>
      <c r="KEJ369" s="73"/>
      <c r="KEK369" s="73"/>
      <c r="KEL369" s="73"/>
      <c r="KEM369" s="73"/>
      <c r="KEN369" s="73"/>
      <c r="KEO369" s="73"/>
      <c r="KEP369" s="73"/>
      <c r="KEQ369" s="73"/>
      <c r="KER369" s="73"/>
      <c r="KES369" s="73"/>
      <c r="KET369" s="73"/>
      <c r="KEU369" s="73"/>
      <c r="KEV369" s="73"/>
      <c r="KEW369" s="73"/>
      <c r="KEX369" s="73"/>
      <c r="KEY369" s="73"/>
      <c r="KEZ369" s="73"/>
      <c r="KFA369" s="73"/>
      <c r="KFB369" s="73"/>
      <c r="KFC369" s="73"/>
      <c r="KFD369" s="73"/>
      <c r="KFE369" s="73"/>
      <c r="KFF369" s="73"/>
      <c r="KFG369" s="73"/>
      <c r="KFH369" s="73"/>
      <c r="KFI369" s="73"/>
      <c r="KFJ369" s="73"/>
      <c r="KFK369" s="73"/>
      <c r="KFL369" s="73"/>
      <c r="KFM369" s="73"/>
      <c r="KFN369" s="73"/>
      <c r="KFO369" s="73"/>
      <c r="KFP369" s="73"/>
      <c r="KFQ369" s="73"/>
      <c r="KFR369" s="73"/>
      <c r="KFS369" s="73"/>
      <c r="KFT369" s="73"/>
      <c r="KFU369" s="73"/>
      <c r="KFV369" s="73"/>
      <c r="KFW369" s="73"/>
      <c r="KFX369" s="73"/>
      <c r="KFY369" s="73"/>
      <c r="KFZ369" s="73"/>
      <c r="KGA369" s="73"/>
      <c r="KGB369" s="73"/>
      <c r="KGC369" s="73"/>
      <c r="KGD369" s="73"/>
      <c r="KGE369" s="73"/>
      <c r="KGF369" s="73"/>
      <c r="KGG369" s="73"/>
      <c r="KGH369" s="73"/>
      <c r="KGI369" s="73"/>
      <c r="KGJ369" s="73"/>
      <c r="KGK369" s="73"/>
      <c r="KGL369" s="73"/>
      <c r="KGM369" s="73"/>
      <c r="KGN369" s="73"/>
      <c r="KGO369" s="73"/>
      <c r="KGP369" s="73"/>
      <c r="KGQ369" s="73"/>
      <c r="KGR369" s="73"/>
      <c r="KGS369" s="73"/>
      <c r="KGT369" s="73"/>
      <c r="KGU369" s="73"/>
      <c r="KGV369" s="73"/>
      <c r="KGW369" s="73"/>
      <c r="KGX369" s="73"/>
      <c r="KGY369" s="73"/>
      <c r="KGZ369" s="73"/>
      <c r="KHA369" s="73"/>
      <c r="KHB369" s="73"/>
      <c r="KHC369" s="73"/>
      <c r="KHD369" s="73"/>
      <c r="KHE369" s="73"/>
      <c r="KHF369" s="73"/>
      <c r="KHG369" s="73"/>
      <c r="KHH369" s="73"/>
      <c r="KHI369" s="73"/>
      <c r="KHJ369" s="73"/>
      <c r="KHK369" s="73"/>
      <c r="KHL369" s="73"/>
      <c r="KHM369" s="73"/>
      <c r="KHN369" s="73"/>
      <c r="KHO369" s="73"/>
      <c r="KHP369" s="73"/>
      <c r="KHQ369" s="73"/>
      <c r="KHR369" s="73"/>
      <c r="KHS369" s="73"/>
      <c r="KHT369" s="73"/>
      <c r="KHU369" s="73"/>
      <c r="KHV369" s="73"/>
      <c r="KHW369" s="73"/>
      <c r="KHX369" s="73"/>
      <c r="KHY369" s="73"/>
      <c r="KHZ369" s="73"/>
      <c r="KIA369" s="73"/>
      <c r="KIB369" s="73"/>
      <c r="KIC369" s="73"/>
      <c r="KID369" s="73"/>
      <c r="KIE369" s="73"/>
      <c r="KIF369" s="73"/>
      <c r="KIG369" s="73"/>
      <c r="KIH369" s="73"/>
      <c r="KII369" s="73"/>
      <c r="KIJ369" s="73"/>
      <c r="KIK369" s="73"/>
      <c r="KIL369" s="73"/>
      <c r="KIM369" s="73"/>
      <c r="KIN369" s="73"/>
      <c r="KIO369" s="73"/>
      <c r="KIP369" s="73"/>
      <c r="KIQ369" s="73"/>
      <c r="KIR369" s="73"/>
      <c r="KIS369" s="73"/>
      <c r="KIT369" s="73"/>
      <c r="KIU369" s="73"/>
      <c r="KIV369" s="73"/>
      <c r="KIW369" s="73"/>
      <c r="KIX369" s="73"/>
      <c r="KIY369" s="73"/>
      <c r="KIZ369" s="73"/>
      <c r="KJA369" s="73"/>
      <c r="KJB369" s="73"/>
      <c r="KJC369" s="73"/>
      <c r="KJD369" s="73"/>
      <c r="KJE369" s="73"/>
      <c r="KJF369" s="73"/>
      <c r="KJG369" s="73"/>
      <c r="KJH369" s="73"/>
      <c r="KJI369" s="73"/>
      <c r="KJJ369" s="73"/>
      <c r="KJK369" s="73"/>
      <c r="KJL369" s="73"/>
      <c r="KJM369" s="73"/>
      <c r="KJN369" s="73"/>
      <c r="KJO369" s="73"/>
      <c r="KJP369" s="73"/>
      <c r="KJQ369" s="73"/>
      <c r="KJR369" s="73"/>
      <c r="KJS369" s="73"/>
      <c r="KJT369" s="73"/>
      <c r="KJU369" s="73"/>
      <c r="KJV369" s="73"/>
      <c r="KJW369" s="73"/>
      <c r="KJX369" s="73"/>
      <c r="KJY369" s="73"/>
      <c r="KJZ369" s="73"/>
      <c r="KKA369" s="73"/>
      <c r="KKB369" s="73"/>
      <c r="KKC369" s="73"/>
      <c r="KKD369" s="73"/>
      <c r="KKE369" s="73"/>
      <c r="KKF369" s="73"/>
      <c r="KKG369" s="73"/>
      <c r="KKH369" s="73"/>
      <c r="KKI369" s="73"/>
      <c r="KKJ369" s="73"/>
      <c r="KKK369" s="73"/>
      <c r="KKL369" s="73"/>
      <c r="KKM369" s="73"/>
      <c r="KKN369" s="73"/>
      <c r="KKO369" s="73"/>
      <c r="KKP369" s="73"/>
      <c r="KKQ369" s="73"/>
      <c r="KKR369" s="73"/>
      <c r="KKS369" s="73"/>
      <c r="KKT369" s="73"/>
      <c r="KKU369" s="73"/>
      <c r="KKV369" s="73"/>
      <c r="KKW369" s="73"/>
      <c r="KKX369" s="73"/>
      <c r="KKY369" s="73"/>
      <c r="KKZ369" s="73"/>
      <c r="KLA369" s="73"/>
      <c r="KLB369" s="73"/>
      <c r="KLC369" s="73"/>
      <c r="KLD369" s="73"/>
      <c r="KLE369" s="73"/>
      <c r="KLF369" s="73"/>
      <c r="KLG369" s="73"/>
      <c r="KLH369" s="73"/>
      <c r="KLI369" s="73"/>
      <c r="KLJ369" s="73"/>
      <c r="KLK369" s="73"/>
      <c r="KLL369" s="73"/>
      <c r="KLM369" s="73"/>
      <c r="KLN369" s="73"/>
      <c r="KLO369" s="73"/>
      <c r="KLP369" s="73"/>
      <c r="KLQ369" s="73"/>
      <c r="KLR369" s="73"/>
      <c r="KLS369" s="73"/>
      <c r="KLT369" s="73"/>
      <c r="KLU369" s="73"/>
      <c r="KLV369" s="73"/>
      <c r="KLW369" s="73"/>
      <c r="KLX369" s="73"/>
      <c r="KLY369" s="73"/>
      <c r="KLZ369" s="73"/>
      <c r="KMA369" s="73"/>
      <c r="KMB369" s="73"/>
      <c r="KMC369" s="73"/>
      <c r="KMD369" s="73"/>
      <c r="KME369" s="73"/>
      <c r="KMF369" s="73"/>
      <c r="KMG369" s="73"/>
      <c r="KMH369" s="73"/>
      <c r="KMI369" s="73"/>
      <c r="KMJ369" s="73"/>
      <c r="KMK369" s="73"/>
      <c r="KML369" s="73"/>
      <c r="KMM369" s="73"/>
      <c r="KMN369" s="73"/>
      <c r="KMO369" s="73"/>
      <c r="KMP369" s="73"/>
      <c r="KMQ369" s="73"/>
      <c r="KMR369" s="73"/>
      <c r="KMS369" s="73"/>
      <c r="KMT369" s="73"/>
      <c r="KMU369" s="73"/>
      <c r="KMV369" s="73"/>
      <c r="KMW369" s="73"/>
      <c r="KMX369" s="73"/>
      <c r="KMY369" s="73"/>
      <c r="KMZ369" s="73"/>
      <c r="KNA369" s="73"/>
      <c r="KNB369" s="73"/>
      <c r="KNC369" s="73"/>
      <c r="KND369" s="73"/>
      <c r="KNE369" s="73"/>
      <c r="KNF369" s="73"/>
      <c r="KNG369" s="73"/>
      <c r="KNH369" s="73"/>
      <c r="KNI369" s="73"/>
      <c r="KNJ369" s="73"/>
      <c r="KNK369" s="73"/>
      <c r="KNL369" s="73"/>
      <c r="KNM369" s="73"/>
      <c r="KNN369" s="73"/>
      <c r="KNO369" s="73"/>
      <c r="KNP369" s="73"/>
      <c r="KNQ369" s="73"/>
      <c r="KNR369" s="73"/>
      <c r="KNS369" s="73"/>
      <c r="KNT369" s="73"/>
      <c r="KNU369" s="73"/>
      <c r="KNV369" s="73"/>
      <c r="KNW369" s="73"/>
      <c r="KNX369" s="73"/>
      <c r="KNY369" s="73"/>
      <c r="KNZ369" s="73"/>
      <c r="KOA369" s="73"/>
      <c r="KOB369" s="73"/>
      <c r="KOC369" s="73"/>
      <c r="KOD369" s="73"/>
      <c r="KOE369" s="73"/>
      <c r="KOF369" s="73"/>
      <c r="KOG369" s="73"/>
      <c r="KOH369" s="73"/>
      <c r="KOI369" s="73"/>
      <c r="KOJ369" s="73"/>
      <c r="KOK369" s="73"/>
      <c r="KOL369" s="73"/>
      <c r="KOM369" s="73"/>
      <c r="KON369" s="73"/>
      <c r="KOO369" s="73"/>
      <c r="KOP369" s="73"/>
      <c r="KOQ369" s="73"/>
      <c r="KOR369" s="73"/>
      <c r="KOS369" s="73"/>
      <c r="KOT369" s="73"/>
      <c r="KOU369" s="73"/>
      <c r="KOV369" s="73"/>
      <c r="KOW369" s="73"/>
      <c r="KOX369" s="73"/>
      <c r="KOY369" s="73"/>
      <c r="KOZ369" s="73"/>
      <c r="KPA369" s="73"/>
      <c r="KPB369" s="73"/>
      <c r="KPC369" s="73"/>
      <c r="KPD369" s="73"/>
      <c r="KPE369" s="73"/>
      <c r="KPF369" s="73"/>
      <c r="KPG369" s="73"/>
      <c r="KPH369" s="73"/>
      <c r="KPI369" s="73"/>
      <c r="KPJ369" s="73"/>
      <c r="KPK369" s="73"/>
      <c r="KPL369" s="73"/>
      <c r="KPM369" s="73"/>
      <c r="KPN369" s="73"/>
      <c r="KPO369" s="73"/>
      <c r="KPP369" s="73"/>
      <c r="KPQ369" s="73"/>
      <c r="KPR369" s="73"/>
      <c r="KPS369" s="73"/>
      <c r="KPT369" s="73"/>
      <c r="KPU369" s="73"/>
      <c r="KPV369" s="73"/>
      <c r="KPW369" s="73"/>
      <c r="KPX369" s="73"/>
      <c r="KPY369" s="73"/>
      <c r="KPZ369" s="73"/>
      <c r="KQA369" s="73"/>
      <c r="KQB369" s="73"/>
      <c r="KQC369" s="73"/>
      <c r="KQD369" s="73"/>
      <c r="KQE369" s="73"/>
      <c r="KQF369" s="73"/>
      <c r="KQG369" s="73"/>
      <c r="KQH369" s="73"/>
      <c r="KQI369" s="73"/>
      <c r="KQJ369" s="73"/>
      <c r="KQK369" s="73"/>
      <c r="KQL369" s="73"/>
      <c r="KQM369" s="73"/>
      <c r="KQN369" s="73"/>
      <c r="KQO369" s="73"/>
      <c r="KQP369" s="73"/>
      <c r="KQQ369" s="73"/>
      <c r="KQR369" s="73"/>
      <c r="KQS369" s="73"/>
      <c r="KQT369" s="73"/>
      <c r="KQU369" s="73"/>
      <c r="KQV369" s="73"/>
      <c r="KQW369" s="73"/>
      <c r="KQX369" s="73"/>
      <c r="KQY369" s="73"/>
      <c r="KQZ369" s="73"/>
      <c r="KRA369" s="73"/>
      <c r="KRB369" s="73"/>
      <c r="KRC369" s="73"/>
      <c r="KRD369" s="73"/>
      <c r="KRE369" s="73"/>
      <c r="KRF369" s="73"/>
      <c r="KRG369" s="73"/>
      <c r="KRH369" s="73"/>
      <c r="KRI369" s="73"/>
      <c r="KRJ369" s="73"/>
      <c r="KRK369" s="73"/>
      <c r="KRL369" s="73"/>
      <c r="KRM369" s="73"/>
      <c r="KRN369" s="73"/>
      <c r="KRO369" s="73"/>
      <c r="KRP369" s="73"/>
      <c r="KRQ369" s="73"/>
      <c r="KRR369" s="73"/>
      <c r="KRS369" s="73"/>
      <c r="KRT369" s="73"/>
      <c r="KRU369" s="73"/>
      <c r="KRV369" s="73"/>
      <c r="KRW369" s="73"/>
      <c r="KRX369" s="73"/>
      <c r="KRY369" s="73"/>
      <c r="KRZ369" s="73"/>
      <c r="KSA369" s="73"/>
      <c r="KSB369" s="73"/>
      <c r="KSC369" s="73"/>
      <c r="KSD369" s="73"/>
      <c r="KSE369" s="73"/>
      <c r="KSF369" s="73"/>
      <c r="KSG369" s="73"/>
      <c r="KSH369" s="73"/>
      <c r="KSI369" s="73"/>
      <c r="KSJ369" s="73"/>
      <c r="KSK369" s="73"/>
      <c r="KSL369" s="73"/>
      <c r="KSM369" s="73"/>
      <c r="KSN369" s="73"/>
      <c r="KSO369" s="73"/>
      <c r="KSP369" s="73"/>
      <c r="KSQ369" s="73"/>
      <c r="KSR369" s="73"/>
      <c r="KSS369" s="73"/>
      <c r="KST369" s="73"/>
      <c r="KSU369" s="73"/>
      <c r="KSV369" s="73"/>
      <c r="KSW369" s="73"/>
      <c r="KSX369" s="73"/>
      <c r="KSY369" s="73"/>
      <c r="KSZ369" s="73"/>
      <c r="KTA369" s="73"/>
      <c r="KTB369" s="73"/>
      <c r="KTC369" s="73"/>
      <c r="KTD369" s="73"/>
      <c r="KTE369" s="73"/>
      <c r="KTF369" s="73"/>
      <c r="KTG369" s="73"/>
      <c r="KTH369" s="73"/>
      <c r="KTI369" s="73"/>
      <c r="KTJ369" s="73"/>
      <c r="KTK369" s="73"/>
      <c r="KTL369" s="73"/>
      <c r="KTM369" s="73"/>
      <c r="KTN369" s="73"/>
      <c r="KTO369" s="73"/>
      <c r="KTP369" s="73"/>
      <c r="KTQ369" s="73"/>
      <c r="KTR369" s="73"/>
      <c r="KTS369" s="73"/>
      <c r="KTT369" s="73"/>
      <c r="KTU369" s="73"/>
      <c r="KTV369" s="73"/>
      <c r="KTW369" s="73"/>
      <c r="KTX369" s="73"/>
      <c r="KTY369" s="73"/>
      <c r="KTZ369" s="73"/>
      <c r="KUA369" s="73"/>
      <c r="KUB369" s="73"/>
      <c r="KUC369" s="73"/>
      <c r="KUD369" s="73"/>
      <c r="KUE369" s="73"/>
      <c r="KUF369" s="73"/>
      <c r="KUG369" s="73"/>
      <c r="KUH369" s="73"/>
      <c r="KUI369" s="73"/>
      <c r="KUJ369" s="73"/>
      <c r="KUK369" s="73"/>
      <c r="KUL369" s="73"/>
      <c r="KUM369" s="73"/>
      <c r="KUN369" s="73"/>
      <c r="KUO369" s="73"/>
      <c r="KUP369" s="73"/>
      <c r="KUQ369" s="73"/>
      <c r="KUR369" s="73"/>
      <c r="KUS369" s="73"/>
      <c r="KUT369" s="73"/>
      <c r="KUU369" s="73"/>
      <c r="KUV369" s="73"/>
      <c r="KUW369" s="73"/>
      <c r="KUX369" s="73"/>
      <c r="KUY369" s="73"/>
      <c r="KUZ369" s="73"/>
      <c r="KVA369" s="73"/>
      <c r="KVB369" s="73"/>
      <c r="KVC369" s="73"/>
      <c r="KVD369" s="73"/>
      <c r="KVE369" s="73"/>
      <c r="KVF369" s="73"/>
      <c r="KVG369" s="73"/>
      <c r="KVH369" s="73"/>
      <c r="KVI369" s="73"/>
      <c r="KVJ369" s="73"/>
      <c r="KVK369" s="73"/>
      <c r="KVL369" s="73"/>
      <c r="KVM369" s="73"/>
      <c r="KVN369" s="73"/>
      <c r="KVO369" s="73"/>
      <c r="KVP369" s="73"/>
      <c r="KVQ369" s="73"/>
      <c r="KVR369" s="73"/>
      <c r="KVS369" s="73"/>
      <c r="KVT369" s="73"/>
      <c r="KVU369" s="73"/>
      <c r="KVV369" s="73"/>
      <c r="KVW369" s="73"/>
      <c r="KVX369" s="73"/>
      <c r="KVY369" s="73"/>
      <c r="KVZ369" s="73"/>
      <c r="KWA369" s="73"/>
      <c r="KWB369" s="73"/>
      <c r="KWC369" s="73"/>
      <c r="KWD369" s="73"/>
      <c r="KWE369" s="73"/>
      <c r="KWF369" s="73"/>
      <c r="KWG369" s="73"/>
      <c r="KWH369" s="73"/>
      <c r="KWI369" s="73"/>
      <c r="KWJ369" s="73"/>
      <c r="KWK369" s="73"/>
      <c r="KWL369" s="73"/>
      <c r="KWM369" s="73"/>
      <c r="KWN369" s="73"/>
      <c r="KWO369" s="73"/>
      <c r="KWP369" s="73"/>
      <c r="KWQ369" s="73"/>
      <c r="KWR369" s="73"/>
      <c r="KWS369" s="73"/>
      <c r="KWT369" s="73"/>
      <c r="KWU369" s="73"/>
      <c r="KWV369" s="73"/>
      <c r="KWW369" s="73"/>
      <c r="KWX369" s="73"/>
      <c r="KWY369" s="73"/>
      <c r="KWZ369" s="73"/>
      <c r="KXA369" s="73"/>
      <c r="KXB369" s="73"/>
      <c r="KXC369" s="73"/>
      <c r="KXD369" s="73"/>
      <c r="KXE369" s="73"/>
      <c r="KXF369" s="73"/>
      <c r="KXG369" s="73"/>
      <c r="KXH369" s="73"/>
      <c r="KXI369" s="73"/>
      <c r="KXJ369" s="73"/>
      <c r="KXK369" s="73"/>
      <c r="KXL369" s="73"/>
      <c r="KXM369" s="73"/>
      <c r="KXN369" s="73"/>
      <c r="KXO369" s="73"/>
      <c r="KXP369" s="73"/>
      <c r="KXQ369" s="73"/>
      <c r="KXR369" s="73"/>
      <c r="KXS369" s="73"/>
      <c r="KXT369" s="73"/>
      <c r="KXU369" s="73"/>
      <c r="KXV369" s="73"/>
      <c r="KXW369" s="73"/>
      <c r="KXX369" s="73"/>
      <c r="KXY369" s="73"/>
      <c r="KXZ369" s="73"/>
      <c r="KYA369" s="73"/>
      <c r="KYB369" s="73"/>
      <c r="KYC369" s="73"/>
      <c r="KYD369" s="73"/>
      <c r="KYE369" s="73"/>
      <c r="KYF369" s="73"/>
      <c r="KYG369" s="73"/>
      <c r="KYH369" s="73"/>
      <c r="KYI369" s="73"/>
      <c r="KYJ369" s="73"/>
      <c r="KYK369" s="73"/>
      <c r="KYL369" s="73"/>
      <c r="KYM369" s="73"/>
      <c r="KYN369" s="73"/>
      <c r="KYO369" s="73"/>
      <c r="KYP369" s="73"/>
      <c r="KYQ369" s="73"/>
      <c r="KYR369" s="73"/>
      <c r="KYS369" s="73"/>
      <c r="KYT369" s="73"/>
      <c r="KYU369" s="73"/>
      <c r="KYV369" s="73"/>
      <c r="KYW369" s="73"/>
      <c r="KYX369" s="73"/>
      <c r="KYY369" s="73"/>
      <c r="KYZ369" s="73"/>
      <c r="KZA369" s="73"/>
      <c r="KZB369" s="73"/>
      <c r="KZC369" s="73"/>
      <c r="KZD369" s="73"/>
      <c r="KZE369" s="73"/>
      <c r="KZF369" s="73"/>
      <c r="KZG369" s="73"/>
      <c r="KZH369" s="73"/>
      <c r="KZI369" s="73"/>
      <c r="KZJ369" s="73"/>
      <c r="KZK369" s="73"/>
      <c r="KZL369" s="73"/>
      <c r="KZM369" s="73"/>
      <c r="KZN369" s="73"/>
      <c r="KZO369" s="73"/>
      <c r="KZP369" s="73"/>
      <c r="KZQ369" s="73"/>
      <c r="KZR369" s="73"/>
      <c r="KZS369" s="73"/>
      <c r="KZT369" s="73"/>
      <c r="KZU369" s="73"/>
      <c r="KZV369" s="73"/>
      <c r="KZW369" s="73"/>
      <c r="KZX369" s="73"/>
      <c r="KZY369" s="73"/>
      <c r="KZZ369" s="73"/>
      <c r="LAA369" s="73"/>
      <c r="LAB369" s="73"/>
      <c r="LAC369" s="73"/>
      <c r="LAD369" s="73"/>
      <c r="LAE369" s="73"/>
      <c r="LAF369" s="73"/>
      <c r="LAG369" s="73"/>
      <c r="LAH369" s="73"/>
      <c r="LAI369" s="73"/>
      <c r="LAJ369" s="73"/>
      <c r="LAK369" s="73"/>
      <c r="LAL369" s="73"/>
      <c r="LAM369" s="73"/>
      <c r="LAN369" s="73"/>
      <c r="LAO369" s="73"/>
      <c r="LAP369" s="73"/>
      <c r="LAQ369" s="73"/>
      <c r="LAR369" s="73"/>
      <c r="LAS369" s="73"/>
      <c r="LAT369" s="73"/>
      <c r="LAU369" s="73"/>
      <c r="LAV369" s="73"/>
      <c r="LAW369" s="73"/>
      <c r="LAX369" s="73"/>
      <c r="LAY369" s="73"/>
      <c r="LAZ369" s="73"/>
      <c r="LBA369" s="73"/>
      <c r="LBB369" s="73"/>
      <c r="LBC369" s="73"/>
      <c r="LBD369" s="73"/>
      <c r="LBE369" s="73"/>
      <c r="LBF369" s="73"/>
      <c r="LBG369" s="73"/>
      <c r="LBH369" s="73"/>
      <c r="LBI369" s="73"/>
      <c r="LBJ369" s="73"/>
      <c r="LBK369" s="73"/>
      <c r="LBL369" s="73"/>
      <c r="LBM369" s="73"/>
      <c r="LBN369" s="73"/>
      <c r="LBO369" s="73"/>
      <c r="LBP369" s="73"/>
      <c r="LBQ369" s="73"/>
      <c r="LBR369" s="73"/>
      <c r="LBS369" s="73"/>
      <c r="LBT369" s="73"/>
      <c r="LBU369" s="73"/>
      <c r="LBV369" s="73"/>
      <c r="LBW369" s="73"/>
      <c r="LBX369" s="73"/>
      <c r="LBY369" s="73"/>
      <c r="LBZ369" s="73"/>
      <c r="LCA369" s="73"/>
      <c r="LCB369" s="73"/>
      <c r="LCC369" s="73"/>
      <c r="LCD369" s="73"/>
      <c r="LCE369" s="73"/>
      <c r="LCF369" s="73"/>
      <c r="LCG369" s="73"/>
      <c r="LCH369" s="73"/>
      <c r="LCI369" s="73"/>
      <c r="LCJ369" s="73"/>
      <c r="LCK369" s="73"/>
      <c r="LCL369" s="73"/>
      <c r="LCM369" s="73"/>
      <c r="LCN369" s="73"/>
      <c r="LCO369" s="73"/>
      <c r="LCP369" s="73"/>
      <c r="LCQ369" s="73"/>
      <c r="LCR369" s="73"/>
      <c r="LCS369" s="73"/>
      <c r="LCT369" s="73"/>
      <c r="LCU369" s="73"/>
      <c r="LCV369" s="73"/>
      <c r="LCW369" s="73"/>
      <c r="LCX369" s="73"/>
      <c r="LCY369" s="73"/>
      <c r="LCZ369" s="73"/>
      <c r="LDA369" s="73"/>
      <c r="LDB369" s="73"/>
      <c r="LDC369" s="73"/>
      <c r="LDD369" s="73"/>
      <c r="LDE369" s="73"/>
      <c r="LDF369" s="73"/>
      <c r="LDG369" s="73"/>
      <c r="LDH369" s="73"/>
      <c r="LDI369" s="73"/>
      <c r="LDJ369" s="73"/>
      <c r="LDK369" s="73"/>
      <c r="LDL369" s="73"/>
      <c r="LDM369" s="73"/>
      <c r="LDN369" s="73"/>
      <c r="LDO369" s="73"/>
      <c r="LDP369" s="73"/>
      <c r="LDQ369" s="73"/>
      <c r="LDR369" s="73"/>
      <c r="LDS369" s="73"/>
      <c r="LDT369" s="73"/>
      <c r="LDU369" s="73"/>
      <c r="LDV369" s="73"/>
      <c r="LDW369" s="73"/>
      <c r="LDX369" s="73"/>
      <c r="LDY369" s="73"/>
      <c r="LDZ369" s="73"/>
      <c r="LEA369" s="73"/>
      <c r="LEB369" s="73"/>
      <c r="LEC369" s="73"/>
      <c r="LED369" s="73"/>
      <c r="LEE369" s="73"/>
      <c r="LEF369" s="73"/>
      <c r="LEG369" s="73"/>
      <c r="LEH369" s="73"/>
      <c r="LEI369" s="73"/>
      <c r="LEJ369" s="73"/>
      <c r="LEK369" s="73"/>
      <c r="LEL369" s="73"/>
      <c r="LEM369" s="73"/>
      <c r="LEN369" s="73"/>
      <c r="LEO369" s="73"/>
      <c r="LEP369" s="73"/>
      <c r="LEQ369" s="73"/>
      <c r="LER369" s="73"/>
      <c r="LES369" s="73"/>
      <c r="LET369" s="73"/>
      <c r="LEU369" s="73"/>
      <c r="LEV369" s="73"/>
      <c r="LEW369" s="73"/>
      <c r="LEX369" s="73"/>
      <c r="LEY369" s="73"/>
      <c r="LEZ369" s="73"/>
      <c r="LFA369" s="73"/>
      <c r="LFB369" s="73"/>
      <c r="LFC369" s="73"/>
      <c r="LFD369" s="73"/>
      <c r="LFE369" s="73"/>
      <c r="LFF369" s="73"/>
      <c r="LFG369" s="73"/>
      <c r="LFH369" s="73"/>
      <c r="LFI369" s="73"/>
      <c r="LFJ369" s="73"/>
      <c r="LFK369" s="73"/>
      <c r="LFL369" s="73"/>
      <c r="LFM369" s="73"/>
      <c r="LFN369" s="73"/>
      <c r="LFO369" s="73"/>
      <c r="LFP369" s="73"/>
      <c r="LFQ369" s="73"/>
      <c r="LFR369" s="73"/>
      <c r="LFS369" s="73"/>
      <c r="LFT369" s="73"/>
      <c r="LFU369" s="73"/>
      <c r="LFV369" s="73"/>
      <c r="LFW369" s="73"/>
      <c r="LFX369" s="73"/>
      <c r="LFY369" s="73"/>
      <c r="LFZ369" s="73"/>
      <c r="LGA369" s="73"/>
      <c r="LGB369" s="73"/>
      <c r="LGC369" s="73"/>
      <c r="LGD369" s="73"/>
      <c r="LGE369" s="73"/>
      <c r="LGF369" s="73"/>
      <c r="LGG369" s="73"/>
      <c r="LGH369" s="73"/>
      <c r="LGI369" s="73"/>
      <c r="LGJ369" s="73"/>
      <c r="LGK369" s="73"/>
      <c r="LGL369" s="73"/>
      <c r="LGM369" s="73"/>
      <c r="LGN369" s="73"/>
      <c r="LGO369" s="73"/>
      <c r="LGP369" s="73"/>
      <c r="LGQ369" s="73"/>
      <c r="LGR369" s="73"/>
      <c r="LGS369" s="73"/>
      <c r="LGT369" s="73"/>
      <c r="LGU369" s="73"/>
      <c r="LGV369" s="73"/>
      <c r="LGW369" s="73"/>
      <c r="LGX369" s="73"/>
      <c r="LGY369" s="73"/>
      <c r="LGZ369" s="73"/>
      <c r="LHA369" s="73"/>
      <c r="LHB369" s="73"/>
      <c r="LHC369" s="73"/>
      <c r="LHD369" s="73"/>
      <c r="LHE369" s="73"/>
      <c r="LHF369" s="73"/>
      <c r="LHG369" s="73"/>
      <c r="LHH369" s="73"/>
      <c r="LHI369" s="73"/>
      <c r="LHJ369" s="73"/>
      <c r="LHK369" s="73"/>
      <c r="LHL369" s="73"/>
      <c r="LHM369" s="73"/>
      <c r="LHN369" s="73"/>
      <c r="LHO369" s="73"/>
      <c r="LHP369" s="73"/>
      <c r="LHQ369" s="73"/>
      <c r="LHR369" s="73"/>
      <c r="LHS369" s="73"/>
      <c r="LHT369" s="73"/>
      <c r="LHU369" s="73"/>
      <c r="LHV369" s="73"/>
      <c r="LHW369" s="73"/>
      <c r="LHX369" s="73"/>
      <c r="LHY369" s="73"/>
      <c r="LHZ369" s="73"/>
      <c r="LIA369" s="73"/>
      <c r="LIB369" s="73"/>
      <c r="LIC369" s="73"/>
      <c r="LID369" s="73"/>
      <c r="LIE369" s="73"/>
      <c r="LIF369" s="73"/>
      <c r="LIG369" s="73"/>
      <c r="LIH369" s="73"/>
      <c r="LII369" s="73"/>
      <c r="LIJ369" s="73"/>
      <c r="LIK369" s="73"/>
      <c r="LIL369" s="73"/>
      <c r="LIM369" s="73"/>
      <c r="LIN369" s="73"/>
      <c r="LIO369" s="73"/>
      <c r="LIP369" s="73"/>
      <c r="LIQ369" s="73"/>
      <c r="LIR369" s="73"/>
      <c r="LIS369" s="73"/>
      <c r="LIT369" s="73"/>
      <c r="LIU369" s="73"/>
      <c r="LIV369" s="73"/>
      <c r="LIW369" s="73"/>
      <c r="LIX369" s="73"/>
      <c r="LIY369" s="73"/>
      <c r="LIZ369" s="73"/>
      <c r="LJA369" s="73"/>
      <c r="LJB369" s="73"/>
      <c r="LJC369" s="73"/>
      <c r="LJD369" s="73"/>
      <c r="LJE369" s="73"/>
      <c r="LJF369" s="73"/>
      <c r="LJG369" s="73"/>
      <c r="LJH369" s="73"/>
      <c r="LJI369" s="73"/>
      <c r="LJJ369" s="73"/>
      <c r="LJK369" s="73"/>
      <c r="LJL369" s="73"/>
      <c r="LJM369" s="73"/>
      <c r="LJN369" s="73"/>
      <c r="LJO369" s="73"/>
      <c r="LJP369" s="73"/>
      <c r="LJQ369" s="73"/>
      <c r="LJR369" s="73"/>
      <c r="LJS369" s="73"/>
      <c r="LJT369" s="73"/>
      <c r="LJU369" s="73"/>
      <c r="LJV369" s="73"/>
      <c r="LJW369" s="73"/>
      <c r="LJX369" s="73"/>
      <c r="LJY369" s="73"/>
      <c r="LJZ369" s="73"/>
      <c r="LKA369" s="73"/>
      <c r="LKB369" s="73"/>
      <c r="LKC369" s="73"/>
      <c r="LKD369" s="73"/>
      <c r="LKE369" s="73"/>
      <c r="LKF369" s="73"/>
      <c r="LKG369" s="73"/>
      <c r="LKH369" s="73"/>
      <c r="LKI369" s="73"/>
      <c r="LKJ369" s="73"/>
      <c r="LKK369" s="73"/>
      <c r="LKL369" s="73"/>
      <c r="LKM369" s="73"/>
      <c r="LKN369" s="73"/>
      <c r="LKO369" s="73"/>
      <c r="LKP369" s="73"/>
      <c r="LKQ369" s="73"/>
      <c r="LKR369" s="73"/>
      <c r="LKS369" s="73"/>
      <c r="LKT369" s="73"/>
      <c r="LKU369" s="73"/>
      <c r="LKV369" s="73"/>
      <c r="LKW369" s="73"/>
      <c r="LKX369" s="73"/>
      <c r="LKY369" s="73"/>
      <c r="LKZ369" s="73"/>
      <c r="LLA369" s="73"/>
      <c r="LLB369" s="73"/>
      <c r="LLC369" s="73"/>
      <c r="LLD369" s="73"/>
      <c r="LLE369" s="73"/>
      <c r="LLF369" s="73"/>
      <c r="LLG369" s="73"/>
      <c r="LLH369" s="73"/>
      <c r="LLI369" s="73"/>
      <c r="LLJ369" s="73"/>
      <c r="LLK369" s="73"/>
      <c r="LLL369" s="73"/>
      <c r="LLM369" s="73"/>
      <c r="LLN369" s="73"/>
      <c r="LLO369" s="73"/>
      <c r="LLP369" s="73"/>
      <c r="LLQ369" s="73"/>
      <c r="LLR369" s="73"/>
      <c r="LLS369" s="73"/>
      <c r="LLT369" s="73"/>
      <c r="LLU369" s="73"/>
      <c r="LLV369" s="73"/>
      <c r="LLW369" s="73"/>
      <c r="LLX369" s="73"/>
      <c r="LLY369" s="73"/>
      <c r="LLZ369" s="73"/>
      <c r="LMA369" s="73"/>
      <c r="LMB369" s="73"/>
      <c r="LMC369" s="73"/>
      <c r="LMD369" s="73"/>
      <c r="LME369" s="73"/>
      <c r="LMF369" s="73"/>
      <c r="LMG369" s="73"/>
      <c r="LMH369" s="73"/>
      <c r="LMI369" s="73"/>
      <c r="LMJ369" s="73"/>
      <c r="LMK369" s="73"/>
      <c r="LML369" s="73"/>
      <c r="LMM369" s="73"/>
      <c r="LMN369" s="73"/>
      <c r="LMO369" s="73"/>
      <c r="LMP369" s="73"/>
      <c r="LMQ369" s="73"/>
      <c r="LMR369" s="73"/>
      <c r="LMS369" s="73"/>
      <c r="LMT369" s="73"/>
      <c r="LMU369" s="73"/>
      <c r="LMV369" s="73"/>
      <c r="LMW369" s="73"/>
      <c r="LMX369" s="73"/>
      <c r="LMY369" s="73"/>
      <c r="LMZ369" s="73"/>
      <c r="LNA369" s="73"/>
      <c r="LNB369" s="73"/>
      <c r="LNC369" s="73"/>
      <c r="LND369" s="73"/>
      <c r="LNE369" s="73"/>
      <c r="LNF369" s="73"/>
      <c r="LNG369" s="73"/>
      <c r="LNH369" s="73"/>
      <c r="LNI369" s="73"/>
      <c r="LNJ369" s="73"/>
      <c r="LNK369" s="73"/>
      <c r="LNL369" s="73"/>
      <c r="LNM369" s="73"/>
      <c r="LNN369" s="73"/>
      <c r="LNO369" s="73"/>
      <c r="LNP369" s="73"/>
      <c r="LNQ369" s="73"/>
      <c r="LNR369" s="73"/>
      <c r="LNS369" s="73"/>
      <c r="LNT369" s="73"/>
      <c r="LNU369" s="73"/>
      <c r="LNV369" s="73"/>
      <c r="LNW369" s="73"/>
      <c r="LNX369" s="73"/>
      <c r="LNY369" s="73"/>
      <c r="LNZ369" s="73"/>
      <c r="LOA369" s="73"/>
      <c r="LOB369" s="73"/>
      <c r="LOC369" s="73"/>
      <c r="LOD369" s="73"/>
      <c r="LOE369" s="73"/>
      <c r="LOF369" s="73"/>
      <c r="LOG369" s="73"/>
      <c r="LOH369" s="73"/>
      <c r="LOI369" s="73"/>
      <c r="LOJ369" s="73"/>
      <c r="LOK369" s="73"/>
      <c r="LOL369" s="73"/>
      <c r="LOM369" s="73"/>
      <c r="LON369" s="73"/>
      <c r="LOO369" s="73"/>
      <c r="LOP369" s="73"/>
      <c r="LOQ369" s="73"/>
      <c r="LOR369" s="73"/>
      <c r="LOS369" s="73"/>
      <c r="LOT369" s="73"/>
      <c r="LOU369" s="73"/>
      <c r="LOV369" s="73"/>
      <c r="LOW369" s="73"/>
      <c r="LOX369" s="73"/>
      <c r="LOY369" s="73"/>
      <c r="LOZ369" s="73"/>
      <c r="LPA369" s="73"/>
      <c r="LPB369" s="73"/>
      <c r="LPC369" s="73"/>
      <c r="LPD369" s="73"/>
      <c r="LPE369" s="73"/>
      <c r="LPF369" s="73"/>
      <c r="LPG369" s="73"/>
      <c r="LPH369" s="73"/>
      <c r="LPI369" s="73"/>
      <c r="LPJ369" s="73"/>
      <c r="LPK369" s="73"/>
      <c r="LPL369" s="73"/>
      <c r="LPM369" s="73"/>
      <c r="LPN369" s="73"/>
      <c r="LPO369" s="73"/>
      <c r="LPP369" s="73"/>
      <c r="LPQ369" s="73"/>
      <c r="LPR369" s="73"/>
      <c r="LPS369" s="73"/>
      <c r="LPT369" s="73"/>
      <c r="LPU369" s="73"/>
      <c r="LPV369" s="73"/>
      <c r="LPW369" s="73"/>
      <c r="LPX369" s="73"/>
      <c r="LPY369" s="73"/>
      <c r="LPZ369" s="73"/>
      <c r="LQA369" s="73"/>
      <c r="LQB369" s="73"/>
      <c r="LQC369" s="73"/>
      <c r="LQD369" s="73"/>
      <c r="LQE369" s="73"/>
      <c r="LQF369" s="73"/>
      <c r="LQG369" s="73"/>
      <c r="LQH369" s="73"/>
      <c r="LQI369" s="73"/>
      <c r="LQJ369" s="73"/>
      <c r="LQK369" s="73"/>
      <c r="LQL369" s="73"/>
      <c r="LQM369" s="73"/>
      <c r="LQN369" s="73"/>
      <c r="LQO369" s="73"/>
      <c r="LQP369" s="73"/>
      <c r="LQQ369" s="73"/>
      <c r="LQR369" s="73"/>
      <c r="LQS369" s="73"/>
      <c r="LQT369" s="73"/>
      <c r="LQU369" s="73"/>
      <c r="LQV369" s="73"/>
      <c r="LQW369" s="73"/>
      <c r="LQX369" s="73"/>
      <c r="LQY369" s="73"/>
      <c r="LQZ369" s="73"/>
      <c r="LRA369" s="73"/>
      <c r="LRB369" s="73"/>
      <c r="LRC369" s="73"/>
      <c r="LRD369" s="73"/>
      <c r="LRE369" s="73"/>
      <c r="LRF369" s="73"/>
      <c r="LRG369" s="73"/>
      <c r="LRH369" s="73"/>
      <c r="LRI369" s="73"/>
      <c r="LRJ369" s="73"/>
      <c r="LRK369" s="73"/>
      <c r="LRL369" s="73"/>
      <c r="LRM369" s="73"/>
      <c r="LRN369" s="73"/>
      <c r="LRO369" s="73"/>
      <c r="LRP369" s="73"/>
      <c r="LRQ369" s="73"/>
      <c r="LRR369" s="73"/>
      <c r="LRS369" s="73"/>
      <c r="LRT369" s="73"/>
      <c r="LRU369" s="73"/>
      <c r="LRV369" s="73"/>
      <c r="LRW369" s="73"/>
      <c r="LRX369" s="73"/>
      <c r="LRY369" s="73"/>
      <c r="LRZ369" s="73"/>
      <c r="LSA369" s="73"/>
      <c r="LSB369" s="73"/>
      <c r="LSC369" s="73"/>
      <c r="LSD369" s="73"/>
      <c r="LSE369" s="73"/>
      <c r="LSF369" s="73"/>
      <c r="LSG369" s="73"/>
      <c r="LSH369" s="73"/>
      <c r="LSI369" s="73"/>
      <c r="LSJ369" s="73"/>
      <c r="LSK369" s="73"/>
      <c r="LSL369" s="73"/>
      <c r="LSM369" s="73"/>
      <c r="LSN369" s="73"/>
      <c r="LSO369" s="73"/>
      <c r="LSP369" s="73"/>
      <c r="LSQ369" s="73"/>
      <c r="LSR369" s="73"/>
      <c r="LSS369" s="73"/>
      <c r="LST369" s="73"/>
      <c r="LSU369" s="73"/>
      <c r="LSV369" s="73"/>
      <c r="LSW369" s="73"/>
      <c r="LSX369" s="73"/>
      <c r="LSY369" s="73"/>
      <c r="LSZ369" s="73"/>
      <c r="LTA369" s="73"/>
      <c r="LTB369" s="73"/>
      <c r="LTC369" s="73"/>
      <c r="LTD369" s="73"/>
      <c r="LTE369" s="73"/>
      <c r="LTF369" s="73"/>
      <c r="LTG369" s="73"/>
      <c r="LTH369" s="73"/>
      <c r="LTI369" s="73"/>
      <c r="LTJ369" s="73"/>
      <c r="LTK369" s="73"/>
      <c r="LTL369" s="73"/>
      <c r="LTM369" s="73"/>
      <c r="LTN369" s="73"/>
      <c r="LTO369" s="73"/>
      <c r="LTP369" s="73"/>
      <c r="LTQ369" s="73"/>
      <c r="LTR369" s="73"/>
      <c r="LTS369" s="73"/>
      <c r="LTT369" s="73"/>
      <c r="LTU369" s="73"/>
      <c r="LTV369" s="73"/>
      <c r="LTW369" s="73"/>
      <c r="LTX369" s="73"/>
      <c r="LTY369" s="73"/>
      <c r="LTZ369" s="73"/>
      <c r="LUA369" s="73"/>
      <c r="LUB369" s="73"/>
      <c r="LUC369" s="73"/>
      <c r="LUD369" s="73"/>
      <c r="LUE369" s="73"/>
      <c r="LUF369" s="73"/>
      <c r="LUG369" s="73"/>
      <c r="LUH369" s="73"/>
      <c r="LUI369" s="73"/>
      <c r="LUJ369" s="73"/>
      <c r="LUK369" s="73"/>
      <c r="LUL369" s="73"/>
      <c r="LUM369" s="73"/>
      <c r="LUN369" s="73"/>
      <c r="LUO369" s="73"/>
      <c r="LUP369" s="73"/>
      <c r="LUQ369" s="73"/>
      <c r="LUR369" s="73"/>
      <c r="LUS369" s="73"/>
      <c r="LUT369" s="73"/>
      <c r="LUU369" s="73"/>
      <c r="LUV369" s="73"/>
      <c r="LUW369" s="73"/>
      <c r="LUX369" s="73"/>
      <c r="LUY369" s="73"/>
      <c r="LUZ369" s="73"/>
      <c r="LVA369" s="73"/>
      <c r="LVB369" s="73"/>
      <c r="LVC369" s="73"/>
      <c r="LVD369" s="73"/>
      <c r="LVE369" s="73"/>
      <c r="LVF369" s="73"/>
      <c r="LVG369" s="73"/>
      <c r="LVH369" s="73"/>
      <c r="LVI369" s="73"/>
      <c r="LVJ369" s="73"/>
      <c r="LVK369" s="73"/>
      <c r="LVL369" s="73"/>
      <c r="LVM369" s="73"/>
      <c r="LVN369" s="73"/>
      <c r="LVO369" s="73"/>
      <c r="LVP369" s="73"/>
      <c r="LVQ369" s="73"/>
      <c r="LVR369" s="73"/>
      <c r="LVS369" s="73"/>
      <c r="LVT369" s="73"/>
      <c r="LVU369" s="73"/>
      <c r="LVV369" s="73"/>
      <c r="LVW369" s="73"/>
      <c r="LVX369" s="73"/>
      <c r="LVY369" s="73"/>
      <c r="LVZ369" s="73"/>
      <c r="LWA369" s="73"/>
      <c r="LWB369" s="73"/>
      <c r="LWC369" s="73"/>
      <c r="LWD369" s="73"/>
      <c r="LWE369" s="73"/>
      <c r="LWF369" s="73"/>
      <c r="LWG369" s="73"/>
      <c r="LWH369" s="73"/>
      <c r="LWI369" s="73"/>
      <c r="LWJ369" s="73"/>
      <c r="LWK369" s="73"/>
      <c r="LWL369" s="73"/>
      <c r="LWM369" s="73"/>
      <c r="LWN369" s="73"/>
      <c r="LWO369" s="73"/>
      <c r="LWP369" s="73"/>
      <c r="LWQ369" s="73"/>
      <c r="LWR369" s="73"/>
      <c r="LWS369" s="73"/>
      <c r="LWT369" s="73"/>
      <c r="LWU369" s="73"/>
      <c r="LWV369" s="73"/>
      <c r="LWW369" s="73"/>
      <c r="LWX369" s="73"/>
      <c r="LWY369" s="73"/>
      <c r="LWZ369" s="73"/>
      <c r="LXA369" s="73"/>
      <c r="LXB369" s="73"/>
      <c r="LXC369" s="73"/>
      <c r="LXD369" s="73"/>
      <c r="LXE369" s="73"/>
      <c r="LXF369" s="73"/>
      <c r="LXG369" s="73"/>
      <c r="LXH369" s="73"/>
      <c r="LXI369" s="73"/>
      <c r="LXJ369" s="73"/>
      <c r="LXK369" s="73"/>
      <c r="LXL369" s="73"/>
      <c r="LXM369" s="73"/>
      <c r="LXN369" s="73"/>
      <c r="LXO369" s="73"/>
      <c r="LXP369" s="73"/>
      <c r="LXQ369" s="73"/>
      <c r="LXR369" s="73"/>
      <c r="LXS369" s="73"/>
      <c r="LXT369" s="73"/>
      <c r="LXU369" s="73"/>
      <c r="LXV369" s="73"/>
      <c r="LXW369" s="73"/>
      <c r="LXX369" s="73"/>
      <c r="LXY369" s="73"/>
      <c r="LXZ369" s="73"/>
      <c r="LYA369" s="73"/>
      <c r="LYB369" s="73"/>
      <c r="LYC369" s="73"/>
      <c r="LYD369" s="73"/>
      <c r="LYE369" s="73"/>
      <c r="LYF369" s="73"/>
      <c r="LYG369" s="73"/>
      <c r="LYH369" s="73"/>
      <c r="LYI369" s="73"/>
      <c r="LYJ369" s="73"/>
      <c r="LYK369" s="73"/>
      <c r="LYL369" s="73"/>
      <c r="LYM369" s="73"/>
      <c r="LYN369" s="73"/>
      <c r="LYO369" s="73"/>
      <c r="LYP369" s="73"/>
      <c r="LYQ369" s="73"/>
      <c r="LYR369" s="73"/>
      <c r="LYS369" s="73"/>
      <c r="LYT369" s="73"/>
      <c r="LYU369" s="73"/>
      <c r="LYV369" s="73"/>
      <c r="LYW369" s="73"/>
      <c r="LYX369" s="73"/>
      <c r="LYY369" s="73"/>
      <c r="LYZ369" s="73"/>
      <c r="LZA369" s="73"/>
      <c r="LZB369" s="73"/>
      <c r="LZC369" s="73"/>
      <c r="LZD369" s="73"/>
      <c r="LZE369" s="73"/>
      <c r="LZF369" s="73"/>
      <c r="LZG369" s="73"/>
      <c r="LZH369" s="73"/>
      <c r="LZI369" s="73"/>
      <c r="LZJ369" s="73"/>
      <c r="LZK369" s="73"/>
      <c r="LZL369" s="73"/>
      <c r="LZM369" s="73"/>
      <c r="LZN369" s="73"/>
      <c r="LZO369" s="73"/>
      <c r="LZP369" s="73"/>
      <c r="LZQ369" s="73"/>
      <c r="LZR369" s="73"/>
      <c r="LZS369" s="73"/>
      <c r="LZT369" s="73"/>
      <c r="LZU369" s="73"/>
      <c r="LZV369" s="73"/>
      <c r="LZW369" s="73"/>
      <c r="LZX369" s="73"/>
      <c r="LZY369" s="73"/>
      <c r="LZZ369" s="73"/>
      <c r="MAA369" s="73"/>
      <c r="MAB369" s="73"/>
      <c r="MAC369" s="73"/>
      <c r="MAD369" s="73"/>
      <c r="MAE369" s="73"/>
      <c r="MAF369" s="73"/>
      <c r="MAG369" s="73"/>
      <c r="MAH369" s="73"/>
      <c r="MAI369" s="73"/>
      <c r="MAJ369" s="73"/>
      <c r="MAK369" s="73"/>
      <c r="MAL369" s="73"/>
      <c r="MAM369" s="73"/>
      <c r="MAN369" s="73"/>
      <c r="MAO369" s="73"/>
      <c r="MAP369" s="73"/>
      <c r="MAQ369" s="73"/>
      <c r="MAR369" s="73"/>
      <c r="MAS369" s="73"/>
      <c r="MAT369" s="73"/>
      <c r="MAU369" s="73"/>
      <c r="MAV369" s="73"/>
      <c r="MAW369" s="73"/>
      <c r="MAX369" s="73"/>
      <c r="MAY369" s="73"/>
      <c r="MAZ369" s="73"/>
      <c r="MBA369" s="73"/>
      <c r="MBB369" s="73"/>
      <c r="MBC369" s="73"/>
      <c r="MBD369" s="73"/>
      <c r="MBE369" s="73"/>
      <c r="MBF369" s="73"/>
      <c r="MBG369" s="73"/>
      <c r="MBH369" s="73"/>
      <c r="MBI369" s="73"/>
      <c r="MBJ369" s="73"/>
      <c r="MBK369" s="73"/>
      <c r="MBL369" s="73"/>
      <c r="MBM369" s="73"/>
      <c r="MBN369" s="73"/>
      <c r="MBO369" s="73"/>
      <c r="MBP369" s="73"/>
      <c r="MBQ369" s="73"/>
      <c r="MBR369" s="73"/>
      <c r="MBS369" s="73"/>
      <c r="MBT369" s="73"/>
      <c r="MBU369" s="73"/>
      <c r="MBV369" s="73"/>
      <c r="MBW369" s="73"/>
      <c r="MBX369" s="73"/>
      <c r="MBY369" s="73"/>
      <c r="MBZ369" s="73"/>
      <c r="MCA369" s="73"/>
      <c r="MCB369" s="73"/>
      <c r="MCC369" s="73"/>
      <c r="MCD369" s="73"/>
      <c r="MCE369" s="73"/>
      <c r="MCF369" s="73"/>
      <c r="MCG369" s="73"/>
      <c r="MCH369" s="73"/>
      <c r="MCI369" s="73"/>
      <c r="MCJ369" s="73"/>
      <c r="MCK369" s="73"/>
      <c r="MCL369" s="73"/>
      <c r="MCM369" s="73"/>
      <c r="MCN369" s="73"/>
      <c r="MCO369" s="73"/>
      <c r="MCP369" s="73"/>
      <c r="MCQ369" s="73"/>
      <c r="MCR369" s="73"/>
      <c r="MCS369" s="73"/>
      <c r="MCT369" s="73"/>
      <c r="MCU369" s="73"/>
      <c r="MCV369" s="73"/>
      <c r="MCW369" s="73"/>
      <c r="MCX369" s="73"/>
      <c r="MCY369" s="73"/>
      <c r="MCZ369" s="73"/>
      <c r="MDA369" s="73"/>
      <c r="MDB369" s="73"/>
      <c r="MDC369" s="73"/>
      <c r="MDD369" s="73"/>
      <c r="MDE369" s="73"/>
      <c r="MDF369" s="73"/>
      <c r="MDG369" s="73"/>
      <c r="MDH369" s="73"/>
      <c r="MDI369" s="73"/>
      <c r="MDJ369" s="73"/>
      <c r="MDK369" s="73"/>
      <c r="MDL369" s="73"/>
      <c r="MDM369" s="73"/>
      <c r="MDN369" s="73"/>
      <c r="MDO369" s="73"/>
      <c r="MDP369" s="73"/>
      <c r="MDQ369" s="73"/>
      <c r="MDR369" s="73"/>
      <c r="MDS369" s="73"/>
      <c r="MDT369" s="73"/>
      <c r="MDU369" s="73"/>
      <c r="MDV369" s="73"/>
      <c r="MDW369" s="73"/>
      <c r="MDX369" s="73"/>
      <c r="MDY369" s="73"/>
      <c r="MDZ369" s="73"/>
      <c r="MEA369" s="73"/>
      <c r="MEB369" s="73"/>
      <c r="MEC369" s="73"/>
      <c r="MED369" s="73"/>
      <c r="MEE369" s="73"/>
      <c r="MEF369" s="73"/>
      <c r="MEG369" s="73"/>
      <c r="MEH369" s="73"/>
      <c r="MEI369" s="73"/>
      <c r="MEJ369" s="73"/>
      <c r="MEK369" s="73"/>
      <c r="MEL369" s="73"/>
      <c r="MEM369" s="73"/>
      <c r="MEN369" s="73"/>
      <c r="MEO369" s="73"/>
      <c r="MEP369" s="73"/>
      <c r="MEQ369" s="73"/>
      <c r="MER369" s="73"/>
      <c r="MES369" s="73"/>
      <c r="MET369" s="73"/>
      <c r="MEU369" s="73"/>
      <c r="MEV369" s="73"/>
      <c r="MEW369" s="73"/>
      <c r="MEX369" s="73"/>
      <c r="MEY369" s="73"/>
      <c r="MEZ369" s="73"/>
      <c r="MFA369" s="73"/>
      <c r="MFB369" s="73"/>
      <c r="MFC369" s="73"/>
      <c r="MFD369" s="73"/>
      <c r="MFE369" s="73"/>
      <c r="MFF369" s="73"/>
      <c r="MFG369" s="73"/>
      <c r="MFH369" s="73"/>
      <c r="MFI369" s="73"/>
      <c r="MFJ369" s="73"/>
      <c r="MFK369" s="73"/>
      <c r="MFL369" s="73"/>
      <c r="MFM369" s="73"/>
      <c r="MFN369" s="73"/>
      <c r="MFO369" s="73"/>
      <c r="MFP369" s="73"/>
      <c r="MFQ369" s="73"/>
      <c r="MFR369" s="73"/>
      <c r="MFS369" s="73"/>
      <c r="MFT369" s="73"/>
      <c r="MFU369" s="73"/>
      <c r="MFV369" s="73"/>
      <c r="MFW369" s="73"/>
      <c r="MFX369" s="73"/>
      <c r="MFY369" s="73"/>
      <c r="MFZ369" s="73"/>
      <c r="MGA369" s="73"/>
      <c r="MGB369" s="73"/>
      <c r="MGC369" s="73"/>
      <c r="MGD369" s="73"/>
      <c r="MGE369" s="73"/>
      <c r="MGF369" s="73"/>
      <c r="MGG369" s="73"/>
      <c r="MGH369" s="73"/>
      <c r="MGI369" s="73"/>
      <c r="MGJ369" s="73"/>
      <c r="MGK369" s="73"/>
      <c r="MGL369" s="73"/>
      <c r="MGM369" s="73"/>
      <c r="MGN369" s="73"/>
      <c r="MGO369" s="73"/>
      <c r="MGP369" s="73"/>
      <c r="MGQ369" s="73"/>
      <c r="MGR369" s="73"/>
      <c r="MGS369" s="73"/>
      <c r="MGT369" s="73"/>
      <c r="MGU369" s="73"/>
      <c r="MGV369" s="73"/>
      <c r="MGW369" s="73"/>
      <c r="MGX369" s="73"/>
      <c r="MGY369" s="73"/>
      <c r="MGZ369" s="73"/>
      <c r="MHA369" s="73"/>
      <c r="MHB369" s="73"/>
      <c r="MHC369" s="73"/>
      <c r="MHD369" s="73"/>
      <c r="MHE369" s="73"/>
      <c r="MHF369" s="73"/>
      <c r="MHG369" s="73"/>
      <c r="MHH369" s="73"/>
      <c r="MHI369" s="73"/>
      <c r="MHJ369" s="73"/>
      <c r="MHK369" s="73"/>
      <c r="MHL369" s="73"/>
      <c r="MHM369" s="73"/>
      <c r="MHN369" s="73"/>
      <c r="MHO369" s="73"/>
      <c r="MHP369" s="73"/>
      <c r="MHQ369" s="73"/>
      <c r="MHR369" s="73"/>
      <c r="MHS369" s="73"/>
      <c r="MHT369" s="73"/>
      <c r="MHU369" s="73"/>
      <c r="MHV369" s="73"/>
      <c r="MHW369" s="73"/>
      <c r="MHX369" s="73"/>
      <c r="MHY369" s="73"/>
      <c r="MHZ369" s="73"/>
      <c r="MIA369" s="73"/>
      <c r="MIB369" s="73"/>
      <c r="MIC369" s="73"/>
      <c r="MID369" s="73"/>
      <c r="MIE369" s="73"/>
      <c r="MIF369" s="73"/>
      <c r="MIG369" s="73"/>
      <c r="MIH369" s="73"/>
      <c r="MII369" s="73"/>
      <c r="MIJ369" s="73"/>
      <c r="MIK369" s="73"/>
      <c r="MIL369" s="73"/>
      <c r="MIM369" s="73"/>
      <c r="MIN369" s="73"/>
      <c r="MIO369" s="73"/>
      <c r="MIP369" s="73"/>
      <c r="MIQ369" s="73"/>
      <c r="MIR369" s="73"/>
      <c r="MIS369" s="73"/>
      <c r="MIT369" s="73"/>
      <c r="MIU369" s="73"/>
      <c r="MIV369" s="73"/>
      <c r="MIW369" s="73"/>
      <c r="MIX369" s="73"/>
      <c r="MIY369" s="73"/>
      <c r="MIZ369" s="73"/>
      <c r="MJA369" s="73"/>
      <c r="MJB369" s="73"/>
      <c r="MJC369" s="73"/>
      <c r="MJD369" s="73"/>
      <c r="MJE369" s="73"/>
      <c r="MJF369" s="73"/>
      <c r="MJG369" s="73"/>
      <c r="MJH369" s="73"/>
      <c r="MJI369" s="73"/>
      <c r="MJJ369" s="73"/>
      <c r="MJK369" s="73"/>
      <c r="MJL369" s="73"/>
      <c r="MJM369" s="73"/>
      <c r="MJN369" s="73"/>
      <c r="MJO369" s="73"/>
      <c r="MJP369" s="73"/>
      <c r="MJQ369" s="73"/>
      <c r="MJR369" s="73"/>
      <c r="MJS369" s="73"/>
      <c r="MJT369" s="73"/>
      <c r="MJU369" s="73"/>
      <c r="MJV369" s="73"/>
      <c r="MJW369" s="73"/>
      <c r="MJX369" s="73"/>
      <c r="MJY369" s="73"/>
      <c r="MJZ369" s="73"/>
      <c r="MKA369" s="73"/>
      <c r="MKB369" s="73"/>
      <c r="MKC369" s="73"/>
      <c r="MKD369" s="73"/>
      <c r="MKE369" s="73"/>
      <c r="MKF369" s="73"/>
      <c r="MKG369" s="73"/>
      <c r="MKH369" s="73"/>
      <c r="MKI369" s="73"/>
      <c r="MKJ369" s="73"/>
      <c r="MKK369" s="73"/>
      <c r="MKL369" s="73"/>
      <c r="MKM369" s="73"/>
      <c r="MKN369" s="73"/>
      <c r="MKO369" s="73"/>
      <c r="MKP369" s="73"/>
      <c r="MKQ369" s="73"/>
      <c r="MKR369" s="73"/>
      <c r="MKS369" s="73"/>
      <c r="MKT369" s="73"/>
      <c r="MKU369" s="73"/>
      <c r="MKV369" s="73"/>
      <c r="MKW369" s="73"/>
      <c r="MKX369" s="73"/>
      <c r="MKY369" s="73"/>
      <c r="MKZ369" s="73"/>
      <c r="MLA369" s="73"/>
      <c r="MLB369" s="73"/>
      <c r="MLC369" s="73"/>
      <c r="MLD369" s="73"/>
      <c r="MLE369" s="73"/>
      <c r="MLF369" s="73"/>
      <c r="MLG369" s="73"/>
      <c r="MLH369" s="73"/>
      <c r="MLI369" s="73"/>
      <c r="MLJ369" s="73"/>
      <c r="MLK369" s="73"/>
      <c r="MLL369" s="73"/>
      <c r="MLM369" s="73"/>
      <c r="MLN369" s="73"/>
      <c r="MLO369" s="73"/>
      <c r="MLP369" s="73"/>
      <c r="MLQ369" s="73"/>
      <c r="MLR369" s="73"/>
      <c r="MLS369" s="73"/>
      <c r="MLT369" s="73"/>
      <c r="MLU369" s="73"/>
      <c r="MLV369" s="73"/>
      <c r="MLW369" s="73"/>
      <c r="MLX369" s="73"/>
      <c r="MLY369" s="73"/>
      <c r="MLZ369" s="73"/>
      <c r="MMA369" s="73"/>
      <c r="MMB369" s="73"/>
      <c r="MMC369" s="73"/>
      <c r="MMD369" s="73"/>
      <c r="MME369" s="73"/>
      <c r="MMF369" s="73"/>
      <c r="MMG369" s="73"/>
      <c r="MMH369" s="73"/>
      <c r="MMI369" s="73"/>
      <c r="MMJ369" s="73"/>
      <c r="MMK369" s="73"/>
      <c r="MML369" s="73"/>
      <c r="MMM369" s="73"/>
      <c r="MMN369" s="73"/>
      <c r="MMO369" s="73"/>
      <c r="MMP369" s="73"/>
      <c r="MMQ369" s="73"/>
      <c r="MMR369" s="73"/>
      <c r="MMS369" s="73"/>
      <c r="MMT369" s="73"/>
      <c r="MMU369" s="73"/>
      <c r="MMV369" s="73"/>
      <c r="MMW369" s="73"/>
      <c r="MMX369" s="73"/>
      <c r="MMY369" s="73"/>
      <c r="MMZ369" s="73"/>
      <c r="MNA369" s="73"/>
      <c r="MNB369" s="73"/>
      <c r="MNC369" s="73"/>
      <c r="MND369" s="73"/>
      <c r="MNE369" s="73"/>
      <c r="MNF369" s="73"/>
      <c r="MNG369" s="73"/>
      <c r="MNH369" s="73"/>
      <c r="MNI369" s="73"/>
      <c r="MNJ369" s="73"/>
      <c r="MNK369" s="73"/>
      <c r="MNL369" s="73"/>
      <c r="MNM369" s="73"/>
      <c r="MNN369" s="73"/>
      <c r="MNO369" s="73"/>
      <c r="MNP369" s="73"/>
      <c r="MNQ369" s="73"/>
      <c r="MNR369" s="73"/>
      <c r="MNS369" s="73"/>
      <c r="MNT369" s="73"/>
      <c r="MNU369" s="73"/>
      <c r="MNV369" s="73"/>
      <c r="MNW369" s="73"/>
      <c r="MNX369" s="73"/>
      <c r="MNY369" s="73"/>
      <c r="MNZ369" s="73"/>
      <c r="MOA369" s="73"/>
      <c r="MOB369" s="73"/>
      <c r="MOC369" s="73"/>
      <c r="MOD369" s="73"/>
      <c r="MOE369" s="73"/>
      <c r="MOF369" s="73"/>
      <c r="MOG369" s="73"/>
      <c r="MOH369" s="73"/>
      <c r="MOI369" s="73"/>
      <c r="MOJ369" s="73"/>
      <c r="MOK369" s="73"/>
      <c r="MOL369" s="73"/>
      <c r="MOM369" s="73"/>
      <c r="MON369" s="73"/>
      <c r="MOO369" s="73"/>
      <c r="MOP369" s="73"/>
      <c r="MOQ369" s="73"/>
      <c r="MOR369" s="73"/>
      <c r="MOS369" s="73"/>
      <c r="MOT369" s="73"/>
      <c r="MOU369" s="73"/>
      <c r="MOV369" s="73"/>
      <c r="MOW369" s="73"/>
      <c r="MOX369" s="73"/>
      <c r="MOY369" s="73"/>
      <c r="MOZ369" s="73"/>
      <c r="MPA369" s="73"/>
      <c r="MPB369" s="73"/>
      <c r="MPC369" s="73"/>
      <c r="MPD369" s="73"/>
      <c r="MPE369" s="73"/>
      <c r="MPF369" s="73"/>
      <c r="MPG369" s="73"/>
      <c r="MPH369" s="73"/>
      <c r="MPI369" s="73"/>
      <c r="MPJ369" s="73"/>
      <c r="MPK369" s="73"/>
      <c r="MPL369" s="73"/>
      <c r="MPM369" s="73"/>
      <c r="MPN369" s="73"/>
      <c r="MPO369" s="73"/>
      <c r="MPP369" s="73"/>
      <c r="MPQ369" s="73"/>
      <c r="MPR369" s="73"/>
      <c r="MPS369" s="73"/>
      <c r="MPT369" s="73"/>
      <c r="MPU369" s="73"/>
      <c r="MPV369" s="73"/>
      <c r="MPW369" s="73"/>
      <c r="MPX369" s="73"/>
      <c r="MPY369" s="73"/>
      <c r="MPZ369" s="73"/>
      <c r="MQA369" s="73"/>
      <c r="MQB369" s="73"/>
      <c r="MQC369" s="73"/>
      <c r="MQD369" s="73"/>
      <c r="MQE369" s="73"/>
      <c r="MQF369" s="73"/>
      <c r="MQG369" s="73"/>
      <c r="MQH369" s="73"/>
      <c r="MQI369" s="73"/>
      <c r="MQJ369" s="73"/>
      <c r="MQK369" s="73"/>
      <c r="MQL369" s="73"/>
      <c r="MQM369" s="73"/>
      <c r="MQN369" s="73"/>
      <c r="MQO369" s="73"/>
      <c r="MQP369" s="73"/>
      <c r="MQQ369" s="73"/>
      <c r="MQR369" s="73"/>
      <c r="MQS369" s="73"/>
      <c r="MQT369" s="73"/>
      <c r="MQU369" s="73"/>
      <c r="MQV369" s="73"/>
      <c r="MQW369" s="73"/>
      <c r="MQX369" s="73"/>
      <c r="MQY369" s="73"/>
      <c r="MQZ369" s="73"/>
      <c r="MRA369" s="73"/>
      <c r="MRB369" s="73"/>
      <c r="MRC369" s="73"/>
      <c r="MRD369" s="73"/>
      <c r="MRE369" s="73"/>
      <c r="MRF369" s="73"/>
      <c r="MRG369" s="73"/>
      <c r="MRH369" s="73"/>
      <c r="MRI369" s="73"/>
      <c r="MRJ369" s="73"/>
      <c r="MRK369" s="73"/>
      <c r="MRL369" s="73"/>
      <c r="MRM369" s="73"/>
      <c r="MRN369" s="73"/>
      <c r="MRO369" s="73"/>
      <c r="MRP369" s="73"/>
      <c r="MRQ369" s="73"/>
      <c r="MRR369" s="73"/>
      <c r="MRS369" s="73"/>
      <c r="MRT369" s="73"/>
      <c r="MRU369" s="73"/>
      <c r="MRV369" s="73"/>
      <c r="MRW369" s="73"/>
      <c r="MRX369" s="73"/>
      <c r="MRY369" s="73"/>
      <c r="MRZ369" s="73"/>
      <c r="MSA369" s="73"/>
      <c r="MSB369" s="73"/>
      <c r="MSC369" s="73"/>
      <c r="MSD369" s="73"/>
      <c r="MSE369" s="73"/>
      <c r="MSF369" s="73"/>
      <c r="MSG369" s="73"/>
      <c r="MSH369" s="73"/>
      <c r="MSI369" s="73"/>
      <c r="MSJ369" s="73"/>
      <c r="MSK369" s="73"/>
      <c r="MSL369" s="73"/>
      <c r="MSM369" s="73"/>
      <c r="MSN369" s="73"/>
      <c r="MSO369" s="73"/>
      <c r="MSP369" s="73"/>
      <c r="MSQ369" s="73"/>
      <c r="MSR369" s="73"/>
      <c r="MSS369" s="73"/>
      <c r="MST369" s="73"/>
      <c r="MSU369" s="73"/>
      <c r="MSV369" s="73"/>
      <c r="MSW369" s="73"/>
      <c r="MSX369" s="73"/>
      <c r="MSY369" s="73"/>
      <c r="MSZ369" s="73"/>
      <c r="MTA369" s="73"/>
      <c r="MTB369" s="73"/>
      <c r="MTC369" s="73"/>
      <c r="MTD369" s="73"/>
      <c r="MTE369" s="73"/>
      <c r="MTF369" s="73"/>
      <c r="MTG369" s="73"/>
      <c r="MTH369" s="73"/>
      <c r="MTI369" s="73"/>
      <c r="MTJ369" s="73"/>
      <c r="MTK369" s="73"/>
      <c r="MTL369" s="73"/>
      <c r="MTM369" s="73"/>
      <c r="MTN369" s="73"/>
      <c r="MTO369" s="73"/>
      <c r="MTP369" s="73"/>
      <c r="MTQ369" s="73"/>
      <c r="MTR369" s="73"/>
      <c r="MTS369" s="73"/>
      <c r="MTT369" s="73"/>
      <c r="MTU369" s="73"/>
      <c r="MTV369" s="73"/>
      <c r="MTW369" s="73"/>
      <c r="MTX369" s="73"/>
      <c r="MTY369" s="73"/>
      <c r="MTZ369" s="73"/>
      <c r="MUA369" s="73"/>
      <c r="MUB369" s="73"/>
      <c r="MUC369" s="73"/>
      <c r="MUD369" s="73"/>
      <c r="MUE369" s="73"/>
      <c r="MUF369" s="73"/>
      <c r="MUG369" s="73"/>
      <c r="MUH369" s="73"/>
      <c r="MUI369" s="73"/>
      <c r="MUJ369" s="73"/>
      <c r="MUK369" s="73"/>
      <c r="MUL369" s="73"/>
      <c r="MUM369" s="73"/>
      <c r="MUN369" s="73"/>
      <c r="MUO369" s="73"/>
      <c r="MUP369" s="73"/>
      <c r="MUQ369" s="73"/>
      <c r="MUR369" s="73"/>
      <c r="MUS369" s="73"/>
      <c r="MUT369" s="73"/>
      <c r="MUU369" s="73"/>
      <c r="MUV369" s="73"/>
      <c r="MUW369" s="73"/>
      <c r="MUX369" s="73"/>
      <c r="MUY369" s="73"/>
      <c r="MUZ369" s="73"/>
      <c r="MVA369" s="73"/>
      <c r="MVB369" s="73"/>
      <c r="MVC369" s="73"/>
      <c r="MVD369" s="73"/>
      <c r="MVE369" s="73"/>
      <c r="MVF369" s="73"/>
      <c r="MVG369" s="73"/>
      <c r="MVH369" s="73"/>
      <c r="MVI369" s="73"/>
      <c r="MVJ369" s="73"/>
      <c r="MVK369" s="73"/>
      <c r="MVL369" s="73"/>
      <c r="MVM369" s="73"/>
      <c r="MVN369" s="73"/>
      <c r="MVO369" s="73"/>
      <c r="MVP369" s="73"/>
      <c r="MVQ369" s="73"/>
      <c r="MVR369" s="73"/>
      <c r="MVS369" s="73"/>
      <c r="MVT369" s="73"/>
      <c r="MVU369" s="73"/>
      <c r="MVV369" s="73"/>
      <c r="MVW369" s="73"/>
      <c r="MVX369" s="73"/>
      <c r="MVY369" s="73"/>
      <c r="MVZ369" s="73"/>
      <c r="MWA369" s="73"/>
      <c r="MWB369" s="73"/>
      <c r="MWC369" s="73"/>
      <c r="MWD369" s="73"/>
      <c r="MWE369" s="73"/>
      <c r="MWF369" s="73"/>
      <c r="MWG369" s="73"/>
      <c r="MWH369" s="73"/>
      <c r="MWI369" s="73"/>
      <c r="MWJ369" s="73"/>
      <c r="MWK369" s="73"/>
      <c r="MWL369" s="73"/>
      <c r="MWM369" s="73"/>
      <c r="MWN369" s="73"/>
      <c r="MWO369" s="73"/>
      <c r="MWP369" s="73"/>
      <c r="MWQ369" s="73"/>
      <c r="MWR369" s="73"/>
      <c r="MWS369" s="73"/>
      <c r="MWT369" s="73"/>
      <c r="MWU369" s="73"/>
      <c r="MWV369" s="73"/>
      <c r="MWW369" s="73"/>
      <c r="MWX369" s="73"/>
      <c r="MWY369" s="73"/>
      <c r="MWZ369" s="73"/>
      <c r="MXA369" s="73"/>
      <c r="MXB369" s="73"/>
      <c r="MXC369" s="73"/>
      <c r="MXD369" s="73"/>
      <c r="MXE369" s="73"/>
      <c r="MXF369" s="73"/>
      <c r="MXG369" s="73"/>
      <c r="MXH369" s="73"/>
      <c r="MXI369" s="73"/>
      <c r="MXJ369" s="73"/>
      <c r="MXK369" s="73"/>
      <c r="MXL369" s="73"/>
      <c r="MXM369" s="73"/>
      <c r="MXN369" s="73"/>
      <c r="MXO369" s="73"/>
      <c r="MXP369" s="73"/>
      <c r="MXQ369" s="73"/>
      <c r="MXR369" s="73"/>
      <c r="MXS369" s="73"/>
      <c r="MXT369" s="73"/>
      <c r="MXU369" s="73"/>
      <c r="MXV369" s="73"/>
      <c r="MXW369" s="73"/>
      <c r="MXX369" s="73"/>
      <c r="MXY369" s="73"/>
      <c r="MXZ369" s="73"/>
      <c r="MYA369" s="73"/>
      <c r="MYB369" s="73"/>
      <c r="MYC369" s="73"/>
      <c r="MYD369" s="73"/>
      <c r="MYE369" s="73"/>
      <c r="MYF369" s="73"/>
      <c r="MYG369" s="73"/>
      <c r="MYH369" s="73"/>
      <c r="MYI369" s="73"/>
      <c r="MYJ369" s="73"/>
      <c r="MYK369" s="73"/>
      <c r="MYL369" s="73"/>
      <c r="MYM369" s="73"/>
      <c r="MYN369" s="73"/>
      <c r="MYO369" s="73"/>
      <c r="MYP369" s="73"/>
      <c r="MYQ369" s="73"/>
      <c r="MYR369" s="73"/>
      <c r="MYS369" s="73"/>
      <c r="MYT369" s="73"/>
      <c r="MYU369" s="73"/>
      <c r="MYV369" s="73"/>
      <c r="MYW369" s="73"/>
      <c r="MYX369" s="73"/>
      <c r="MYY369" s="73"/>
      <c r="MYZ369" s="73"/>
      <c r="MZA369" s="73"/>
      <c r="MZB369" s="73"/>
      <c r="MZC369" s="73"/>
      <c r="MZD369" s="73"/>
      <c r="MZE369" s="73"/>
      <c r="MZF369" s="73"/>
      <c r="MZG369" s="73"/>
      <c r="MZH369" s="73"/>
      <c r="MZI369" s="73"/>
      <c r="MZJ369" s="73"/>
      <c r="MZK369" s="73"/>
      <c r="MZL369" s="73"/>
      <c r="MZM369" s="73"/>
      <c r="MZN369" s="73"/>
      <c r="MZO369" s="73"/>
      <c r="MZP369" s="73"/>
      <c r="MZQ369" s="73"/>
      <c r="MZR369" s="73"/>
      <c r="MZS369" s="73"/>
      <c r="MZT369" s="73"/>
      <c r="MZU369" s="73"/>
      <c r="MZV369" s="73"/>
      <c r="MZW369" s="73"/>
      <c r="MZX369" s="73"/>
      <c r="MZY369" s="73"/>
      <c r="MZZ369" s="73"/>
      <c r="NAA369" s="73"/>
      <c r="NAB369" s="73"/>
      <c r="NAC369" s="73"/>
      <c r="NAD369" s="73"/>
      <c r="NAE369" s="73"/>
      <c r="NAF369" s="73"/>
      <c r="NAG369" s="73"/>
      <c r="NAH369" s="73"/>
      <c r="NAI369" s="73"/>
      <c r="NAJ369" s="73"/>
      <c r="NAK369" s="73"/>
      <c r="NAL369" s="73"/>
      <c r="NAM369" s="73"/>
      <c r="NAN369" s="73"/>
      <c r="NAO369" s="73"/>
      <c r="NAP369" s="73"/>
      <c r="NAQ369" s="73"/>
      <c r="NAR369" s="73"/>
      <c r="NAS369" s="73"/>
      <c r="NAT369" s="73"/>
      <c r="NAU369" s="73"/>
      <c r="NAV369" s="73"/>
      <c r="NAW369" s="73"/>
      <c r="NAX369" s="73"/>
      <c r="NAY369" s="73"/>
      <c r="NAZ369" s="73"/>
      <c r="NBA369" s="73"/>
      <c r="NBB369" s="73"/>
      <c r="NBC369" s="73"/>
      <c r="NBD369" s="73"/>
      <c r="NBE369" s="73"/>
      <c r="NBF369" s="73"/>
      <c r="NBG369" s="73"/>
      <c r="NBH369" s="73"/>
      <c r="NBI369" s="73"/>
      <c r="NBJ369" s="73"/>
      <c r="NBK369" s="73"/>
      <c r="NBL369" s="73"/>
      <c r="NBM369" s="73"/>
      <c r="NBN369" s="73"/>
      <c r="NBO369" s="73"/>
      <c r="NBP369" s="73"/>
      <c r="NBQ369" s="73"/>
      <c r="NBR369" s="73"/>
      <c r="NBS369" s="73"/>
      <c r="NBT369" s="73"/>
      <c r="NBU369" s="73"/>
      <c r="NBV369" s="73"/>
      <c r="NBW369" s="73"/>
      <c r="NBX369" s="73"/>
      <c r="NBY369" s="73"/>
      <c r="NBZ369" s="73"/>
      <c r="NCA369" s="73"/>
      <c r="NCB369" s="73"/>
      <c r="NCC369" s="73"/>
      <c r="NCD369" s="73"/>
      <c r="NCE369" s="73"/>
      <c r="NCF369" s="73"/>
      <c r="NCG369" s="73"/>
      <c r="NCH369" s="73"/>
      <c r="NCI369" s="73"/>
      <c r="NCJ369" s="73"/>
      <c r="NCK369" s="73"/>
      <c r="NCL369" s="73"/>
      <c r="NCM369" s="73"/>
      <c r="NCN369" s="73"/>
      <c r="NCO369" s="73"/>
      <c r="NCP369" s="73"/>
      <c r="NCQ369" s="73"/>
      <c r="NCR369" s="73"/>
      <c r="NCS369" s="73"/>
      <c r="NCT369" s="73"/>
      <c r="NCU369" s="73"/>
      <c r="NCV369" s="73"/>
      <c r="NCW369" s="73"/>
      <c r="NCX369" s="73"/>
      <c r="NCY369" s="73"/>
      <c r="NCZ369" s="73"/>
      <c r="NDA369" s="73"/>
      <c r="NDB369" s="73"/>
      <c r="NDC369" s="73"/>
      <c r="NDD369" s="73"/>
      <c r="NDE369" s="73"/>
      <c r="NDF369" s="73"/>
      <c r="NDG369" s="73"/>
      <c r="NDH369" s="73"/>
      <c r="NDI369" s="73"/>
      <c r="NDJ369" s="73"/>
      <c r="NDK369" s="73"/>
      <c r="NDL369" s="73"/>
      <c r="NDM369" s="73"/>
      <c r="NDN369" s="73"/>
      <c r="NDO369" s="73"/>
      <c r="NDP369" s="73"/>
      <c r="NDQ369" s="73"/>
      <c r="NDR369" s="73"/>
      <c r="NDS369" s="73"/>
    </row>
    <row r="370" spans="1:9587">
      <c r="A370" s="153"/>
      <c r="B370" s="153"/>
      <c r="C370" s="149" t="s">
        <v>1272</v>
      </c>
      <c r="D370" s="34" t="s">
        <v>1273</v>
      </c>
      <c r="E370" s="31" t="s">
        <v>1273</v>
      </c>
      <c r="F370" s="152" t="s">
        <v>71</v>
      </c>
      <c r="G370" s="152" t="s">
        <v>72</v>
      </c>
      <c r="H370" s="153">
        <v>4</v>
      </c>
      <c r="I370" s="153">
        <v>5</v>
      </c>
      <c r="J370" s="30">
        <v>1</v>
      </c>
      <c r="K370" s="154" t="s">
        <v>585</v>
      </c>
      <c r="L370" s="153"/>
      <c r="M370" s="153" t="s">
        <v>74</v>
      </c>
      <c r="N370" s="153" t="s">
        <v>586</v>
      </c>
      <c r="O370" s="161" t="s">
        <v>76</v>
      </c>
      <c r="P370" s="147" t="str">
        <f>SUBSTITUTE(IF(C370="","",C370),"-","")</f>
        <v>6200YSLOP1811C</v>
      </c>
      <c r="Q370" s="149" t="s">
        <v>1275</v>
      </c>
      <c r="R370" s="153" t="s">
        <v>1274</v>
      </c>
      <c r="S370" s="164" t="s">
        <v>1049</v>
      </c>
      <c r="T370" s="149" t="s">
        <v>1114</v>
      </c>
      <c r="U370" s="31" t="str">
        <f>IF(E370="","",E370)</f>
        <v>A塔循环浆液泵C合闸位置</v>
      </c>
      <c r="V370" s="153"/>
      <c r="W370" s="152"/>
      <c r="X370" s="152"/>
      <c r="Y370" s="152"/>
      <c r="Z370" s="153" t="str">
        <f>"%Z"&amp;TEXT(H370,"00")&amp;TEXT(I370,"0")&amp;"1"&amp;TEXT(J370,"00")</f>
        <v>%Z045101</v>
      </c>
      <c r="AA370" s="153" t="s">
        <v>387</v>
      </c>
      <c r="AB370" s="153"/>
      <c r="AC370" s="171" t="s">
        <v>76</v>
      </c>
      <c r="AD370" s="172" t="s">
        <v>591</v>
      </c>
      <c r="AE370" s="163"/>
      <c r="AF370" s="153"/>
      <c r="AG370" s="153"/>
      <c r="AH370" s="153"/>
      <c r="AI370" s="153"/>
      <c r="AJ370" s="153"/>
      <c r="AK370" s="153"/>
      <c r="AL370" s="153"/>
      <c r="AM370" s="161"/>
      <c r="AN370" s="161"/>
      <c r="AO370" s="153"/>
      <c r="AP370" s="153"/>
      <c r="AQ370" s="153"/>
      <c r="AR370" s="153" t="s">
        <v>1115</v>
      </c>
      <c r="AS370" s="153"/>
      <c r="AT370" s="153"/>
      <c r="AU370" s="153" t="s">
        <v>593</v>
      </c>
      <c r="AV370" s="153" t="s">
        <v>827</v>
      </c>
      <c r="AW370" s="153"/>
      <c r="AX370" s="153"/>
      <c r="AY370" s="153"/>
      <c r="AZ370" s="153"/>
      <c r="BA370" s="153"/>
      <c r="BB370" s="153"/>
      <c r="BC370" s="153" t="s">
        <v>139</v>
      </c>
      <c r="BD370" s="153">
        <f>IF(AL370&lt;&gt;"4W",J370*2-1,J370*2)</f>
        <v>1</v>
      </c>
      <c r="BE370" s="153">
        <f>IF(AL370&lt;&gt;"4W",J370*2,J370*2-1)</f>
        <v>2</v>
      </c>
      <c r="BF370" s="153"/>
      <c r="BG370" s="153"/>
      <c r="BH370" s="153"/>
      <c r="BI370" s="153"/>
      <c r="BJ370" s="153"/>
      <c r="BK370" s="153"/>
      <c r="BL370" s="153"/>
      <c r="BM370" s="153"/>
      <c r="BN370" s="153"/>
      <c r="BO370" s="153"/>
      <c r="BP370" s="153"/>
      <c r="BQ370" s="153"/>
      <c r="BR370" s="153"/>
    </row>
    <row r="371" spans="1:9587">
      <c r="A371" s="153"/>
      <c r="B371" s="153"/>
      <c r="C371" s="149" t="s">
        <v>1276</v>
      </c>
      <c r="D371" s="34" t="s">
        <v>1277</v>
      </c>
      <c r="E371" s="31" t="s">
        <v>1277</v>
      </c>
      <c r="F371" s="152" t="s">
        <v>71</v>
      </c>
      <c r="G371" s="152" t="s">
        <v>72</v>
      </c>
      <c r="H371" s="153">
        <v>4</v>
      </c>
      <c r="I371" s="153">
        <v>5</v>
      </c>
      <c r="J371" s="30">
        <v>2</v>
      </c>
      <c r="K371" s="154" t="s">
        <v>585</v>
      </c>
      <c r="L371" s="153"/>
      <c r="M371" s="153" t="s">
        <v>74</v>
      </c>
      <c r="N371" s="153" t="s">
        <v>586</v>
      </c>
      <c r="O371" s="161" t="s">
        <v>76</v>
      </c>
      <c r="P371" s="147" t="str">
        <f>SUBSTITUTE(IF(C371="","",C371),"-","")</f>
        <v>6200YSLCP1811C</v>
      </c>
      <c r="Q371" s="149" t="s">
        <v>1275</v>
      </c>
      <c r="R371" s="153" t="s">
        <v>1278</v>
      </c>
      <c r="S371" s="164" t="s">
        <v>1049</v>
      </c>
      <c r="T371" s="149" t="s">
        <v>1114</v>
      </c>
      <c r="U371" s="31" t="str">
        <f>IF(E371="","",E371)</f>
        <v>A塔循环浆液泵C分闸位置</v>
      </c>
      <c r="V371" s="153"/>
      <c r="W371" s="152"/>
      <c r="X371" s="152"/>
      <c r="Y371" s="152"/>
      <c r="Z371" s="153" t="str">
        <f>"%Z"&amp;TEXT(H371,"00")&amp;TEXT(I371,"0")&amp;"1"&amp;TEXT(J371,"00")</f>
        <v>%Z045102</v>
      </c>
      <c r="AA371" s="153" t="s">
        <v>387</v>
      </c>
      <c r="AB371" s="153"/>
      <c r="AC371" s="171" t="s">
        <v>76</v>
      </c>
      <c r="AD371" s="172" t="s">
        <v>591</v>
      </c>
      <c r="AE371" s="163"/>
      <c r="AF371" s="153"/>
      <c r="AG371" s="153"/>
      <c r="AH371" s="153"/>
      <c r="AI371" s="153"/>
      <c r="AJ371" s="153"/>
      <c r="AK371" s="153"/>
      <c r="AL371" s="153"/>
      <c r="AM371" s="161"/>
      <c r="AN371" s="161"/>
      <c r="AO371" s="153"/>
      <c r="AP371" s="153"/>
      <c r="AQ371" s="153"/>
      <c r="AR371" s="153" t="s">
        <v>1115</v>
      </c>
      <c r="AS371" s="153"/>
      <c r="AT371" s="153"/>
      <c r="AU371" s="153" t="s">
        <v>593</v>
      </c>
      <c r="AV371" s="153" t="s">
        <v>827</v>
      </c>
      <c r="AW371" s="153"/>
      <c r="AX371" s="153"/>
      <c r="AY371" s="153"/>
      <c r="AZ371" s="153"/>
      <c r="BA371" s="153"/>
      <c r="BB371" s="153"/>
      <c r="BC371" s="153" t="s">
        <v>139</v>
      </c>
      <c r="BD371" s="153">
        <f>IF(AL371&lt;&gt;"4W",J371*2-1,J371*2)</f>
        <v>3</v>
      </c>
      <c r="BE371" s="153">
        <f>IF(AL371&lt;&gt;"4W",J371*2,J371*2-1)</f>
        <v>4</v>
      </c>
      <c r="BF371" s="153"/>
      <c r="BG371" s="153"/>
      <c r="BH371" s="153"/>
      <c r="BI371" s="153"/>
      <c r="BJ371" s="153"/>
      <c r="BK371" s="153"/>
      <c r="BL371" s="153"/>
      <c r="BM371" s="153"/>
      <c r="BN371" s="153"/>
      <c r="BO371" s="153"/>
      <c r="BP371" s="153"/>
      <c r="BQ371" s="153"/>
      <c r="BR371" s="153"/>
    </row>
    <row r="372" spans="1:9587">
      <c r="A372" s="153"/>
      <c r="B372" s="153"/>
      <c r="C372" s="149" t="s">
        <v>1279</v>
      </c>
      <c r="D372" s="34" t="s">
        <v>1280</v>
      </c>
      <c r="E372" s="31" t="s">
        <v>1280</v>
      </c>
      <c r="F372" s="152" t="s">
        <v>71</v>
      </c>
      <c r="G372" s="152" t="s">
        <v>72</v>
      </c>
      <c r="H372" s="153">
        <v>4</v>
      </c>
      <c r="I372" s="153">
        <v>5</v>
      </c>
      <c r="J372" s="30">
        <v>3</v>
      </c>
      <c r="K372" s="154" t="s">
        <v>585</v>
      </c>
      <c r="L372" s="153"/>
      <c r="M372" s="153" t="s">
        <v>74</v>
      </c>
      <c r="N372" s="153" t="s">
        <v>586</v>
      </c>
      <c r="O372" s="161" t="s">
        <v>76</v>
      </c>
      <c r="P372" s="147" t="str">
        <f>SUBSTITUTE(IF(C372="","",C372),"-","")</f>
        <v>6200YSHAP1811C</v>
      </c>
      <c r="Q372" s="149" t="s">
        <v>1275</v>
      </c>
      <c r="R372" s="153" t="s">
        <v>1281</v>
      </c>
      <c r="S372" s="164" t="s">
        <v>1049</v>
      </c>
      <c r="T372" s="149" t="s">
        <v>1114</v>
      </c>
      <c r="U372" s="31" t="str">
        <f>IF(E372="","",E372)</f>
        <v>A塔循环浆液泵C远方控制</v>
      </c>
      <c r="V372" s="153"/>
      <c r="W372" s="152"/>
      <c r="X372" s="152"/>
      <c r="Y372" s="152"/>
      <c r="Z372" s="153" t="str">
        <f>"%Z"&amp;TEXT(H372,"00")&amp;TEXT(I372,"0")&amp;"1"&amp;TEXT(J372,"00")</f>
        <v>%Z045103</v>
      </c>
      <c r="AA372" s="153" t="s">
        <v>387</v>
      </c>
      <c r="AB372" s="153"/>
      <c r="AC372" s="171" t="s">
        <v>76</v>
      </c>
      <c r="AD372" s="172" t="s">
        <v>591</v>
      </c>
      <c r="AE372" s="163"/>
      <c r="AF372" s="153"/>
      <c r="AG372" s="153"/>
      <c r="AH372" s="153"/>
      <c r="AI372" s="153"/>
      <c r="AJ372" s="153"/>
      <c r="AK372" s="153"/>
      <c r="AL372" s="153"/>
      <c r="AM372" s="161"/>
      <c r="AN372" s="161"/>
      <c r="AO372" s="153"/>
      <c r="AP372" s="153"/>
      <c r="AQ372" s="153"/>
      <c r="AR372" s="153" t="s">
        <v>1115</v>
      </c>
      <c r="AS372" s="153"/>
      <c r="AT372" s="153"/>
      <c r="AU372" s="153" t="s">
        <v>593</v>
      </c>
      <c r="AV372" s="153" t="s">
        <v>827</v>
      </c>
      <c r="AW372" s="153"/>
      <c r="AX372" s="153"/>
      <c r="AY372" s="153"/>
      <c r="AZ372" s="153"/>
      <c r="BA372" s="153"/>
      <c r="BB372" s="153"/>
      <c r="BC372" s="153" t="s">
        <v>139</v>
      </c>
      <c r="BD372" s="153">
        <f>IF(AL372&lt;&gt;"4W",J372*2-1,J372*2)</f>
        <v>5</v>
      </c>
      <c r="BE372" s="153">
        <f>IF(AL372&lt;&gt;"4W",J372*2,J372*2-1)</f>
        <v>6</v>
      </c>
      <c r="BF372" s="153"/>
      <c r="BG372" s="153"/>
      <c r="BH372" s="153"/>
      <c r="BI372" s="153"/>
      <c r="BJ372" s="153"/>
      <c r="BK372" s="153"/>
      <c r="BL372" s="153"/>
      <c r="BM372" s="153"/>
      <c r="BN372" s="153"/>
      <c r="BO372" s="153"/>
      <c r="BP372" s="153"/>
      <c r="BQ372" s="153"/>
      <c r="BR372" s="153"/>
    </row>
    <row r="373" spans="1:9587">
      <c r="A373" s="153"/>
      <c r="B373" s="153"/>
      <c r="C373" s="149" t="s">
        <v>1282</v>
      </c>
      <c r="D373" s="34" t="s">
        <v>1283</v>
      </c>
      <c r="E373" s="59" t="s">
        <v>1284</v>
      </c>
      <c r="F373" s="152" t="s">
        <v>71</v>
      </c>
      <c r="G373" s="152" t="s">
        <v>72</v>
      </c>
      <c r="H373" s="153">
        <v>4</v>
      </c>
      <c r="I373" s="153">
        <v>5</v>
      </c>
      <c r="J373" s="30">
        <v>4</v>
      </c>
      <c r="K373" s="154" t="s">
        <v>585</v>
      </c>
      <c r="L373" s="153"/>
      <c r="M373" s="153" t="s">
        <v>74</v>
      </c>
      <c r="N373" s="153" t="s">
        <v>586</v>
      </c>
      <c r="O373" s="161" t="s">
        <v>76</v>
      </c>
      <c r="P373" s="147" t="str">
        <f>SUBSTITUTE(IF(C373="","",C373),"-","")</f>
        <v>6200YSAP1811C</v>
      </c>
      <c r="Q373" s="149" t="s">
        <v>1275</v>
      </c>
      <c r="R373" s="153" t="s">
        <v>1285</v>
      </c>
      <c r="S373" s="164" t="s">
        <v>1049</v>
      </c>
      <c r="T373" s="149" t="s">
        <v>1114</v>
      </c>
      <c r="U373" s="31" t="str">
        <f>IF(E373="","",E373)</f>
        <v>A塔循环浆液泵C保护故障</v>
      </c>
      <c r="V373" s="153"/>
      <c r="W373" s="152"/>
      <c r="X373" s="152"/>
      <c r="Y373" s="152"/>
      <c r="Z373" s="153" t="str">
        <f>"%Z"&amp;TEXT(H373,"00")&amp;TEXT(I373,"0")&amp;"1"&amp;TEXT(J373,"00")</f>
        <v>%Z045104</v>
      </c>
      <c r="AA373" s="153" t="s">
        <v>387</v>
      </c>
      <c r="AB373" s="153"/>
      <c r="AC373" s="171" t="s">
        <v>76</v>
      </c>
      <c r="AD373" s="172" t="s">
        <v>591</v>
      </c>
      <c r="AE373" s="163"/>
      <c r="AF373" s="153"/>
      <c r="AG373" s="153"/>
      <c r="AH373" s="153"/>
      <c r="AI373" s="153"/>
      <c r="AJ373" s="153"/>
      <c r="AK373" s="153"/>
      <c r="AL373" s="153"/>
      <c r="AM373" s="161"/>
      <c r="AN373" s="161"/>
      <c r="AO373" s="153"/>
      <c r="AP373" s="153"/>
      <c r="AQ373" s="153"/>
      <c r="AR373" s="153" t="s">
        <v>1115</v>
      </c>
      <c r="AS373" s="153"/>
      <c r="AT373" s="153"/>
      <c r="AU373" s="153" t="s">
        <v>593</v>
      </c>
      <c r="AV373" s="153" t="s">
        <v>827</v>
      </c>
      <c r="AW373" s="153"/>
      <c r="AX373" s="153"/>
      <c r="AY373" s="153"/>
      <c r="AZ373" s="153"/>
      <c r="BA373" s="153"/>
      <c r="BB373" s="153"/>
      <c r="BC373" s="153" t="s">
        <v>139</v>
      </c>
      <c r="BD373" s="153">
        <f>IF(AL373&lt;&gt;"4W",J373*2-1,J373*2)</f>
        <v>7</v>
      </c>
      <c r="BE373" s="153">
        <f>IF(AL373&lt;&gt;"4W",J373*2,J373*2-1)</f>
        <v>8</v>
      </c>
      <c r="BF373" s="153"/>
      <c r="BG373" s="153"/>
      <c r="BH373" s="153"/>
      <c r="BI373" s="153"/>
      <c r="BJ373" s="153"/>
      <c r="BK373" s="153"/>
      <c r="BL373" s="153"/>
      <c r="BM373" s="153"/>
      <c r="BN373" s="153"/>
      <c r="BO373" s="153"/>
      <c r="BP373" s="153"/>
      <c r="BQ373" s="153"/>
      <c r="BR373" s="153"/>
    </row>
    <row r="374" spans="1:9587">
      <c r="A374" s="153"/>
      <c r="B374" s="153"/>
      <c r="C374" s="149" t="s">
        <v>1286</v>
      </c>
      <c r="D374" s="34" t="s">
        <v>1287</v>
      </c>
      <c r="E374" s="31" t="s">
        <v>1287</v>
      </c>
      <c r="F374" s="152" t="s">
        <v>71</v>
      </c>
      <c r="G374" s="152" t="s">
        <v>72</v>
      </c>
      <c r="H374" s="153">
        <v>4</v>
      </c>
      <c r="I374" s="153">
        <v>5</v>
      </c>
      <c r="J374" s="30">
        <v>5</v>
      </c>
      <c r="K374" s="154" t="s">
        <v>585</v>
      </c>
      <c r="L374" s="153"/>
      <c r="M374" s="153" t="s">
        <v>74</v>
      </c>
      <c r="N374" s="153" t="s">
        <v>586</v>
      </c>
      <c r="O374" s="161" t="s">
        <v>76</v>
      </c>
      <c r="P374" s="147" t="str">
        <f>SUBSTITUTE(IF(C374="","",C374),"-","")</f>
        <v>6200YSLOP1811D</v>
      </c>
      <c r="Q374" s="149" t="s">
        <v>1289</v>
      </c>
      <c r="R374" s="153" t="s">
        <v>1288</v>
      </c>
      <c r="S374" s="164" t="s">
        <v>1049</v>
      </c>
      <c r="T374" s="149" t="s">
        <v>1114</v>
      </c>
      <c r="U374" s="31" t="str">
        <f>IF(E374="","",E374)</f>
        <v>A塔循环浆液泵D合闸位置</v>
      </c>
      <c r="V374" s="153"/>
      <c r="W374" s="152"/>
      <c r="X374" s="152"/>
      <c r="Y374" s="152"/>
      <c r="Z374" s="153" t="str">
        <f>"%Z"&amp;TEXT(H374,"00")&amp;TEXT(I374,"0")&amp;"1"&amp;TEXT(J374,"00")</f>
        <v>%Z045105</v>
      </c>
      <c r="AA374" s="153" t="s">
        <v>387</v>
      </c>
      <c r="AB374" s="153"/>
      <c r="AC374" s="171" t="s">
        <v>76</v>
      </c>
      <c r="AD374" s="172" t="s">
        <v>591</v>
      </c>
      <c r="AE374" s="163"/>
      <c r="AF374" s="153"/>
      <c r="AG374" s="153"/>
      <c r="AH374" s="153"/>
      <c r="AI374" s="153"/>
      <c r="AJ374" s="153"/>
      <c r="AK374" s="153"/>
      <c r="AL374" s="153"/>
      <c r="AM374" s="161"/>
      <c r="AN374" s="161"/>
      <c r="AO374" s="153"/>
      <c r="AP374" s="153"/>
      <c r="AQ374" s="153"/>
      <c r="AR374" s="153" t="s">
        <v>1115</v>
      </c>
      <c r="AS374" s="153"/>
      <c r="AT374" s="153"/>
      <c r="AU374" s="153" t="s">
        <v>593</v>
      </c>
      <c r="AV374" s="153" t="s">
        <v>827</v>
      </c>
      <c r="AW374" s="153"/>
      <c r="AX374" s="153"/>
      <c r="AY374" s="153"/>
      <c r="AZ374" s="153"/>
      <c r="BA374" s="153"/>
      <c r="BB374" s="153"/>
      <c r="BC374" s="153" t="s">
        <v>139</v>
      </c>
      <c r="BD374" s="153">
        <f>IF(AL374&lt;&gt;"4W",J374*2-1,J374*2)</f>
        <v>9</v>
      </c>
      <c r="BE374" s="153">
        <f>IF(AL374&lt;&gt;"4W",J374*2,J374*2-1)</f>
        <v>10</v>
      </c>
      <c r="BF374" s="153"/>
      <c r="BG374" s="153"/>
      <c r="BH374" s="153"/>
      <c r="BI374" s="153"/>
      <c r="BJ374" s="153"/>
      <c r="BK374" s="153"/>
      <c r="BL374" s="153"/>
      <c r="BM374" s="153"/>
      <c r="BN374" s="153"/>
      <c r="BO374" s="153"/>
      <c r="BP374" s="153"/>
      <c r="BQ374" s="153"/>
      <c r="BR374" s="153"/>
    </row>
    <row r="375" spans="1:9587">
      <c r="A375" s="153"/>
      <c r="B375" s="153"/>
      <c r="C375" s="149" t="s">
        <v>1290</v>
      </c>
      <c r="D375" s="34" t="s">
        <v>1291</v>
      </c>
      <c r="E375" s="31" t="s">
        <v>1291</v>
      </c>
      <c r="F375" s="152" t="s">
        <v>71</v>
      </c>
      <c r="G375" s="152" t="s">
        <v>72</v>
      </c>
      <c r="H375" s="153">
        <v>4</v>
      </c>
      <c r="I375" s="153">
        <v>5</v>
      </c>
      <c r="J375" s="30">
        <v>6</v>
      </c>
      <c r="K375" s="154" t="s">
        <v>585</v>
      </c>
      <c r="L375" s="153"/>
      <c r="M375" s="153" t="s">
        <v>74</v>
      </c>
      <c r="N375" s="153" t="s">
        <v>586</v>
      </c>
      <c r="O375" s="161" t="s">
        <v>76</v>
      </c>
      <c r="P375" s="147" t="str">
        <f>SUBSTITUTE(IF(C375="","",C375),"-","")</f>
        <v>6200YSLCP1811D</v>
      </c>
      <c r="Q375" s="149" t="s">
        <v>1289</v>
      </c>
      <c r="R375" s="153" t="s">
        <v>1292</v>
      </c>
      <c r="S375" s="164" t="s">
        <v>1049</v>
      </c>
      <c r="T375" s="149" t="s">
        <v>1114</v>
      </c>
      <c r="U375" s="31" t="str">
        <f>IF(E375="","",E375)</f>
        <v>A塔循环浆液泵D分闸位置</v>
      </c>
      <c r="V375" s="153"/>
      <c r="W375" s="152"/>
      <c r="X375" s="152"/>
      <c r="Y375" s="152"/>
      <c r="Z375" s="153" t="str">
        <f>"%Z"&amp;TEXT(H375,"00")&amp;TEXT(I375,"0")&amp;"1"&amp;TEXT(J375,"00")</f>
        <v>%Z045106</v>
      </c>
      <c r="AA375" s="153" t="s">
        <v>387</v>
      </c>
      <c r="AB375" s="153"/>
      <c r="AC375" s="171" t="s">
        <v>76</v>
      </c>
      <c r="AD375" s="172" t="s">
        <v>591</v>
      </c>
      <c r="AE375" s="163"/>
      <c r="AF375" s="153"/>
      <c r="AG375" s="153"/>
      <c r="AH375" s="153"/>
      <c r="AI375" s="153"/>
      <c r="AJ375" s="153"/>
      <c r="AK375" s="153"/>
      <c r="AL375" s="153"/>
      <c r="AM375" s="161"/>
      <c r="AN375" s="161"/>
      <c r="AO375" s="153"/>
      <c r="AP375" s="153"/>
      <c r="AQ375" s="153"/>
      <c r="AR375" s="153" t="s">
        <v>1115</v>
      </c>
      <c r="AS375" s="153"/>
      <c r="AT375" s="153"/>
      <c r="AU375" s="153" t="s">
        <v>593</v>
      </c>
      <c r="AV375" s="153" t="s">
        <v>827</v>
      </c>
      <c r="AW375" s="153"/>
      <c r="AX375" s="153"/>
      <c r="AY375" s="153"/>
      <c r="AZ375" s="153"/>
      <c r="BA375" s="153"/>
      <c r="BB375" s="153"/>
      <c r="BC375" s="153" t="s">
        <v>139</v>
      </c>
      <c r="BD375" s="153">
        <f>IF(AL375&lt;&gt;"4W",J375*2-1,J375*2)</f>
        <v>11</v>
      </c>
      <c r="BE375" s="153">
        <f>IF(AL375&lt;&gt;"4W",J375*2,J375*2-1)</f>
        <v>12</v>
      </c>
      <c r="BF375" s="153"/>
      <c r="BG375" s="153"/>
      <c r="BH375" s="153"/>
      <c r="BI375" s="153"/>
      <c r="BJ375" s="153"/>
      <c r="BK375" s="153"/>
      <c r="BL375" s="153"/>
      <c r="BM375" s="153"/>
      <c r="BN375" s="153"/>
      <c r="BO375" s="153"/>
      <c r="BP375" s="153"/>
      <c r="BQ375" s="153"/>
      <c r="BR375" s="153"/>
    </row>
    <row r="376" spans="1:9587">
      <c r="A376" s="153"/>
      <c r="B376" s="153"/>
      <c r="C376" s="149" t="s">
        <v>1293</v>
      </c>
      <c r="D376" s="34" t="s">
        <v>1294</v>
      </c>
      <c r="E376" s="31" t="s">
        <v>1294</v>
      </c>
      <c r="F376" s="152" t="s">
        <v>71</v>
      </c>
      <c r="G376" s="152" t="s">
        <v>72</v>
      </c>
      <c r="H376" s="153">
        <v>4</v>
      </c>
      <c r="I376" s="153">
        <v>5</v>
      </c>
      <c r="J376" s="30">
        <v>7</v>
      </c>
      <c r="K376" s="154" t="s">
        <v>585</v>
      </c>
      <c r="L376" s="153"/>
      <c r="M376" s="153" t="s">
        <v>74</v>
      </c>
      <c r="N376" s="153" t="s">
        <v>586</v>
      </c>
      <c r="O376" s="161" t="s">
        <v>76</v>
      </c>
      <c r="P376" s="147" t="str">
        <f>SUBSTITUTE(IF(C376="","",C376),"-","")</f>
        <v>6200YSHAP1811D</v>
      </c>
      <c r="Q376" s="149" t="s">
        <v>1289</v>
      </c>
      <c r="R376" s="153" t="s">
        <v>1295</v>
      </c>
      <c r="S376" s="164" t="s">
        <v>1049</v>
      </c>
      <c r="T376" s="149" t="s">
        <v>1114</v>
      </c>
      <c r="U376" s="31" t="str">
        <f>IF(E376="","",E376)</f>
        <v>A塔循环浆液泵D远方控制</v>
      </c>
      <c r="V376" s="153"/>
      <c r="W376" s="152"/>
      <c r="X376" s="152"/>
      <c r="Y376" s="152"/>
      <c r="Z376" s="153" t="str">
        <f>"%Z"&amp;TEXT(H376,"00")&amp;TEXT(I376,"0")&amp;"1"&amp;TEXT(J376,"00")</f>
        <v>%Z045107</v>
      </c>
      <c r="AA376" s="153" t="s">
        <v>387</v>
      </c>
      <c r="AB376" s="153"/>
      <c r="AC376" s="171" t="s">
        <v>76</v>
      </c>
      <c r="AD376" s="172" t="s">
        <v>591</v>
      </c>
      <c r="AE376" s="163"/>
      <c r="AF376" s="153"/>
      <c r="AG376" s="153"/>
      <c r="AH376" s="153"/>
      <c r="AI376" s="153"/>
      <c r="AJ376" s="153"/>
      <c r="AK376" s="153"/>
      <c r="AL376" s="153"/>
      <c r="AM376" s="161"/>
      <c r="AN376" s="161"/>
      <c r="AO376" s="153"/>
      <c r="AP376" s="153"/>
      <c r="AQ376" s="153"/>
      <c r="AR376" s="153" t="s">
        <v>1115</v>
      </c>
      <c r="AS376" s="153"/>
      <c r="AT376" s="153"/>
      <c r="AU376" s="153" t="s">
        <v>593</v>
      </c>
      <c r="AV376" s="153" t="s">
        <v>827</v>
      </c>
      <c r="AW376" s="153"/>
      <c r="AX376" s="153"/>
      <c r="AY376" s="153"/>
      <c r="AZ376" s="153"/>
      <c r="BA376" s="153"/>
      <c r="BB376" s="153"/>
      <c r="BC376" s="153" t="s">
        <v>139</v>
      </c>
      <c r="BD376" s="153">
        <f>IF(AL376&lt;&gt;"4W",J376*2-1,J376*2)</f>
        <v>13</v>
      </c>
      <c r="BE376" s="153">
        <f>IF(AL376&lt;&gt;"4W",J376*2,J376*2-1)</f>
        <v>14</v>
      </c>
      <c r="BF376" s="153"/>
      <c r="BG376" s="153"/>
      <c r="BH376" s="153"/>
      <c r="BI376" s="153"/>
      <c r="BJ376" s="153"/>
      <c r="BK376" s="153"/>
      <c r="BL376" s="153"/>
      <c r="BM376" s="153"/>
      <c r="BN376" s="153"/>
      <c r="BO376" s="153"/>
      <c r="BP376" s="153"/>
      <c r="BQ376" s="153"/>
      <c r="BR376" s="153"/>
    </row>
    <row r="377" spans="1:9587">
      <c r="A377" s="153"/>
      <c r="B377" s="153"/>
      <c r="C377" s="149" t="s">
        <v>1296</v>
      </c>
      <c r="D377" s="34" t="s">
        <v>1297</v>
      </c>
      <c r="E377" s="59" t="s">
        <v>1298</v>
      </c>
      <c r="F377" s="152" t="s">
        <v>71</v>
      </c>
      <c r="G377" s="152" t="s">
        <v>72</v>
      </c>
      <c r="H377" s="153">
        <v>4</v>
      </c>
      <c r="I377" s="153">
        <v>5</v>
      </c>
      <c r="J377" s="30">
        <v>8</v>
      </c>
      <c r="K377" s="154" t="s">
        <v>585</v>
      </c>
      <c r="L377" s="153"/>
      <c r="M377" s="153" t="s">
        <v>74</v>
      </c>
      <c r="N377" s="153" t="s">
        <v>586</v>
      </c>
      <c r="O377" s="161" t="s">
        <v>76</v>
      </c>
      <c r="P377" s="147" t="str">
        <f>SUBSTITUTE(IF(C377="","",C377),"-","")</f>
        <v>6200YSAP1811D</v>
      </c>
      <c r="Q377" s="149" t="s">
        <v>1289</v>
      </c>
      <c r="R377" s="153" t="s">
        <v>1299</v>
      </c>
      <c r="S377" s="164" t="s">
        <v>1049</v>
      </c>
      <c r="T377" s="149" t="s">
        <v>1114</v>
      </c>
      <c r="U377" s="31" t="str">
        <f>IF(E377="","",E377)</f>
        <v>A塔循环浆液泵D保护故障</v>
      </c>
      <c r="V377" s="153"/>
      <c r="W377" s="152"/>
      <c r="X377" s="152"/>
      <c r="Y377" s="152"/>
      <c r="Z377" s="153" t="str">
        <f>"%Z"&amp;TEXT(H377,"00")&amp;TEXT(I377,"0")&amp;"1"&amp;TEXT(J377,"00")</f>
        <v>%Z045108</v>
      </c>
      <c r="AA377" s="153" t="s">
        <v>387</v>
      </c>
      <c r="AB377" s="153"/>
      <c r="AC377" s="171" t="s">
        <v>76</v>
      </c>
      <c r="AD377" s="172" t="s">
        <v>591</v>
      </c>
      <c r="AE377" s="163"/>
      <c r="AF377" s="153"/>
      <c r="AG377" s="153"/>
      <c r="AH377" s="153"/>
      <c r="AI377" s="153"/>
      <c r="AJ377" s="153"/>
      <c r="AK377" s="153"/>
      <c r="AL377" s="153"/>
      <c r="AM377" s="161"/>
      <c r="AN377" s="161"/>
      <c r="AO377" s="153"/>
      <c r="AP377" s="153"/>
      <c r="AQ377" s="153"/>
      <c r="AR377" s="153" t="s">
        <v>1115</v>
      </c>
      <c r="AS377" s="153"/>
      <c r="AT377" s="153"/>
      <c r="AU377" s="153" t="s">
        <v>593</v>
      </c>
      <c r="AV377" s="153" t="s">
        <v>827</v>
      </c>
      <c r="AW377" s="153"/>
      <c r="AX377" s="153"/>
      <c r="AY377" s="153"/>
      <c r="AZ377" s="153"/>
      <c r="BA377" s="153"/>
      <c r="BB377" s="153"/>
      <c r="BC377" s="153" t="s">
        <v>139</v>
      </c>
      <c r="BD377" s="153">
        <f>IF(AL377&lt;&gt;"4W",J377*2-1,J377*2)</f>
        <v>15</v>
      </c>
      <c r="BE377" s="153">
        <f>IF(AL377&lt;&gt;"4W",J377*2,J377*2-1)</f>
        <v>16</v>
      </c>
      <c r="BF377" s="153"/>
      <c r="BG377" s="153"/>
      <c r="BH377" s="153"/>
      <c r="BI377" s="153"/>
      <c r="BJ377" s="153"/>
      <c r="BK377" s="153"/>
      <c r="BL377" s="153"/>
      <c r="BM377" s="153"/>
      <c r="BN377" s="153"/>
      <c r="BO377" s="153"/>
      <c r="BP377" s="153"/>
      <c r="BQ377" s="153"/>
      <c r="BR377" s="153"/>
    </row>
    <row r="378" spans="1:9587">
      <c r="A378" s="153"/>
      <c r="B378" s="153"/>
      <c r="C378" s="149" t="s">
        <v>1300</v>
      </c>
      <c r="D378" s="34" t="s">
        <v>1301</v>
      </c>
      <c r="E378" s="59" t="s">
        <v>1302</v>
      </c>
      <c r="F378" s="152" t="s">
        <v>71</v>
      </c>
      <c r="G378" s="152" t="s">
        <v>72</v>
      </c>
      <c r="H378" s="153">
        <v>4</v>
      </c>
      <c r="I378" s="153">
        <v>5</v>
      </c>
      <c r="J378" s="30">
        <v>9</v>
      </c>
      <c r="K378" s="154" t="s">
        <v>585</v>
      </c>
      <c r="L378" s="153"/>
      <c r="M378" s="153" t="s">
        <v>74</v>
      </c>
      <c r="N378" s="153" t="s">
        <v>586</v>
      </c>
      <c r="O378" s="161" t="s">
        <v>76</v>
      </c>
      <c r="P378" s="147" t="str">
        <f>SUBSTITUTE(IF(C378="","",C378),"-","")</f>
        <v>6200YSL1P1812B</v>
      </c>
      <c r="Q378" s="149" t="s">
        <v>1303</v>
      </c>
      <c r="R378" s="149" t="s">
        <v>1304</v>
      </c>
      <c r="S378" s="164" t="s">
        <v>1049</v>
      </c>
      <c r="T378" s="149" t="s">
        <v>1145</v>
      </c>
      <c r="U378" s="31" t="str">
        <f>IF(E378="","",E378)</f>
        <v>A塔石膏排出泵B变频运行</v>
      </c>
      <c r="V378" s="153"/>
      <c r="W378" s="152"/>
      <c r="X378" s="152"/>
      <c r="Y378" s="152"/>
      <c r="Z378" s="153" t="str">
        <f>"%Z"&amp;TEXT(H378,"00")&amp;TEXT(I378,"0")&amp;"1"&amp;TEXT(J378,"00")</f>
        <v>%Z045109</v>
      </c>
      <c r="AA378" s="153" t="s">
        <v>387</v>
      </c>
      <c r="AB378" s="153"/>
      <c r="AC378" s="171" t="s">
        <v>76</v>
      </c>
      <c r="AD378" s="172" t="s">
        <v>591</v>
      </c>
      <c r="AE378" s="163"/>
      <c r="AF378" s="153"/>
      <c r="AG378" s="153"/>
      <c r="AH378" s="153"/>
      <c r="AI378" s="153"/>
      <c r="AJ378" s="153"/>
      <c r="AK378" s="153"/>
      <c r="AL378" s="153"/>
      <c r="AM378" s="161"/>
      <c r="AN378" s="161"/>
      <c r="AO378" s="153"/>
      <c r="AP378" s="153"/>
      <c r="AQ378" s="153"/>
      <c r="AR378" s="153" t="s">
        <v>1115</v>
      </c>
      <c r="AS378" s="153"/>
      <c r="AT378" s="153"/>
      <c r="AU378" s="153" t="s">
        <v>593</v>
      </c>
      <c r="AV378" s="153" t="s">
        <v>827</v>
      </c>
      <c r="AW378" s="153"/>
      <c r="AX378" s="153"/>
      <c r="AY378" s="153"/>
      <c r="AZ378" s="153"/>
      <c r="BA378" s="153"/>
      <c r="BB378" s="153"/>
      <c r="BC378" s="153" t="s">
        <v>139</v>
      </c>
      <c r="BD378" s="153">
        <f>IF(AL378&lt;&gt;"4W",J378*2-1,J378*2)</f>
        <v>17</v>
      </c>
      <c r="BE378" s="153">
        <f>IF(AL378&lt;&gt;"4W",J378*2,J378*2-1)</f>
        <v>18</v>
      </c>
      <c r="BF378" s="153"/>
      <c r="BG378" s="153"/>
      <c r="BH378" s="153"/>
      <c r="BI378" s="153"/>
      <c r="BJ378" s="153"/>
      <c r="BK378" s="153"/>
      <c r="BL378" s="153"/>
      <c r="BM378" s="153"/>
      <c r="BN378" s="153"/>
      <c r="BO378" s="153"/>
      <c r="BP378" s="153"/>
      <c r="BQ378" s="153"/>
      <c r="BR378" s="153"/>
    </row>
    <row r="379" spans="1:9587" s="227" customFormat="1">
      <c r="A379" s="214"/>
      <c r="B379" s="214"/>
      <c r="C379" s="215" t="s">
        <v>1305</v>
      </c>
      <c r="D379" s="215" t="s">
        <v>1306</v>
      </c>
      <c r="E379" s="215" t="s">
        <v>1307</v>
      </c>
      <c r="F379" s="217" t="s">
        <v>71</v>
      </c>
      <c r="G379" s="217" t="s">
        <v>72</v>
      </c>
      <c r="H379" s="214">
        <v>4</v>
      </c>
      <c r="I379" s="214">
        <v>5</v>
      </c>
      <c r="J379" s="218">
        <v>10</v>
      </c>
      <c r="K379" s="219" t="s">
        <v>585</v>
      </c>
      <c r="L379" s="214"/>
      <c r="M379" s="214" t="s">
        <v>74</v>
      </c>
      <c r="N379" s="214" t="s">
        <v>586</v>
      </c>
      <c r="O379" s="218" t="s">
        <v>76</v>
      </c>
      <c r="P379" s="216" t="s">
        <v>1308</v>
      </c>
      <c r="Q379" s="215" t="s">
        <v>1303</v>
      </c>
      <c r="R379" s="216" t="s">
        <v>1308</v>
      </c>
      <c r="S379" s="220" t="s">
        <v>1049</v>
      </c>
      <c r="T379" s="215" t="s">
        <v>1145</v>
      </c>
      <c r="U379" s="236" t="s">
        <v>1307</v>
      </c>
      <c r="V379" s="214"/>
      <c r="W379" s="217"/>
      <c r="X379" s="217"/>
      <c r="Y379" s="217"/>
      <c r="Z379" s="214" t="str">
        <f>"%Z"&amp;TEXT(H379,"00")&amp;TEXT(I379,"0")&amp;"1"&amp;TEXT(J379,"00")</f>
        <v>%Z045110</v>
      </c>
      <c r="AA379" s="214" t="s">
        <v>387</v>
      </c>
      <c r="AB379" s="214"/>
      <c r="AC379" s="223" t="s">
        <v>76</v>
      </c>
      <c r="AD379" s="224" t="s">
        <v>591</v>
      </c>
      <c r="AE379" s="225"/>
      <c r="AF379" s="214"/>
      <c r="AG379" s="214"/>
      <c r="AH379" s="214"/>
      <c r="AI379" s="214"/>
      <c r="AJ379" s="214"/>
      <c r="AK379" s="214"/>
      <c r="AL379" s="214"/>
      <c r="AM379" s="218"/>
      <c r="AN379" s="218"/>
      <c r="AO379" s="214"/>
      <c r="AP379" s="214"/>
      <c r="AQ379" s="214"/>
      <c r="AR379" s="214" t="s">
        <v>1115</v>
      </c>
      <c r="AS379" s="214"/>
      <c r="AT379" s="214"/>
      <c r="AU379" s="214" t="s">
        <v>593</v>
      </c>
      <c r="AV379" s="214" t="s">
        <v>827</v>
      </c>
      <c r="AW379" s="214"/>
      <c r="AX379" s="214"/>
      <c r="AY379" s="214"/>
      <c r="AZ379" s="214"/>
      <c r="BA379" s="214"/>
      <c r="BB379" s="214"/>
      <c r="BC379" s="214" t="s">
        <v>139</v>
      </c>
      <c r="BD379" s="214">
        <f>IF(AL379&lt;&gt;"4W",J379*2-1,J379*2)</f>
        <v>19</v>
      </c>
      <c r="BE379" s="214">
        <f>IF(AL379&lt;&gt;"4W",J379*2,J379*2-1)</f>
        <v>20</v>
      </c>
      <c r="BF379" s="214"/>
      <c r="BG379" s="214"/>
      <c r="BH379" s="214"/>
      <c r="BI379" s="214"/>
      <c r="BJ379" s="214"/>
      <c r="BK379" s="214"/>
      <c r="BL379" s="214"/>
      <c r="BM379" s="214"/>
      <c r="BN379" s="214"/>
      <c r="BO379" s="214"/>
      <c r="BP379" s="214"/>
      <c r="BQ379" s="214"/>
      <c r="BR379" s="214" t="s">
        <v>1896</v>
      </c>
    </row>
    <row r="380" spans="1:9587" s="227" customFormat="1">
      <c r="A380" s="214"/>
      <c r="B380" s="214"/>
      <c r="C380" s="215" t="s">
        <v>1310</v>
      </c>
      <c r="D380" s="215" t="s">
        <v>1311</v>
      </c>
      <c r="E380" s="215" t="s">
        <v>1312</v>
      </c>
      <c r="F380" s="217" t="s">
        <v>71</v>
      </c>
      <c r="G380" s="217" t="s">
        <v>72</v>
      </c>
      <c r="H380" s="214">
        <v>4</v>
      </c>
      <c r="I380" s="214">
        <v>5</v>
      </c>
      <c r="J380" s="218">
        <v>11</v>
      </c>
      <c r="K380" s="219" t="s">
        <v>585</v>
      </c>
      <c r="L380" s="214"/>
      <c r="M380" s="214" t="s">
        <v>74</v>
      </c>
      <c r="N380" s="214" t="s">
        <v>586</v>
      </c>
      <c r="O380" s="218" t="s">
        <v>76</v>
      </c>
      <c r="P380" s="216" t="s">
        <v>1313</v>
      </c>
      <c r="Q380" s="215" t="s">
        <v>1303</v>
      </c>
      <c r="R380" s="216" t="s">
        <v>1313</v>
      </c>
      <c r="S380" s="220" t="s">
        <v>1049</v>
      </c>
      <c r="T380" s="215" t="s">
        <v>1145</v>
      </c>
      <c r="U380" s="236" t="s">
        <v>1312</v>
      </c>
      <c r="V380" s="214"/>
      <c r="W380" s="217"/>
      <c r="X380" s="217"/>
      <c r="Y380" s="217"/>
      <c r="Z380" s="214" t="str">
        <f>"%Z"&amp;TEXT(H380,"00")&amp;TEXT(I380,"0")&amp;"1"&amp;TEXT(J380,"00")</f>
        <v>%Z045111</v>
      </c>
      <c r="AA380" s="214" t="s">
        <v>387</v>
      </c>
      <c r="AB380" s="214"/>
      <c r="AC380" s="223" t="s">
        <v>76</v>
      </c>
      <c r="AD380" s="224" t="s">
        <v>591</v>
      </c>
      <c r="AE380" s="225"/>
      <c r="AF380" s="214"/>
      <c r="AG380" s="214"/>
      <c r="AH380" s="214"/>
      <c r="AI380" s="214"/>
      <c r="AJ380" s="214"/>
      <c r="AK380" s="214"/>
      <c r="AL380" s="214"/>
      <c r="AM380" s="218"/>
      <c r="AN380" s="218"/>
      <c r="AO380" s="214"/>
      <c r="AP380" s="214"/>
      <c r="AQ380" s="214"/>
      <c r="AR380" s="214" t="s">
        <v>1115</v>
      </c>
      <c r="AS380" s="214"/>
      <c r="AT380" s="214"/>
      <c r="AU380" s="214" t="s">
        <v>593</v>
      </c>
      <c r="AV380" s="214" t="s">
        <v>827</v>
      </c>
      <c r="AW380" s="214"/>
      <c r="AX380" s="214"/>
      <c r="AY380" s="214"/>
      <c r="AZ380" s="214"/>
      <c r="BA380" s="214"/>
      <c r="BB380" s="214"/>
      <c r="BC380" s="214" t="s">
        <v>139</v>
      </c>
      <c r="BD380" s="214">
        <f>IF(AL380&lt;&gt;"4W",J380*2-1,J380*2)</f>
        <v>21</v>
      </c>
      <c r="BE380" s="214">
        <f>IF(AL380&lt;&gt;"4W",J380*2,J380*2-1)</f>
        <v>22</v>
      </c>
      <c r="BF380" s="214"/>
      <c r="BG380" s="214"/>
      <c r="BH380" s="214"/>
      <c r="BI380" s="214"/>
      <c r="BJ380" s="214"/>
      <c r="BK380" s="214"/>
      <c r="BL380" s="214"/>
      <c r="BM380" s="214"/>
      <c r="BN380" s="214"/>
      <c r="BO380" s="214"/>
      <c r="BP380" s="214"/>
      <c r="BQ380" s="214"/>
      <c r="BR380" s="214" t="s">
        <v>1896</v>
      </c>
    </row>
    <row r="381" spans="1:9587">
      <c r="A381" s="153"/>
      <c r="B381" s="153"/>
      <c r="C381" s="149" t="s">
        <v>1315</v>
      </c>
      <c r="D381" s="149" t="s">
        <v>1316</v>
      </c>
      <c r="E381" s="149" t="s">
        <v>1316</v>
      </c>
      <c r="F381" s="152" t="s">
        <v>71</v>
      </c>
      <c r="G381" s="152" t="s">
        <v>72</v>
      </c>
      <c r="H381" s="153">
        <v>4</v>
      </c>
      <c r="I381" s="153">
        <v>5</v>
      </c>
      <c r="J381" s="30">
        <v>12</v>
      </c>
      <c r="K381" s="154" t="s">
        <v>585</v>
      </c>
      <c r="L381" s="153"/>
      <c r="M381" s="153" t="s">
        <v>74</v>
      </c>
      <c r="N381" s="153" t="s">
        <v>586</v>
      </c>
      <c r="O381" s="161" t="s">
        <v>76</v>
      </c>
      <c r="P381" s="147" t="str">
        <f>SUBSTITUTE(IF(C381="","",C381),"-","")</f>
        <v>6200YSHAP1812B</v>
      </c>
      <c r="Q381" s="149" t="s">
        <v>1303</v>
      </c>
      <c r="R381" s="149" t="s">
        <v>1317</v>
      </c>
      <c r="S381" s="164" t="s">
        <v>1049</v>
      </c>
      <c r="T381" s="149" t="s">
        <v>1145</v>
      </c>
      <c r="U381" s="235" t="s">
        <v>1316</v>
      </c>
      <c r="V381" s="153"/>
      <c r="W381" s="152"/>
      <c r="X381" s="152"/>
      <c r="Y381" s="152"/>
      <c r="Z381" s="153" t="str">
        <f>"%Z"&amp;TEXT(H381,"00")&amp;TEXT(I381,"0")&amp;"1"&amp;TEXT(J381,"00")</f>
        <v>%Z045112</v>
      </c>
      <c r="AA381" s="153" t="s">
        <v>387</v>
      </c>
      <c r="AB381" s="153"/>
      <c r="AC381" s="171" t="s">
        <v>76</v>
      </c>
      <c r="AD381" s="172" t="s">
        <v>591</v>
      </c>
      <c r="AE381" s="163"/>
      <c r="AF381" s="153"/>
      <c r="AG381" s="153"/>
      <c r="AH381" s="153"/>
      <c r="AI381" s="153"/>
      <c r="AJ381" s="153"/>
      <c r="AK381" s="153"/>
      <c r="AL381" s="153"/>
      <c r="AM381" s="161"/>
      <c r="AN381" s="161"/>
      <c r="AO381" s="153"/>
      <c r="AP381" s="153"/>
      <c r="AQ381" s="153"/>
      <c r="AR381" s="153" t="s">
        <v>1115</v>
      </c>
      <c r="AS381" s="153"/>
      <c r="AT381" s="153"/>
      <c r="AU381" s="153" t="s">
        <v>593</v>
      </c>
      <c r="AV381" s="153" t="s">
        <v>827</v>
      </c>
      <c r="AW381" s="153"/>
      <c r="AX381" s="153"/>
      <c r="AY381" s="153"/>
      <c r="AZ381" s="153"/>
      <c r="BA381" s="153"/>
      <c r="BB381" s="153"/>
      <c r="BC381" s="153" t="s">
        <v>139</v>
      </c>
      <c r="BD381" s="153">
        <f>IF(AL381&lt;&gt;"4W",J381*2-1,J381*2)</f>
        <v>23</v>
      </c>
      <c r="BE381" s="153">
        <f>IF(AL381&lt;&gt;"4W",J381*2,J381*2-1)</f>
        <v>24</v>
      </c>
      <c r="BF381" s="153"/>
      <c r="BG381" s="153"/>
      <c r="BH381" s="153"/>
      <c r="BI381" s="153"/>
      <c r="BJ381" s="153"/>
      <c r="BK381" s="153"/>
      <c r="BL381" s="153"/>
      <c r="BM381" s="153"/>
      <c r="BN381" s="153"/>
      <c r="BO381" s="153"/>
      <c r="BP381" s="153"/>
      <c r="BQ381" s="153"/>
      <c r="BR381" s="153"/>
    </row>
    <row r="382" spans="1:9587">
      <c r="A382" s="153"/>
      <c r="B382" s="153"/>
      <c r="C382" s="149" t="s">
        <v>1318</v>
      </c>
      <c r="D382" s="149" t="s">
        <v>1319</v>
      </c>
      <c r="E382" s="149" t="s">
        <v>1319</v>
      </c>
      <c r="F382" s="152" t="s">
        <v>71</v>
      </c>
      <c r="G382" s="152" t="s">
        <v>72</v>
      </c>
      <c r="H382" s="153">
        <v>4</v>
      </c>
      <c r="I382" s="153">
        <v>5</v>
      </c>
      <c r="J382" s="30">
        <v>13</v>
      </c>
      <c r="K382" s="154" t="s">
        <v>585</v>
      </c>
      <c r="L382" s="153"/>
      <c r="M382" s="153" t="s">
        <v>74</v>
      </c>
      <c r="N382" s="153" t="s">
        <v>586</v>
      </c>
      <c r="O382" s="161" t="s">
        <v>76</v>
      </c>
      <c r="P382" s="147" t="str">
        <f>SUBSTITUTE(IF(C382="","",C382),"-","")</f>
        <v>6200YSAP1812B</v>
      </c>
      <c r="Q382" s="149" t="s">
        <v>1303</v>
      </c>
      <c r="R382" s="149" t="s">
        <v>1320</v>
      </c>
      <c r="S382" s="164" t="s">
        <v>1049</v>
      </c>
      <c r="T382" s="149" t="s">
        <v>1145</v>
      </c>
      <c r="U382" s="235" t="s">
        <v>1319</v>
      </c>
      <c r="V382" s="153"/>
      <c r="W382" s="152"/>
      <c r="X382" s="152"/>
      <c r="Y382" s="152"/>
      <c r="Z382" s="153" t="str">
        <f>"%Z"&amp;TEXT(H382,"00")&amp;TEXT(I382,"0")&amp;"1"&amp;TEXT(J382,"00")</f>
        <v>%Z045113</v>
      </c>
      <c r="AA382" s="153" t="s">
        <v>387</v>
      </c>
      <c r="AB382" s="153"/>
      <c r="AC382" s="171" t="s">
        <v>76</v>
      </c>
      <c r="AD382" s="172" t="s">
        <v>591</v>
      </c>
      <c r="AE382" s="163"/>
      <c r="AF382" s="153"/>
      <c r="AG382" s="153"/>
      <c r="AH382" s="153"/>
      <c r="AI382" s="153"/>
      <c r="AJ382" s="153"/>
      <c r="AK382" s="153"/>
      <c r="AL382" s="153"/>
      <c r="AM382" s="161"/>
      <c r="AN382" s="161"/>
      <c r="AO382" s="153"/>
      <c r="AP382" s="153"/>
      <c r="AQ382" s="153"/>
      <c r="AR382" s="153" t="s">
        <v>1115</v>
      </c>
      <c r="AS382" s="153"/>
      <c r="AT382" s="153"/>
      <c r="AU382" s="153" t="s">
        <v>593</v>
      </c>
      <c r="AV382" s="153" t="s">
        <v>827</v>
      </c>
      <c r="AW382" s="153"/>
      <c r="AX382" s="153"/>
      <c r="AY382" s="153"/>
      <c r="AZ382" s="153"/>
      <c r="BA382" s="153"/>
      <c r="BB382" s="153"/>
      <c r="BC382" s="153" t="s">
        <v>139</v>
      </c>
      <c r="BD382" s="153">
        <f>IF(AL382&lt;&gt;"4W",J382*2-1,J382*2)</f>
        <v>25</v>
      </c>
      <c r="BE382" s="153">
        <f>IF(AL382&lt;&gt;"4W",J382*2,J382*2-1)</f>
        <v>26</v>
      </c>
      <c r="BF382" s="153"/>
      <c r="BG382" s="153"/>
      <c r="BH382" s="153"/>
      <c r="BI382" s="153"/>
      <c r="BJ382" s="153"/>
      <c r="BK382" s="153"/>
      <c r="BL382" s="153"/>
      <c r="BM382" s="153"/>
      <c r="BN382" s="153"/>
      <c r="BO382" s="153"/>
      <c r="BP382" s="153"/>
      <c r="BQ382" s="153"/>
      <c r="BR382" s="153"/>
    </row>
    <row r="383" spans="1:9587">
      <c r="A383" s="153"/>
      <c r="B383" s="153"/>
      <c r="C383" s="147" t="s">
        <v>1321</v>
      </c>
      <c r="D383" s="31" t="s">
        <v>1322</v>
      </c>
      <c r="E383" s="31" t="s">
        <v>1322</v>
      </c>
      <c r="F383" s="152" t="s">
        <v>71</v>
      </c>
      <c r="G383" s="152" t="s">
        <v>72</v>
      </c>
      <c r="H383" s="153">
        <v>4</v>
      </c>
      <c r="I383" s="153">
        <v>5</v>
      </c>
      <c r="J383" s="30">
        <v>14</v>
      </c>
      <c r="K383" s="154" t="s">
        <v>585</v>
      </c>
      <c r="L383" s="153"/>
      <c r="M383" s="153" t="s">
        <v>74</v>
      </c>
      <c r="N383" s="153" t="s">
        <v>586</v>
      </c>
      <c r="O383" s="161" t="s">
        <v>76</v>
      </c>
      <c r="P383" s="147" t="str">
        <f>SUBSTITUTE(IF(C383="","",C383),"-","")</f>
        <v>6200YSLDF1811B</v>
      </c>
      <c r="Q383" s="149" t="s">
        <v>1324</v>
      </c>
      <c r="R383" s="147" t="s">
        <v>1323</v>
      </c>
      <c r="S383" s="164" t="s">
        <v>1066</v>
      </c>
      <c r="T383" s="149" t="s">
        <v>1166</v>
      </c>
      <c r="U383" s="31" t="s">
        <v>1322</v>
      </c>
      <c r="V383" s="153"/>
      <c r="W383" s="152"/>
      <c r="X383" s="152"/>
      <c r="Y383" s="152"/>
      <c r="Z383" s="153" t="str">
        <f>"%Z"&amp;TEXT(H383,"00")&amp;TEXT(I383,"0")&amp;"1"&amp;TEXT(J383,"00")</f>
        <v>%Z045114</v>
      </c>
      <c r="AA383" s="153" t="s">
        <v>387</v>
      </c>
      <c r="AB383" s="153"/>
      <c r="AC383" s="171" t="s">
        <v>76</v>
      </c>
      <c r="AD383" s="172" t="s">
        <v>591</v>
      </c>
      <c r="AE383" s="163"/>
      <c r="AF383" s="153"/>
      <c r="AG383" s="153"/>
      <c r="AH383" s="153"/>
      <c r="AI383" s="153"/>
      <c r="AJ383" s="153"/>
      <c r="AK383" s="153"/>
      <c r="AL383" s="153"/>
      <c r="AM383" s="161"/>
      <c r="AN383" s="161"/>
      <c r="AO383" s="153"/>
      <c r="AP383" s="153"/>
      <c r="AQ383" s="153"/>
      <c r="AR383" s="153" t="s">
        <v>1115</v>
      </c>
      <c r="AS383" s="153"/>
      <c r="AT383" s="153"/>
      <c r="AU383" s="153" t="s">
        <v>593</v>
      </c>
      <c r="AV383" s="153" t="s">
        <v>827</v>
      </c>
      <c r="AW383" s="153"/>
      <c r="AX383" s="153"/>
      <c r="AY383" s="153"/>
      <c r="AZ383" s="153"/>
      <c r="BA383" s="153"/>
      <c r="BB383" s="153"/>
      <c r="BC383" s="153" t="s">
        <v>139</v>
      </c>
      <c r="BD383" s="153">
        <f>IF(AL383&lt;&gt;"4W",J383*2-1,J383*2)</f>
        <v>27</v>
      </c>
      <c r="BE383" s="153">
        <f>IF(AL383&lt;&gt;"4W",J383*2,J383*2-1)</f>
        <v>28</v>
      </c>
      <c r="BF383" s="153"/>
      <c r="BG383" s="153"/>
      <c r="BH383" s="153"/>
      <c r="BI383" s="153"/>
      <c r="BJ383" s="153"/>
      <c r="BK383" s="153"/>
      <c r="BL383" s="153"/>
      <c r="BM383" s="153"/>
      <c r="BN383" s="153"/>
      <c r="BO383" s="153"/>
      <c r="BP383" s="153"/>
      <c r="BQ383" s="153"/>
      <c r="BR383" s="153"/>
    </row>
    <row r="384" spans="1:9587">
      <c r="A384" s="153"/>
      <c r="B384" s="153"/>
      <c r="C384" s="147" t="s">
        <v>1325</v>
      </c>
      <c r="D384" s="31" t="s">
        <v>1326</v>
      </c>
      <c r="E384" s="31" t="s">
        <v>1326</v>
      </c>
      <c r="F384" s="152" t="s">
        <v>71</v>
      </c>
      <c r="G384" s="152" t="s">
        <v>72</v>
      </c>
      <c r="H384" s="153">
        <v>4</v>
      </c>
      <c r="I384" s="153">
        <v>5</v>
      </c>
      <c r="J384" s="30">
        <v>15</v>
      </c>
      <c r="K384" s="154" t="s">
        <v>585</v>
      </c>
      <c r="L384" s="153"/>
      <c r="M384" s="153" t="s">
        <v>74</v>
      </c>
      <c r="N384" s="153" t="s">
        <v>586</v>
      </c>
      <c r="O384" s="161" t="s">
        <v>76</v>
      </c>
      <c r="P384" s="147" t="str">
        <f>SUBSTITUTE(IF(C384="","",C384),"-","")</f>
        <v>6200YSHADF1811B</v>
      </c>
      <c r="Q384" s="149" t="s">
        <v>1324</v>
      </c>
      <c r="R384" s="147" t="s">
        <v>1327</v>
      </c>
      <c r="S384" s="164" t="s">
        <v>1066</v>
      </c>
      <c r="T384" s="149" t="s">
        <v>1166</v>
      </c>
      <c r="U384" s="31" t="s">
        <v>1326</v>
      </c>
      <c r="V384" s="153"/>
      <c r="W384" s="152"/>
      <c r="X384" s="152"/>
      <c r="Y384" s="152"/>
      <c r="Z384" s="153" t="str">
        <f>"%Z"&amp;TEXT(H384,"00")&amp;TEXT(I384,"0")&amp;"1"&amp;TEXT(J384,"00")</f>
        <v>%Z045115</v>
      </c>
      <c r="AA384" s="153" t="s">
        <v>387</v>
      </c>
      <c r="AB384" s="153"/>
      <c r="AC384" s="171" t="s">
        <v>76</v>
      </c>
      <c r="AD384" s="172" t="s">
        <v>591</v>
      </c>
      <c r="AE384" s="163"/>
      <c r="AF384" s="153"/>
      <c r="AG384" s="153"/>
      <c r="AH384" s="153"/>
      <c r="AI384" s="153"/>
      <c r="AJ384" s="153"/>
      <c r="AK384" s="153"/>
      <c r="AL384" s="153"/>
      <c r="AM384" s="161"/>
      <c r="AN384" s="161"/>
      <c r="AO384" s="153"/>
      <c r="AP384" s="153"/>
      <c r="AQ384" s="153"/>
      <c r="AR384" s="153" t="s">
        <v>1115</v>
      </c>
      <c r="AS384" s="153"/>
      <c r="AT384" s="153"/>
      <c r="AU384" s="153" t="s">
        <v>593</v>
      </c>
      <c r="AV384" s="153" t="s">
        <v>827</v>
      </c>
      <c r="AW384" s="153"/>
      <c r="AX384" s="153"/>
      <c r="AY384" s="153"/>
      <c r="AZ384" s="153"/>
      <c r="BA384" s="153"/>
      <c r="BB384" s="153"/>
      <c r="BC384" s="153" t="s">
        <v>139</v>
      </c>
      <c r="BD384" s="153">
        <f>IF(AL384&lt;&gt;"4W",J384*2-1,J384*2)</f>
        <v>29</v>
      </c>
      <c r="BE384" s="153">
        <f>IF(AL384&lt;&gt;"4W",J384*2,J384*2-1)</f>
        <v>30</v>
      </c>
      <c r="BF384" s="153"/>
      <c r="BG384" s="153"/>
      <c r="BH384" s="153"/>
      <c r="BI384" s="153"/>
      <c r="BJ384" s="153"/>
      <c r="BK384" s="153"/>
      <c r="BL384" s="153"/>
      <c r="BM384" s="153"/>
      <c r="BN384" s="153"/>
      <c r="BO384" s="153"/>
      <c r="BP384" s="153"/>
      <c r="BQ384" s="153"/>
      <c r="BR384" s="153"/>
    </row>
    <row r="385" spans="1:70">
      <c r="A385" s="153"/>
      <c r="B385" s="153"/>
      <c r="C385" s="147" t="s">
        <v>1328</v>
      </c>
      <c r="D385" s="31" t="s">
        <v>1329</v>
      </c>
      <c r="E385" s="31" t="s">
        <v>1329</v>
      </c>
      <c r="F385" s="152" t="s">
        <v>71</v>
      </c>
      <c r="G385" s="152" t="s">
        <v>72</v>
      </c>
      <c r="H385" s="153">
        <v>4</v>
      </c>
      <c r="I385" s="153">
        <v>5</v>
      </c>
      <c r="J385" s="30">
        <v>16</v>
      </c>
      <c r="K385" s="154" t="s">
        <v>585</v>
      </c>
      <c r="L385" s="153"/>
      <c r="M385" s="153" t="s">
        <v>74</v>
      </c>
      <c r="N385" s="153" t="s">
        <v>586</v>
      </c>
      <c r="O385" s="161" t="s">
        <v>76</v>
      </c>
      <c r="P385" s="147" t="str">
        <f>SUBSTITUTE(IF(C385="","",C385),"-","")</f>
        <v>6200YSADF1811B</v>
      </c>
      <c r="Q385" s="149" t="s">
        <v>1324</v>
      </c>
      <c r="R385" s="147" t="s">
        <v>1330</v>
      </c>
      <c r="S385" s="164" t="s">
        <v>1066</v>
      </c>
      <c r="T385" s="149" t="s">
        <v>1166</v>
      </c>
      <c r="U385" s="31" t="s">
        <v>1329</v>
      </c>
      <c r="V385" s="153"/>
      <c r="W385" s="152"/>
      <c r="X385" s="152"/>
      <c r="Y385" s="152"/>
      <c r="Z385" s="153" t="str">
        <f>"%Z"&amp;TEXT(H385,"00")&amp;TEXT(I385,"0")&amp;"1"&amp;TEXT(J385,"00")</f>
        <v>%Z045116</v>
      </c>
      <c r="AA385" s="153" t="s">
        <v>387</v>
      </c>
      <c r="AB385" s="153"/>
      <c r="AC385" s="171" t="s">
        <v>76</v>
      </c>
      <c r="AD385" s="172" t="s">
        <v>591</v>
      </c>
      <c r="AE385" s="163"/>
      <c r="AF385" s="153"/>
      <c r="AG385" s="153"/>
      <c r="AH385" s="153"/>
      <c r="AI385" s="153"/>
      <c r="AJ385" s="153"/>
      <c r="AK385" s="153"/>
      <c r="AL385" s="153"/>
      <c r="AM385" s="161"/>
      <c r="AN385" s="161"/>
      <c r="AO385" s="153"/>
      <c r="AP385" s="153"/>
      <c r="AQ385" s="153"/>
      <c r="AR385" s="153" t="s">
        <v>1115</v>
      </c>
      <c r="AS385" s="153"/>
      <c r="AT385" s="153"/>
      <c r="AU385" s="153" t="s">
        <v>593</v>
      </c>
      <c r="AV385" s="153" t="s">
        <v>827</v>
      </c>
      <c r="AW385" s="153"/>
      <c r="AX385" s="153"/>
      <c r="AY385" s="153"/>
      <c r="AZ385" s="153"/>
      <c r="BA385" s="153"/>
      <c r="BB385" s="153"/>
      <c r="BC385" s="153" t="s">
        <v>139</v>
      </c>
      <c r="BD385" s="153">
        <f>IF(AL385&lt;&gt;"4W",J385*2-1,J385*2)</f>
        <v>31</v>
      </c>
      <c r="BE385" s="153">
        <f>IF(AL385&lt;&gt;"4W",J385*2,J385*2-1)</f>
        <v>32</v>
      </c>
      <c r="BF385" s="153"/>
      <c r="BG385" s="153"/>
      <c r="BH385" s="153"/>
      <c r="BI385" s="153"/>
      <c r="BJ385" s="153"/>
      <c r="BK385" s="153"/>
      <c r="BL385" s="153"/>
      <c r="BM385" s="153"/>
      <c r="BN385" s="153"/>
      <c r="BO385" s="153"/>
      <c r="BP385" s="153"/>
      <c r="BQ385" s="153"/>
      <c r="BR385" s="153"/>
    </row>
    <row r="386" spans="1:70">
      <c r="A386" s="153"/>
      <c r="B386" s="153"/>
      <c r="C386" s="149" t="s">
        <v>1331</v>
      </c>
      <c r="D386" s="31" t="s">
        <v>1332</v>
      </c>
      <c r="E386" s="31" t="s">
        <v>1332</v>
      </c>
      <c r="F386" s="152" t="s">
        <v>71</v>
      </c>
      <c r="G386" s="152" t="s">
        <v>72</v>
      </c>
      <c r="H386" s="153">
        <v>4</v>
      </c>
      <c r="I386" s="153">
        <v>5</v>
      </c>
      <c r="J386" s="30">
        <v>17</v>
      </c>
      <c r="K386" s="154" t="s">
        <v>585</v>
      </c>
      <c r="L386" s="153"/>
      <c r="M386" s="153" t="s">
        <v>74</v>
      </c>
      <c r="N386" s="153" t="s">
        <v>586</v>
      </c>
      <c r="O386" s="161" t="s">
        <v>76</v>
      </c>
      <c r="P386" s="147" t="str">
        <f>SUBSTITUTE(IF(C386="","",C386),"-","")</f>
        <v>6200YSLA1811B</v>
      </c>
      <c r="Q386" s="149" t="s">
        <v>1334</v>
      </c>
      <c r="R386" s="147" t="s">
        <v>1333</v>
      </c>
      <c r="S386" s="164" t="s">
        <v>1066</v>
      </c>
      <c r="T386" s="149" t="s">
        <v>1067</v>
      </c>
      <c r="U386" s="31" t="s">
        <v>1332</v>
      </c>
      <c r="V386" s="153"/>
      <c r="W386" s="152"/>
      <c r="X386" s="152"/>
      <c r="Y386" s="152"/>
      <c r="Z386" s="153" t="str">
        <f>"%Z"&amp;TEXT(H386,"00")&amp;TEXT(I386,"0")&amp;"1"&amp;TEXT(J386,"00")</f>
        <v>%Z045117</v>
      </c>
      <c r="AA386" s="153" t="s">
        <v>387</v>
      </c>
      <c r="AB386" s="153"/>
      <c r="AC386" s="171" t="s">
        <v>76</v>
      </c>
      <c r="AD386" s="172" t="s">
        <v>591</v>
      </c>
      <c r="AE386" s="163"/>
      <c r="AF386" s="153"/>
      <c r="AG386" s="153"/>
      <c r="AH386" s="153"/>
      <c r="AI386" s="153"/>
      <c r="AJ386" s="153"/>
      <c r="AK386" s="153"/>
      <c r="AL386" s="153"/>
      <c r="AM386" s="161"/>
      <c r="AN386" s="161"/>
      <c r="AO386" s="153"/>
      <c r="AP386" s="153"/>
      <c r="AQ386" s="153"/>
      <c r="AR386" s="153" t="s">
        <v>1115</v>
      </c>
      <c r="AS386" s="153"/>
      <c r="AT386" s="153"/>
      <c r="AU386" s="153" t="s">
        <v>593</v>
      </c>
      <c r="AV386" s="153" t="s">
        <v>827</v>
      </c>
      <c r="AW386" s="153"/>
      <c r="AX386" s="153"/>
      <c r="AY386" s="153"/>
      <c r="AZ386" s="153"/>
      <c r="BA386" s="153"/>
      <c r="BB386" s="153"/>
      <c r="BC386" s="153" t="s">
        <v>139</v>
      </c>
      <c r="BD386" s="153">
        <f>IF(AL386&lt;&gt;"4W",J386*2-1,J386*2)</f>
        <v>33</v>
      </c>
      <c r="BE386" s="153">
        <f>IF(AL386&lt;&gt;"4W",J386*2,J386*2-1)</f>
        <v>34</v>
      </c>
      <c r="BF386" s="153"/>
      <c r="BG386" s="153"/>
      <c r="BH386" s="153"/>
      <c r="BI386" s="153"/>
      <c r="BJ386" s="153"/>
      <c r="BK386" s="153"/>
      <c r="BL386" s="153"/>
      <c r="BM386" s="153"/>
      <c r="BN386" s="153"/>
      <c r="BO386" s="153"/>
      <c r="BP386" s="153"/>
      <c r="BQ386" s="153"/>
      <c r="BR386" s="153"/>
    </row>
    <row r="387" spans="1:70">
      <c r="A387" s="153"/>
      <c r="B387" s="153"/>
      <c r="C387" s="149" t="s">
        <v>1335</v>
      </c>
      <c r="D387" s="31" t="s">
        <v>1336</v>
      </c>
      <c r="E387" s="31" t="s">
        <v>1336</v>
      </c>
      <c r="F387" s="152" t="s">
        <v>71</v>
      </c>
      <c r="G387" s="152" t="s">
        <v>72</v>
      </c>
      <c r="H387" s="153">
        <v>4</v>
      </c>
      <c r="I387" s="153">
        <v>5</v>
      </c>
      <c r="J387" s="30">
        <v>18</v>
      </c>
      <c r="K387" s="154" t="s">
        <v>585</v>
      </c>
      <c r="L387" s="153"/>
      <c r="M387" s="153" t="s">
        <v>74</v>
      </c>
      <c r="N387" s="153" t="s">
        <v>586</v>
      </c>
      <c r="O387" s="161" t="s">
        <v>76</v>
      </c>
      <c r="P387" s="147" t="str">
        <f>SUBSTITUTE(IF(C387="","",C387),"-","")</f>
        <v>6200YSHAA1811B</v>
      </c>
      <c r="Q387" s="149" t="s">
        <v>1334</v>
      </c>
      <c r="R387" s="147" t="s">
        <v>1337</v>
      </c>
      <c r="S387" s="164" t="s">
        <v>1066</v>
      </c>
      <c r="T387" s="149" t="s">
        <v>1067</v>
      </c>
      <c r="U387" s="31" t="s">
        <v>1336</v>
      </c>
      <c r="V387" s="153"/>
      <c r="W387" s="152"/>
      <c r="X387" s="152"/>
      <c r="Y387" s="152"/>
      <c r="Z387" s="153" t="str">
        <f>"%Z"&amp;TEXT(H387,"00")&amp;TEXT(I387,"0")&amp;"1"&amp;TEXT(J387,"00")</f>
        <v>%Z045118</v>
      </c>
      <c r="AA387" s="153" t="s">
        <v>387</v>
      </c>
      <c r="AB387" s="153"/>
      <c r="AC387" s="171" t="s">
        <v>76</v>
      </c>
      <c r="AD387" s="172" t="s">
        <v>591</v>
      </c>
      <c r="AE387" s="163"/>
      <c r="AF387" s="153"/>
      <c r="AG387" s="153"/>
      <c r="AH387" s="153"/>
      <c r="AI387" s="153"/>
      <c r="AJ387" s="153"/>
      <c r="AK387" s="153"/>
      <c r="AL387" s="153"/>
      <c r="AM387" s="161"/>
      <c r="AN387" s="161"/>
      <c r="AO387" s="153"/>
      <c r="AP387" s="153"/>
      <c r="AQ387" s="153"/>
      <c r="AR387" s="153" t="s">
        <v>1115</v>
      </c>
      <c r="AS387" s="153"/>
      <c r="AT387" s="153"/>
      <c r="AU387" s="153" t="s">
        <v>593</v>
      </c>
      <c r="AV387" s="153" t="s">
        <v>827</v>
      </c>
      <c r="AW387" s="153"/>
      <c r="AX387" s="153"/>
      <c r="AY387" s="153"/>
      <c r="AZ387" s="153"/>
      <c r="BA387" s="153"/>
      <c r="BB387" s="153"/>
      <c r="BC387" s="153" t="s">
        <v>139</v>
      </c>
      <c r="BD387" s="153">
        <f>IF(AL387&lt;&gt;"4W",J387*2-1,J387*2)</f>
        <v>35</v>
      </c>
      <c r="BE387" s="153">
        <f>IF(AL387&lt;&gt;"4W",J387*2,J387*2-1)</f>
        <v>36</v>
      </c>
      <c r="BF387" s="153"/>
      <c r="BG387" s="153"/>
      <c r="BH387" s="153"/>
      <c r="BI387" s="153"/>
      <c r="BJ387" s="153"/>
      <c r="BK387" s="153"/>
      <c r="BL387" s="153"/>
      <c r="BM387" s="153"/>
      <c r="BN387" s="153"/>
      <c r="BO387" s="153"/>
      <c r="BP387" s="153"/>
      <c r="BQ387" s="153"/>
      <c r="BR387" s="153"/>
    </row>
    <row r="388" spans="1:70">
      <c r="A388" s="153"/>
      <c r="B388" s="153"/>
      <c r="C388" s="149" t="s">
        <v>1338</v>
      </c>
      <c r="D388" s="31" t="s">
        <v>1339</v>
      </c>
      <c r="E388" s="31" t="s">
        <v>1339</v>
      </c>
      <c r="F388" s="152" t="s">
        <v>71</v>
      </c>
      <c r="G388" s="152" t="s">
        <v>72</v>
      </c>
      <c r="H388" s="153">
        <v>4</v>
      </c>
      <c r="I388" s="153">
        <v>5</v>
      </c>
      <c r="J388" s="30">
        <v>19</v>
      </c>
      <c r="K388" s="154" t="s">
        <v>585</v>
      </c>
      <c r="L388" s="153"/>
      <c r="M388" s="153" t="s">
        <v>74</v>
      </c>
      <c r="N388" s="153" t="s">
        <v>586</v>
      </c>
      <c r="O388" s="161" t="s">
        <v>76</v>
      </c>
      <c r="P388" s="147" t="str">
        <f>SUBSTITUTE(IF(C388="","",C388),"-","")</f>
        <v>6200YSAA1811B</v>
      </c>
      <c r="Q388" s="149" t="s">
        <v>1334</v>
      </c>
      <c r="R388" s="147" t="s">
        <v>1340</v>
      </c>
      <c r="S388" s="164" t="s">
        <v>1066</v>
      </c>
      <c r="T388" s="149" t="s">
        <v>1067</v>
      </c>
      <c r="U388" s="31" t="s">
        <v>1339</v>
      </c>
      <c r="V388" s="153"/>
      <c r="W388" s="152"/>
      <c r="X388" s="152"/>
      <c r="Y388" s="152"/>
      <c r="Z388" s="153" t="str">
        <f>"%Z"&amp;TEXT(H388,"00")&amp;TEXT(I388,"0")&amp;"1"&amp;TEXT(J388,"00")</f>
        <v>%Z045119</v>
      </c>
      <c r="AA388" s="153" t="s">
        <v>387</v>
      </c>
      <c r="AB388" s="153"/>
      <c r="AC388" s="171" t="s">
        <v>76</v>
      </c>
      <c r="AD388" s="172" t="s">
        <v>591</v>
      </c>
      <c r="AE388" s="163"/>
      <c r="AF388" s="153"/>
      <c r="AG388" s="153"/>
      <c r="AH388" s="153"/>
      <c r="AI388" s="153"/>
      <c r="AJ388" s="153"/>
      <c r="AK388" s="153"/>
      <c r="AL388" s="153"/>
      <c r="AM388" s="161"/>
      <c r="AN388" s="161"/>
      <c r="AO388" s="153"/>
      <c r="AP388" s="153"/>
      <c r="AQ388" s="153"/>
      <c r="AR388" s="153" t="s">
        <v>1115</v>
      </c>
      <c r="AS388" s="153"/>
      <c r="AT388" s="153"/>
      <c r="AU388" s="153" t="s">
        <v>593</v>
      </c>
      <c r="AV388" s="153" t="s">
        <v>827</v>
      </c>
      <c r="AW388" s="153"/>
      <c r="AX388" s="153"/>
      <c r="AY388" s="153"/>
      <c r="AZ388" s="153"/>
      <c r="BA388" s="153"/>
      <c r="BB388" s="153"/>
      <c r="BC388" s="153" t="s">
        <v>139</v>
      </c>
      <c r="BD388" s="153">
        <f>IF(AL388&lt;&gt;"4W",J388*2-1,J388*2)</f>
        <v>37</v>
      </c>
      <c r="BE388" s="153">
        <f>IF(AL388&lt;&gt;"4W",J388*2,J388*2-1)</f>
        <v>38</v>
      </c>
      <c r="BF388" s="153"/>
      <c r="BG388" s="153"/>
      <c r="BH388" s="153"/>
      <c r="BI388" s="153"/>
      <c r="BJ388" s="153"/>
      <c r="BK388" s="153"/>
      <c r="BL388" s="153"/>
      <c r="BM388" s="153"/>
      <c r="BN388" s="153"/>
      <c r="BO388" s="153"/>
      <c r="BP388" s="153"/>
      <c r="BQ388" s="153"/>
      <c r="BR388" s="153"/>
    </row>
    <row r="389" spans="1:70" s="38" customFormat="1">
      <c r="A389" s="173"/>
      <c r="B389" s="173"/>
      <c r="C389" s="147" t="str">
        <f>LEFT(G389,1)&amp;RIGHT(G389,4)&amp;"N"&amp;H389&amp;"S"&amp;I389&amp;"C"&amp;J389</f>
        <v>F0115N4S5C20</v>
      </c>
      <c r="D389" s="31" t="s">
        <v>705</v>
      </c>
      <c r="E389" s="31" t="s">
        <v>705</v>
      </c>
      <c r="F389" s="168" t="s">
        <v>71</v>
      </c>
      <c r="G389" s="168" t="s">
        <v>72</v>
      </c>
      <c r="H389" s="173">
        <v>4</v>
      </c>
      <c r="I389" s="173">
        <v>5</v>
      </c>
      <c r="J389" s="43">
        <v>20</v>
      </c>
      <c r="K389" s="154" t="s">
        <v>585</v>
      </c>
      <c r="L389" s="173"/>
      <c r="M389" s="173" t="s">
        <v>74</v>
      </c>
      <c r="N389" s="173" t="s">
        <v>586</v>
      </c>
      <c r="O389" s="174" t="s">
        <v>76</v>
      </c>
      <c r="P389" s="147" t="s">
        <v>1341</v>
      </c>
      <c r="Q389" s="173"/>
      <c r="R389" s="173" t="s">
        <v>1341</v>
      </c>
      <c r="S389" s="175"/>
      <c r="T389" s="175"/>
      <c r="U389" s="31" t="str">
        <f>IF(E389="","",E389)</f>
        <v>DI spare</v>
      </c>
      <c r="V389" s="173"/>
      <c r="W389" s="168"/>
      <c r="X389" s="168"/>
      <c r="Y389" s="168"/>
      <c r="Z389" s="173" t="str">
        <f>"%Z"&amp;TEXT(H389,"00")&amp;TEXT(I389,"0")&amp;"1"&amp;TEXT(J389,"00")</f>
        <v>%Z045120</v>
      </c>
      <c r="AA389" s="173" t="s">
        <v>387</v>
      </c>
      <c r="AB389" s="173"/>
      <c r="AC389" s="176" t="s">
        <v>76</v>
      </c>
      <c r="AD389" s="172" t="s">
        <v>591</v>
      </c>
      <c r="AE389" s="177"/>
      <c r="AF389" s="173"/>
      <c r="AG389" s="173"/>
      <c r="AH389" s="173"/>
      <c r="AI389" s="173"/>
      <c r="AJ389" s="173"/>
      <c r="AK389" s="173"/>
      <c r="AL389" s="173"/>
      <c r="AM389" s="174"/>
      <c r="AN389" s="174"/>
      <c r="AO389" s="173"/>
      <c r="AP389" s="173"/>
      <c r="AQ389" s="173"/>
      <c r="AR389" s="153" t="s">
        <v>1115</v>
      </c>
      <c r="AS389" s="173"/>
      <c r="AT389" s="173"/>
      <c r="AU389" s="173" t="s">
        <v>593</v>
      </c>
      <c r="AV389" s="173" t="s">
        <v>827</v>
      </c>
      <c r="AW389" s="173"/>
      <c r="AX389" s="173"/>
      <c r="AY389" s="173"/>
      <c r="AZ389" s="173"/>
      <c r="BA389" s="173"/>
      <c r="BB389" s="173"/>
      <c r="BC389" s="173" t="s">
        <v>139</v>
      </c>
      <c r="BD389" s="173">
        <f>IF(AL389&lt;&gt;"4W",J389*2-1,J389*2)</f>
        <v>39</v>
      </c>
      <c r="BE389" s="173">
        <f>IF(AL389&lt;&gt;"4W",J389*2,J389*2-1)</f>
        <v>40</v>
      </c>
      <c r="BF389" s="173"/>
      <c r="BG389" s="173"/>
      <c r="BH389" s="173"/>
      <c r="BI389" s="173"/>
      <c r="BJ389" s="173"/>
      <c r="BK389" s="173"/>
      <c r="BL389" s="173"/>
      <c r="BM389" s="173"/>
      <c r="BN389" s="173"/>
      <c r="BO389" s="173"/>
      <c r="BP389" s="173"/>
      <c r="BQ389" s="173"/>
      <c r="BR389" s="173"/>
    </row>
    <row r="390" spans="1:70" s="38" customFormat="1">
      <c r="A390" s="173"/>
      <c r="B390" s="173"/>
      <c r="C390" s="147" t="str">
        <f>LEFT(G390,1)&amp;RIGHT(G390,4)&amp;"N"&amp;H390&amp;"S"&amp;I390&amp;"C"&amp;J390</f>
        <v>F0115N4S5C21</v>
      </c>
      <c r="D390" s="31" t="s">
        <v>705</v>
      </c>
      <c r="E390" s="31" t="s">
        <v>705</v>
      </c>
      <c r="F390" s="168" t="s">
        <v>71</v>
      </c>
      <c r="G390" s="168" t="s">
        <v>72</v>
      </c>
      <c r="H390" s="173">
        <v>4</v>
      </c>
      <c r="I390" s="173">
        <v>5</v>
      </c>
      <c r="J390" s="43">
        <v>21</v>
      </c>
      <c r="K390" s="154" t="s">
        <v>585</v>
      </c>
      <c r="L390" s="173"/>
      <c r="M390" s="173" t="s">
        <v>74</v>
      </c>
      <c r="N390" s="173" t="s">
        <v>586</v>
      </c>
      <c r="O390" s="174" t="s">
        <v>76</v>
      </c>
      <c r="P390" s="147" t="s">
        <v>1342</v>
      </c>
      <c r="Q390" s="173"/>
      <c r="R390" s="173" t="s">
        <v>1342</v>
      </c>
      <c r="S390" s="175"/>
      <c r="T390" s="175"/>
      <c r="U390" s="31" t="str">
        <f>IF(E390="","",E390)</f>
        <v>DI spare</v>
      </c>
      <c r="V390" s="173"/>
      <c r="W390" s="168"/>
      <c r="X390" s="168"/>
      <c r="Y390" s="168"/>
      <c r="Z390" s="173" t="str">
        <f>"%Z"&amp;TEXT(H390,"00")&amp;TEXT(I390,"0")&amp;"1"&amp;TEXT(J390,"00")</f>
        <v>%Z045121</v>
      </c>
      <c r="AA390" s="173" t="s">
        <v>387</v>
      </c>
      <c r="AB390" s="173"/>
      <c r="AC390" s="176" t="s">
        <v>76</v>
      </c>
      <c r="AD390" s="172" t="s">
        <v>591</v>
      </c>
      <c r="AE390" s="177"/>
      <c r="AF390" s="173"/>
      <c r="AG390" s="173"/>
      <c r="AH390" s="173"/>
      <c r="AI390" s="173"/>
      <c r="AJ390" s="173"/>
      <c r="AK390" s="173"/>
      <c r="AL390" s="173"/>
      <c r="AM390" s="174"/>
      <c r="AN390" s="174"/>
      <c r="AO390" s="173"/>
      <c r="AP390" s="173"/>
      <c r="AQ390" s="173"/>
      <c r="AR390" s="153" t="s">
        <v>1115</v>
      </c>
      <c r="AS390" s="173"/>
      <c r="AT390" s="173"/>
      <c r="AU390" s="173" t="s">
        <v>593</v>
      </c>
      <c r="AV390" s="173" t="s">
        <v>827</v>
      </c>
      <c r="AW390" s="173"/>
      <c r="AX390" s="173"/>
      <c r="AY390" s="173"/>
      <c r="AZ390" s="173"/>
      <c r="BA390" s="173"/>
      <c r="BB390" s="173"/>
      <c r="BC390" s="173" t="s">
        <v>139</v>
      </c>
      <c r="BD390" s="173">
        <f>IF(AL390&lt;&gt;"4W",J390*2-1,J390*2)</f>
        <v>41</v>
      </c>
      <c r="BE390" s="173">
        <f>IF(AL390&lt;&gt;"4W",J390*2,J390*2-1)</f>
        <v>42</v>
      </c>
      <c r="BF390" s="173"/>
      <c r="BG390" s="173"/>
      <c r="BH390" s="173"/>
      <c r="BI390" s="173"/>
      <c r="BJ390" s="173"/>
      <c r="BK390" s="173"/>
      <c r="BL390" s="173"/>
      <c r="BM390" s="173"/>
      <c r="BN390" s="173"/>
      <c r="BO390" s="173"/>
      <c r="BP390" s="173"/>
      <c r="BQ390" s="173"/>
      <c r="BR390" s="173"/>
    </row>
    <row r="391" spans="1:70" s="38" customFormat="1">
      <c r="A391" s="173"/>
      <c r="B391" s="173"/>
      <c r="C391" s="147" t="str">
        <f>LEFT(G391,1)&amp;RIGHT(G391,4)&amp;"N"&amp;H391&amp;"S"&amp;I391&amp;"C"&amp;J391</f>
        <v>F0115N4S5C22</v>
      </c>
      <c r="D391" s="31" t="s">
        <v>705</v>
      </c>
      <c r="E391" s="150" t="s">
        <v>705</v>
      </c>
      <c r="F391" s="168" t="s">
        <v>71</v>
      </c>
      <c r="G391" s="168" t="s">
        <v>72</v>
      </c>
      <c r="H391" s="173">
        <v>4</v>
      </c>
      <c r="I391" s="173">
        <v>5</v>
      </c>
      <c r="J391" s="174">
        <v>22</v>
      </c>
      <c r="K391" s="154" t="s">
        <v>585</v>
      </c>
      <c r="L391" s="173"/>
      <c r="M391" s="173" t="s">
        <v>74</v>
      </c>
      <c r="N391" s="173" t="s">
        <v>586</v>
      </c>
      <c r="O391" s="174" t="s">
        <v>76</v>
      </c>
      <c r="P391" s="147" t="s">
        <v>1343</v>
      </c>
      <c r="Q391" s="173"/>
      <c r="R391" s="173" t="s">
        <v>1343</v>
      </c>
      <c r="S391" s="175"/>
      <c r="T391" s="175"/>
      <c r="U391" s="150" t="str">
        <f>IF(E391="","",E391)</f>
        <v>DI spare</v>
      </c>
      <c r="V391" s="173"/>
      <c r="W391" s="168"/>
      <c r="X391" s="168"/>
      <c r="Y391" s="168"/>
      <c r="Z391" s="173" t="str">
        <f>"%Z"&amp;TEXT(H391,"00")&amp;TEXT(I391,"0")&amp;"1"&amp;TEXT(J391,"00")</f>
        <v>%Z045122</v>
      </c>
      <c r="AA391" s="173" t="s">
        <v>387</v>
      </c>
      <c r="AB391" s="173"/>
      <c r="AC391" s="176" t="s">
        <v>76</v>
      </c>
      <c r="AD391" s="172" t="s">
        <v>591</v>
      </c>
      <c r="AE391" s="177"/>
      <c r="AF391" s="173"/>
      <c r="AG391" s="173"/>
      <c r="AH391" s="173"/>
      <c r="AI391" s="173"/>
      <c r="AJ391" s="173"/>
      <c r="AK391" s="173"/>
      <c r="AL391" s="173"/>
      <c r="AM391" s="174"/>
      <c r="AN391" s="174"/>
      <c r="AO391" s="173"/>
      <c r="AP391" s="173"/>
      <c r="AQ391" s="173"/>
      <c r="AR391" s="153" t="s">
        <v>1115</v>
      </c>
      <c r="AS391" s="173"/>
      <c r="AT391" s="173"/>
      <c r="AU391" s="173" t="s">
        <v>593</v>
      </c>
      <c r="AV391" s="173" t="s">
        <v>827</v>
      </c>
      <c r="AW391" s="173"/>
      <c r="AX391" s="173"/>
      <c r="AY391" s="173"/>
      <c r="AZ391" s="173"/>
      <c r="BA391" s="173"/>
      <c r="BB391" s="173"/>
      <c r="BC391" s="173" t="s">
        <v>139</v>
      </c>
      <c r="BD391" s="173">
        <f>IF(AL391&lt;&gt;"4W",J391*2-1,J391*2)</f>
        <v>43</v>
      </c>
      <c r="BE391" s="173">
        <f>IF(AL391&lt;&gt;"4W",J391*2,J391*2-1)</f>
        <v>44</v>
      </c>
      <c r="BF391" s="173"/>
      <c r="BG391" s="173"/>
      <c r="BH391" s="173"/>
      <c r="BI391" s="173"/>
      <c r="BJ391" s="173"/>
      <c r="BK391" s="173"/>
      <c r="BL391" s="173"/>
      <c r="BM391" s="173"/>
      <c r="BN391" s="173"/>
      <c r="BO391" s="173"/>
      <c r="BP391" s="173"/>
      <c r="BQ391" s="173"/>
      <c r="BR391" s="173" t="s">
        <v>1344</v>
      </c>
    </row>
    <row r="392" spans="1:70" s="38" customFormat="1">
      <c r="A392" s="173"/>
      <c r="B392" s="173"/>
      <c r="C392" s="147" t="str">
        <f>LEFT(G392,1)&amp;RIGHT(G392,4)&amp;"N"&amp;H392&amp;"S"&amp;I392&amp;"C"&amp;J392</f>
        <v>F0115N4S5C23</v>
      </c>
      <c r="D392" s="31" t="s">
        <v>705</v>
      </c>
      <c r="E392" s="150" t="s">
        <v>705</v>
      </c>
      <c r="F392" s="168" t="s">
        <v>71</v>
      </c>
      <c r="G392" s="168" t="s">
        <v>72</v>
      </c>
      <c r="H392" s="173">
        <v>4</v>
      </c>
      <c r="I392" s="173">
        <v>5</v>
      </c>
      <c r="J392" s="174">
        <v>23</v>
      </c>
      <c r="K392" s="154" t="s">
        <v>585</v>
      </c>
      <c r="L392" s="173"/>
      <c r="M392" s="173" t="s">
        <v>74</v>
      </c>
      <c r="N392" s="173" t="s">
        <v>586</v>
      </c>
      <c r="O392" s="174" t="s">
        <v>76</v>
      </c>
      <c r="P392" s="147" t="s">
        <v>1345</v>
      </c>
      <c r="Q392" s="173"/>
      <c r="R392" s="173" t="s">
        <v>1345</v>
      </c>
      <c r="S392" s="175"/>
      <c r="T392" s="175"/>
      <c r="U392" s="150" t="str">
        <f>IF(E392="","",E392)</f>
        <v>DI spare</v>
      </c>
      <c r="V392" s="173"/>
      <c r="W392" s="168"/>
      <c r="X392" s="168"/>
      <c r="Y392" s="168"/>
      <c r="Z392" s="173" t="str">
        <f>"%Z"&amp;TEXT(H392,"00")&amp;TEXT(I392,"0")&amp;"1"&amp;TEXT(J392,"00")</f>
        <v>%Z045123</v>
      </c>
      <c r="AA392" s="173" t="s">
        <v>387</v>
      </c>
      <c r="AB392" s="173"/>
      <c r="AC392" s="176" t="s">
        <v>76</v>
      </c>
      <c r="AD392" s="172" t="s">
        <v>591</v>
      </c>
      <c r="AE392" s="177"/>
      <c r="AF392" s="173"/>
      <c r="AG392" s="173"/>
      <c r="AH392" s="173"/>
      <c r="AI392" s="173"/>
      <c r="AJ392" s="173"/>
      <c r="AK392" s="173"/>
      <c r="AL392" s="173"/>
      <c r="AM392" s="174"/>
      <c r="AN392" s="174"/>
      <c r="AO392" s="173"/>
      <c r="AP392" s="173"/>
      <c r="AQ392" s="173"/>
      <c r="AR392" s="153" t="s">
        <v>1115</v>
      </c>
      <c r="AS392" s="173"/>
      <c r="AT392" s="173"/>
      <c r="AU392" s="173" t="s">
        <v>593</v>
      </c>
      <c r="AV392" s="173" t="s">
        <v>827</v>
      </c>
      <c r="AW392" s="173"/>
      <c r="AX392" s="173"/>
      <c r="AY392" s="173"/>
      <c r="AZ392" s="173"/>
      <c r="BA392" s="173"/>
      <c r="BB392" s="173"/>
      <c r="BC392" s="173" t="s">
        <v>139</v>
      </c>
      <c r="BD392" s="173">
        <f>IF(AL392&lt;&gt;"4W",J392*2-1,J392*2)</f>
        <v>45</v>
      </c>
      <c r="BE392" s="173">
        <f>IF(AL392&lt;&gt;"4W",J392*2,J392*2-1)</f>
        <v>46</v>
      </c>
      <c r="BF392" s="173"/>
      <c r="BG392" s="173"/>
      <c r="BH392" s="173"/>
      <c r="BI392" s="173"/>
      <c r="BJ392" s="173"/>
      <c r="BK392" s="173"/>
      <c r="BL392" s="173"/>
      <c r="BM392" s="173"/>
      <c r="BN392" s="173"/>
      <c r="BO392" s="173"/>
      <c r="BP392" s="173"/>
      <c r="BQ392" s="173"/>
      <c r="BR392" s="173"/>
    </row>
    <row r="393" spans="1:70" s="38" customFormat="1">
      <c r="A393" s="173"/>
      <c r="B393" s="173"/>
      <c r="C393" s="147" t="str">
        <f>LEFT(G393,1)&amp;RIGHT(G393,4)&amp;"N"&amp;H393&amp;"S"&amp;I393&amp;"C"&amp;J393</f>
        <v>F0115N4S5C24</v>
      </c>
      <c r="D393" s="31" t="s">
        <v>705</v>
      </c>
      <c r="E393" s="150" t="s">
        <v>705</v>
      </c>
      <c r="F393" s="168" t="s">
        <v>71</v>
      </c>
      <c r="G393" s="168" t="s">
        <v>72</v>
      </c>
      <c r="H393" s="173">
        <v>4</v>
      </c>
      <c r="I393" s="173">
        <v>5</v>
      </c>
      <c r="J393" s="174">
        <v>24</v>
      </c>
      <c r="K393" s="154" t="s">
        <v>585</v>
      </c>
      <c r="L393" s="173"/>
      <c r="M393" s="173" t="s">
        <v>74</v>
      </c>
      <c r="N393" s="173" t="s">
        <v>586</v>
      </c>
      <c r="O393" s="174" t="s">
        <v>76</v>
      </c>
      <c r="P393" s="147" t="s">
        <v>1346</v>
      </c>
      <c r="Q393" s="173"/>
      <c r="R393" s="173" t="s">
        <v>1346</v>
      </c>
      <c r="S393" s="175"/>
      <c r="T393" s="175"/>
      <c r="U393" s="150" t="str">
        <f>IF(E393="","",E393)</f>
        <v>DI spare</v>
      </c>
      <c r="V393" s="173"/>
      <c r="W393" s="168"/>
      <c r="X393" s="168"/>
      <c r="Y393" s="168"/>
      <c r="Z393" s="173" t="str">
        <f>"%Z"&amp;TEXT(H393,"00")&amp;TEXT(I393,"0")&amp;"1"&amp;TEXT(J393,"00")</f>
        <v>%Z045124</v>
      </c>
      <c r="AA393" s="173" t="s">
        <v>387</v>
      </c>
      <c r="AB393" s="173"/>
      <c r="AC393" s="176" t="s">
        <v>76</v>
      </c>
      <c r="AD393" s="172" t="s">
        <v>591</v>
      </c>
      <c r="AE393" s="177"/>
      <c r="AF393" s="173"/>
      <c r="AG393" s="173"/>
      <c r="AH393" s="173"/>
      <c r="AI393" s="173"/>
      <c r="AJ393" s="173"/>
      <c r="AK393" s="173"/>
      <c r="AL393" s="173"/>
      <c r="AM393" s="174"/>
      <c r="AN393" s="174"/>
      <c r="AO393" s="173"/>
      <c r="AP393" s="173"/>
      <c r="AQ393" s="173"/>
      <c r="AR393" s="153" t="s">
        <v>1115</v>
      </c>
      <c r="AS393" s="173"/>
      <c r="AT393" s="173"/>
      <c r="AU393" s="173" t="s">
        <v>593</v>
      </c>
      <c r="AV393" s="173" t="s">
        <v>827</v>
      </c>
      <c r="AW393" s="173"/>
      <c r="AX393" s="173"/>
      <c r="AY393" s="173"/>
      <c r="AZ393" s="173"/>
      <c r="BA393" s="173"/>
      <c r="BB393" s="173"/>
      <c r="BC393" s="173" t="s">
        <v>139</v>
      </c>
      <c r="BD393" s="173">
        <f>IF(AL393&lt;&gt;"4W",J393*2-1,J393*2)</f>
        <v>47</v>
      </c>
      <c r="BE393" s="173">
        <f>IF(AL393&lt;&gt;"4W",J393*2,J393*2-1)</f>
        <v>48</v>
      </c>
      <c r="BF393" s="173"/>
      <c r="BG393" s="173"/>
      <c r="BH393" s="173"/>
      <c r="BI393" s="173"/>
      <c r="BJ393" s="173"/>
      <c r="BK393" s="173"/>
      <c r="BL393" s="173"/>
      <c r="BM393" s="173"/>
      <c r="BN393" s="173"/>
      <c r="BO393" s="173"/>
      <c r="BP393" s="173"/>
      <c r="BQ393" s="173"/>
      <c r="BR393" s="173" t="s">
        <v>1347</v>
      </c>
    </row>
    <row r="394" spans="1:70" s="38" customFormat="1">
      <c r="A394" s="173"/>
      <c r="B394" s="173"/>
      <c r="C394" s="147" t="str">
        <f>LEFT(G394,1)&amp;RIGHT(G394,4)&amp;"N"&amp;H394&amp;"S"&amp;I394&amp;"C"&amp;J394</f>
        <v>F0115N4S5C25</v>
      </c>
      <c r="D394" s="31" t="s">
        <v>705</v>
      </c>
      <c r="E394" s="150" t="s">
        <v>705</v>
      </c>
      <c r="F394" s="168" t="s">
        <v>71</v>
      </c>
      <c r="G394" s="168" t="s">
        <v>72</v>
      </c>
      <c r="H394" s="173">
        <v>4</v>
      </c>
      <c r="I394" s="173">
        <v>5</v>
      </c>
      <c r="J394" s="174">
        <v>25</v>
      </c>
      <c r="K394" s="154" t="s">
        <v>585</v>
      </c>
      <c r="L394" s="173"/>
      <c r="M394" s="173" t="s">
        <v>74</v>
      </c>
      <c r="N394" s="173" t="s">
        <v>586</v>
      </c>
      <c r="O394" s="174" t="s">
        <v>76</v>
      </c>
      <c r="P394" s="147" t="s">
        <v>1348</v>
      </c>
      <c r="Q394" s="173"/>
      <c r="R394" s="173" t="s">
        <v>1348</v>
      </c>
      <c r="S394" s="175"/>
      <c r="T394" s="175"/>
      <c r="U394" s="150" t="str">
        <f>IF(E394="","",E394)</f>
        <v>DI spare</v>
      </c>
      <c r="V394" s="173"/>
      <c r="W394" s="168"/>
      <c r="X394" s="168"/>
      <c r="Y394" s="168"/>
      <c r="Z394" s="173" t="str">
        <f>"%Z"&amp;TEXT(H394,"00")&amp;TEXT(I394,"0")&amp;"1"&amp;TEXT(J394,"00")</f>
        <v>%Z045125</v>
      </c>
      <c r="AA394" s="173" t="s">
        <v>387</v>
      </c>
      <c r="AB394" s="173"/>
      <c r="AC394" s="176" t="s">
        <v>76</v>
      </c>
      <c r="AD394" s="172" t="s">
        <v>591</v>
      </c>
      <c r="AE394" s="177"/>
      <c r="AF394" s="173"/>
      <c r="AG394" s="173"/>
      <c r="AH394" s="173"/>
      <c r="AI394" s="173"/>
      <c r="AJ394" s="173"/>
      <c r="AK394" s="173"/>
      <c r="AL394" s="173"/>
      <c r="AM394" s="174"/>
      <c r="AN394" s="174"/>
      <c r="AO394" s="173"/>
      <c r="AP394" s="173"/>
      <c r="AQ394" s="173"/>
      <c r="AR394" s="153" t="s">
        <v>1115</v>
      </c>
      <c r="AS394" s="173"/>
      <c r="AT394" s="173"/>
      <c r="AU394" s="178" t="s">
        <v>593</v>
      </c>
      <c r="AV394" s="173" t="s">
        <v>827</v>
      </c>
      <c r="AW394" s="173"/>
      <c r="AX394" s="173"/>
      <c r="AY394" s="173"/>
      <c r="AZ394" s="173"/>
      <c r="BA394" s="173"/>
      <c r="BB394" s="173"/>
      <c r="BC394" s="173" t="s">
        <v>139</v>
      </c>
      <c r="BD394" s="173">
        <f>IF(AL394&lt;&gt;"4W",J394*2-1,J394*2)</f>
        <v>49</v>
      </c>
      <c r="BE394" s="173">
        <f>IF(AL394&lt;&gt;"4W",J394*2,J394*2-1)</f>
        <v>50</v>
      </c>
      <c r="BF394" s="173"/>
      <c r="BG394" s="173"/>
      <c r="BH394" s="173"/>
      <c r="BI394" s="173"/>
      <c r="BJ394" s="173"/>
      <c r="BK394" s="173"/>
      <c r="BL394" s="173"/>
      <c r="BM394" s="173"/>
      <c r="BN394" s="173"/>
      <c r="BO394" s="173"/>
      <c r="BP394" s="173"/>
      <c r="BQ394" s="173"/>
      <c r="BR394" s="179" t="s">
        <v>1349</v>
      </c>
    </row>
    <row r="395" spans="1:70" s="38" customFormat="1">
      <c r="A395" s="173"/>
      <c r="B395" s="173"/>
      <c r="C395" s="147" t="str">
        <f>LEFT(G395,1)&amp;RIGHT(G395,4)&amp;"N"&amp;H395&amp;"S"&amp;I395&amp;"C"&amp;J395</f>
        <v>F0115N4S5C26</v>
      </c>
      <c r="D395" s="31" t="s">
        <v>705</v>
      </c>
      <c r="E395" s="150" t="s">
        <v>705</v>
      </c>
      <c r="F395" s="168" t="s">
        <v>71</v>
      </c>
      <c r="G395" s="168" t="s">
        <v>72</v>
      </c>
      <c r="H395" s="173">
        <v>4</v>
      </c>
      <c r="I395" s="173">
        <v>5</v>
      </c>
      <c r="J395" s="174">
        <v>26</v>
      </c>
      <c r="K395" s="154" t="s">
        <v>585</v>
      </c>
      <c r="L395" s="173"/>
      <c r="M395" s="173" t="s">
        <v>74</v>
      </c>
      <c r="N395" s="173" t="s">
        <v>586</v>
      </c>
      <c r="O395" s="174" t="s">
        <v>76</v>
      </c>
      <c r="P395" s="147" t="s">
        <v>1350</v>
      </c>
      <c r="Q395" s="173"/>
      <c r="R395" s="173" t="s">
        <v>1350</v>
      </c>
      <c r="S395" s="175"/>
      <c r="T395" s="175"/>
      <c r="U395" s="150" t="str">
        <f>IF(E395="","",E395)</f>
        <v>DI spare</v>
      </c>
      <c r="V395" s="173"/>
      <c r="W395" s="168"/>
      <c r="X395" s="168"/>
      <c r="Y395" s="168"/>
      <c r="Z395" s="173" t="str">
        <f>"%Z"&amp;TEXT(H395,"00")&amp;TEXT(I395,"0")&amp;"1"&amp;TEXT(J395,"00")</f>
        <v>%Z045126</v>
      </c>
      <c r="AA395" s="173" t="s">
        <v>387</v>
      </c>
      <c r="AB395" s="173"/>
      <c r="AC395" s="176" t="s">
        <v>76</v>
      </c>
      <c r="AD395" s="172" t="s">
        <v>591</v>
      </c>
      <c r="AE395" s="177"/>
      <c r="AF395" s="173"/>
      <c r="AG395" s="173"/>
      <c r="AH395" s="173"/>
      <c r="AI395" s="173"/>
      <c r="AJ395" s="173"/>
      <c r="AK395" s="173"/>
      <c r="AL395" s="173"/>
      <c r="AM395" s="174"/>
      <c r="AN395" s="174"/>
      <c r="AO395" s="173"/>
      <c r="AP395" s="173"/>
      <c r="AQ395" s="173"/>
      <c r="AR395" s="153" t="s">
        <v>1115</v>
      </c>
      <c r="AS395" s="173"/>
      <c r="AT395" s="173"/>
      <c r="AU395" s="173" t="s">
        <v>593</v>
      </c>
      <c r="AV395" s="173" t="s">
        <v>827</v>
      </c>
      <c r="AW395" s="173"/>
      <c r="AX395" s="173"/>
      <c r="AY395" s="173"/>
      <c r="AZ395" s="173"/>
      <c r="BA395" s="173"/>
      <c r="BB395" s="173"/>
      <c r="BC395" s="173" t="s">
        <v>139</v>
      </c>
      <c r="BD395" s="173">
        <f>IF(AL395&lt;&gt;"4W",J395*2-1,J395*2)</f>
        <v>51</v>
      </c>
      <c r="BE395" s="173">
        <f>IF(AL395&lt;&gt;"4W",J395*2,J395*2-1)</f>
        <v>52</v>
      </c>
      <c r="BF395" s="173"/>
      <c r="BG395" s="173"/>
      <c r="BH395" s="173"/>
      <c r="BI395" s="173"/>
      <c r="BJ395" s="173"/>
      <c r="BK395" s="173"/>
      <c r="BL395" s="173"/>
      <c r="BM395" s="173"/>
      <c r="BN395" s="173"/>
      <c r="BO395" s="173"/>
      <c r="BP395" s="173"/>
      <c r="BQ395" s="173"/>
      <c r="BR395" s="179" t="s">
        <v>1349</v>
      </c>
    </row>
    <row r="396" spans="1:70" s="44" customFormat="1">
      <c r="A396" s="173"/>
      <c r="B396" s="39"/>
      <c r="C396" s="147" t="str">
        <f>LEFT(G396,1)&amp;RIGHT(G396,4)&amp;"N"&amp;H396&amp;"S"&amp;I396&amp;"C"&amp;J396</f>
        <v>F0115N4S5C27</v>
      </c>
      <c r="D396" s="31" t="s">
        <v>705</v>
      </c>
      <c r="E396" s="31" t="s">
        <v>705</v>
      </c>
      <c r="F396" s="168" t="s">
        <v>71</v>
      </c>
      <c r="G396" s="168" t="s">
        <v>72</v>
      </c>
      <c r="H396" s="39">
        <v>4</v>
      </c>
      <c r="I396" s="39">
        <v>5</v>
      </c>
      <c r="J396" s="43">
        <v>27</v>
      </c>
      <c r="K396" s="154" t="s">
        <v>585</v>
      </c>
      <c r="L396" s="39"/>
      <c r="M396" s="39" t="s">
        <v>74</v>
      </c>
      <c r="N396" s="173" t="s">
        <v>586</v>
      </c>
      <c r="O396" s="43" t="s">
        <v>76</v>
      </c>
      <c r="P396" s="147" t="s">
        <v>1351</v>
      </c>
      <c r="Q396" s="173"/>
      <c r="R396" s="173" t="s">
        <v>1351</v>
      </c>
      <c r="S396" s="175"/>
      <c r="T396" s="175"/>
      <c r="U396" s="31" t="str">
        <f>IF(E396="","",E396)</f>
        <v>DI spare</v>
      </c>
      <c r="V396" s="39"/>
      <c r="W396" s="40"/>
      <c r="X396" s="40"/>
      <c r="Y396" s="40"/>
      <c r="Z396" s="39" t="str">
        <f>"%Z"&amp;TEXT(H396,"00")&amp;TEXT(I396,"0")&amp;"1"&amp;TEXT(J396,"00")</f>
        <v>%Z045127</v>
      </c>
      <c r="AA396" s="39" t="s">
        <v>387</v>
      </c>
      <c r="AB396" s="39"/>
      <c r="AC396" s="41" t="s">
        <v>76</v>
      </c>
      <c r="AD396" s="33" t="s">
        <v>591</v>
      </c>
      <c r="AE396" s="42"/>
      <c r="AF396" s="39"/>
      <c r="AG396" s="173"/>
      <c r="AH396" s="39"/>
      <c r="AI396" s="39"/>
      <c r="AJ396" s="39"/>
      <c r="AK396" s="39"/>
      <c r="AL396" s="39"/>
      <c r="AM396" s="43"/>
      <c r="AN396" s="43"/>
      <c r="AO396" s="39"/>
      <c r="AP396" s="39"/>
      <c r="AQ396" s="39"/>
      <c r="AR396" s="153" t="s">
        <v>1115</v>
      </c>
      <c r="AS396" s="39"/>
      <c r="AT396" s="39"/>
      <c r="AU396" s="39" t="s">
        <v>593</v>
      </c>
      <c r="AV396" s="39" t="s">
        <v>827</v>
      </c>
      <c r="AW396" s="39"/>
      <c r="AX396" s="39"/>
      <c r="AY396" s="39"/>
      <c r="AZ396" s="39"/>
      <c r="BA396" s="39"/>
      <c r="BB396" s="39"/>
      <c r="BC396" s="39" t="s">
        <v>139</v>
      </c>
      <c r="BD396" s="39">
        <f>IF(AL396&lt;&gt;"4W",J396*2-1,J396*2)</f>
        <v>53</v>
      </c>
      <c r="BE396" s="39">
        <f>IF(AL396&lt;&gt;"4W",J396*2,J396*2-1)</f>
        <v>54</v>
      </c>
      <c r="BF396" s="39"/>
      <c r="BG396" s="39"/>
      <c r="BH396" s="39"/>
      <c r="BI396" s="39"/>
      <c r="BJ396" s="39"/>
      <c r="BK396" s="39"/>
      <c r="BL396" s="39"/>
      <c r="BM396" s="39"/>
      <c r="BN396" s="39"/>
      <c r="BO396" s="39"/>
      <c r="BP396" s="39"/>
      <c r="BQ396" s="39"/>
      <c r="BR396" s="39"/>
    </row>
    <row r="397" spans="1:70" s="27" customFormat="1">
      <c r="A397" s="153"/>
      <c r="B397" s="19"/>
      <c r="C397" s="147" t="str">
        <f>LEFT(G397,1)&amp;RIGHT(G397,4)&amp;"N"&amp;H397&amp;"S"&amp;I397&amp;"C"&amp;J397</f>
        <v>F0115N4S5C28</v>
      </c>
      <c r="D397" s="31" t="s">
        <v>705</v>
      </c>
      <c r="E397" s="31" t="s">
        <v>705</v>
      </c>
      <c r="F397" s="152" t="s">
        <v>71</v>
      </c>
      <c r="G397" s="152" t="s">
        <v>72</v>
      </c>
      <c r="H397" s="19">
        <v>4</v>
      </c>
      <c r="I397" s="19">
        <v>5</v>
      </c>
      <c r="J397" s="30">
        <v>28</v>
      </c>
      <c r="K397" s="154" t="s">
        <v>585</v>
      </c>
      <c r="L397" s="19"/>
      <c r="M397" s="19" t="s">
        <v>74</v>
      </c>
      <c r="N397" s="153" t="s">
        <v>586</v>
      </c>
      <c r="O397" s="30" t="s">
        <v>76</v>
      </c>
      <c r="P397" s="147" t="s">
        <v>1352</v>
      </c>
      <c r="Q397" s="153"/>
      <c r="R397" s="153" t="s">
        <v>1352</v>
      </c>
      <c r="S397" s="164"/>
      <c r="T397" s="164"/>
      <c r="U397" s="31" t="str">
        <f>IF(E397="","",E397)</f>
        <v>DI spare</v>
      </c>
      <c r="V397" s="19"/>
      <c r="W397" s="21"/>
      <c r="X397" s="21"/>
      <c r="Y397" s="21"/>
      <c r="Z397" s="19" t="str">
        <f>"%Z"&amp;TEXT(H397,"00")&amp;TEXT(I397,"0")&amp;"1"&amp;TEXT(J397,"00")</f>
        <v>%Z045128</v>
      </c>
      <c r="AA397" s="19" t="s">
        <v>387</v>
      </c>
      <c r="AB397" s="19"/>
      <c r="AC397" s="32" t="s">
        <v>76</v>
      </c>
      <c r="AD397" s="33" t="s">
        <v>591</v>
      </c>
      <c r="AE397" s="24"/>
      <c r="AF397" s="19"/>
      <c r="AG397" s="173"/>
      <c r="AH397" s="19"/>
      <c r="AI397" s="19"/>
      <c r="AJ397" s="19"/>
      <c r="AK397" s="19"/>
      <c r="AL397" s="19"/>
      <c r="AM397" s="30"/>
      <c r="AN397" s="30"/>
      <c r="AO397" s="19"/>
      <c r="AP397" s="19"/>
      <c r="AQ397" s="19"/>
      <c r="AR397" s="153" t="s">
        <v>1115</v>
      </c>
      <c r="AS397" s="19"/>
      <c r="AT397" s="19"/>
      <c r="AU397" s="19" t="s">
        <v>593</v>
      </c>
      <c r="AV397" s="19" t="s">
        <v>827</v>
      </c>
      <c r="AW397" s="19"/>
      <c r="AX397" s="19"/>
      <c r="AY397" s="19"/>
      <c r="AZ397" s="19"/>
      <c r="BA397" s="19"/>
      <c r="BB397" s="19"/>
      <c r="BC397" s="19" t="s">
        <v>139</v>
      </c>
      <c r="BD397" s="19">
        <f>IF(AL397&lt;&gt;"4W",J397*2-1,J397*2)</f>
        <v>55</v>
      </c>
      <c r="BE397" s="19">
        <f>IF(AL397&lt;&gt;"4W",J397*2,J397*2-1)</f>
        <v>56</v>
      </c>
      <c r="BF397" s="19"/>
      <c r="BG397" s="19"/>
      <c r="BH397" s="19"/>
      <c r="BI397" s="19"/>
      <c r="BJ397" s="19"/>
      <c r="BK397" s="19"/>
      <c r="BL397" s="19"/>
      <c r="BM397" s="19"/>
      <c r="BN397" s="19"/>
      <c r="BO397" s="19"/>
      <c r="BP397" s="19"/>
      <c r="BQ397" s="19"/>
      <c r="BR397" s="19"/>
    </row>
    <row r="398" spans="1:70" s="27" customFormat="1">
      <c r="A398" s="153"/>
      <c r="B398" s="19"/>
      <c r="C398" s="147" t="str">
        <f>LEFT(G398,1)&amp;RIGHT(G398,4)&amp;"N"&amp;H398&amp;"S"&amp;I398&amp;"C"&amp;J398</f>
        <v>F0115N4S5C29</v>
      </c>
      <c r="D398" s="31" t="s">
        <v>705</v>
      </c>
      <c r="E398" s="31" t="s">
        <v>705</v>
      </c>
      <c r="F398" s="152" t="s">
        <v>71</v>
      </c>
      <c r="G398" s="152" t="s">
        <v>72</v>
      </c>
      <c r="H398" s="19">
        <v>4</v>
      </c>
      <c r="I398" s="19">
        <v>5</v>
      </c>
      <c r="J398" s="30">
        <v>29</v>
      </c>
      <c r="K398" s="154" t="s">
        <v>585</v>
      </c>
      <c r="L398" s="19"/>
      <c r="M398" s="19" t="s">
        <v>74</v>
      </c>
      <c r="N398" s="153" t="s">
        <v>586</v>
      </c>
      <c r="O398" s="30" t="s">
        <v>76</v>
      </c>
      <c r="P398" s="147" t="s">
        <v>1353</v>
      </c>
      <c r="Q398" s="153"/>
      <c r="R398" s="153" t="s">
        <v>1353</v>
      </c>
      <c r="S398" s="164"/>
      <c r="T398" s="164"/>
      <c r="U398" s="31" t="str">
        <f>IF(E398="","",E398)</f>
        <v>DI spare</v>
      </c>
      <c r="V398" s="19"/>
      <c r="W398" s="21"/>
      <c r="X398" s="21"/>
      <c r="Y398" s="21"/>
      <c r="Z398" s="19" t="str">
        <f>"%Z"&amp;TEXT(H398,"00")&amp;TEXT(I398,"0")&amp;"1"&amp;TEXT(J398,"00")</f>
        <v>%Z045129</v>
      </c>
      <c r="AA398" s="19" t="s">
        <v>387</v>
      </c>
      <c r="AB398" s="19"/>
      <c r="AC398" s="32" t="s">
        <v>76</v>
      </c>
      <c r="AD398" s="33" t="s">
        <v>591</v>
      </c>
      <c r="AE398" s="24"/>
      <c r="AF398" s="19"/>
      <c r="AG398" s="173"/>
      <c r="AH398" s="19"/>
      <c r="AI398" s="19"/>
      <c r="AJ398" s="19"/>
      <c r="AK398" s="19"/>
      <c r="AL398" s="19"/>
      <c r="AM398" s="30"/>
      <c r="AN398" s="30"/>
      <c r="AO398" s="19"/>
      <c r="AP398" s="19"/>
      <c r="AQ398" s="19"/>
      <c r="AR398" s="153" t="s">
        <v>1115</v>
      </c>
      <c r="AS398" s="19"/>
      <c r="AT398" s="19"/>
      <c r="AU398" s="19" t="s">
        <v>593</v>
      </c>
      <c r="AV398" s="19" t="s">
        <v>827</v>
      </c>
      <c r="AW398" s="19"/>
      <c r="AX398" s="19"/>
      <c r="AY398" s="19"/>
      <c r="AZ398" s="19"/>
      <c r="BA398" s="19"/>
      <c r="BB398" s="19"/>
      <c r="BC398" s="19" t="s">
        <v>139</v>
      </c>
      <c r="BD398" s="19">
        <f>IF(AL398&lt;&gt;"4W",J398*2-1,J398*2)</f>
        <v>57</v>
      </c>
      <c r="BE398" s="19">
        <f>IF(AL398&lt;&gt;"4W",J398*2,J398*2-1)</f>
        <v>58</v>
      </c>
      <c r="BF398" s="19"/>
      <c r="BG398" s="19"/>
      <c r="BH398" s="19"/>
      <c r="BI398" s="19"/>
      <c r="BJ398" s="19"/>
      <c r="BK398" s="19"/>
      <c r="BL398" s="19"/>
      <c r="BM398" s="19"/>
      <c r="BN398" s="19"/>
      <c r="BO398" s="19"/>
      <c r="BP398" s="19"/>
      <c r="BQ398" s="19"/>
      <c r="BR398" s="19"/>
    </row>
    <row r="399" spans="1:70" s="27" customFormat="1">
      <c r="A399" s="153"/>
      <c r="B399" s="19"/>
      <c r="C399" s="147" t="str">
        <f>LEFT(G399,1)&amp;RIGHT(G399,4)&amp;"N"&amp;H399&amp;"S"&amp;I399&amp;"C"&amp;J399</f>
        <v>F0115N4S5C30</v>
      </c>
      <c r="D399" s="31" t="s">
        <v>705</v>
      </c>
      <c r="E399" s="31" t="s">
        <v>705</v>
      </c>
      <c r="F399" s="152" t="s">
        <v>71</v>
      </c>
      <c r="G399" s="152" t="s">
        <v>72</v>
      </c>
      <c r="H399" s="19">
        <v>4</v>
      </c>
      <c r="I399" s="19">
        <v>5</v>
      </c>
      <c r="J399" s="30">
        <v>30</v>
      </c>
      <c r="K399" s="154" t="s">
        <v>585</v>
      </c>
      <c r="L399" s="19"/>
      <c r="M399" s="19" t="s">
        <v>74</v>
      </c>
      <c r="N399" s="153" t="s">
        <v>586</v>
      </c>
      <c r="O399" s="30" t="s">
        <v>76</v>
      </c>
      <c r="P399" s="147" t="s">
        <v>1354</v>
      </c>
      <c r="Q399" s="153"/>
      <c r="R399" s="147" t="s">
        <v>1354</v>
      </c>
      <c r="S399" s="164"/>
      <c r="T399" s="164"/>
      <c r="U399" s="31" t="str">
        <f>IF(E399="","",E399)</f>
        <v>DI spare</v>
      </c>
      <c r="V399" s="19"/>
      <c r="W399" s="21"/>
      <c r="X399" s="21"/>
      <c r="Y399" s="21"/>
      <c r="Z399" s="19" t="str">
        <f>"%Z"&amp;TEXT(H399,"00")&amp;TEXT(I399,"0")&amp;"1"&amp;TEXT(J399,"00")</f>
        <v>%Z045130</v>
      </c>
      <c r="AA399" s="19" t="s">
        <v>387</v>
      </c>
      <c r="AB399" s="19"/>
      <c r="AC399" s="32" t="s">
        <v>76</v>
      </c>
      <c r="AD399" s="33" t="s">
        <v>591</v>
      </c>
      <c r="AE399" s="24"/>
      <c r="AF399" s="19"/>
      <c r="AG399" s="173"/>
      <c r="AH399" s="19"/>
      <c r="AI399" s="19"/>
      <c r="AJ399" s="19"/>
      <c r="AK399" s="19"/>
      <c r="AL399" s="19"/>
      <c r="AM399" s="30"/>
      <c r="AN399" s="30"/>
      <c r="AO399" s="19"/>
      <c r="AP399" s="19"/>
      <c r="AQ399" s="19"/>
      <c r="AR399" s="153" t="s">
        <v>1115</v>
      </c>
      <c r="AS399" s="19"/>
      <c r="AT399" s="19"/>
      <c r="AU399" s="19" t="s">
        <v>593</v>
      </c>
      <c r="AV399" s="19" t="s">
        <v>827</v>
      </c>
      <c r="AW399" s="19"/>
      <c r="AX399" s="19"/>
      <c r="AY399" s="19"/>
      <c r="AZ399" s="19"/>
      <c r="BA399" s="19"/>
      <c r="BB399" s="19"/>
      <c r="BC399" s="19" t="s">
        <v>139</v>
      </c>
      <c r="BD399" s="19">
        <f>IF(AL399&lt;&gt;"4W",J399*2-1,J399*2)</f>
        <v>59</v>
      </c>
      <c r="BE399" s="19">
        <f>IF(AL399&lt;&gt;"4W",J399*2,J399*2-1)</f>
        <v>60</v>
      </c>
      <c r="BF399" s="19"/>
      <c r="BG399" s="19"/>
      <c r="BH399" s="19"/>
      <c r="BI399" s="19"/>
      <c r="BJ399" s="19"/>
      <c r="BK399" s="19"/>
      <c r="BL399" s="19"/>
      <c r="BM399" s="19"/>
      <c r="BN399" s="19"/>
      <c r="BO399" s="19"/>
      <c r="BP399" s="19"/>
      <c r="BQ399" s="19"/>
      <c r="BR399" s="19"/>
    </row>
    <row r="400" spans="1:70" s="27" customFormat="1">
      <c r="A400" s="19"/>
      <c r="B400" s="19"/>
      <c r="C400" s="147" t="str">
        <f>LEFT(G400,1)&amp;RIGHT(G400,4)&amp;"N"&amp;H400&amp;"S"&amp;I400&amp;"C"&amp;J400</f>
        <v>F0115N4S5C31</v>
      </c>
      <c r="D400" s="31" t="s">
        <v>705</v>
      </c>
      <c r="E400" s="31" t="s">
        <v>705</v>
      </c>
      <c r="F400" s="152" t="s">
        <v>71</v>
      </c>
      <c r="G400" s="152" t="s">
        <v>72</v>
      </c>
      <c r="H400" s="19">
        <v>4</v>
      </c>
      <c r="I400" s="19">
        <v>5</v>
      </c>
      <c r="J400" s="30">
        <v>31</v>
      </c>
      <c r="K400" s="154" t="s">
        <v>585</v>
      </c>
      <c r="L400" s="19"/>
      <c r="M400" s="19" t="s">
        <v>74</v>
      </c>
      <c r="N400" s="153" t="s">
        <v>586</v>
      </c>
      <c r="O400" s="30" t="s">
        <v>76</v>
      </c>
      <c r="P400" s="147" t="s">
        <v>1355</v>
      </c>
      <c r="Q400" s="153"/>
      <c r="R400" s="147" t="s">
        <v>1355</v>
      </c>
      <c r="S400" s="164"/>
      <c r="T400" s="164"/>
      <c r="U400" s="31" t="str">
        <f>IF(E400="","",E400)</f>
        <v>DI spare</v>
      </c>
      <c r="V400" s="19"/>
      <c r="W400" s="21"/>
      <c r="X400" s="21"/>
      <c r="Y400" s="21"/>
      <c r="Z400" s="19" t="str">
        <f>"%Z"&amp;TEXT(H400,"00")&amp;TEXT(I400,"0")&amp;"1"&amp;TEXT(J400,"00")</f>
        <v>%Z045131</v>
      </c>
      <c r="AA400" s="19" t="s">
        <v>387</v>
      </c>
      <c r="AB400" s="19"/>
      <c r="AC400" s="32" t="s">
        <v>76</v>
      </c>
      <c r="AD400" s="33" t="s">
        <v>591</v>
      </c>
      <c r="AE400" s="24"/>
      <c r="AF400" s="19"/>
      <c r="AG400" s="173"/>
      <c r="AH400" s="19"/>
      <c r="AI400" s="19"/>
      <c r="AJ400" s="19"/>
      <c r="AK400" s="19"/>
      <c r="AL400" s="19"/>
      <c r="AM400" s="30"/>
      <c r="AN400" s="30"/>
      <c r="AO400" s="19"/>
      <c r="AP400" s="19"/>
      <c r="AQ400" s="19"/>
      <c r="AR400" s="153" t="s">
        <v>1115</v>
      </c>
      <c r="AS400" s="19"/>
      <c r="AT400" s="19"/>
      <c r="AU400" s="19" t="s">
        <v>593</v>
      </c>
      <c r="AV400" s="19" t="s">
        <v>827</v>
      </c>
      <c r="AW400" s="19"/>
      <c r="AX400" s="19"/>
      <c r="AY400" s="19"/>
      <c r="AZ400" s="19"/>
      <c r="BA400" s="19"/>
      <c r="BB400" s="19"/>
      <c r="BC400" s="19" t="s">
        <v>139</v>
      </c>
      <c r="BD400" s="19">
        <f>IF(AL400&lt;&gt;"4W",J400*2-1,J400*2)</f>
        <v>61</v>
      </c>
      <c r="BE400" s="19">
        <f>IF(AL400&lt;&gt;"4W",J400*2,J400*2-1)</f>
        <v>62</v>
      </c>
      <c r="BF400" s="19"/>
      <c r="BG400" s="19"/>
      <c r="BH400" s="19"/>
      <c r="BI400" s="19"/>
      <c r="BJ400" s="19"/>
      <c r="BK400" s="19"/>
      <c r="BL400" s="19"/>
      <c r="BM400" s="19"/>
      <c r="BN400" s="19"/>
      <c r="BO400" s="19"/>
      <c r="BP400" s="19"/>
      <c r="BQ400" s="19"/>
      <c r="BR400" s="19"/>
    </row>
    <row r="401" spans="1:9587" s="29" customFormat="1">
      <c r="A401" s="61"/>
      <c r="B401" s="67"/>
      <c r="C401" s="62" t="str">
        <f>LEFT(G401,1)&amp;RIGHT(G401,4)&amp;"N"&amp;H401&amp;"S"&amp;I401&amp;"C"&amp;J401</f>
        <v>F0115N4S5C32</v>
      </c>
      <c r="D401" s="63" t="s">
        <v>705</v>
      </c>
      <c r="E401" s="63" t="s">
        <v>705</v>
      </c>
      <c r="F401" s="64" t="s">
        <v>71</v>
      </c>
      <c r="G401" s="64" t="s">
        <v>72</v>
      </c>
      <c r="H401" s="67">
        <v>4</v>
      </c>
      <c r="I401" s="67">
        <v>5</v>
      </c>
      <c r="J401" s="71">
        <v>32</v>
      </c>
      <c r="K401" s="65" t="s">
        <v>585</v>
      </c>
      <c r="L401" s="67"/>
      <c r="M401" s="67" t="s">
        <v>74</v>
      </c>
      <c r="N401" s="67" t="s">
        <v>586</v>
      </c>
      <c r="O401" s="71" t="s">
        <v>76</v>
      </c>
      <c r="P401" s="62" t="s">
        <v>1356</v>
      </c>
      <c r="Q401" s="67"/>
      <c r="R401" s="67" t="s">
        <v>1356</v>
      </c>
      <c r="S401" s="66"/>
      <c r="T401" s="66"/>
      <c r="U401" s="67" t="str">
        <f>IF(E401="","",E401)</f>
        <v>DI spare</v>
      </c>
      <c r="V401" s="64"/>
      <c r="W401" s="64"/>
      <c r="X401" s="67"/>
      <c r="Y401" s="67"/>
      <c r="Z401" s="67" t="str">
        <f>"%Z"&amp;TEXT(H401,"00")&amp;TEXT(I401,"0")&amp;"1"&amp;TEXT(J401,"00")</f>
        <v>%Z045132</v>
      </c>
      <c r="AA401" s="68" t="s">
        <v>387</v>
      </c>
      <c r="AB401" s="69"/>
      <c r="AC401" s="70" t="s">
        <v>76</v>
      </c>
      <c r="AD401" s="67" t="s">
        <v>591</v>
      </c>
      <c r="AE401" s="67"/>
      <c r="AF401" s="67"/>
      <c r="AG401" s="67"/>
      <c r="AH401" s="67"/>
      <c r="AI401" s="67"/>
      <c r="AJ401" s="67"/>
      <c r="AK401" s="71"/>
      <c r="AL401" s="71"/>
      <c r="AM401" s="67"/>
      <c r="AN401" s="67"/>
      <c r="AO401" s="67"/>
      <c r="AP401" s="67"/>
      <c r="AQ401" s="67"/>
      <c r="AR401" s="67" t="s">
        <v>1115</v>
      </c>
      <c r="AS401" s="67"/>
      <c r="AT401" s="67"/>
      <c r="AU401" s="67" t="s">
        <v>593</v>
      </c>
      <c r="AV401" s="67" t="s">
        <v>827</v>
      </c>
      <c r="AW401" s="67"/>
      <c r="AX401" s="67"/>
      <c r="AY401" s="67"/>
      <c r="AZ401" s="67"/>
      <c r="BA401" s="67"/>
      <c r="BB401" s="67"/>
      <c r="BC401" s="67" t="s">
        <v>139</v>
      </c>
      <c r="BD401" s="67">
        <f>IF(AL401&lt;&gt;"4W",J401*2-1,J401*2)</f>
        <v>63</v>
      </c>
      <c r="BE401" s="239">
        <f>IF(AL401&lt;&gt;"4W",J401*2,J401*2-1)</f>
        <v>64</v>
      </c>
      <c r="BF401" s="239"/>
      <c r="BG401" s="239"/>
      <c r="BH401" s="239"/>
      <c r="BI401" s="239"/>
      <c r="BJ401" s="239"/>
      <c r="BK401" s="239"/>
      <c r="BL401" s="239"/>
      <c r="BM401" s="239"/>
      <c r="BN401" s="239"/>
      <c r="BO401" s="239"/>
      <c r="BP401" s="239"/>
      <c r="BQ401" s="239"/>
      <c r="BR401" s="239"/>
      <c r="BS401" s="73"/>
      <c r="BT401" s="73"/>
      <c r="BU401" s="73"/>
      <c r="BV401" s="73"/>
      <c r="BW401" s="73"/>
      <c r="BX401" s="73"/>
      <c r="BY401" s="73"/>
      <c r="BZ401" s="73"/>
      <c r="CA401" s="73"/>
      <c r="CB401" s="73"/>
      <c r="CC401" s="73"/>
      <c r="CD401" s="73"/>
      <c r="CE401" s="73"/>
      <c r="CF401" s="73"/>
      <c r="CG401" s="73"/>
      <c r="CH401" s="73"/>
      <c r="CI401" s="73"/>
      <c r="CJ401" s="73"/>
      <c r="CK401" s="73"/>
      <c r="CL401" s="73"/>
      <c r="CM401" s="73"/>
      <c r="CN401" s="73"/>
      <c r="CO401" s="73"/>
      <c r="CP401" s="73"/>
      <c r="CQ401" s="73"/>
      <c r="CR401" s="73"/>
      <c r="CS401" s="73"/>
      <c r="CT401" s="73"/>
      <c r="CU401" s="73"/>
      <c r="CV401" s="73"/>
      <c r="CW401" s="73"/>
      <c r="CX401" s="73"/>
      <c r="CY401" s="73"/>
      <c r="CZ401" s="73"/>
      <c r="DA401" s="73"/>
      <c r="DB401" s="73"/>
      <c r="DC401" s="73"/>
      <c r="DD401" s="73"/>
      <c r="DE401" s="73"/>
      <c r="DF401" s="73"/>
      <c r="DG401" s="73"/>
      <c r="DH401" s="73"/>
      <c r="DI401" s="73"/>
      <c r="DJ401" s="73"/>
      <c r="DK401" s="73"/>
      <c r="DL401" s="73"/>
      <c r="DM401" s="73"/>
      <c r="DN401" s="73"/>
      <c r="DO401" s="73"/>
      <c r="DP401" s="73"/>
      <c r="DQ401" s="73"/>
      <c r="DR401" s="73"/>
      <c r="DS401" s="73"/>
      <c r="DT401" s="73"/>
      <c r="DU401" s="73"/>
      <c r="DV401" s="73"/>
      <c r="DW401" s="73"/>
      <c r="DX401" s="73"/>
      <c r="DY401" s="73"/>
      <c r="DZ401" s="73"/>
      <c r="EA401" s="73"/>
      <c r="EB401" s="73"/>
      <c r="EC401" s="73"/>
      <c r="ED401" s="73"/>
      <c r="EE401" s="73"/>
      <c r="EF401" s="73"/>
      <c r="EG401" s="73"/>
      <c r="EH401" s="73"/>
      <c r="EI401" s="73"/>
      <c r="EJ401" s="73"/>
      <c r="EK401" s="73"/>
      <c r="EL401" s="73"/>
      <c r="EM401" s="73"/>
      <c r="EN401" s="73"/>
      <c r="EO401" s="73"/>
      <c r="EP401" s="73"/>
      <c r="EQ401" s="73"/>
      <c r="ER401" s="73"/>
      <c r="ES401" s="73"/>
      <c r="ET401" s="73"/>
      <c r="EU401" s="73"/>
      <c r="EV401" s="73"/>
      <c r="EW401" s="73"/>
      <c r="EX401" s="73"/>
      <c r="EY401" s="73"/>
      <c r="EZ401" s="73"/>
      <c r="FA401" s="73"/>
      <c r="FB401" s="73"/>
      <c r="FC401" s="73"/>
      <c r="FD401" s="73"/>
      <c r="FE401" s="73"/>
      <c r="FF401" s="73"/>
      <c r="FG401" s="73"/>
      <c r="FH401" s="73"/>
      <c r="FI401" s="73"/>
      <c r="FJ401" s="73"/>
      <c r="FK401" s="73"/>
      <c r="FL401" s="73"/>
      <c r="FM401" s="73"/>
      <c r="FN401" s="73"/>
      <c r="FO401" s="73"/>
      <c r="FP401" s="73"/>
      <c r="FQ401" s="73"/>
      <c r="FR401" s="73"/>
      <c r="FS401" s="73"/>
      <c r="FT401" s="73"/>
      <c r="FU401" s="73"/>
      <c r="FV401" s="73"/>
      <c r="FW401" s="73"/>
      <c r="FX401" s="73"/>
      <c r="FY401" s="73"/>
      <c r="FZ401" s="73"/>
      <c r="GA401" s="73"/>
      <c r="GB401" s="73"/>
      <c r="GC401" s="73"/>
      <c r="GD401" s="73"/>
      <c r="GE401" s="73"/>
      <c r="GF401" s="73"/>
      <c r="GG401" s="73"/>
      <c r="GH401" s="73"/>
      <c r="GI401" s="73"/>
      <c r="GJ401" s="73"/>
      <c r="GK401" s="73"/>
      <c r="GL401" s="73"/>
      <c r="GM401" s="73"/>
      <c r="GN401" s="73"/>
      <c r="GO401" s="73"/>
      <c r="GP401" s="73"/>
      <c r="GQ401" s="73"/>
      <c r="GR401" s="73"/>
      <c r="GS401" s="73"/>
      <c r="GT401" s="73"/>
      <c r="GU401" s="73"/>
      <c r="GV401" s="73"/>
      <c r="GW401" s="73"/>
      <c r="GX401" s="73"/>
      <c r="GY401" s="73"/>
      <c r="GZ401" s="73"/>
      <c r="HA401" s="73"/>
      <c r="HB401" s="73"/>
      <c r="HC401" s="73"/>
      <c r="HD401" s="73"/>
      <c r="HE401" s="73"/>
      <c r="HF401" s="73"/>
      <c r="HG401" s="73"/>
      <c r="HH401" s="73"/>
      <c r="HI401" s="73"/>
      <c r="HJ401" s="73"/>
      <c r="HK401" s="73"/>
      <c r="HL401" s="73"/>
      <c r="HM401" s="73"/>
      <c r="HN401" s="73"/>
      <c r="HO401" s="73"/>
      <c r="HP401" s="73"/>
      <c r="HQ401" s="73"/>
      <c r="HR401" s="73"/>
      <c r="HS401" s="73"/>
      <c r="HT401" s="73"/>
      <c r="HU401" s="73"/>
      <c r="HV401" s="73"/>
      <c r="HW401" s="73"/>
      <c r="HX401" s="73"/>
      <c r="HY401" s="73"/>
      <c r="HZ401" s="73"/>
      <c r="IA401" s="73"/>
      <c r="IB401" s="73"/>
      <c r="IC401" s="73"/>
      <c r="ID401" s="73"/>
      <c r="IE401" s="73"/>
      <c r="IF401" s="73"/>
      <c r="IG401" s="73"/>
      <c r="IH401" s="73"/>
      <c r="II401" s="73"/>
      <c r="IJ401" s="73"/>
      <c r="IK401" s="73"/>
      <c r="IL401" s="73"/>
      <c r="IM401" s="73"/>
      <c r="IN401" s="73"/>
      <c r="IO401" s="73"/>
      <c r="IP401" s="73"/>
      <c r="IQ401" s="73"/>
      <c r="IR401" s="73"/>
      <c r="IS401" s="73"/>
      <c r="IT401" s="73"/>
      <c r="IU401" s="73"/>
      <c r="IV401" s="73"/>
      <c r="IW401" s="73"/>
      <c r="IX401" s="73"/>
      <c r="IY401" s="73"/>
      <c r="IZ401" s="73"/>
      <c r="JA401" s="73"/>
      <c r="JB401" s="73"/>
      <c r="JC401" s="73"/>
      <c r="JD401" s="73"/>
      <c r="JE401" s="73"/>
      <c r="JF401" s="73"/>
      <c r="JG401" s="73"/>
      <c r="JH401" s="73"/>
      <c r="JI401" s="73"/>
      <c r="JJ401" s="73"/>
      <c r="JK401" s="73"/>
      <c r="JL401" s="73"/>
      <c r="JM401" s="73"/>
      <c r="JN401" s="73"/>
      <c r="JO401" s="73"/>
      <c r="JP401" s="73"/>
      <c r="JQ401" s="73"/>
      <c r="JR401" s="73"/>
      <c r="JS401" s="73"/>
      <c r="JT401" s="73"/>
      <c r="JU401" s="73"/>
      <c r="JV401" s="73"/>
      <c r="JW401" s="73"/>
      <c r="JX401" s="73"/>
      <c r="JY401" s="73"/>
      <c r="JZ401" s="73"/>
      <c r="KA401" s="73"/>
      <c r="KB401" s="73"/>
      <c r="KC401" s="73"/>
      <c r="KD401" s="73"/>
      <c r="KE401" s="73"/>
      <c r="KF401" s="73"/>
      <c r="KG401" s="73"/>
      <c r="KH401" s="73"/>
      <c r="KI401" s="73"/>
      <c r="KJ401" s="73"/>
      <c r="KK401" s="73"/>
      <c r="KL401" s="73"/>
      <c r="KM401" s="73"/>
      <c r="KN401" s="73"/>
      <c r="KO401" s="73"/>
      <c r="KP401" s="73"/>
      <c r="KQ401" s="73"/>
      <c r="KR401" s="73"/>
      <c r="KS401" s="73"/>
      <c r="KT401" s="73"/>
      <c r="KU401" s="73"/>
      <c r="KV401" s="73"/>
      <c r="KW401" s="73"/>
      <c r="KX401" s="73"/>
      <c r="KY401" s="73"/>
      <c r="KZ401" s="73"/>
      <c r="LA401" s="73"/>
      <c r="LB401" s="73"/>
      <c r="LC401" s="73"/>
      <c r="LD401" s="73"/>
      <c r="LE401" s="73"/>
      <c r="LF401" s="73"/>
      <c r="LG401" s="73"/>
      <c r="LH401" s="73"/>
      <c r="LI401" s="73"/>
      <c r="LJ401" s="73"/>
      <c r="LK401" s="73"/>
      <c r="LL401" s="73"/>
      <c r="LM401" s="73"/>
      <c r="LN401" s="73"/>
      <c r="LO401" s="73"/>
      <c r="LP401" s="73"/>
      <c r="LQ401" s="73"/>
      <c r="LR401" s="73"/>
      <c r="LS401" s="73"/>
      <c r="LT401" s="73"/>
      <c r="LU401" s="73"/>
      <c r="LV401" s="73"/>
      <c r="LW401" s="73"/>
      <c r="LX401" s="73"/>
      <c r="LY401" s="73"/>
      <c r="LZ401" s="73"/>
      <c r="MA401" s="73"/>
      <c r="MB401" s="73"/>
      <c r="MC401" s="73"/>
      <c r="MD401" s="73"/>
      <c r="ME401" s="73"/>
      <c r="MF401" s="73"/>
      <c r="MG401" s="73"/>
      <c r="MH401" s="73"/>
      <c r="MI401" s="73"/>
      <c r="MJ401" s="73"/>
      <c r="MK401" s="73"/>
      <c r="ML401" s="73"/>
      <c r="MM401" s="73"/>
      <c r="MN401" s="73"/>
      <c r="MO401" s="73"/>
      <c r="MP401" s="73"/>
      <c r="MQ401" s="73"/>
      <c r="MR401" s="73"/>
      <c r="MS401" s="73"/>
      <c r="MT401" s="73"/>
      <c r="MU401" s="73"/>
      <c r="MV401" s="73"/>
      <c r="MW401" s="73"/>
      <c r="MX401" s="73"/>
      <c r="MY401" s="73"/>
      <c r="MZ401" s="73"/>
      <c r="NA401" s="73"/>
      <c r="NB401" s="73"/>
      <c r="NC401" s="73"/>
      <c r="ND401" s="73"/>
      <c r="NE401" s="73"/>
      <c r="NF401" s="73"/>
      <c r="NG401" s="73"/>
      <c r="NH401" s="73"/>
      <c r="NI401" s="73"/>
      <c r="NJ401" s="73"/>
      <c r="NK401" s="73"/>
      <c r="NL401" s="73"/>
      <c r="NM401" s="73"/>
      <c r="NN401" s="73"/>
      <c r="NO401" s="73"/>
      <c r="NP401" s="73"/>
      <c r="NQ401" s="73"/>
      <c r="NR401" s="73"/>
      <c r="NS401" s="73"/>
      <c r="NT401" s="73"/>
      <c r="NU401" s="73"/>
      <c r="NV401" s="73"/>
      <c r="NW401" s="73"/>
      <c r="NX401" s="73"/>
      <c r="NY401" s="73"/>
      <c r="NZ401" s="73"/>
      <c r="OA401" s="73"/>
      <c r="OB401" s="73"/>
      <c r="OC401" s="73"/>
      <c r="OD401" s="73"/>
      <c r="OE401" s="73"/>
      <c r="OF401" s="73"/>
      <c r="OG401" s="73"/>
      <c r="OH401" s="73"/>
      <c r="OI401" s="73"/>
      <c r="OJ401" s="73"/>
      <c r="OK401" s="73"/>
      <c r="OL401" s="73"/>
      <c r="OM401" s="73"/>
      <c r="ON401" s="73"/>
      <c r="OO401" s="73"/>
      <c r="OP401" s="73"/>
      <c r="OQ401" s="73"/>
      <c r="OR401" s="73"/>
      <c r="OS401" s="73"/>
      <c r="OT401" s="73"/>
      <c r="OU401" s="73"/>
      <c r="OV401" s="73"/>
      <c r="OW401" s="73"/>
      <c r="OX401" s="73"/>
      <c r="OY401" s="73"/>
      <c r="OZ401" s="73"/>
      <c r="PA401" s="73"/>
      <c r="PB401" s="73"/>
      <c r="PC401" s="73"/>
      <c r="PD401" s="73"/>
      <c r="PE401" s="73"/>
      <c r="PF401" s="73"/>
      <c r="PG401" s="73"/>
      <c r="PH401" s="73"/>
      <c r="PI401" s="73"/>
      <c r="PJ401" s="73"/>
      <c r="PK401" s="73"/>
      <c r="PL401" s="73"/>
      <c r="PM401" s="73"/>
      <c r="PN401" s="73"/>
      <c r="PO401" s="73"/>
      <c r="PP401" s="73"/>
      <c r="PQ401" s="73"/>
      <c r="PR401" s="73"/>
      <c r="PS401" s="73"/>
      <c r="PT401" s="73"/>
      <c r="PU401" s="73"/>
      <c r="PV401" s="73"/>
      <c r="PW401" s="73"/>
      <c r="PX401" s="73"/>
      <c r="PY401" s="73"/>
      <c r="PZ401" s="73"/>
      <c r="QA401" s="73"/>
      <c r="QB401" s="73"/>
      <c r="QC401" s="73"/>
      <c r="QD401" s="73"/>
      <c r="QE401" s="73"/>
      <c r="QF401" s="73"/>
      <c r="QG401" s="73"/>
      <c r="QH401" s="73"/>
      <c r="QI401" s="73"/>
      <c r="QJ401" s="73"/>
      <c r="QK401" s="73"/>
      <c r="QL401" s="73"/>
      <c r="QM401" s="73"/>
      <c r="QN401" s="73"/>
      <c r="QO401" s="73"/>
      <c r="QP401" s="73"/>
      <c r="QQ401" s="73"/>
      <c r="QR401" s="73"/>
      <c r="QS401" s="73"/>
      <c r="QT401" s="73"/>
      <c r="QU401" s="73"/>
      <c r="QV401" s="73"/>
      <c r="QW401" s="73"/>
      <c r="QX401" s="73"/>
      <c r="QY401" s="73"/>
      <c r="QZ401" s="73"/>
      <c r="RA401" s="73"/>
      <c r="RB401" s="73"/>
      <c r="RC401" s="73"/>
      <c r="RD401" s="73"/>
      <c r="RE401" s="73"/>
      <c r="RF401" s="73"/>
      <c r="RG401" s="73"/>
      <c r="RH401" s="73"/>
      <c r="RI401" s="73"/>
      <c r="RJ401" s="73"/>
      <c r="RK401" s="73"/>
      <c r="RL401" s="73"/>
      <c r="RM401" s="73"/>
      <c r="RN401" s="73"/>
      <c r="RO401" s="73"/>
      <c r="RP401" s="73"/>
      <c r="RQ401" s="73"/>
      <c r="RR401" s="73"/>
      <c r="RS401" s="73"/>
      <c r="RT401" s="73"/>
      <c r="RU401" s="73"/>
      <c r="RV401" s="73"/>
      <c r="RW401" s="73"/>
      <c r="RX401" s="73"/>
      <c r="RY401" s="73"/>
      <c r="RZ401" s="73"/>
      <c r="SA401" s="73"/>
      <c r="SB401" s="73"/>
      <c r="SC401" s="73"/>
      <c r="SD401" s="73"/>
      <c r="SE401" s="73"/>
      <c r="SF401" s="73"/>
      <c r="SG401" s="73"/>
      <c r="SH401" s="73"/>
      <c r="SI401" s="73"/>
      <c r="SJ401" s="73"/>
      <c r="SK401" s="73"/>
      <c r="SL401" s="73"/>
      <c r="SM401" s="73"/>
      <c r="SN401" s="73"/>
      <c r="SO401" s="73"/>
      <c r="SP401" s="73"/>
      <c r="SQ401" s="73"/>
      <c r="SR401" s="73"/>
      <c r="SS401" s="73"/>
      <c r="ST401" s="73"/>
      <c r="SU401" s="73"/>
      <c r="SV401" s="73"/>
      <c r="SW401" s="73"/>
      <c r="SX401" s="73"/>
      <c r="SY401" s="73"/>
      <c r="SZ401" s="73"/>
      <c r="TA401" s="73"/>
      <c r="TB401" s="73"/>
      <c r="TC401" s="73"/>
      <c r="TD401" s="73"/>
      <c r="TE401" s="73"/>
      <c r="TF401" s="73"/>
      <c r="TG401" s="73"/>
      <c r="TH401" s="73"/>
      <c r="TI401" s="73"/>
      <c r="TJ401" s="73"/>
      <c r="TK401" s="73"/>
      <c r="TL401" s="73"/>
      <c r="TM401" s="73"/>
      <c r="TN401" s="73"/>
      <c r="TO401" s="73"/>
      <c r="TP401" s="73"/>
      <c r="TQ401" s="73"/>
      <c r="TR401" s="73"/>
      <c r="TS401" s="73"/>
      <c r="TT401" s="73"/>
      <c r="TU401" s="73"/>
      <c r="TV401" s="73"/>
      <c r="TW401" s="73"/>
      <c r="TX401" s="73"/>
      <c r="TY401" s="73"/>
      <c r="TZ401" s="73"/>
      <c r="UA401" s="73"/>
      <c r="UB401" s="73"/>
      <c r="UC401" s="73"/>
      <c r="UD401" s="73"/>
      <c r="UE401" s="73"/>
      <c r="UF401" s="73"/>
      <c r="UG401" s="73"/>
      <c r="UH401" s="73"/>
      <c r="UI401" s="73"/>
      <c r="UJ401" s="73"/>
      <c r="UK401" s="73"/>
      <c r="UL401" s="73"/>
      <c r="UM401" s="73"/>
      <c r="UN401" s="73"/>
      <c r="UO401" s="73"/>
      <c r="UP401" s="73"/>
      <c r="UQ401" s="73"/>
      <c r="UR401" s="73"/>
      <c r="US401" s="73"/>
      <c r="UT401" s="73"/>
      <c r="UU401" s="73"/>
      <c r="UV401" s="73"/>
      <c r="UW401" s="73"/>
      <c r="UX401" s="73"/>
      <c r="UY401" s="73"/>
      <c r="UZ401" s="73"/>
      <c r="VA401" s="73"/>
      <c r="VB401" s="73"/>
      <c r="VC401" s="73"/>
      <c r="VD401" s="73"/>
      <c r="VE401" s="73"/>
      <c r="VF401" s="73"/>
      <c r="VG401" s="73"/>
      <c r="VH401" s="73"/>
      <c r="VI401" s="73"/>
      <c r="VJ401" s="73"/>
      <c r="VK401" s="73"/>
      <c r="VL401" s="73"/>
      <c r="VM401" s="73"/>
      <c r="VN401" s="73"/>
      <c r="VO401" s="73"/>
      <c r="VP401" s="73"/>
      <c r="VQ401" s="73"/>
      <c r="VR401" s="73"/>
      <c r="VS401" s="73"/>
      <c r="VT401" s="73"/>
      <c r="VU401" s="73"/>
      <c r="VV401" s="73"/>
      <c r="VW401" s="73"/>
      <c r="VX401" s="73"/>
      <c r="VY401" s="73"/>
      <c r="VZ401" s="73"/>
      <c r="WA401" s="73"/>
      <c r="WB401" s="73"/>
      <c r="WC401" s="73"/>
      <c r="WD401" s="73"/>
      <c r="WE401" s="73"/>
      <c r="WF401" s="73"/>
      <c r="WG401" s="73"/>
      <c r="WH401" s="73"/>
      <c r="WI401" s="73"/>
      <c r="WJ401" s="73"/>
      <c r="WK401" s="73"/>
      <c r="WL401" s="73"/>
      <c r="WM401" s="73"/>
      <c r="WN401" s="73"/>
      <c r="WO401" s="73"/>
      <c r="WP401" s="73"/>
      <c r="WQ401" s="73"/>
      <c r="WR401" s="73"/>
      <c r="WS401" s="73"/>
      <c r="WT401" s="73"/>
      <c r="WU401" s="73"/>
      <c r="WV401" s="73"/>
      <c r="WW401" s="73"/>
      <c r="WX401" s="73"/>
      <c r="WY401" s="73"/>
      <c r="WZ401" s="73"/>
      <c r="XA401" s="73"/>
      <c r="XB401" s="73"/>
      <c r="XC401" s="73"/>
      <c r="XD401" s="73"/>
      <c r="XE401" s="73"/>
      <c r="XF401" s="73"/>
      <c r="XG401" s="73"/>
      <c r="XH401" s="73"/>
      <c r="XI401" s="73"/>
      <c r="XJ401" s="73"/>
      <c r="XK401" s="73"/>
      <c r="XL401" s="73"/>
      <c r="XM401" s="73"/>
      <c r="XN401" s="73"/>
      <c r="XO401" s="73"/>
      <c r="XP401" s="73"/>
      <c r="XQ401" s="73"/>
      <c r="XR401" s="73"/>
      <c r="XS401" s="73"/>
      <c r="XT401" s="73"/>
      <c r="XU401" s="73"/>
      <c r="XV401" s="73"/>
      <c r="XW401" s="73"/>
      <c r="XX401" s="73"/>
      <c r="XY401" s="73"/>
      <c r="XZ401" s="73"/>
      <c r="YA401" s="73"/>
      <c r="YB401" s="73"/>
      <c r="YC401" s="73"/>
      <c r="YD401" s="73"/>
      <c r="YE401" s="73"/>
      <c r="YF401" s="73"/>
      <c r="YG401" s="73"/>
      <c r="YH401" s="73"/>
      <c r="YI401" s="73"/>
      <c r="YJ401" s="73"/>
      <c r="YK401" s="73"/>
      <c r="YL401" s="73"/>
      <c r="YM401" s="73"/>
      <c r="YN401" s="73"/>
      <c r="YO401" s="73"/>
      <c r="YP401" s="73"/>
      <c r="YQ401" s="73"/>
      <c r="YR401" s="73"/>
      <c r="YS401" s="73"/>
      <c r="YT401" s="73"/>
      <c r="YU401" s="73"/>
      <c r="YV401" s="73"/>
      <c r="YW401" s="73"/>
      <c r="YX401" s="73"/>
      <c r="YY401" s="73"/>
      <c r="YZ401" s="73"/>
      <c r="ZA401" s="73"/>
      <c r="ZB401" s="73"/>
      <c r="ZC401" s="73"/>
      <c r="ZD401" s="73"/>
      <c r="ZE401" s="73"/>
      <c r="ZF401" s="73"/>
      <c r="ZG401" s="73"/>
      <c r="ZH401" s="73"/>
      <c r="ZI401" s="73"/>
      <c r="ZJ401" s="73"/>
      <c r="ZK401" s="73"/>
      <c r="ZL401" s="73"/>
      <c r="ZM401" s="73"/>
      <c r="ZN401" s="73"/>
      <c r="ZO401" s="73"/>
      <c r="ZP401" s="73"/>
      <c r="ZQ401" s="73"/>
      <c r="ZR401" s="73"/>
      <c r="ZS401" s="73"/>
      <c r="ZT401" s="73"/>
      <c r="ZU401" s="73"/>
      <c r="ZV401" s="73"/>
      <c r="ZW401" s="73"/>
      <c r="ZX401" s="73"/>
      <c r="ZY401" s="73"/>
      <c r="ZZ401" s="73"/>
      <c r="AAA401" s="73"/>
      <c r="AAB401" s="73"/>
      <c r="AAC401" s="73"/>
      <c r="AAD401" s="73"/>
      <c r="AAE401" s="73"/>
      <c r="AAF401" s="73"/>
      <c r="AAG401" s="73"/>
      <c r="AAH401" s="73"/>
      <c r="AAI401" s="73"/>
      <c r="AAJ401" s="73"/>
      <c r="AAK401" s="73"/>
      <c r="AAL401" s="73"/>
      <c r="AAM401" s="73"/>
      <c r="AAN401" s="73"/>
      <c r="AAO401" s="73"/>
      <c r="AAP401" s="73"/>
      <c r="AAQ401" s="73"/>
      <c r="AAR401" s="73"/>
      <c r="AAS401" s="73"/>
      <c r="AAT401" s="73"/>
      <c r="AAU401" s="73"/>
      <c r="AAV401" s="73"/>
      <c r="AAW401" s="73"/>
      <c r="AAX401" s="73"/>
      <c r="AAY401" s="73"/>
      <c r="AAZ401" s="73"/>
      <c r="ABA401" s="73"/>
      <c r="ABB401" s="73"/>
      <c r="ABC401" s="73"/>
      <c r="ABD401" s="73"/>
      <c r="ABE401" s="73"/>
      <c r="ABF401" s="73"/>
      <c r="ABG401" s="73"/>
      <c r="ABH401" s="73"/>
      <c r="ABI401" s="73"/>
      <c r="ABJ401" s="73"/>
      <c r="ABK401" s="73"/>
      <c r="ABL401" s="73"/>
      <c r="ABM401" s="73"/>
      <c r="ABN401" s="73"/>
      <c r="ABO401" s="73"/>
      <c r="ABP401" s="73"/>
      <c r="ABQ401" s="73"/>
      <c r="ABR401" s="73"/>
      <c r="ABS401" s="73"/>
      <c r="ABT401" s="73"/>
      <c r="ABU401" s="73"/>
      <c r="ABV401" s="73"/>
      <c r="ABW401" s="73"/>
      <c r="ABX401" s="73"/>
      <c r="ABY401" s="73"/>
      <c r="ABZ401" s="73"/>
      <c r="ACA401" s="73"/>
      <c r="ACB401" s="73"/>
      <c r="ACC401" s="73"/>
      <c r="ACD401" s="73"/>
      <c r="ACE401" s="73"/>
      <c r="ACF401" s="73"/>
      <c r="ACG401" s="73"/>
      <c r="ACH401" s="73"/>
      <c r="ACI401" s="73"/>
      <c r="ACJ401" s="73"/>
      <c r="ACK401" s="73"/>
      <c r="ACL401" s="73"/>
      <c r="ACM401" s="73"/>
      <c r="ACN401" s="73"/>
      <c r="ACO401" s="73"/>
      <c r="ACP401" s="73"/>
      <c r="ACQ401" s="73"/>
      <c r="ACR401" s="73"/>
      <c r="ACS401" s="73"/>
      <c r="ACT401" s="73"/>
      <c r="ACU401" s="73"/>
      <c r="ACV401" s="73"/>
      <c r="ACW401" s="73"/>
      <c r="ACX401" s="73"/>
      <c r="ACY401" s="73"/>
      <c r="ACZ401" s="73"/>
      <c r="ADA401" s="73"/>
      <c r="ADB401" s="73"/>
      <c r="ADC401" s="73"/>
      <c r="ADD401" s="73"/>
      <c r="ADE401" s="73"/>
      <c r="ADF401" s="73"/>
      <c r="ADG401" s="73"/>
      <c r="ADH401" s="73"/>
      <c r="ADI401" s="73"/>
      <c r="ADJ401" s="73"/>
      <c r="ADK401" s="73"/>
      <c r="ADL401" s="73"/>
      <c r="ADM401" s="73"/>
      <c r="ADN401" s="73"/>
      <c r="ADO401" s="73"/>
      <c r="ADP401" s="73"/>
      <c r="ADQ401" s="73"/>
      <c r="ADR401" s="73"/>
      <c r="ADS401" s="73"/>
      <c r="ADT401" s="73"/>
      <c r="ADU401" s="73"/>
      <c r="ADV401" s="73"/>
      <c r="ADW401" s="73"/>
      <c r="ADX401" s="73"/>
      <c r="ADY401" s="73"/>
      <c r="ADZ401" s="73"/>
      <c r="AEA401" s="73"/>
      <c r="AEB401" s="73"/>
      <c r="AEC401" s="73"/>
      <c r="AED401" s="73"/>
      <c r="AEE401" s="73"/>
      <c r="AEF401" s="73"/>
      <c r="AEG401" s="73"/>
      <c r="AEH401" s="73"/>
      <c r="AEI401" s="73"/>
      <c r="AEJ401" s="73"/>
      <c r="AEK401" s="73"/>
      <c r="AEL401" s="73"/>
      <c r="AEM401" s="73"/>
      <c r="AEN401" s="73"/>
      <c r="AEO401" s="73"/>
      <c r="AEP401" s="73"/>
      <c r="AEQ401" s="73"/>
      <c r="AER401" s="73"/>
      <c r="AES401" s="73"/>
      <c r="AET401" s="73"/>
      <c r="AEU401" s="73"/>
      <c r="AEV401" s="73"/>
      <c r="AEW401" s="73"/>
      <c r="AEX401" s="73"/>
      <c r="AEY401" s="73"/>
      <c r="AEZ401" s="73"/>
      <c r="AFA401" s="73"/>
      <c r="AFB401" s="73"/>
      <c r="AFC401" s="73"/>
      <c r="AFD401" s="73"/>
      <c r="AFE401" s="73"/>
      <c r="AFF401" s="73"/>
      <c r="AFG401" s="73"/>
      <c r="AFH401" s="73"/>
      <c r="AFI401" s="73"/>
      <c r="AFJ401" s="73"/>
      <c r="AFK401" s="73"/>
      <c r="AFL401" s="73"/>
      <c r="AFM401" s="73"/>
      <c r="AFN401" s="73"/>
      <c r="AFO401" s="73"/>
      <c r="AFP401" s="73"/>
      <c r="AFQ401" s="73"/>
      <c r="AFR401" s="73"/>
      <c r="AFS401" s="73"/>
      <c r="AFT401" s="73"/>
      <c r="AFU401" s="73"/>
      <c r="AFV401" s="73"/>
      <c r="AFW401" s="73"/>
      <c r="AFX401" s="73"/>
      <c r="AFY401" s="73"/>
      <c r="AFZ401" s="73"/>
      <c r="AGA401" s="73"/>
      <c r="AGB401" s="73"/>
      <c r="AGC401" s="73"/>
      <c r="AGD401" s="73"/>
      <c r="AGE401" s="73"/>
      <c r="AGF401" s="73"/>
      <c r="AGG401" s="73"/>
      <c r="AGH401" s="73"/>
      <c r="AGI401" s="73"/>
      <c r="AGJ401" s="73"/>
      <c r="AGK401" s="73"/>
      <c r="AGL401" s="73"/>
      <c r="AGM401" s="73"/>
      <c r="AGN401" s="73"/>
      <c r="AGO401" s="73"/>
      <c r="AGP401" s="73"/>
      <c r="AGQ401" s="73"/>
      <c r="AGR401" s="73"/>
      <c r="AGS401" s="73"/>
      <c r="AGT401" s="73"/>
      <c r="AGU401" s="73"/>
      <c r="AGV401" s="73"/>
      <c r="AGW401" s="73"/>
      <c r="AGX401" s="73"/>
      <c r="AGY401" s="73"/>
      <c r="AGZ401" s="73"/>
      <c r="AHA401" s="73"/>
      <c r="AHB401" s="73"/>
      <c r="AHC401" s="73"/>
      <c r="AHD401" s="73"/>
      <c r="AHE401" s="73"/>
      <c r="AHF401" s="73"/>
      <c r="AHG401" s="73"/>
      <c r="AHH401" s="73"/>
      <c r="AHI401" s="73"/>
      <c r="AHJ401" s="73"/>
      <c r="AHK401" s="73"/>
      <c r="AHL401" s="73"/>
      <c r="AHM401" s="73"/>
      <c r="AHN401" s="73"/>
      <c r="AHO401" s="73"/>
      <c r="AHP401" s="73"/>
      <c r="AHQ401" s="73"/>
      <c r="AHR401" s="73"/>
      <c r="AHS401" s="73"/>
      <c r="AHT401" s="73"/>
      <c r="AHU401" s="73"/>
      <c r="AHV401" s="73"/>
      <c r="AHW401" s="73"/>
      <c r="AHX401" s="73"/>
      <c r="AHY401" s="73"/>
      <c r="AHZ401" s="73"/>
      <c r="AIA401" s="73"/>
      <c r="AIB401" s="73"/>
      <c r="AIC401" s="73"/>
      <c r="AID401" s="73"/>
      <c r="AIE401" s="73"/>
      <c r="AIF401" s="73"/>
      <c r="AIG401" s="73"/>
      <c r="AIH401" s="73"/>
      <c r="AII401" s="73"/>
      <c r="AIJ401" s="73"/>
      <c r="AIK401" s="73"/>
      <c r="AIL401" s="73"/>
      <c r="AIM401" s="73"/>
      <c r="AIN401" s="73"/>
      <c r="AIO401" s="73"/>
      <c r="AIP401" s="73"/>
      <c r="AIQ401" s="73"/>
      <c r="AIR401" s="73"/>
      <c r="AIS401" s="73"/>
      <c r="AIT401" s="73"/>
      <c r="AIU401" s="73"/>
      <c r="AIV401" s="73"/>
      <c r="AIW401" s="73"/>
      <c r="AIX401" s="73"/>
      <c r="AIY401" s="73"/>
      <c r="AIZ401" s="73"/>
      <c r="AJA401" s="73"/>
      <c r="AJB401" s="73"/>
      <c r="AJC401" s="73"/>
      <c r="AJD401" s="73"/>
      <c r="AJE401" s="73"/>
      <c r="AJF401" s="73"/>
      <c r="AJG401" s="73"/>
      <c r="AJH401" s="73"/>
      <c r="AJI401" s="73"/>
      <c r="AJJ401" s="73"/>
      <c r="AJK401" s="73"/>
      <c r="AJL401" s="73"/>
      <c r="AJM401" s="73"/>
      <c r="AJN401" s="73"/>
      <c r="AJO401" s="73"/>
      <c r="AJP401" s="73"/>
      <c r="AJQ401" s="73"/>
      <c r="AJR401" s="73"/>
      <c r="AJS401" s="73"/>
      <c r="AJT401" s="73"/>
      <c r="AJU401" s="73"/>
      <c r="AJV401" s="73"/>
      <c r="AJW401" s="73"/>
      <c r="AJX401" s="73"/>
      <c r="AJY401" s="73"/>
      <c r="AJZ401" s="73"/>
      <c r="AKA401" s="73"/>
      <c r="AKB401" s="73"/>
      <c r="AKC401" s="73"/>
      <c r="AKD401" s="73"/>
      <c r="AKE401" s="73"/>
      <c r="AKF401" s="73"/>
      <c r="AKG401" s="73"/>
      <c r="AKH401" s="73"/>
      <c r="AKI401" s="73"/>
      <c r="AKJ401" s="73"/>
      <c r="AKK401" s="73"/>
      <c r="AKL401" s="73"/>
      <c r="AKM401" s="73"/>
      <c r="AKN401" s="73"/>
      <c r="AKO401" s="73"/>
      <c r="AKP401" s="73"/>
      <c r="AKQ401" s="73"/>
      <c r="AKR401" s="73"/>
      <c r="AKS401" s="73"/>
      <c r="AKT401" s="73"/>
      <c r="AKU401" s="73"/>
      <c r="AKV401" s="73"/>
      <c r="AKW401" s="73"/>
      <c r="AKX401" s="73"/>
      <c r="AKY401" s="73"/>
      <c r="AKZ401" s="73"/>
      <c r="ALA401" s="73"/>
      <c r="ALB401" s="73"/>
      <c r="ALC401" s="73"/>
      <c r="ALD401" s="73"/>
      <c r="ALE401" s="73"/>
      <c r="ALF401" s="73"/>
      <c r="ALG401" s="73"/>
      <c r="ALH401" s="73"/>
      <c r="ALI401" s="73"/>
      <c r="ALJ401" s="73"/>
      <c r="ALK401" s="73"/>
      <c r="ALL401" s="73"/>
      <c r="ALM401" s="73"/>
      <c r="ALN401" s="73"/>
      <c r="ALO401" s="73"/>
      <c r="ALP401" s="73"/>
      <c r="ALQ401" s="73"/>
      <c r="ALR401" s="73"/>
      <c r="ALS401" s="73"/>
      <c r="ALT401" s="73"/>
      <c r="ALU401" s="73"/>
      <c r="ALV401" s="73"/>
      <c r="ALW401" s="73"/>
      <c r="ALX401" s="73"/>
      <c r="ALY401" s="73"/>
      <c r="ALZ401" s="73"/>
      <c r="AMA401" s="73"/>
      <c r="AMB401" s="73"/>
      <c r="AMC401" s="73"/>
      <c r="AMD401" s="73"/>
      <c r="AME401" s="73"/>
      <c r="AMF401" s="73"/>
      <c r="AMG401" s="73"/>
      <c r="AMH401" s="73"/>
      <c r="AMI401" s="73"/>
      <c r="AMJ401" s="73"/>
      <c r="AMK401" s="73"/>
      <c r="AML401" s="73"/>
      <c r="AMM401" s="73"/>
      <c r="AMN401" s="73"/>
      <c r="AMO401" s="73"/>
      <c r="AMP401" s="73"/>
      <c r="AMQ401" s="73"/>
      <c r="AMR401" s="73"/>
      <c r="AMS401" s="73"/>
      <c r="AMT401" s="73"/>
      <c r="AMU401" s="73"/>
      <c r="AMV401" s="73"/>
      <c r="AMW401" s="73"/>
      <c r="AMX401" s="73"/>
      <c r="AMY401" s="73"/>
      <c r="AMZ401" s="73"/>
      <c r="ANA401" s="73"/>
      <c r="ANB401" s="73"/>
      <c r="ANC401" s="73"/>
      <c r="AND401" s="73"/>
      <c r="ANE401" s="73"/>
      <c r="ANF401" s="73"/>
      <c r="ANG401" s="73"/>
      <c r="ANH401" s="73"/>
      <c r="ANI401" s="73"/>
      <c r="ANJ401" s="73"/>
      <c r="ANK401" s="73"/>
      <c r="ANL401" s="73"/>
      <c r="ANM401" s="73"/>
      <c r="ANN401" s="73"/>
      <c r="ANO401" s="73"/>
      <c r="ANP401" s="73"/>
      <c r="ANQ401" s="73"/>
      <c r="ANR401" s="73"/>
      <c r="ANS401" s="73"/>
      <c r="ANT401" s="73"/>
      <c r="ANU401" s="73"/>
      <c r="ANV401" s="73"/>
      <c r="ANW401" s="73"/>
      <c r="ANX401" s="73"/>
      <c r="ANY401" s="73"/>
      <c r="ANZ401" s="73"/>
      <c r="AOA401" s="73"/>
      <c r="AOB401" s="73"/>
      <c r="AOC401" s="73"/>
      <c r="AOD401" s="73"/>
      <c r="AOE401" s="73"/>
      <c r="AOF401" s="73"/>
      <c r="AOG401" s="73"/>
      <c r="AOH401" s="73"/>
      <c r="AOI401" s="73"/>
      <c r="AOJ401" s="73"/>
      <c r="AOK401" s="73"/>
      <c r="AOL401" s="73"/>
      <c r="AOM401" s="73"/>
      <c r="AON401" s="73"/>
      <c r="AOO401" s="73"/>
      <c r="AOP401" s="73"/>
      <c r="AOQ401" s="73"/>
      <c r="AOR401" s="73"/>
      <c r="AOS401" s="73"/>
      <c r="AOT401" s="73"/>
      <c r="AOU401" s="73"/>
      <c r="AOV401" s="73"/>
      <c r="AOW401" s="73"/>
      <c r="AOX401" s="73"/>
      <c r="AOY401" s="73"/>
      <c r="AOZ401" s="73"/>
      <c r="APA401" s="73"/>
      <c r="APB401" s="73"/>
      <c r="APC401" s="73"/>
      <c r="APD401" s="73"/>
      <c r="APE401" s="73"/>
      <c r="APF401" s="73"/>
      <c r="APG401" s="73"/>
      <c r="APH401" s="73"/>
      <c r="API401" s="73"/>
      <c r="APJ401" s="73"/>
      <c r="APK401" s="73"/>
      <c r="APL401" s="73"/>
      <c r="APM401" s="73"/>
      <c r="APN401" s="73"/>
      <c r="APO401" s="73"/>
      <c r="APP401" s="73"/>
      <c r="APQ401" s="73"/>
      <c r="APR401" s="73"/>
      <c r="APS401" s="73"/>
      <c r="APT401" s="73"/>
      <c r="APU401" s="73"/>
      <c r="APV401" s="73"/>
      <c r="APW401" s="73"/>
      <c r="APX401" s="73"/>
      <c r="APY401" s="73"/>
      <c r="APZ401" s="73"/>
      <c r="AQA401" s="73"/>
      <c r="AQB401" s="73"/>
      <c r="AQC401" s="73"/>
      <c r="AQD401" s="73"/>
      <c r="AQE401" s="73"/>
      <c r="AQF401" s="73"/>
      <c r="AQG401" s="73"/>
      <c r="AQH401" s="73"/>
      <c r="AQI401" s="73"/>
      <c r="AQJ401" s="73"/>
      <c r="AQK401" s="73"/>
      <c r="AQL401" s="73"/>
      <c r="AQM401" s="73"/>
      <c r="AQN401" s="73"/>
      <c r="AQO401" s="73"/>
      <c r="AQP401" s="73"/>
      <c r="AQQ401" s="73"/>
      <c r="AQR401" s="73"/>
      <c r="AQS401" s="73"/>
      <c r="AQT401" s="73"/>
      <c r="AQU401" s="73"/>
      <c r="AQV401" s="73"/>
      <c r="AQW401" s="73"/>
      <c r="AQX401" s="73"/>
      <c r="AQY401" s="73"/>
      <c r="AQZ401" s="73"/>
      <c r="ARA401" s="73"/>
      <c r="ARB401" s="73"/>
      <c r="ARC401" s="73"/>
      <c r="ARD401" s="73"/>
      <c r="ARE401" s="73"/>
      <c r="ARF401" s="73"/>
      <c r="ARG401" s="73"/>
      <c r="ARH401" s="73"/>
      <c r="ARI401" s="73"/>
      <c r="ARJ401" s="73"/>
      <c r="ARK401" s="73"/>
      <c r="ARL401" s="73"/>
      <c r="ARM401" s="73"/>
      <c r="ARN401" s="73"/>
      <c r="ARO401" s="73"/>
      <c r="ARP401" s="73"/>
      <c r="ARQ401" s="73"/>
      <c r="ARR401" s="73"/>
      <c r="ARS401" s="73"/>
      <c r="ART401" s="73"/>
      <c r="ARU401" s="73"/>
      <c r="ARV401" s="73"/>
      <c r="ARW401" s="73"/>
      <c r="ARX401" s="73"/>
      <c r="ARY401" s="73"/>
      <c r="ARZ401" s="73"/>
      <c r="ASA401" s="73"/>
      <c r="ASB401" s="73"/>
      <c r="ASC401" s="73"/>
      <c r="ASD401" s="73"/>
      <c r="ASE401" s="73"/>
      <c r="ASF401" s="73"/>
      <c r="ASG401" s="73"/>
      <c r="ASH401" s="73"/>
      <c r="ASI401" s="73"/>
      <c r="ASJ401" s="73"/>
      <c r="ASK401" s="73"/>
      <c r="ASL401" s="73"/>
      <c r="ASM401" s="73"/>
      <c r="ASN401" s="73"/>
      <c r="ASO401" s="73"/>
      <c r="ASP401" s="73"/>
      <c r="ASQ401" s="73"/>
      <c r="ASR401" s="73"/>
      <c r="ASS401" s="73"/>
      <c r="AST401" s="73"/>
      <c r="ASU401" s="73"/>
      <c r="ASV401" s="73"/>
      <c r="ASW401" s="73"/>
      <c r="ASX401" s="73"/>
      <c r="ASY401" s="73"/>
      <c r="ASZ401" s="73"/>
      <c r="ATA401" s="73"/>
      <c r="ATB401" s="73"/>
      <c r="ATC401" s="73"/>
      <c r="ATD401" s="73"/>
      <c r="ATE401" s="73"/>
      <c r="ATF401" s="73"/>
      <c r="ATG401" s="73"/>
      <c r="ATH401" s="73"/>
      <c r="ATI401" s="73"/>
      <c r="ATJ401" s="73"/>
      <c r="ATK401" s="73"/>
      <c r="ATL401" s="73"/>
      <c r="ATM401" s="73"/>
      <c r="ATN401" s="73"/>
      <c r="ATO401" s="73"/>
      <c r="ATP401" s="73"/>
      <c r="ATQ401" s="73"/>
      <c r="ATR401" s="73"/>
      <c r="ATS401" s="73"/>
      <c r="ATT401" s="73"/>
      <c r="ATU401" s="73"/>
      <c r="ATV401" s="73"/>
      <c r="ATW401" s="73"/>
      <c r="ATX401" s="73"/>
      <c r="ATY401" s="73"/>
      <c r="ATZ401" s="73"/>
      <c r="AUA401" s="73"/>
      <c r="AUB401" s="73"/>
      <c r="AUC401" s="73"/>
      <c r="AUD401" s="73"/>
      <c r="AUE401" s="73"/>
      <c r="AUF401" s="73"/>
      <c r="AUG401" s="73"/>
      <c r="AUH401" s="73"/>
      <c r="AUI401" s="73"/>
      <c r="AUJ401" s="73"/>
      <c r="AUK401" s="73"/>
      <c r="AUL401" s="73"/>
      <c r="AUM401" s="73"/>
      <c r="AUN401" s="73"/>
      <c r="AUO401" s="73"/>
      <c r="AUP401" s="73"/>
      <c r="AUQ401" s="73"/>
      <c r="AUR401" s="73"/>
      <c r="AUS401" s="73"/>
      <c r="AUT401" s="73"/>
      <c r="AUU401" s="73"/>
      <c r="AUV401" s="73"/>
      <c r="AUW401" s="73"/>
      <c r="AUX401" s="73"/>
      <c r="AUY401" s="73"/>
      <c r="AUZ401" s="73"/>
      <c r="AVA401" s="73"/>
      <c r="AVB401" s="73"/>
      <c r="AVC401" s="73"/>
      <c r="AVD401" s="73"/>
      <c r="AVE401" s="73"/>
      <c r="AVF401" s="73"/>
      <c r="AVG401" s="73"/>
      <c r="AVH401" s="73"/>
      <c r="AVI401" s="73"/>
      <c r="AVJ401" s="73"/>
      <c r="AVK401" s="73"/>
      <c r="AVL401" s="73"/>
      <c r="AVM401" s="73"/>
      <c r="AVN401" s="73"/>
      <c r="AVO401" s="73"/>
      <c r="AVP401" s="73"/>
      <c r="AVQ401" s="73"/>
      <c r="AVR401" s="73"/>
      <c r="AVS401" s="73"/>
      <c r="AVT401" s="73"/>
      <c r="AVU401" s="73"/>
      <c r="AVV401" s="73"/>
      <c r="AVW401" s="73"/>
      <c r="AVX401" s="73"/>
      <c r="AVY401" s="73"/>
      <c r="AVZ401" s="73"/>
      <c r="AWA401" s="73"/>
      <c r="AWB401" s="73"/>
      <c r="AWC401" s="73"/>
      <c r="AWD401" s="73"/>
      <c r="AWE401" s="73"/>
      <c r="AWF401" s="73"/>
      <c r="AWG401" s="73"/>
      <c r="AWH401" s="73"/>
      <c r="AWI401" s="73"/>
      <c r="AWJ401" s="73"/>
      <c r="AWK401" s="73"/>
      <c r="AWL401" s="73"/>
      <c r="AWM401" s="73"/>
      <c r="AWN401" s="73"/>
      <c r="AWO401" s="73"/>
      <c r="AWP401" s="73"/>
      <c r="AWQ401" s="73"/>
      <c r="AWR401" s="73"/>
      <c r="AWS401" s="73"/>
      <c r="AWT401" s="73"/>
      <c r="AWU401" s="73"/>
      <c r="AWV401" s="73"/>
      <c r="AWW401" s="73"/>
      <c r="AWX401" s="73"/>
      <c r="AWY401" s="73"/>
      <c r="AWZ401" s="73"/>
      <c r="AXA401" s="73"/>
      <c r="AXB401" s="73"/>
      <c r="AXC401" s="73"/>
      <c r="AXD401" s="73"/>
      <c r="AXE401" s="73"/>
      <c r="AXF401" s="73"/>
      <c r="AXG401" s="73"/>
      <c r="AXH401" s="73"/>
      <c r="AXI401" s="73"/>
      <c r="AXJ401" s="73"/>
      <c r="AXK401" s="73"/>
      <c r="AXL401" s="73"/>
      <c r="AXM401" s="73"/>
      <c r="AXN401" s="73"/>
      <c r="AXO401" s="73"/>
      <c r="AXP401" s="73"/>
      <c r="AXQ401" s="73"/>
      <c r="AXR401" s="73"/>
      <c r="AXS401" s="73"/>
      <c r="AXT401" s="73"/>
      <c r="AXU401" s="73"/>
      <c r="AXV401" s="73"/>
      <c r="AXW401" s="73"/>
      <c r="AXX401" s="73"/>
      <c r="AXY401" s="73"/>
      <c r="AXZ401" s="73"/>
      <c r="AYA401" s="73"/>
      <c r="AYB401" s="73"/>
      <c r="AYC401" s="73"/>
      <c r="AYD401" s="73"/>
      <c r="AYE401" s="73"/>
      <c r="AYF401" s="73"/>
      <c r="AYG401" s="73"/>
      <c r="AYH401" s="73"/>
      <c r="AYI401" s="73"/>
      <c r="AYJ401" s="73"/>
      <c r="AYK401" s="73"/>
      <c r="AYL401" s="73"/>
      <c r="AYM401" s="73"/>
      <c r="AYN401" s="73"/>
      <c r="AYO401" s="73"/>
      <c r="AYP401" s="73"/>
      <c r="AYQ401" s="73"/>
      <c r="AYR401" s="73"/>
      <c r="AYS401" s="73"/>
      <c r="AYT401" s="73"/>
      <c r="AYU401" s="73"/>
      <c r="AYV401" s="73"/>
      <c r="AYW401" s="73"/>
      <c r="AYX401" s="73"/>
      <c r="AYY401" s="73"/>
      <c r="AYZ401" s="73"/>
      <c r="AZA401" s="73"/>
      <c r="AZB401" s="73"/>
      <c r="AZC401" s="73"/>
      <c r="AZD401" s="73"/>
      <c r="AZE401" s="73"/>
      <c r="AZF401" s="73"/>
      <c r="AZG401" s="73"/>
      <c r="AZH401" s="73"/>
      <c r="AZI401" s="73"/>
      <c r="AZJ401" s="73"/>
      <c r="AZK401" s="73"/>
      <c r="AZL401" s="73"/>
      <c r="AZM401" s="73"/>
      <c r="AZN401" s="73"/>
      <c r="AZO401" s="73"/>
      <c r="AZP401" s="73"/>
      <c r="AZQ401" s="73"/>
      <c r="AZR401" s="73"/>
      <c r="AZS401" s="73"/>
      <c r="AZT401" s="73"/>
      <c r="AZU401" s="73"/>
      <c r="AZV401" s="73"/>
      <c r="AZW401" s="73"/>
      <c r="AZX401" s="73"/>
      <c r="AZY401" s="73"/>
      <c r="AZZ401" s="73"/>
      <c r="BAA401" s="73"/>
      <c r="BAB401" s="73"/>
      <c r="BAC401" s="73"/>
      <c r="BAD401" s="73"/>
      <c r="BAE401" s="73"/>
      <c r="BAF401" s="73"/>
      <c r="BAG401" s="73"/>
      <c r="BAH401" s="73"/>
      <c r="BAI401" s="73"/>
      <c r="BAJ401" s="73"/>
      <c r="BAK401" s="73"/>
      <c r="BAL401" s="73"/>
      <c r="BAM401" s="73"/>
      <c r="BAN401" s="73"/>
      <c r="BAO401" s="73"/>
      <c r="BAP401" s="73"/>
      <c r="BAQ401" s="73"/>
      <c r="BAR401" s="73"/>
      <c r="BAS401" s="73"/>
      <c r="BAT401" s="73"/>
      <c r="BAU401" s="73"/>
      <c r="BAV401" s="73"/>
      <c r="BAW401" s="73"/>
      <c r="BAX401" s="73"/>
      <c r="BAY401" s="73"/>
      <c r="BAZ401" s="73"/>
      <c r="BBA401" s="73"/>
      <c r="BBB401" s="73"/>
      <c r="BBC401" s="73"/>
      <c r="BBD401" s="73"/>
      <c r="BBE401" s="73"/>
      <c r="BBF401" s="73"/>
      <c r="BBG401" s="73"/>
      <c r="BBH401" s="73"/>
      <c r="BBI401" s="73"/>
      <c r="BBJ401" s="73"/>
      <c r="BBK401" s="73"/>
      <c r="BBL401" s="73"/>
      <c r="BBM401" s="73"/>
      <c r="BBN401" s="73"/>
      <c r="BBO401" s="73"/>
      <c r="BBP401" s="73"/>
      <c r="BBQ401" s="73"/>
      <c r="BBR401" s="73"/>
      <c r="BBS401" s="73"/>
      <c r="BBT401" s="73"/>
      <c r="BBU401" s="73"/>
      <c r="BBV401" s="73"/>
      <c r="BBW401" s="73"/>
      <c r="BBX401" s="73"/>
      <c r="BBY401" s="73"/>
      <c r="BBZ401" s="73"/>
      <c r="BCA401" s="73"/>
      <c r="BCB401" s="73"/>
      <c r="BCC401" s="73"/>
      <c r="BCD401" s="73"/>
      <c r="BCE401" s="73"/>
      <c r="BCF401" s="73"/>
      <c r="BCG401" s="73"/>
      <c r="BCH401" s="73"/>
      <c r="BCI401" s="73"/>
      <c r="BCJ401" s="73"/>
      <c r="BCK401" s="73"/>
      <c r="BCL401" s="73"/>
      <c r="BCM401" s="73"/>
      <c r="BCN401" s="73"/>
      <c r="BCO401" s="73"/>
      <c r="BCP401" s="73"/>
      <c r="BCQ401" s="73"/>
      <c r="BCR401" s="73"/>
      <c r="BCS401" s="73"/>
      <c r="BCT401" s="73"/>
      <c r="BCU401" s="73"/>
      <c r="BCV401" s="73"/>
      <c r="BCW401" s="73"/>
      <c r="BCX401" s="73"/>
      <c r="BCY401" s="73"/>
      <c r="BCZ401" s="73"/>
      <c r="BDA401" s="73"/>
      <c r="BDB401" s="73"/>
      <c r="BDC401" s="73"/>
      <c r="BDD401" s="73"/>
      <c r="BDE401" s="73"/>
      <c r="BDF401" s="73"/>
      <c r="BDG401" s="73"/>
      <c r="BDH401" s="73"/>
      <c r="BDI401" s="73"/>
      <c r="BDJ401" s="73"/>
      <c r="BDK401" s="73"/>
      <c r="BDL401" s="73"/>
      <c r="BDM401" s="73"/>
      <c r="BDN401" s="73"/>
      <c r="BDO401" s="73"/>
      <c r="BDP401" s="73"/>
      <c r="BDQ401" s="73"/>
      <c r="BDR401" s="73"/>
      <c r="BDS401" s="73"/>
      <c r="BDT401" s="73"/>
      <c r="BDU401" s="73"/>
      <c r="BDV401" s="73"/>
      <c r="BDW401" s="73"/>
      <c r="BDX401" s="73"/>
      <c r="BDY401" s="73"/>
      <c r="BDZ401" s="73"/>
      <c r="BEA401" s="73"/>
      <c r="BEB401" s="73"/>
      <c r="BEC401" s="73"/>
      <c r="BED401" s="73"/>
      <c r="BEE401" s="73"/>
      <c r="BEF401" s="73"/>
      <c r="BEG401" s="73"/>
      <c r="BEH401" s="73"/>
      <c r="BEI401" s="73"/>
      <c r="BEJ401" s="73"/>
      <c r="BEK401" s="73"/>
      <c r="BEL401" s="73"/>
      <c r="BEM401" s="73"/>
      <c r="BEN401" s="73"/>
      <c r="BEO401" s="73"/>
      <c r="BEP401" s="73"/>
      <c r="BEQ401" s="73"/>
      <c r="BER401" s="73"/>
      <c r="BES401" s="73"/>
      <c r="BET401" s="73"/>
      <c r="BEU401" s="73"/>
      <c r="BEV401" s="73"/>
      <c r="BEW401" s="73"/>
      <c r="BEX401" s="73"/>
      <c r="BEY401" s="73"/>
      <c r="BEZ401" s="73"/>
      <c r="BFA401" s="73"/>
      <c r="BFB401" s="73"/>
      <c r="BFC401" s="73"/>
      <c r="BFD401" s="73"/>
      <c r="BFE401" s="73"/>
      <c r="BFF401" s="73"/>
      <c r="BFG401" s="73"/>
      <c r="BFH401" s="73"/>
      <c r="BFI401" s="73"/>
      <c r="BFJ401" s="73"/>
      <c r="BFK401" s="73"/>
      <c r="BFL401" s="73"/>
      <c r="BFM401" s="73"/>
      <c r="BFN401" s="73"/>
      <c r="BFO401" s="73"/>
      <c r="BFP401" s="73"/>
      <c r="BFQ401" s="73"/>
      <c r="BFR401" s="73"/>
      <c r="BFS401" s="73"/>
      <c r="BFT401" s="73"/>
      <c r="BFU401" s="73"/>
      <c r="BFV401" s="73"/>
      <c r="BFW401" s="73"/>
      <c r="BFX401" s="73"/>
      <c r="BFY401" s="73"/>
      <c r="BFZ401" s="73"/>
      <c r="BGA401" s="73"/>
      <c r="BGB401" s="73"/>
      <c r="BGC401" s="73"/>
      <c r="BGD401" s="73"/>
      <c r="BGE401" s="73"/>
      <c r="BGF401" s="73"/>
      <c r="BGG401" s="73"/>
      <c r="BGH401" s="73"/>
      <c r="BGI401" s="73"/>
      <c r="BGJ401" s="73"/>
      <c r="BGK401" s="73"/>
      <c r="BGL401" s="73"/>
      <c r="BGM401" s="73"/>
      <c r="BGN401" s="73"/>
      <c r="BGO401" s="73"/>
      <c r="BGP401" s="73"/>
      <c r="BGQ401" s="73"/>
      <c r="BGR401" s="73"/>
      <c r="BGS401" s="73"/>
      <c r="BGT401" s="73"/>
      <c r="BGU401" s="73"/>
      <c r="BGV401" s="73"/>
      <c r="BGW401" s="73"/>
      <c r="BGX401" s="73"/>
      <c r="BGY401" s="73"/>
      <c r="BGZ401" s="73"/>
      <c r="BHA401" s="73"/>
      <c r="BHB401" s="73"/>
      <c r="BHC401" s="73"/>
      <c r="BHD401" s="73"/>
      <c r="BHE401" s="73"/>
      <c r="BHF401" s="73"/>
      <c r="BHG401" s="73"/>
      <c r="BHH401" s="73"/>
      <c r="BHI401" s="73"/>
      <c r="BHJ401" s="73"/>
      <c r="BHK401" s="73"/>
      <c r="BHL401" s="73"/>
      <c r="BHM401" s="73"/>
      <c r="BHN401" s="73"/>
      <c r="BHO401" s="73"/>
      <c r="BHP401" s="73"/>
      <c r="BHQ401" s="73"/>
      <c r="BHR401" s="73"/>
      <c r="BHS401" s="73"/>
      <c r="BHT401" s="73"/>
      <c r="BHU401" s="73"/>
      <c r="BHV401" s="73"/>
      <c r="BHW401" s="73"/>
      <c r="BHX401" s="73"/>
      <c r="BHY401" s="73"/>
      <c r="BHZ401" s="73"/>
      <c r="BIA401" s="73"/>
      <c r="BIB401" s="73"/>
      <c r="BIC401" s="73"/>
      <c r="BID401" s="73"/>
      <c r="BIE401" s="73"/>
      <c r="BIF401" s="73"/>
      <c r="BIG401" s="73"/>
      <c r="BIH401" s="73"/>
      <c r="BII401" s="73"/>
      <c r="BIJ401" s="73"/>
      <c r="BIK401" s="73"/>
      <c r="BIL401" s="73"/>
      <c r="BIM401" s="73"/>
      <c r="BIN401" s="73"/>
      <c r="BIO401" s="73"/>
      <c r="BIP401" s="73"/>
      <c r="BIQ401" s="73"/>
      <c r="BIR401" s="73"/>
      <c r="BIS401" s="73"/>
      <c r="BIT401" s="73"/>
      <c r="BIU401" s="73"/>
      <c r="BIV401" s="73"/>
      <c r="BIW401" s="73"/>
      <c r="BIX401" s="73"/>
      <c r="BIY401" s="73"/>
      <c r="BIZ401" s="73"/>
      <c r="BJA401" s="73"/>
      <c r="BJB401" s="73"/>
      <c r="BJC401" s="73"/>
      <c r="BJD401" s="73"/>
      <c r="BJE401" s="73"/>
      <c r="BJF401" s="73"/>
      <c r="BJG401" s="73"/>
      <c r="BJH401" s="73"/>
      <c r="BJI401" s="73"/>
      <c r="BJJ401" s="73"/>
      <c r="BJK401" s="73"/>
      <c r="BJL401" s="73"/>
      <c r="BJM401" s="73"/>
      <c r="BJN401" s="73"/>
      <c r="BJO401" s="73"/>
      <c r="BJP401" s="73"/>
      <c r="BJQ401" s="73"/>
      <c r="BJR401" s="73"/>
      <c r="BJS401" s="73"/>
      <c r="BJT401" s="73"/>
      <c r="BJU401" s="73"/>
      <c r="BJV401" s="73"/>
      <c r="BJW401" s="73"/>
      <c r="BJX401" s="73"/>
      <c r="BJY401" s="73"/>
      <c r="BJZ401" s="73"/>
      <c r="BKA401" s="73"/>
      <c r="BKB401" s="73"/>
      <c r="BKC401" s="73"/>
      <c r="BKD401" s="73"/>
      <c r="BKE401" s="73"/>
      <c r="BKF401" s="73"/>
      <c r="BKG401" s="73"/>
      <c r="BKH401" s="73"/>
      <c r="BKI401" s="73"/>
      <c r="BKJ401" s="73"/>
      <c r="BKK401" s="73"/>
      <c r="BKL401" s="73"/>
      <c r="BKM401" s="73"/>
      <c r="BKN401" s="73"/>
      <c r="BKO401" s="73"/>
      <c r="BKP401" s="73"/>
      <c r="BKQ401" s="73"/>
      <c r="BKR401" s="73"/>
      <c r="BKS401" s="73"/>
      <c r="BKT401" s="73"/>
      <c r="BKU401" s="73"/>
      <c r="BKV401" s="73"/>
      <c r="BKW401" s="73"/>
      <c r="BKX401" s="73"/>
      <c r="BKY401" s="73"/>
      <c r="BKZ401" s="73"/>
      <c r="BLA401" s="73"/>
      <c r="BLB401" s="73"/>
      <c r="BLC401" s="73"/>
      <c r="BLD401" s="73"/>
      <c r="BLE401" s="73"/>
      <c r="BLF401" s="73"/>
      <c r="BLG401" s="73"/>
      <c r="BLH401" s="73"/>
      <c r="BLI401" s="73"/>
      <c r="BLJ401" s="73"/>
      <c r="BLK401" s="73"/>
      <c r="BLL401" s="73"/>
      <c r="BLM401" s="73"/>
      <c r="BLN401" s="73"/>
      <c r="BLO401" s="73"/>
      <c r="BLP401" s="73"/>
      <c r="BLQ401" s="73"/>
      <c r="BLR401" s="73"/>
      <c r="BLS401" s="73"/>
      <c r="BLT401" s="73"/>
      <c r="BLU401" s="73"/>
      <c r="BLV401" s="73"/>
      <c r="BLW401" s="73"/>
      <c r="BLX401" s="73"/>
      <c r="BLY401" s="73"/>
      <c r="BLZ401" s="73"/>
      <c r="BMA401" s="73"/>
      <c r="BMB401" s="73"/>
      <c r="BMC401" s="73"/>
      <c r="BMD401" s="73"/>
      <c r="BME401" s="73"/>
      <c r="BMF401" s="73"/>
      <c r="BMG401" s="73"/>
      <c r="BMH401" s="73"/>
      <c r="BMI401" s="73"/>
      <c r="BMJ401" s="73"/>
      <c r="BMK401" s="73"/>
      <c r="BML401" s="73"/>
      <c r="BMM401" s="73"/>
      <c r="BMN401" s="73"/>
      <c r="BMO401" s="73"/>
      <c r="BMP401" s="73"/>
      <c r="BMQ401" s="73"/>
      <c r="BMR401" s="73"/>
      <c r="BMS401" s="73"/>
      <c r="BMT401" s="73"/>
      <c r="BMU401" s="73"/>
      <c r="BMV401" s="73"/>
      <c r="BMW401" s="73"/>
      <c r="BMX401" s="73"/>
      <c r="BMY401" s="73"/>
      <c r="BMZ401" s="73"/>
      <c r="BNA401" s="73"/>
      <c r="BNB401" s="73"/>
      <c r="BNC401" s="73"/>
      <c r="BND401" s="73"/>
      <c r="BNE401" s="73"/>
      <c r="BNF401" s="73"/>
      <c r="BNG401" s="73"/>
      <c r="BNH401" s="73"/>
      <c r="BNI401" s="73"/>
      <c r="BNJ401" s="73"/>
      <c r="BNK401" s="73"/>
      <c r="BNL401" s="73"/>
      <c r="BNM401" s="73"/>
      <c r="BNN401" s="73"/>
      <c r="BNO401" s="73"/>
      <c r="BNP401" s="73"/>
      <c r="BNQ401" s="73"/>
      <c r="BNR401" s="73"/>
      <c r="BNS401" s="73"/>
      <c r="BNT401" s="73"/>
      <c r="BNU401" s="73"/>
      <c r="BNV401" s="73"/>
      <c r="BNW401" s="73"/>
      <c r="BNX401" s="73"/>
      <c r="BNY401" s="73"/>
      <c r="BNZ401" s="73"/>
      <c r="BOA401" s="73"/>
      <c r="BOB401" s="73"/>
      <c r="BOC401" s="73"/>
      <c r="BOD401" s="73"/>
      <c r="BOE401" s="73"/>
      <c r="BOF401" s="73"/>
      <c r="BOG401" s="73"/>
      <c r="BOH401" s="73"/>
      <c r="BOI401" s="73"/>
      <c r="BOJ401" s="73"/>
      <c r="BOK401" s="73"/>
      <c r="BOL401" s="73"/>
      <c r="BOM401" s="73"/>
      <c r="BON401" s="73"/>
      <c r="BOO401" s="73"/>
      <c r="BOP401" s="73"/>
      <c r="BOQ401" s="73"/>
      <c r="BOR401" s="73"/>
      <c r="BOS401" s="73"/>
      <c r="BOT401" s="73"/>
      <c r="BOU401" s="73"/>
      <c r="BOV401" s="73"/>
      <c r="BOW401" s="73"/>
      <c r="BOX401" s="73"/>
      <c r="BOY401" s="73"/>
      <c r="BOZ401" s="73"/>
      <c r="BPA401" s="73"/>
      <c r="BPB401" s="73"/>
      <c r="BPC401" s="73"/>
      <c r="BPD401" s="73"/>
      <c r="BPE401" s="73"/>
      <c r="BPF401" s="73"/>
      <c r="BPG401" s="73"/>
      <c r="BPH401" s="73"/>
      <c r="BPI401" s="73"/>
      <c r="BPJ401" s="73"/>
      <c r="BPK401" s="73"/>
      <c r="BPL401" s="73"/>
      <c r="BPM401" s="73"/>
      <c r="BPN401" s="73"/>
      <c r="BPO401" s="73"/>
      <c r="BPP401" s="73"/>
      <c r="BPQ401" s="73"/>
      <c r="BPR401" s="73"/>
      <c r="BPS401" s="73"/>
      <c r="BPT401" s="73"/>
      <c r="BPU401" s="73"/>
      <c r="BPV401" s="73"/>
      <c r="BPW401" s="73"/>
      <c r="BPX401" s="73"/>
      <c r="BPY401" s="73"/>
      <c r="BPZ401" s="73"/>
      <c r="BQA401" s="73"/>
      <c r="BQB401" s="73"/>
      <c r="BQC401" s="73"/>
      <c r="BQD401" s="73"/>
      <c r="BQE401" s="73"/>
      <c r="BQF401" s="73"/>
      <c r="BQG401" s="73"/>
      <c r="BQH401" s="73"/>
      <c r="BQI401" s="73"/>
      <c r="BQJ401" s="73"/>
      <c r="BQK401" s="73"/>
      <c r="BQL401" s="73"/>
      <c r="BQM401" s="73"/>
      <c r="BQN401" s="73"/>
      <c r="BQO401" s="73"/>
      <c r="BQP401" s="73"/>
      <c r="BQQ401" s="73"/>
      <c r="BQR401" s="73"/>
      <c r="BQS401" s="73"/>
      <c r="BQT401" s="73"/>
      <c r="BQU401" s="73"/>
      <c r="BQV401" s="73"/>
      <c r="BQW401" s="73"/>
      <c r="BQX401" s="73"/>
      <c r="BQY401" s="73"/>
      <c r="BQZ401" s="73"/>
      <c r="BRA401" s="73"/>
      <c r="BRB401" s="73"/>
      <c r="BRC401" s="73"/>
      <c r="BRD401" s="73"/>
      <c r="BRE401" s="73"/>
      <c r="BRF401" s="73"/>
      <c r="BRG401" s="73"/>
      <c r="BRH401" s="73"/>
      <c r="BRI401" s="73"/>
      <c r="BRJ401" s="73"/>
      <c r="BRK401" s="73"/>
      <c r="BRL401" s="73"/>
      <c r="BRM401" s="73"/>
      <c r="BRN401" s="73"/>
      <c r="BRO401" s="73"/>
      <c r="BRP401" s="73"/>
      <c r="BRQ401" s="73"/>
      <c r="BRR401" s="73"/>
      <c r="BRS401" s="73"/>
      <c r="BRT401" s="73"/>
      <c r="BRU401" s="73"/>
      <c r="BRV401" s="73"/>
      <c r="BRW401" s="73"/>
      <c r="BRX401" s="73"/>
      <c r="BRY401" s="73"/>
      <c r="BRZ401" s="73"/>
      <c r="BSA401" s="73"/>
      <c r="BSB401" s="73"/>
      <c r="BSC401" s="73"/>
      <c r="BSD401" s="73"/>
      <c r="BSE401" s="73"/>
      <c r="BSF401" s="73"/>
      <c r="BSG401" s="73"/>
      <c r="BSH401" s="73"/>
      <c r="BSI401" s="73"/>
      <c r="BSJ401" s="73"/>
      <c r="BSK401" s="73"/>
      <c r="BSL401" s="73"/>
      <c r="BSM401" s="73"/>
      <c r="BSN401" s="73"/>
      <c r="BSO401" s="73"/>
      <c r="BSP401" s="73"/>
      <c r="BSQ401" s="73"/>
      <c r="BSR401" s="73"/>
      <c r="BSS401" s="73"/>
      <c r="BST401" s="73"/>
      <c r="BSU401" s="73"/>
      <c r="BSV401" s="73"/>
      <c r="BSW401" s="73"/>
      <c r="BSX401" s="73"/>
      <c r="BSY401" s="73"/>
      <c r="BSZ401" s="73"/>
      <c r="BTA401" s="73"/>
      <c r="BTB401" s="73"/>
      <c r="BTC401" s="73"/>
      <c r="BTD401" s="73"/>
      <c r="BTE401" s="73"/>
      <c r="BTF401" s="73"/>
      <c r="BTG401" s="73"/>
      <c r="BTH401" s="73"/>
      <c r="BTI401" s="73"/>
      <c r="BTJ401" s="73"/>
      <c r="BTK401" s="73"/>
      <c r="BTL401" s="73"/>
      <c r="BTM401" s="73"/>
      <c r="BTN401" s="73"/>
      <c r="BTO401" s="73"/>
      <c r="BTP401" s="73"/>
      <c r="BTQ401" s="73"/>
      <c r="BTR401" s="73"/>
      <c r="BTS401" s="73"/>
      <c r="BTT401" s="73"/>
      <c r="BTU401" s="73"/>
      <c r="BTV401" s="73"/>
      <c r="BTW401" s="73"/>
      <c r="BTX401" s="73"/>
      <c r="BTY401" s="73"/>
      <c r="BTZ401" s="73"/>
      <c r="BUA401" s="73"/>
      <c r="BUB401" s="73"/>
      <c r="BUC401" s="73"/>
      <c r="BUD401" s="73"/>
      <c r="BUE401" s="73"/>
      <c r="BUF401" s="73"/>
      <c r="BUG401" s="73"/>
      <c r="BUH401" s="73"/>
      <c r="BUI401" s="73"/>
      <c r="BUJ401" s="73"/>
      <c r="BUK401" s="73"/>
      <c r="BUL401" s="73"/>
      <c r="BUM401" s="73"/>
      <c r="BUN401" s="73"/>
      <c r="BUO401" s="73"/>
      <c r="BUP401" s="73"/>
      <c r="BUQ401" s="73"/>
      <c r="BUR401" s="73"/>
      <c r="BUS401" s="73"/>
      <c r="BUT401" s="73"/>
      <c r="BUU401" s="73"/>
      <c r="BUV401" s="73"/>
      <c r="BUW401" s="73"/>
      <c r="BUX401" s="73"/>
      <c r="BUY401" s="73"/>
      <c r="BUZ401" s="73"/>
      <c r="BVA401" s="73"/>
      <c r="BVB401" s="73"/>
      <c r="BVC401" s="73"/>
      <c r="BVD401" s="73"/>
      <c r="BVE401" s="73"/>
      <c r="BVF401" s="73"/>
      <c r="BVG401" s="73"/>
      <c r="BVH401" s="73"/>
      <c r="BVI401" s="73"/>
      <c r="BVJ401" s="73"/>
      <c r="BVK401" s="73"/>
      <c r="BVL401" s="73"/>
      <c r="BVM401" s="73"/>
      <c r="BVN401" s="73"/>
      <c r="BVO401" s="73"/>
      <c r="BVP401" s="73"/>
      <c r="BVQ401" s="73"/>
      <c r="BVR401" s="73"/>
      <c r="BVS401" s="73"/>
      <c r="BVT401" s="73"/>
      <c r="BVU401" s="73"/>
      <c r="BVV401" s="73"/>
      <c r="BVW401" s="73"/>
      <c r="BVX401" s="73"/>
      <c r="BVY401" s="73"/>
      <c r="BVZ401" s="73"/>
      <c r="BWA401" s="73"/>
      <c r="BWB401" s="73"/>
      <c r="BWC401" s="73"/>
      <c r="BWD401" s="73"/>
      <c r="BWE401" s="73"/>
      <c r="BWF401" s="73"/>
      <c r="BWG401" s="73"/>
      <c r="BWH401" s="73"/>
      <c r="BWI401" s="73"/>
      <c r="BWJ401" s="73"/>
      <c r="BWK401" s="73"/>
      <c r="BWL401" s="73"/>
      <c r="BWM401" s="73"/>
      <c r="BWN401" s="73"/>
      <c r="BWO401" s="73"/>
      <c r="BWP401" s="73"/>
      <c r="BWQ401" s="73"/>
      <c r="BWR401" s="73"/>
      <c r="BWS401" s="73"/>
      <c r="BWT401" s="73"/>
      <c r="BWU401" s="73"/>
      <c r="BWV401" s="73"/>
      <c r="BWW401" s="73"/>
      <c r="BWX401" s="73"/>
      <c r="BWY401" s="73"/>
      <c r="BWZ401" s="73"/>
      <c r="BXA401" s="73"/>
      <c r="BXB401" s="73"/>
      <c r="BXC401" s="73"/>
      <c r="BXD401" s="73"/>
      <c r="BXE401" s="73"/>
      <c r="BXF401" s="73"/>
      <c r="BXG401" s="73"/>
      <c r="BXH401" s="73"/>
      <c r="BXI401" s="73"/>
      <c r="BXJ401" s="73"/>
      <c r="BXK401" s="73"/>
      <c r="BXL401" s="73"/>
      <c r="BXM401" s="73"/>
      <c r="BXN401" s="73"/>
      <c r="BXO401" s="73"/>
      <c r="BXP401" s="73"/>
      <c r="BXQ401" s="73"/>
      <c r="BXR401" s="73"/>
      <c r="BXS401" s="73"/>
      <c r="BXT401" s="73"/>
      <c r="BXU401" s="73"/>
      <c r="BXV401" s="73"/>
      <c r="BXW401" s="73"/>
      <c r="BXX401" s="73"/>
      <c r="BXY401" s="73"/>
      <c r="BXZ401" s="73"/>
      <c r="BYA401" s="73"/>
      <c r="BYB401" s="73"/>
      <c r="BYC401" s="73"/>
      <c r="BYD401" s="73"/>
      <c r="BYE401" s="73"/>
      <c r="BYF401" s="73"/>
      <c r="BYG401" s="73"/>
      <c r="BYH401" s="73"/>
      <c r="BYI401" s="73"/>
      <c r="BYJ401" s="73"/>
      <c r="BYK401" s="73"/>
      <c r="BYL401" s="73"/>
      <c r="BYM401" s="73"/>
      <c r="BYN401" s="73"/>
      <c r="BYO401" s="73"/>
      <c r="BYP401" s="73"/>
      <c r="BYQ401" s="73"/>
      <c r="BYR401" s="73"/>
      <c r="BYS401" s="73"/>
      <c r="BYT401" s="73"/>
      <c r="BYU401" s="73"/>
      <c r="BYV401" s="73"/>
      <c r="BYW401" s="73"/>
      <c r="BYX401" s="73"/>
      <c r="BYY401" s="73"/>
      <c r="BYZ401" s="73"/>
      <c r="BZA401" s="73"/>
      <c r="BZB401" s="73"/>
      <c r="BZC401" s="73"/>
      <c r="BZD401" s="73"/>
      <c r="BZE401" s="73"/>
      <c r="BZF401" s="73"/>
      <c r="BZG401" s="73"/>
      <c r="BZH401" s="73"/>
      <c r="BZI401" s="73"/>
      <c r="BZJ401" s="73"/>
      <c r="BZK401" s="73"/>
      <c r="BZL401" s="73"/>
      <c r="BZM401" s="73"/>
      <c r="BZN401" s="73"/>
      <c r="BZO401" s="73"/>
      <c r="BZP401" s="73"/>
      <c r="BZQ401" s="73"/>
      <c r="BZR401" s="73"/>
      <c r="BZS401" s="73"/>
      <c r="BZT401" s="73"/>
      <c r="BZU401" s="73"/>
      <c r="BZV401" s="73"/>
      <c r="BZW401" s="73"/>
      <c r="BZX401" s="73"/>
      <c r="BZY401" s="73"/>
      <c r="BZZ401" s="73"/>
      <c r="CAA401" s="73"/>
      <c r="CAB401" s="73"/>
      <c r="CAC401" s="73"/>
      <c r="CAD401" s="73"/>
      <c r="CAE401" s="73"/>
      <c r="CAF401" s="73"/>
      <c r="CAG401" s="73"/>
      <c r="CAH401" s="73"/>
      <c r="CAI401" s="73"/>
      <c r="CAJ401" s="73"/>
      <c r="CAK401" s="73"/>
      <c r="CAL401" s="73"/>
      <c r="CAM401" s="73"/>
      <c r="CAN401" s="73"/>
      <c r="CAO401" s="73"/>
      <c r="CAP401" s="73"/>
      <c r="CAQ401" s="73"/>
      <c r="CAR401" s="73"/>
      <c r="CAS401" s="73"/>
      <c r="CAT401" s="73"/>
      <c r="CAU401" s="73"/>
      <c r="CAV401" s="73"/>
      <c r="CAW401" s="73"/>
      <c r="CAX401" s="73"/>
      <c r="CAY401" s="73"/>
      <c r="CAZ401" s="73"/>
      <c r="CBA401" s="73"/>
      <c r="CBB401" s="73"/>
      <c r="CBC401" s="73"/>
      <c r="CBD401" s="73"/>
      <c r="CBE401" s="73"/>
      <c r="CBF401" s="73"/>
      <c r="CBG401" s="73"/>
      <c r="CBH401" s="73"/>
      <c r="CBI401" s="73"/>
      <c r="CBJ401" s="73"/>
      <c r="CBK401" s="73"/>
      <c r="CBL401" s="73"/>
      <c r="CBM401" s="73"/>
      <c r="CBN401" s="73"/>
      <c r="CBO401" s="73"/>
      <c r="CBP401" s="73"/>
      <c r="CBQ401" s="73"/>
      <c r="CBR401" s="73"/>
      <c r="CBS401" s="73"/>
      <c r="CBT401" s="73"/>
      <c r="CBU401" s="73"/>
      <c r="CBV401" s="73"/>
      <c r="CBW401" s="73"/>
      <c r="CBX401" s="73"/>
      <c r="CBY401" s="73"/>
      <c r="CBZ401" s="73"/>
      <c r="CCA401" s="73"/>
      <c r="CCB401" s="73"/>
      <c r="CCC401" s="73"/>
      <c r="CCD401" s="73"/>
      <c r="CCE401" s="73"/>
      <c r="CCF401" s="73"/>
      <c r="CCG401" s="73"/>
      <c r="CCH401" s="73"/>
      <c r="CCI401" s="73"/>
      <c r="CCJ401" s="73"/>
      <c r="CCK401" s="73"/>
      <c r="CCL401" s="73"/>
      <c r="CCM401" s="73"/>
      <c r="CCN401" s="73"/>
      <c r="CCO401" s="73"/>
      <c r="CCP401" s="73"/>
      <c r="CCQ401" s="73"/>
      <c r="CCR401" s="73"/>
      <c r="CCS401" s="73"/>
      <c r="CCT401" s="73"/>
      <c r="CCU401" s="73"/>
      <c r="CCV401" s="73"/>
      <c r="CCW401" s="73"/>
      <c r="CCX401" s="73"/>
      <c r="CCY401" s="73"/>
      <c r="CCZ401" s="73"/>
      <c r="CDA401" s="73"/>
      <c r="CDB401" s="73"/>
      <c r="CDC401" s="73"/>
      <c r="CDD401" s="73"/>
      <c r="CDE401" s="73"/>
      <c r="CDF401" s="73"/>
      <c r="CDG401" s="73"/>
      <c r="CDH401" s="73"/>
      <c r="CDI401" s="73"/>
      <c r="CDJ401" s="73"/>
      <c r="CDK401" s="73"/>
      <c r="CDL401" s="73"/>
      <c r="CDM401" s="73"/>
      <c r="CDN401" s="73"/>
      <c r="CDO401" s="73"/>
      <c r="CDP401" s="73"/>
      <c r="CDQ401" s="73"/>
      <c r="CDR401" s="73"/>
      <c r="CDS401" s="73"/>
      <c r="CDT401" s="73"/>
      <c r="CDU401" s="73"/>
      <c r="CDV401" s="73"/>
      <c r="CDW401" s="73"/>
      <c r="CDX401" s="73"/>
      <c r="CDY401" s="73"/>
      <c r="CDZ401" s="73"/>
      <c r="CEA401" s="73"/>
      <c r="CEB401" s="73"/>
      <c r="CEC401" s="73"/>
      <c r="CED401" s="73"/>
      <c r="CEE401" s="73"/>
      <c r="CEF401" s="73"/>
      <c r="CEG401" s="73"/>
      <c r="CEH401" s="73"/>
      <c r="CEI401" s="73"/>
      <c r="CEJ401" s="73"/>
      <c r="CEK401" s="73"/>
      <c r="CEL401" s="73"/>
      <c r="CEM401" s="73"/>
      <c r="CEN401" s="73"/>
      <c r="CEO401" s="73"/>
      <c r="CEP401" s="73"/>
      <c r="CEQ401" s="73"/>
      <c r="CER401" s="73"/>
      <c r="CES401" s="73"/>
      <c r="CET401" s="73"/>
      <c r="CEU401" s="73"/>
      <c r="CEV401" s="73"/>
      <c r="CEW401" s="73"/>
      <c r="CEX401" s="73"/>
      <c r="CEY401" s="73"/>
      <c r="CEZ401" s="73"/>
      <c r="CFA401" s="73"/>
      <c r="CFB401" s="73"/>
      <c r="CFC401" s="73"/>
      <c r="CFD401" s="73"/>
      <c r="CFE401" s="73"/>
      <c r="CFF401" s="73"/>
      <c r="CFG401" s="73"/>
      <c r="CFH401" s="73"/>
      <c r="CFI401" s="73"/>
      <c r="CFJ401" s="73"/>
      <c r="CFK401" s="73"/>
      <c r="CFL401" s="73"/>
      <c r="CFM401" s="73"/>
      <c r="CFN401" s="73"/>
      <c r="CFO401" s="73"/>
      <c r="CFP401" s="73"/>
      <c r="CFQ401" s="73"/>
      <c r="CFR401" s="73"/>
      <c r="CFS401" s="73"/>
      <c r="CFT401" s="73"/>
      <c r="CFU401" s="73"/>
      <c r="CFV401" s="73"/>
      <c r="CFW401" s="73"/>
      <c r="CFX401" s="73"/>
      <c r="CFY401" s="73"/>
      <c r="CFZ401" s="73"/>
      <c r="CGA401" s="73"/>
      <c r="CGB401" s="73"/>
      <c r="CGC401" s="73"/>
      <c r="CGD401" s="73"/>
      <c r="CGE401" s="73"/>
      <c r="CGF401" s="73"/>
      <c r="CGG401" s="73"/>
      <c r="CGH401" s="73"/>
      <c r="CGI401" s="73"/>
      <c r="CGJ401" s="73"/>
      <c r="CGK401" s="73"/>
      <c r="CGL401" s="73"/>
      <c r="CGM401" s="73"/>
      <c r="CGN401" s="73"/>
      <c r="CGO401" s="73"/>
      <c r="CGP401" s="73"/>
      <c r="CGQ401" s="73"/>
      <c r="CGR401" s="73"/>
      <c r="CGS401" s="73"/>
      <c r="CGT401" s="73"/>
      <c r="CGU401" s="73"/>
      <c r="CGV401" s="73"/>
      <c r="CGW401" s="73"/>
      <c r="CGX401" s="73"/>
      <c r="CGY401" s="73"/>
      <c r="CGZ401" s="73"/>
      <c r="CHA401" s="73"/>
      <c r="CHB401" s="73"/>
      <c r="CHC401" s="73"/>
      <c r="CHD401" s="73"/>
      <c r="CHE401" s="73"/>
      <c r="CHF401" s="73"/>
      <c r="CHG401" s="73"/>
      <c r="CHH401" s="73"/>
      <c r="CHI401" s="73"/>
      <c r="CHJ401" s="73"/>
      <c r="CHK401" s="73"/>
      <c r="CHL401" s="73"/>
      <c r="CHM401" s="73"/>
      <c r="CHN401" s="73"/>
      <c r="CHO401" s="73"/>
      <c r="CHP401" s="73"/>
      <c r="CHQ401" s="73"/>
      <c r="CHR401" s="73"/>
      <c r="CHS401" s="73"/>
      <c r="CHT401" s="73"/>
      <c r="CHU401" s="73"/>
      <c r="CHV401" s="73"/>
      <c r="CHW401" s="73"/>
      <c r="CHX401" s="73"/>
      <c r="CHY401" s="73"/>
      <c r="CHZ401" s="73"/>
      <c r="CIA401" s="73"/>
      <c r="CIB401" s="73"/>
      <c r="CIC401" s="73"/>
      <c r="CID401" s="73"/>
      <c r="CIE401" s="73"/>
      <c r="CIF401" s="73"/>
      <c r="CIG401" s="73"/>
      <c r="CIH401" s="73"/>
      <c r="CII401" s="73"/>
      <c r="CIJ401" s="73"/>
      <c r="CIK401" s="73"/>
      <c r="CIL401" s="73"/>
      <c r="CIM401" s="73"/>
      <c r="CIN401" s="73"/>
      <c r="CIO401" s="73"/>
      <c r="CIP401" s="73"/>
      <c r="CIQ401" s="73"/>
      <c r="CIR401" s="73"/>
      <c r="CIS401" s="73"/>
      <c r="CIT401" s="73"/>
      <c r="CIU401" s="73"/>
      <c r="CIV401" s="73"/>
      <c r="CIW401" s="73"/>
      <c r="CIX401" s="73"/>
      <c r="CIY401" s="73"/>
      <c r="CIZ401" s="73"/>
      <c r="CJA401" s="73"/>
      <c r="CJB401" s="73"/>
      <c r="CJC401" s="73"/>
      <c r="CJD401" s="73"/>
      <c r="CJE401" s="73"/>
      <c r="CJF401" s="73"/>
      <c r="CJG401" s="73"/>
      <c r="CJH401" s="73"/>
      <c r="CJI401" s="73"/>
      <c r="CJJ401" s="73"/>
      <c r="CJK401" s="73"/>
      <c r="CJL401" s="73"/>
      <c r="CJM401" s="73"/>
      <c r="CJN401" s="73"/>
      <c r="CJO401" s="73"/>
      <c r="CJP401" s="73"/>
      <c r="CJQ401" s="73"/>
      <c r="CJR401" s="73"/>
      <c r="CJS401" s="73"/>
      <c r="CJT401" s="73"/>
      <c r="CJU401" s="73"/>
      <c r="CJV401" s="73"/>
      <c r="CJW401" s="73"/>
      <c r="CJX401" s="73"/>
      <c r="CJY401" s="73"/>
      <c r="CJZ401" s="73"/>
      <c r="CKA401" s="73"/>
      <c r="CKB401" s="73"/>
      <c r="CKC401" s="73"/>
      <c r="CKD401" s="73"/>
      <c r="CKE401" s="73"/>
      <c r="CKF401" s="73"/>
      <c r="CKG401" s="73"/>
      <c r="CKH401" s="73"/>
      <c r="CKI401" s="73"/>
      <c r="CKJ401" s="73"/>
      <c r="CKK401" s="73"/>
      <c r="CKL401" s="73"/>
      <c r="CKM401" s="73"/>
      <c r="CKN401" s="73"/>
      <c r="CKO401" s="73"/>
      <c r="CKP401" s="73"/>
      <c r="CKQ401" s="73"/>
      <c r="CKR401" s="73"/>
      <c r="CKS401" s="73"/>
      <c r="CKT401" s="73"/>
      <c r="CKU401" s="73"/>
      <c r="CKV401" s="73"/>
      <c r="CKW401" s="73"/>
      <c r="CKX401" s="73"/>
      <c r="CKY401" s="73"/>
      <c r="CKZ401" s="73"/>
      <c r="CLA401" s="73"/>
      <c r="CLB401" s="73"/>
      <c r="CLC401" s="73"/>
      <c r="CLD401" s="73"/>
      <c r="CLE401" s="73"/>
      <c r="CLF401" s="73"/>
      <c r="CLG401" s="73"/>
      <c r="CLH401" s="73"/>
      <c r="CLI401" s="73"/>
      <c r="CLJ401" s="73"/>
      <c r="CLK401" s="73"/>
      <c r="CLL401" s="73"/>
      <c r="CLM401" s="73"/>
      <c r="CLN401" s="73"/>
      <c r="CLO401" s="73"/>
      <c r="CLP401" s="73"/>
      <c r="CLQ401" s="73"/>
      <c r="CLR401" s="73"/>
      <c r="CLS401" s="73"/>
      <c r="CLT401" s="73"/>
      <c r="CLU401" s="73"/>
      <c r="CLV401" s="73"/>
      <c r="CLW401" s="73"/>
      <c r="CLX401" s="73"/>
      <c r="CLY401" s="73"/>
      <c r="CLZ401" s="73"/>
      <c r="CMA401" s="73"/>
      <c r="CMB401" s="73"/>
      <c r="CMC401" s="73"/>
      <c r="CMD401" s="73"/>
      <c r="CME401" s="73"/>
      <c r="CMF401" s="73"/>
      <c r="CMG401" s="73"/>
      <c r="CMH401" s="73"/>
      <c r="CMI401" s="73"/>
      <c r="CMJ401" s="73"/>
      <c r="CMK401" s="73"/>
      <c r="CML401" s="73"/>
      <c r="CMM401" s="73"/>
      <c r="CMN401" s="73"/>
      <c r="CMO401" s="73"/>
      <c r="CMP401" s="73"/>
      <c r="CMQ401" s="73"/>
      <c r="CMR401" s="73"/>
      <c r="CMS401" s="73"/>
      <c r="CMT401" s="73"/>
      <c r="CMU401" s="73"/>
      <c r="CMV401" s="73"/>
      <c r="CMW401" s="73"/>
      <c r="CMX401" s="73"/>
      <c r="CMY401" s="73"/>
      <c r="CMZ401" s="73"/>
      <c r="CNA401" s="73"/>
      <c r="CNB401" s="73"/>
      <c r="CNC401" s="73"/>
      <c r="CND401" s="73"/>
      <c r="CNE401" s="73"/>
      <c r="CNF401" s="73"/>
      <c r="CNG401" s="73"/>
      <c r="CNH401" s="73"/>
      <c r="CNI401" s="73"/>
      <c r="CNJ401" s="73"/>
      <c r="CNK401" s="73"/>
      <c r="CNL401" s="73"/>
      <c r="CNM401" s="73"/>
      <c r="CNN401" s="73"/>
      <c r="CNO401" s="73"/>
      <c r="CNP401" s="73"/>
      <c r="CNQ401" s="73"/>
      <c r="CNR401" s="73"/>
      <c r="CNS401" s="73"/>
      <c r="CNT401" s="73"/>
      <c r="CNU401" s="73"/>
      <c r="CNV401" s="73"/>
      <c r="CNW401" s="73"/>
      <c r="CNX401" s="73"/>
      <c r="CNY401" s="73"/>
      <c r="CNZ401" s="73"/>
      <c r="COA401" s="73"/>
      <c r="COB401" s="73"/>
      <c r="COC401" s="73"/>
      <c r="COD401" s="73"/>
      <c r="COE401" s="73"/>
      <c r="COF401" s="73"/>
      <c r="COG401" s="73"/>
      <c r="COH401" s="73"/>
      <c r="COI401" s="73"/>
      <c r="COJ401" s="73"/>
      <c r="COK401" s="73"/>
      <c r="COL401" s="73"/>
      <c r="COM401" s="73"/>
      <c r="CON401" s="73"/>
      <c r="COO401" s="73"/>
      <c r="COP401" s="73"/>
      <c r="COQ401" s="73"/>
      <c r="COR401" s="73"/>
      <c r="COS401" s="73"/>
      <c r="COT401" s="73"/>
      <c r="COU401" s="73"/>
      <c r="COV401" s="73"/>
      <c r="COW401" s="73"/>
      <c r="COX401" s="73"/>
      <c r="COY401" s="73"/>
      <c r="COZ401" s="73"/>
      <c r="CPA401" s="73"/>
      <c r="CPB401" s="73"/>
      <c r="CPC401" s="73"/>
      <c r="CPD401" s="73"/>
      <c r="CPE401" s="73"/>
      <c r="CPF401" s="73"/>
      <c r="CPG401" s="73"/>
      <c r="CPH401" s="73"/>
      <c r="CPI401" s="73"/>
      <c r="CPJ401" s="73"/>
      <c r="CPK401" s="73"/>
      <c r="CPL401" s="73"/>
      <c r="CPM401" s="73"/>
      <c r="CPN401" s="73"/>
      <c r="CPO401" s="73"/>
      <c r="CPP401" s="73"/>
      <c r="CPQ401" s="73"/>
      <c r="CPR401" s="73"/>
      <c r="CPS401" s="73"/>
      <c r="CPT401" s="73"/>
      <c r="CPU401" s="73"/>
      <c r="CPV401" s="73"/>
      <c r="CPW401" s="73"/>
      <c r="CPX401" s="73"/>
      <c r="CPY401" s="73"/>
      <c r="CPZ401" s="73"/>
      <c r="CQA401" s="73"/>
      <c r="CQB401" s="73"/>
      <c r="CQC401" s="73"/>
      <c r="CQD401" s="73"/>
      <c r="CQE401" s="73"/>
      <c r="CQF401" s="73"/>
      <c r="CQG401" s="73"/>
      <c r="CQH401" s="73"/>
      <c r="CQI401" s="73"/>
      <c r="CQJ401" s="73"/>
      <c r="CQK401" s="73"/>
      <c r="CQL401" s="73"/>
      <c r="CQM401" s="73"/>
      <c r="CQN401" s="73"/>
      <c r="CQO401" s="73"/>
      <c r="CQP401" s="73"/>
      <c r="CQQ401" s="73"/>
      <c r="CQR401" s="73"/>
      <c r="CQS401" s="73"/>
      <c r="CQT401" s="73"/>
      <c r="CQU401" s="73"/>
      <c r="CQV401" s="73"/>
      <c r="CQW401" s="73"/>
      <c r="CQX401" s="73"/>
      <c r="CQY401" s="73"/>
      <c r="CQZ401" s="73"/>
      <c r="CRA401" s="73"/>
      <c r="CRB401" s="73"/>
      <c r="CRC401" s="73"/>
      <c r="CRD401" s="73"/>
      <c r="CRE401" s="73"/>
      <c r="CRF401" s="73"/>
      <c r="CRG401" s="73"/>
      <c r="CRH401" s="73"/>
      <c r="CRI401" s="73"/>
      <c r="CRJ401" s="73"/>
      <c r="CRK401" s="73"/>
      <c r="CRL401" s="73"/>
      <c r="CRM401" s="73"/>
      <c r="CRN401" s="73"/>
      <c r="CRO401" s="73"/>
      <c r="CRP401" s="73"/>
      <c r="CRQ401" s="73"/>
      <c r="CRR401" s="73"/>
      <c r="CRS401" s="73"/>
      <c r="CRT401" s="73"/>
      <c r="CRU401" s="73"/>
      <c r="CRV401" s="73"/>
      <c r="CRW401" s="73"/>
      <c r="CRX401" s="73"/>
      <c r="CRY401" s="73"/>
      <c r="CRZ401" s="73"/>
      <c r="CSA401" s="73"/>
      <c r="CSB401" s="73"/>
      <c r="CSC401" s="73"/>
      <c r="CSD401" s="73"/>
      <c r="CSE401" s="73"/>
      <c r="CSF401" s="73"/>
      <c r="CSG401" s="73"/>
      <c r="CSH401" s="73"/>
      <c r="CSI401" s="73"/>
      <c r="CSJ401" s="73"/>
      <c r="CSK401" s="73"/>
      <c r="CSL401" s="73"/>
      <c r="CSM401" s="73"/>
      <c r="CSN401" s="73"/>
      <c r="CSO401" s="73"/>
      <c r="CSP401" s="73"/>
      <c r="CSQ401" s="73"/>
      <c r="CSR401" s="73"/>
      <c r="CSS401" s="73"/>
      <c r="CST401" s="73"/>
      <c r="CSU401" s="73"/>
      <c r="CSV401" s="73"/>
      <c r="CSW401" s="73"/>
      <c r="CSX401" s="73"/>
      <c r="CSY401" s="73"/>
      <c r="CSZ401" s="73"/>
      <c r="CTA401" s="73"/>
      <c r="CTB401" s="73"/>
      <c r="CTC401" s="73"/>
      <c r="CTD401" s="73"/>
      <c r="CTE401" s="73"/>
      <c r="CTF401" s="73"/>
      <c r="CTG401" s="73"/>
      <c r="CTH401" s="73"/>
      <c r="CTI401" s="73"/>
      <c r="CTJ401" s="73"/>
      <c r="CTK401" s="73"/>
      <c r="CTL401" s="73"/>
      <c r="CTM401" s="73"/>
      <c r="CTN401" s="73"/>
      <c r="CTO401" s="73"/>
      <c r="CTP401" s="73"/>
      <c r="CTQ401" s="73"/>
      <c r="CTR401" s="73"/>
      <c r="CTS401" s="73"/>
      <c r="CTT401" s="73"/>
      <c r="CTU401" s="73"/>
      <c r="CTV401" s="73"/>
      <c r="CTW401" s="73"/>
      <c r="CTX401" s="73"/>
      <c r="CTY401" s="73"/>
      <c r="CTZ401" s="73"/>
      <c r="CUA401" s="73"/>
      <c r="CUB401" s="73"/>
      <c r="CUC401" s="73"/>
      <c r="CUD401" s="73"/>
      <c r="CUE401" s="73"/>
      <c r="CUF401" s="73"/>
      <c r="CUG401" s="73"/>
      <c r="CUH401" s="73"/>
      <c r="CUI401" s="73"/>
      <c r="CUJ401" s="73"/>
      <c r="CUK401" s="73"/>
      <c r="CUL401" s="73"/>
      <c r="CUM401" s="73"/>
      <c r="CUN401" s="73"/>
      <c r="CUO401" s="73"/>
      <c r="CUP401" s="73"/>
      <c r="CUQ401" s="73"/>
      <c r="CUR401" s="73"/>
      <c r="CUS401" s="73"/>
      <c r="CUT401" s="73"/>
      <c r="CUU401" s="73"/>
      <c r="CUV401" s="73"/>
      <c r="CUW401" s="73"/>
      <c r="CUX401" s="73"/>
      <c r="CUY401" s="73"/>
      <c r="CUZ401" s="73"/>
      <c r="CVA401" s="73"/>
      <c r="CVB401" s="73"/>
      <c r="CVC401" s="73"/>
      <c r="CVD401" s="73"/>
      <c r="CVE401" s="73"/>
      <c r="CVF401" s="73"/>
      <c r="CVG401" s="73"/>
      <c r="CVH401" s="73"/>
      <c r="CVI401" s="73"/>
      <c r="CVJ401" s="73"/>
      <c r="CVK401" s="73"/>
      <c r="CVL401" s="73"/>
      <c r="CVM401" s="73"/>
      <c r="CVN401" s="73"/>
      <c r="CVO401" s="73"/>
      <c r="CVP401" s="73"/>
      <c r="CVQ401" s="73"/>
      <c r="CVR401" s="73"/>
      <c r="CVS401" s="73"/>
      <c r="CVT401" s="73"/>
      <c r="CVU401" s="73"/>
      <c r="CVV401" s="73"/>
      <c r="CVW401" s="73"/>
      <c r="CVX401" s="73"/>
      <c r="CVY401" s="73"/>
      <c r="CVZ401" s="73"/>
      <c r="CWA401" s="73"/>
      <c r="CWB401" s="73"/>
      <c r="CWC401" s="73"/>
      <c r="CWD401" s="73"/>
      <c r="CWE401" s="73"/>
      <c r="CWF401" s="73"/>
      <c r="CWG401" s="73"/>
      <c r="CWH401" s="73"/>
      <c r="CWI401" s="73"/>
      <c r="CWJ401" s="73"/>
      <c r="CWK401" s="73"/>
      <c r="CWL401" s="73"/>
      <c r="CWM401" s="73"/>
      <c r="CWN401" s="73"/>
      <c r="CWO401" s="73"/>
      <c r="CWP401" s="73"/>
      <c r="CWQ401" s="73"/>
      <c r="CWR401" s="73"/>
      <c r="CWS401" s="73"/>
      <c r="CWT401" s="73"/>
      <c r="CWU401" s="73"/>
      <c r="CWV401" s="73"/>
      <c r="CWW401" s="73"/>
      <c r="CWX401" s="73"/>
      <c r="CWY401" s="73"/>
      <c r="CWZ401" s="73"/>
      <c r="CXA401" s="73"/>
      <c r="CXB401" s="73"/>
      <c r="CXC401" s="73"/>
      <c r="CXD401" s="73"/>
      <c r="CXE401" s="73"/>
      <c r="CXF401" s="73"/>
      <c r="CXG401" s="73"/>
      <c r="CXH401" s="73"/>
      <c r="CXI401" s="73"/>
      <c r="CXJ401" s="73"/>
      <c r="CXK401" s="73"/>
      <c r="CXL401" s="73"/>
      <c r="CXM401" s="73"/>
      <c r="CXN401" s="73"/>
      <c r="CXO401" s="73"/>
      <c r="CXP401" s="73"/>
      <c r="CXQ401" s="73"/>
      <c r="CXR401" s="73"/>
      <c r="CXS401" s="73"/>
      <c r="CXT401" s="73"/>
      <c r="CXU401" s="73"/>
      <c r="CXV401" s="73"/>
      <c r="CXW401" s="73"/>
      <c r="CXX401" s="73"/>
      <c r="CXY401" s="73"/>
      <c r="CXZ401" s="73"/>
      <c r="CYA401" s="73"/>
      <c r="CYB401" s="73"/>
      <c r="CYC401" s="73"/>
      <c r="CYD401" s="73"/>
      <c r="CYE401" s="73"/>
      <c r="CYF401" s="73"/>
      <c r="CYG401" s="73"/>
      <c r="CYH401" s="73"/>
      <c r="CYI401" s="73"/>
      <c r="CYJ401" s="73"/>
      <c r="CYK401" s="73"/>
      <c r="CYL401" s="73"/>
      <c r="CYM401" s="73"/>
      <c r="CYN401" s="73"/>
      <c r="CYO401" s="73"/>
      <c r="CYP401" s="73"/>
      <c r="CYQ401" s="73"/>
      <c r="CYR401" s="73"/>
      <c r="CYS401" s="73"/>
      <c r="CYT401" s="73"/>
      <c r="CYU401" s="73"/>
      <c r="CYV401" s="73"/>
      <c r="CYW401" s="73"/>
      <c r="CYX401" s="73"/>
      <c r="CYY401" s="73"/>
      <c r="CYZ401" s="73"/>
      <c r="CZA401" s="73"/>
      <c r="CZB401" s="73"/>
      <c r="CZC401" s="73"/>
      <c r="CZD401" s="73"/>
      <c r="CZE401" s="73"/>
      <c r="CZF401" s="73"/>
      <c r="CZG401" s="73"/>
      <c r="CZH401" s="73"/>
      <c r="CZI401" s="73"/>
      <c r="CZJ401" s="73"/>
      <c r="CZK401" s="73"/>
      <c r="CZL401" s="73"/>
      <c r="CZM401" s="73"/>
      <c r="CZN401" s="73"/>
      <c r="CZO401" s="73"/>
      <c r="CZP401" s="73"/>
      <c r="CZQ401" s="73"/>
      <c r="CZR401" s="73"/>
      <c r="CZS401" s="73"/>
      <c r="CZT401" s="73"/>
      <c r="CZU401" s="73"/>
      <c r="CZV401" s="73"/>
      <c r="CZW401" s="73"/>
      <c r="CZX401" s="73"/>
      <c r="CZY401" s="73"/>
      <c r="CZZ401" s="73"/>
      <c r="DAA401" s="73"/>
      <c r="DAB401" s="73"/>
      <c r="DAC401" s="73"/>
      <c r="DAD401" s="73"/>
      <c r="DAE401" s="73"/>
      <c r="DAF401" s="73"/>
      <c r="DAG401" s="73"/>
      <c r="DAH401" s="73"/>
      <c r="DAI401" s="73"/>
      <c r="DAJ401" s="73"/>
      <c r="DAK401" s="73"/>
      <c r="DAL401" s="73"/>
      <c r="DAM401" s="73"/>
      <c r="DAN401" s="73"/>
      <c r="DAO401" s="73"/>
      <c r="DAP401" s="73"/>
      <c r="DAQ401" s="73"/>
      <c r="DAR401" s="73"/>
      <c r="DAS401" s="73"/>
      <c r="DAT401" s="73"/>
      <c r="DAU401" s="73"/>
      <c r="DAV401" s="73"/>
      <c r="DAW401" s="73"/>
      <c r="DAX401" s="73"/>
      <c r="DAY401" s="73"/>
      <c r="DAZ401" s="73"/>
      <c r="DBA401" s="73"/>
      <c r="DBB401" s="73"/>
      <c r="DBC401" s="73"/>
      <c r="DBD401" s="73"/>
      <c r="DBE401" s="73"/>
      <c r="DBF401" s="73"/>
      <c r="DBG401" s="73"/>
      <c r="DBH401" s="73"/>
      <c r="DBI401" s="73"/>
      <c r="DBJ401" s="73"/>
      <c r="DBK401" s="73"/>
      <c r="DBL401" s="73"/>
      <c r="DBM401" s="73"/>
      <c r="DBN401" s="73"/>
      <c r="DBO401" s="73"/>
      <c r="DBP401" s="73"/>
      <c r="DBQ401" s="73"/>
      <c r="DBR401" s="73"/>
      <c r="DBS401" s="73"/>
      <c r="DBT401" s="73"/>
      <c r="DBU401" s="73"/>
      <c r="DBV401" s="73"/>
      <c r="DBW401" s="73"/>
      <c r="DBX401" s="73"/>
      <c r="DBY401" s="73"/>
      <c r="DBZ401" s="73"/>
      <c r="DCA401" s="73"/>
      <c r="DCB401" s="73"/>
      <c r="DCC401" s="73"/>
      <c r="DCD401" s="73"/>
      <c r="DCE401" s="73"/>
      <c r="DCF401" s="73"/>
      <c r="DCG401" s="73"/>
      <c r="DCH401" s="73"/>
      <c r="DCI401" s="73"/>
      <c r="DCJ401" s="73"/>
      <c r="DCK401" s="73"/>
      <c r="DCL401" s="73"/>
      <c r="DCM401" s="73"/>
      <c r="DCN401" s="73"/>
      <c r="DCO401" s="73"/>
      <c r="DCP401" s="73"/>
      <c r="DCQ401" s="73"/>
      <c r="DCR401" s="73"/>
      <c r="DCS401" s="73"/>
      <c r="DCT401" s="73"/>
      <c r="DCU401" s="73"/>
      <c r="DCV401" s="73"/>
      <c r="DCW401" s="73"/>
      <c r="DCX401" s="73"/>
      <c r="DCY401" s="73"/>
      <c r="DCZ401" s="73"/>
      <c r="DDA401" s="73"/>
      <c r="DDB401" s="73"/>
      <c r="DDC401" s="73"/>
      <c r="DDD401" s="73"/>
      <c r="DDE401" s="73"/>
      <c r="DDF401" s="73"/>
      <c r="DDG401" s="73"/>
      <c r="DDH401" s="73"/>
      <c r="DDI401" s="73"/>
      <c r="DDJ401" s="73"/>
      <c r="DDK401" s="73"/>
      <c r="DDL401" s="73"/>
      <c r="DDM401" s="73"/>
      <c r="DDN401" s="73"/>
      <c r="DDO401" s="73"/>
      <c r="DDP401" s="73"/>
      <c r="DDQ401" s="73"/>
      <c r="DDR401" s="73"/>
      <c r="DDS401" s="73"/>
      <c r="DDT401" s="73"/>
      <c r="DDU401" s="73"/>
      <c r="DDV401" s="73"/>
      <c r="DDW401" s="73"/>
      <c r="DDX401" s="73"/>
      <c r="DDY401" s="73"/>
      <c r="DDZ401" s="73"/>
      <c r="DEA401" s="73"/>
      <c r="DEB401" s="73"/>
      <c r="DEC401" s="73"/>
      <c r="DED401" s="73"/>
      <c r="DEE401" s="73"/>
      <c r="DEF401" s="73"/>
      <c r="DEG401" s="73"/>
      <c r="DEH401" s="73"/>
      <c r="DEI401" s="73"/>
      <c r="DEJ401" s="73"/>
      <c r="DEK401" s="73"/>
      <c r="DEL401" s="73"/>
      <c r="DEM401" s="73"/>
      <c r="DEN401" s="73"/>
      <c r="DEO401" s="73"/>
      <c r="DEP401" s="73"/>
      <c r="DEQ401" s="73"/>
      <c r="DER401" s="73"/>
      <c r="DES401" s="73"/>
      <c r="DET401" s="73"/>
      <c r="DEU401" s="73"/>
      <c r="DEV401" s="73"/>
      <c r="DEW401" s="73"/>
      <c r="DEX401" s="73"/>
      <c r="DEY401" s="73"/>
      <c r="DEZ401" s="73"/>
      <c r="DFA401" s="73"/>
      <c r="DFB401" s="73"/>
      <c r="DFC401" s="73"/>
      <c r="DFD401" s="73"/>
      <c r="DFE401" s="73"/>
      <c r="DFF401" s="73"/>
      <c r="DFG401" s="73"/>
      <c r="DFH401" s="73"/>
      <c r="DFI401" s="73"/>
      <c r="DFJ401" s="73"/>
      <c r="DFK401" s="73"/>
      <c r="DFL401" s="73"/>
      <c r="DFM401" s="73"/>
      <c r="DFN401" s="73"/>
      <c r="DFO401" s="73"/>
      <c r="DFP401" s="73"/>
      <c r="DFQ401" s="73"/>
      <c r="DFR401" s="73"/>
      <c r="DFS401" s="73"/>
      <c r="DFT401" s="73"/>
      <c r="DFU401" s="73"/>
      <c r="DFV401" s="73"/>
      <c r="DFW401" s="73"/>
      <c r="DFX401" s="73"/>
      <c r="DFY401" s="73"/>
      <c r="DFZ401" s="73"/>
      <c r="DGA401" s="73"/>
      <c r="DGB401" s="73"/>
      <c r="DGC401" s="73"/>
      <c r="DGD401" s="73"/>
      <c r="DGE401" s="73"/>
      <c r="DGF401" s="73"/>
      <c r="DGG401" s="73"/>
      <c r="DGH401" s="73"/>
      <c r="DGI401" s="73"/>
      <c r="DGJ401" s="73"/>
      <c r="DGK401" s="73"/>
      <c r="DGL401" s="73"/>
      <c r="DGM401" s="73"/>
      <c r="DGN401" s="73"/>
      <c r="DGO401" s="73"/>
      <c r="DGP401" s="73"/>
      <c r="DGQ401" s="73"/>
      <c r="DGR401" s="73"/>
      <c r="DGS401" s="73"/>
      <c r="DGT401" s="73"/>
      <c r="DGU401" s="73"/>
      <c r="DGV401" s="73"/>
      <c r="DGW401" s="73"/>
      <c r="DGX401" s="73"/>
      <c r="DGY401" s="73"/>
      <c r="DGZ401" s="73"/>
      <c r="DHA401" s="73"/>
      <c r="DHB401" s="73"/>
      <c r="DHC401" s="73"/>
      <c r="DHD401" s="73"/>
      <c r="DHE401" s="73"/>
      <c r="DHF401" s="73"/>
      <c r="DHG401" s="73"/>
      <c r="DHH401" s="73"/>
      <c r="DHI401" s="73"/>
      <c r="DHJ401" s="73"/>
      <c r="DHK401" s="73"/>
      <c r="DHL401" s="73"/>
      <c r="DHM401" s="73"/>
      <c r="DHN401" s="73"/>
      <c r="DHO401" s="73"/>
      <c r="DHP401" s="73"/>
      <c r="DHQ401" s="73"/>
      <c r="DHR401" s="73"/>
      <c r="DHS401" s="73"/>
      <c r="DHT401" s="73"/>
      <c r="DHU401" s="73"/>
      <c r="DHV401" s="73"/>
      <c r="DHW401" s="73"/>
      <c r="DHX401" s="73"/>
      <c r="DHY401" s="73"/>
      <c r="DHZ401" s="73"/>
      <c r="DIA401" s="73"/>
      <c r="DIB401" s="73"/>
      <c r="DIC401" s="73"/>
      <c r="DID401" s="73"/>
      <c r="DIE401" s="73"/>
      <c r="DIF401" s="73"/>
      <c r="DIG401" s="73"/>
      <c r="DIH401" s="73"/>
      <c r="DII401" s="73"/>
      <c r="DIJ401" s="73"/>
      <c r="DIK401" s="73"/>
      <c r="DIL401" s="73"/>
      <c r="DIM401" s="73"/>
      <c r="DIN401" s="73"/>
      <c r="DIO401" s="73"/>
      <c r="DIP401" s="73"/>
      <c r="DIQ401" s="73"/>
      <c r="DIR401" s="73"/>
      <c r="DIS401" s="73"/>
      <c r="DIT401" s="73"/>
      <c r="DIU401" s="73"/>
      <c r="DIV401" s="73"/>
      <c r="DIW401" s="73"/>
      <c r="DIX401" s="73"/>
      <c r="DIY401" s="73"/>
      <c r="DIZ401" s="73"/>
      <c r="DJA401" s="73"/>
      <c r="DJB401" s="73"/>
      <c r="DJC401" s="73"/>
      <c r="DJD401" s="73"/>
      <c r="DJE401" s="73"/>
      <c r="DJF401" s="73"/>
      <c r="DJG401" s="73"/>
      <c r="DJH401" s="73"/>
      <c r="DJI401" s="73"/>
      <c r="DJJ401" s="73"/>
      <c r="DJK401" s="73"/>
      <c r="DJL401" s="73"/>
      <c r="DJM401" s="73"/>
      <c r="DJN401" s="73"/>
      <c r="DJO401" s="73"/>
      <c r="DJP401" s="73"/>
      <c r="DJQ401" s="73"/>
      <c r="DJR401" s="73"/>
      <c r="DJS401" s="73"/>
      <c r="DJT401" s="73"/>
      <c r="DJU401" s="73"/>
      <c r="DJV401" s="73"/>
      <c r="DJW401" s="73"/>
      <c r="DJX401" s="73"/>
      <c r="DJY401" s="73"/>
      <c r="DJZ401" s="73"/>
      <c r="DKA401" s="73"/>
      <c r="DKB401" s="73"/>
      <c r="DKC401" s="73"/>
      <c r="DKD401" s="73"/>
      <c r="DKE401" s="73"/>
      <c r="DKF401" s="73"/>
      <c r="DKG401" s="73"/>
      <c r="DKH401" s="73"/>
      <c r="DKI401" s="73"/>
      <c r="DKJ401" s="73"/>
      <c r="DKK401" s="73"/>
      <c r="DKL401" s="73"/>
      <c r="DKM401" s="73"/>
      <c r="DKN401" s="73"/>
      <c r="DKO401" s="73"/>
      <c r="DKP401" s="73"/>
      <c r="DKQ401" s="73"/>
      <c r="DKR401" s="73"/>
      <c r="DKS401" s="73"/>
      <c r="DKT401" s="73"/>
      <c r="DKU401" s="73"/>
      <c r="DKV401" s="73"/>
      <c r="DKW401" s="73"/>
      <c r="DKX401" s="73"/>
      <c r="DKY401" s="73"/>
      <c r="DKZ401" s="73"/>
      <c r="DLA401" s="73"/>
      <c r="DLB401" s="73"/>
      <c r="DLC401" s="73"/>
      <c r="DLD401" s="73"/>
      <c r="DLE401" s="73"/>
      <c r="DLF401" s="73"/>
      <c r="DLG401" s="73"/>
      <c r="DLH401" s="73"/>
      <c r="DLI401" s="73"/>
      <c r="DLJ401" s="73"/>
      <c r="DLK401" s="73"/>
      <c r="DLL401" s="73"/>
      <c r="DLM401" s="73"/>
      <c r="DLN401" s="73"/>
      <c r="DLO401" s="73"/>
      <c r="DLP401" s="73"/>
      <c r="DLQ401" s="73"/>
      <c r="DLR401" s="73"/>
      <c r="DLS401" s="73"/>
      <c r="DLT401" s="73"/>
      <c r="DLU401" s="73"/>
      <c r="DLV401" s="73"/>
      <c r="DLW401" s="73"/>
      <c r="DLX401" s="73"/>
      <c r="DLY401" s="73"/>
      <c r="DLZ401" s="73"/>
      <c r="DMA401" s="73"/>
      <c r="DMB401" s="73"/>
      <c r="DMC401" s="73"/>
      <c r="DMD401" s="73"/>
      <c r="DME401" s="73"/>
      <c r="DMF401" s="73"/>
      <c r="DMG401" s="73"/>
      <c r="DMH401" s="73"/>
      <c r="DMI401" s="73"/>
      <c r="DMJ401" s="73"/>
      <c r="DMK401" s="73"/>
      <c r="DML401" s="73"/>
      <c r="DMM401" s="73"/>
      <c r="DMN401" s="73"/>
      <c r="DMO401" s="73"/>
      <c r="DMP401" s="73"/>
      <c r="DMQ401" s="73"/>
      <c r="DMR401" s="73"/>
      <c r="DMS401" s="73"/>
      <c r="DMT401" s="73"/>
      <c r="DMU401" s="73"/>
      <c r="DMV401" s="73"/>
      <c r="DMW401" s="73"/>
      <c r="DMX401" s="73"/>
      <c r="DMY401" s="73"/>
      <c r="DMZ401" s="73"/>
      <c r="DNA401" s="73"/>
      <c r="DNB401" s="73"/>
      <c r="DNC401" s="73"/>
      <c r="DND401" s="73"/>
      <c r="DNE401" s="73"/>
      <c r="DNF401" s="73"/>
      <c r="DNG401" s="73"/>
      <c r="DNH401" s="73"/>
      <c r="DNI401" s="73"/>
      <c r="DNJ401" s="73"/>
      <c r="DNK401" s="73"/>
      <c r="DNL401" s="73"/>
      <c r="DNM401" s="73"/>
      <c r="DNN401" s="73"/>
      <c r="DNO401" s="73"/>
      <c r="DNP401" s="73"/>
      <c r="DNQ401" s="73"/>
      <c r="DNR401" s="73"/>
      <c r="DNS401" s="73"/>
      <c r="DNT401" s="73"/>
      <c r="DNU401" s="73"/>
      <c r="DNV401" s="73"/>
      <c r="DNW401" s="73"/>
      <c r="DNX401" s="73"/>
      <c r="DNY401" s="73"/>
      <c r="DNZ401" s="73"/>
      <c r="DOA401" s="73"/>
      <c r="DOB401" s="73"/>
      <c r="DOC401" s="73"/>
      <c r="DOD401" s="73"/>
      <c r="DOE401" s="73"/>
      <c r="DOF401" s="73"/>
      <c r="DOG401" s="73"/>
      <c r="DOH401" s="73"/>
      <c r="DOI401" s="73"/>
      <c r="DOJ401" s="73"/>
      <c r="DOK401" s="73"/>
      <c r="DOL401" s="73"/>
      <c r="DOM401" s="73"/>
      <c r="DON401" s="73"/>
      <c r="DOO401" s="73"/>
      <c r="DOP401" s="73"/>
      <c r="DOQ401" s="73"/>
      <c r="DOR401" s="73"/>
      <c r="DOS401" s="73"/>
      <c r="DOT401" s="73"/>
      <c r="DOU401" s="73"/>
      <c r="DOV401" s="73"/>
      <c r="DOW401" s="73"/>
      <c r="DOX401" s="73"/>
      <c r="DOY401" s="73"/>
      <c r="DOZ401" s="73"/>
      <c r="DPA401" s="73"/>
      <c r="DPB401" s="73"/>
      <c r="DPC401" s="73"/>
      <c r="DPD401" s="73"/>
      <c r="DPE401" s="73"/>
      <c r="DPF401" s="73"/>
      <c r="DPG401" s="73"/>
      <c r="DPH401" s="73"/>
      <c r="DPI401" s="73"/>
      <c r="DPJ401" s="73"/>
      <c r="DPK401" s="73"/>
      <c r="DPL401" s="73"/>
      <c r="DPM401" s="73"/>
      <c r="DPN401" s="73"/>
      <c r="DPO401" s="73"/>
      <c r="DPP401" s="73"/>
      <c r="DPQ401" s="73"/>
      <c r="DPR401" s="73"/>
      <c r="DPS401" s="73"/>
      <c r="DPT401" s="73"/>
      <c r="DPU401" s="73"/>
      <c r="DPV401" s="73"/>
      <c r="DPW401" s="73"/>
      <c r="DPX401" s="73"/>
      <c r="DPY401" s="73"/>
      <c r="DPZ401" s="73"/>
      <c r="DQA401" s="73"/>
      <c r="DQB401" s="73"/>
      <c r="DQC401" s="73"/>
      <c r="DQD401" s="73"/>
      <c r="DQE401" s="73"/>
      <c r="DQF401" s="73"/>
      <c r="DQG401" s="73"/>
      <c r="DQH401" s="73"/>
      <c r="DQI401" s="73"/>
      <c r="DQJ401" s="73"/>
      <c r="DQK401" s="73"/>
      <c r="DQL401" s="73"/>
      <c r="DQM401" s="73"/>
      <c r="DQN401" s="73"/>
      <c r="DQO401" s="73"/>
      <c r="DQP401" s="73"/>
      <c r="DQQ401" s="73"/>
      <c r="DQR401" s="73"/>
      <c r="DQS401" s="73"/>
      <c r="DQT401" s="73"/>
      <c r="DQU401" s="73"/>
      <c r="DQV401" s="73"/>
      <c r="DQW401" s="73"/>
      <c r="DQX401" s="73"/>
      <c r="DQY401" s="73"/>
      <c r="DQZ401" s="73"/>
      <c r="DRA401" s="73"/>
      <c r="DRB401" s="73"/>
      <c r="DRC401" s="73"/>
      <c r="DRD401" s="73"/>
      <c r="DRE401" s="73"/>
      <c r="DRF401" s="73"/>
      <c r="DRG401" s="73"/>
      <c r="DRH401" s="73"/>
      <c r="DRI401" s="73"/>
      <c r="DRJ401" s="73"/>
      <c r="DRK401" s="73"/>
      <c r="DRL401" s="73"/>
      <c r="DRM401" s="73"/>
      <c r="DRN401" s="73"/>
      <c r="DRO401" s="73"/>
      <c r="DRP401" s="73"/>
      <c r="DRQ401" s="73"/>
      <c r="DRR401" s="73"/>
      <c r="DRS401" s="73"/>
      <c r="DRT401" s="73"/>
      <c r="DRU401" s="73"/>
      <c r="DRV401" s="73"/>
      <c r="DRW401" s="73"/>
      <c r="DRX401" s="73"/>
      <c r="DRY401" s="73"/>
      <c r="DRZ401" s="73"/>
      <c r="DSA401" s="73"/>
      <c r="DSB401" s="73"/>
      <c r="DSC401" s="73"/>
      <c r="DSD401" s="73"/>
      <c r="DSE401" s="73"/>
      <c r="DSF401" s="73"/>
      <c r="DSG401" s="73"/>
      <c r="DSH401" s="73"/>
      <c r="DSI401" s="73"/>
      <c r="DSJ401" s="73"/>
      <c r="DSK401" s="73"/>
      <c r="DSL401" s="73"/>
      <c r="DSM401" s="73"/>
      <c r="DSN401" s="73"/>
      <c r="DSO401" s="73"/>
      <c r="DSP401" s="73"/>
      <c r="DSQ401" s="73"/>
      <c r="DSR401" s="73"/>
      <c r="DSS401" s="73"/>
      <c r="DST401" s="73"/>
      <c r="DSU401" s="73"/>
      <c r="DSV401" s="73"/>
      <c r="DSW401" s="73"/>
      <c r="DSX401" s="73"/>
      <c r="DSY401" s="73"/>
      <c r="DSZ401" s="73"/>
      <c r="DTA401" s="73"/>
      <c r="DTB401" s="73"/>
      <c r="DTC401" s="73"/>
      <c r="DTD401" s="73"/>
      <c r="DTE401" s="73"/>
      <c r="DTF401" s="73"/>
      <c r="DTG401" s="73"/>
      <c r="DTH401" s="73"/>
      <c r="DTI401" s="73"/>
      <c r="DTJ401" s="73"/>
      <c r="DTK401" s="73"/>
      <c r="DTL401" s="73"/>
      <c r="DTM401" s="73"/>
      <c r="DTN401" s="73"/>
      <c r="DTO401" s="73"/>
      <c r="DTP401" s="73"/>
      <c r="DTQ401" s="73"/>
      <c r="DTR401" s="73"/>
      <c r="DTS401" s="73"/>
      <c r="DTT401" s="73"/>
      <c r="DTU401" s="73"/>
      <c r="DTV401" s="73"/>
      <c r="DTW401" s="73"/>
      <c r="DTX401" s="73"/>
      <c r="DTY401" s="73"/>
      <c r="DTZ401" s="73"/>
      <c r="DUA401" s="73"/>
      <c r="DUB401" s="73"/>
      <c r="DUC401" s="73"/>
      <c r="DUD401" s="73"/>
      <c r="DUE401" s="73"/>
      <c r="DUF401" s="73"/>
      <c r="DUG401" s="73"/>
      <c r="DUH401" s="73"/>
      <c r="DUI401" s="73"/>
      <c r="DUJ401" s="73"/>
      <c r="DUK401" s="73"/>
      <c r="DUL401" s="73"/>
      <c r="DUM401" s="73"/>
      <c r="DUN401" s="73"/>
      <c r="DUO401" s="73"/>
      <c r="DUP401" s="73"/>
      <c r="DUQ401" s="73"/>
      <c r="DUR401" s="73"/>
      <c r="DUS401" s="73"/>
      <c r="DUT401" s="73"/>
      <c r="DUU401" s="73"/>
      <c r="DUV401" s="73"/>
      <c r="DUW401" s="73"/>
      <c r="DUX401" s="73"/>
      <c r="DUY401" s="73"/>
      <c r="DUZ401" s="73"/>
      <c r="DVA401" s="73"/>
      <c r="DVB401" s="73"/>
      <c r="DVC401" s="73"/>
      <c r="DVD401" s="73"/>
      <c r="DVE401" s="73"/>
      <c r="DVF401" s="73"/>
      <c r="DVG401" s="73"/>
      <c r="DVH401" s="73"/>
      <c r="DVI401" s="73"/>
      <c r="DVJ401" s="73"/>
      <c r="DVK401" s="73"/>
      <c r="DVL401" s="73"/>
      <c r="DVM401" s="73"/>
      <c r="DVN401" s="73"/>
      <c r="DVO401" s="73"/>
      <c r="DVP401" s="73"/>
      <c r="DVQ401" s="73"/>
      <c r="DVR401" s="73"/>
      <c r="DVS401" s="73"/>
      <c r="DVT401" s="73"/>
      <c r="DVU401" s="73"/>
      <c r="DVV401" s="73"/>
      <c r="DVW401" s="73"/>
      <c r="DVX401" s="73"/>
      <c r="DVY401" s="73"/>
      <c r="DVZ401" s="73"/>
      <c r="DWA401" s="73"/>
      <c r="DWB401" s="73"/>
      <c r="DWC401" s="73"/>
      <c r="DWD401" s="73"/>
      <c r="DWE401" s="73"/>
      <c r="DWF401" s="73"/>
      <c r="DWG401" s="73"/>
      <c r="DWH401" s="73"/>
      <c r="DWI401" s="73"/>
      <c r="DWJ401" s="73"/>
      <c r="DWK401" s="73"/>
      <c r="DWL401" s="73"/>
      <c r="DWM401" s="73"/>
      <c r="DWN401" s="73"/>
      <c r="DWO401" s="73"/>
      <c r="DWP401" s="73"/>
      <c r="DWQ401" s="73"/>
      <c r="DWR401" s="73"/>
      <c r="DWS401" s="73"/>
      <c r="DWT401" s="73"/>
      <c r="DWU401" s="73"/>
      <c r="DWV401" s="73"/>
      <c r="DWW401" s="73"/>
      <c r="DWX401" s="73"/>
      <c r="DWY401" s="73"/>
      <c r="DWZ401" s="73"/>
      <c r="DXA401" s="73"/>
      <c r="DXB401" s="73"/>
      <c r="DXC401" s="73"/>
      <c r="DXD401" s="73"/>
      <c r="DXE401" s="73"/>
      <c r="DXF401" s="73"/>
      <c r="DXG401" s="73"/>
      <c r="DXH401" s="73"/>
      <c r="DXI401" s="73"/>
      <c r="DXJ401" s="73"/>
      <c r="DXK401" s="73"/>
      <c r="DXL401" s="73"/>
      <c r="DXM401" s="73"/>
      <c r="DXN401" s="73"/>
      <c r="DXO401" s="73"/>
      <c r="DXP401" s="73"/>
      <c r="DXQ401" s="73"/>
      <c r="DXR401" s="73"/>
      <c r="DXS401" s="73"/>
      <c r="DXT401" s="73"/>
      <c r="DXU401" s="73"/>
      <c r="DXV401" s="73"/>
      <c r="DXW401" s="73"/>
      <c r="DXX401" s="73"/>
      <c r="DXY401" s="73"/>
      <c r="DXZ401" s="73"/>
      <c r="DYA401" s="73"/>
      <c r="DYB401" s="73"/>
      <c r="DYC401" s="73"/>
      <c r="DYD401" s="73"/>
      <c r="DYE401" s="73"/>
      <c r="DYF401" s="73"/>
      <c r="DYG401" s="73"/>
      <c r="DYH401" s="73"/>
      <c r="DYI401" s="73"/>
      <c r="DYJ401" s="73"/>
      <c r="DYK401" s="73"/>
      <c r="DYL401" s="73"/>
      <c r="DYM401" s="73"/>
      <c r="DYN401" s="73"/>
      <c r="DYO401" s="73"/>
      <c r="DYP401" s="73"/>
      <c r="DYQ401" s="73"/>
      <c r="DYR401" s="73"/>
      <c r="DYS401" s="73"/>
      <c r="DYT401" s="73"/>
      <c r="DYU401" s="73"/>
      <c r="DYV401" s="73"/>
      <c r="DYW401" s="73"/>
      <c r="DYX401" s="73"/>
      <c r="DYY401" s="73"/>
      <c r="DYZ401" s="73"/>
      <c r="DZA401" s="73"/>
      <c r="DZB401" s="73"/>
      <c r="DZC401" s="73"/>
      <c r="DZD401" s="73"/>
      <c r="DZE401" s="73"/>
      <c r="DZF401" s="73"/>
      <c r="DZG401" s="73"/>
      <c r="DZH401" s="73"/>
      <c r="DZI401" s="73"/>
      <c r="DZJ401" s="73"/>
      <c r="DZK401" s="73"/>
      <c r="DZL401" s="73"/>
      <c r="DZM401" s="73"/>
      <c r="DZN401" s="73"/>
      <c r="DZO401" s="73"/>
      <c r="DZP401" s="73"/>
      <c r="DZQ401" s="73"/>
      <c r="DZR401" s="73"/>
      <c r="DZS401" s="73"/>
      <c r="DZT401" s="73"/>
      <c r="DZU401" s="73"/>
      <c r="DZV401" s="73"/>
      <c r="DZW401" s="73"/>
      <c r="DZX401" s="73"/>
      <c r="DZY401" s="73"/>
      <c r="DZZ401" s="73"/>
      <c r="EAA401" s="73"/>
      <c r="EAB401" s="73"/>
      <c r="EAC401" s="73"/>
      <c r="EAD401" s="73"/>
      <c r="EAE401" s="73"/>
      <c r="EAF401" s="73"/>
      <c r="EAG401" s="73"/>
      <c r="EAH401" s="73"/>
      <c r="EAI401" s="73"/>
      <c r="EAJ401" s="73"/>
      <c r="EAK401" s="73"/>
      <c r="EAL401" s="73"/>
      <c r="EAM401" s="73"/>
      <c r="EAN401" s="73"/>
      <c r="EAO401" s="73"/>
      <c r="EAP401" s="73"/>
      <c r="EAQ401" s="73"/>
      <c r="EAR401" s="73"/>
      <c r="EAS401" s="73"/>
      <c r="EAT401" s="73"/>
      <c r="EAU401" s="73"/>
      <c r="EAV401" s="73"/>
      <c r="EAW401" s="73"/>
      <c r="EAX401" s="73"/>
      <c r="EAY401" s="73"/>
      <c r="EAZ401" s="73"/>
      <c r="EBA401" s="73"/>
      <c r="EBB401" s="73"/>
      <c r="EBC401" s="73"/>
      <c r="EBD401" s="73"/>
      <c r="EBE401" s="73"/>
      <c r="EBF401" s="73"/>
      <c r="EBG401" s="73"/>
      <c r="EBH401" s="73"/>
      <c r="EBI401" s="73"/>
      <c r="EBJ401" s="73"/>
      <c r="EBK401" s="73"/>
      <c r="EBL401" s="73"/>
      <c r="EBM401" s="73"/>
      <c r="EBN401" s="73"/>
      <c r="EBO401" s="73"/>
      <c r="EBP401" s="73"/>
      <c r="EBQ401" s="73"/>
      <c r="EBR401" s="73"/>
      <c r="EBS401" s="73"/>
      <c r="EBT401" s="73"/>
      <c r="EBU401" s="73"/>
      <c r="EBV401" s="73"/>
      <c r="EBW401" s="73"/>
      <c r="EBX401" s="73"/>
      <c r="EBY401" s="73"/>
      <c r="EBZ401" s="73"/>
      <c r="ECA401" s="73"/>
      <c r="ECB401" s="73"/>
      <c r="ECC401" s="73"/>
      <c r="ECD401" s="73"/>
      <c r="ECE401" s="73"/>
      <c r="ECF401" s="73"/>
      <c r="ECG401" s="73"/>
      <c r="ECH401" s="73"/>
      <c r="ECI401" s="73"/>
      <c r="ECJ401" s="73"/>
      <c r="ECK401" s="73"/>
      <c r="ECL401" s="73"/>
      <c r="ECM401" s="73"/>
      <c r="ECN401" s="73"/>
      <c r="ECO401" s="73"/>
      <c r="ECP401" s="73"/>
      <c r="ECQ401" s="73"/>
      <c r="ECR401" s="73"/>
      <c r="ECS401" s="73"/>
      <c r="ECT401" s="73"/>
      <c r="ECU401" s="73"/>
      <c r="ECV401" s="73"/>
      <c r="ECW401" s="73"/>
      <c r="ECX401" s="73"/>
      <c r="ECY401" s="73"/>
      <c r="ECZ401" s="73"/>
      <c r="EDA401" s="73"/>
      <c r="EDB401" s="73"/>
      <c r="EDC401" s="73"/>
      <c r="EDD401" s="73"/>
      <c r="EDE401" s="73"/>
      <c r="EDF401" s="73"/>
      <c r="EDG401" s="73"/>
      <c r="EDH401" s="73"/>
      <c r="EDI401" s="73"/>
      <c r="EDJ401" s="73"/>
      <c r="EDK401" s="73"/>
      <c r="EDL401" s="73"/>
      <c r="EDM401" s="73"/>
      <c r="EDN401" s="73"/>
      <c r="EDO401" s="73"/>
      <c r="EDP401" s="73"/>
      <c r="EDQ401" s="73"/>
      <c r="EDR401" s="73"/>
      <c r="EDS401" s="73"/>
      <c r="EDT401" s="73"/>
      <c r="EDU401" s="73"/>
      <c r="EDV401" s="73"/>
      <c r="EDW401" s="73"/>
      <c r="EDX401" s="73"/>
      <c r="EDY401" s="73"/>
      <c r="EDZ401" s="73"/>
      <c r="EEA401" s="73"/>
      <c r="EEB401" s="73"/>
      <c r="EEC401" s="73"/>
      <c r="EED401" s="73"/>
      <c r="EEE401" s="73"/>
      <c r="EEF401" s="73"/>
      <c r="EEG401" s="73"/>
      <c r="EEH401" s="73"/>
      <c r="EEI401" s="73"/>
      <c r="EEJ401" s="73"/>
      <c r="EEK401" s="73"/>
      <c r="EEL401" s="73"/>
      <c r="EEM401" s="73"/>
      <c r="EEN401" s="73"/>
      <c r="EEO401" s="73"/>
      <c r="EEP401" s="73"/>
      <c r="EEQ401" s="73"/>
      <c r="EER401" s="73"/>
      <c r="EES401" s="73"/>
      <c r="EET401" s="73"/>
      <c r="EEU401" s="73"/>
      <c r="EEV401" s="73"/>
      <c r="EEW401" s="73"/>
      <c r="EEX401" s="73"/>
      <c r="EEY401" s="73"/>
      <c r="EEZ401" s="73"/>
      <c r="EFA401" s="73"/>
      <c r="EFB401" s="73"/>
      <c r="EFC401" s="73"/>
      <c r="EFD401" s="73"/>
      <c r="EFE401" s="73"/>
      <c r="EFF401" s="73"/>
      <c r="EFG401" s="73"/>
      <c r="EFH401" s="73"/>
      <c r="EFI401" s="73"/>
      <c r="EFJ401" s="73"/>
      <c r="EFK401" s="73"/>
      <c r="EFL401" s="73"/>
      <c r="EFM401" s="73"/>
      <c r="EFN401" s="73"/>
      <c r="EFO401" s="73"/>
      <c r="EFP401" s="73"/>
      <c r="EFQ401" s="73"/>
      <c r="EFR401" s="73"/>
      <c r="EFS401" s="73"/>
      <c r="EFT401" s="73"/>
      <c r="EFU401" s="73"/>
      <c r="EFV401" s="73"/>
      <c r="EFW401" s="73"/>
      <c r="EFX401" s="73"/>
      <c r="EFY401" s="73"/>
      <c r="EFZ401" s="73"/>
      <c r="EGA401" s="73"/>
      <c r="EGB401" s="73"/>
      <c r="EGC401" s="73"/>
      <c r="EGD401" s="73"/>
      <c r="EGE401" s="73"/>
      <c r="EGF401" s="73"/>
      <c r="EGG401" s="73"/>
      <c r="EGH401" s="73"/>
      <c r="EGI401" s="73"/>
      <c r="EGJ401" s="73"/>
      <c r="EGK401" s="73"/>
      <c r="EGL401" s="73"/>
      <c r="EGM401" s="73"/>
      <c r="EGN401" s="73"/>
      <c r="EGO401" s="73"/>
      <c r="EGP401" s="73"/>
      <c r="EGQ401" s="73"/>
      <c r="EGR401" s="73"/>
      <c r="EGS401" s="73"/>
      <c r="EGT401" s="73"/>
      <c r="EGU401" s="73"/>
      <c r="EGV401" s="73"/>
      <c r="EGW401" s="73"/>
      <c r="EGX401" s="73"/>
      <c r="EGY401" s="73"/>
      <c r="EGZ401" s="73"/>
      <c r="EHA401" s="73"/>
      <c r="EHB401" s="73"/>
      <c r="EHC401" s="73"/>
      <c r="EHD401" s="73"/>
      <c r="EHE401" s="73"/>
      <c r="EHF401" s="73"/>
      <c r="EHG401" s="73"/>
      <c r="EHH401" s="73"/>
      <c r="EHI401" s="73"/>
      <c r="EHJ401" s="73"/>
      <c r="EHK401" s="73"/>
      <c r="EHL401" s="73"/>
      <c r="EHM401" s="73"/>
      <c r="EHN401" s="73"/>
      <c r="EHO401" s="73"/>
      <c r="EHP401" s="73"/>
      <c r="EHQ401" s="73"/>
      <c r="EHR401" s="73"/>
      <c r="EHS401" s="73"/>
      <c r="EHT401" s="73"/>
      <c r="EHU401" s="73"/>
      <c r="EHV401" s="73"/>
      <c r="EHW401" s="73"/>
      <c r="EHX401" s="73"/>
      <c r="EHY401" s="73"/>
      <c r="EHZ401" s="73"/>
      <c r="EIA401" s="73"/>
      <c r="EIB401" s="73"/>
      <c r="EIC401" s="73"/>
      <c r="EID401" s="73"/>
      <c r="EIE401" s="73"/>
      <c r="EIF401" s="73"/>
      <c r="EIG401" s="73"/>
      <c r="EIH401" s="73"/>
      <c r="EII401" s="73"/>
      <c r="EIJ401" s="73"/>
      <c r="EIK401" s="73"/>
      <c r="EIL401" s="73"/>
      <c r="EIM401" s="73"/>
      <c r="EIN401" s="73"/>
      <c r="EIO401" s="73"/>
      <c r="EIP401" s="73"/>
      <c r="EIQ401" s="73"/>
      <c r="EIR401" s="73"/>
      <c r="EIS401" s="73"/>
      <c r="EIT401" s="73"/>
      <c r="EIU401" s="73"/>
      <c r="EIV401" s="73"/>
      <c r="EIW401" s="73"/>
      <c r="EIX401" s="73"/>
      <c r="EIY401" s="73"/>
      <c r="EIZ401" s="73"/>
      <c r="EJA401" s="73"/>
      <c r="EJB401" s="73"/>
      <c r="EJC401" s="73"/>
      <c r="EJD401" s="73"/>
      <c r="EJE401" s="73"/>
      <c r="EJF401" s="73"/>
      <c r="EJG401" s="73"/>
      <c r="EJH401" s="73"/>
      <c r="EJI401" s="73"/>
      <c r="EJJ401" s="73"/>
      <c r="EJK401" s="73"/>
      <c r="EJL401" s="73"/>
      <c r="EJM401" s="73"/>
      <c r="EJN401" s="73"/>
      <c r="EJO401" s="73"/>
      <c r="EJP401" s="73"/>
      <c r="EJQ401" s="73"/>
      <c r="EJR401" s="73"/>
      <c r="EJS401" s="73"/>
      <c r="EJT401" s="73"/>
      <c r="EJU401" s="73"/>
      <c r="EJV401" s="73"/>
      <c r="EJW401" s="73"/>
      <c r="EJX401" s="73"/>
      <c r="EJY401" s="73"/>
      <c r="EJZ401" s="73"/>
      <c r="EKA401" s="73"/>
      <c r="EKB401" s="73"/>
      <c r="EKC401" s="73"/>
      <c r="EKD401" s="73"/>
      <c r="EKE401" s="73"/>
      <c r="EKF401" s="73"/>
      <c r="EKG401" s="73"/>
      <c r="EKH401" s="73"/>
      <c r="EKI401" s="73"/>
      <c r="EKJ401" s="73"/>
      <c r="EKK401" s="73"/>
      <c r="EKL401" s="73"/>
      <c r="EKM401" s="73"/>
      <c r="EKN401" s="73"/>
      <c r="EKO401" s="73"/>
      <c r="EKP401" s="73"/>
      <c r="EKQ401" s="73"/>
      <c r="EKR401" s="73"/>
      <c r="EKS401" s="73"/>
      <c r="EKT401" s="73"/>
      <c r="EKU401" s="73"/>
      <c r="EKV401" s="73"/>
      <c r="EKW401" s="73"/>
      <c r="EKX401" s="73"/>
      <c r="EKY401" s="73"/>
      <c r="EKZ401" s="73"/>
      <c r="ELA401" s="73"/>
      <c r="ELB401" s="73"/>
      <c r="ELC401" s="73"/>
      <c r="ELD401" s="73"/>
      <c r="ELE401" s="73"/>
      <c r="ELF401" s="73"/>
      <c r="ELG401" s="73"/>
      <c r="ELH401" s="73"/>
      <c r="ELI401" s="73"/>
      <c r="ELJ401" s="73"/>
      <c r="ELK401" s="73"/>
      <c r="ELL401" s="73"/>
      <c r="ELM401" s="73"/>
      <c r="ELN401" s="73"/>
      <c r="ELO401" s="73"/>
      <c r="ELP401" s="73"/>
      <c r="ELQ401" s="73"/>
      <c r="ELR401" s="73"/>
      <c r="ELS401" s="73"/>
      <c r="ELT401" s="73"/>
      <c r="ELU401" s="73"/>
      <c r="ELV401" s="73"/>
      <c r="ELW401" s="73"/>
      <c r="ELX401" s="73"/>
      <c r="ELY401" s="73"/>
      <c r="ELZ401" s="73"/>
      <c r="EMA401" s="73"/>
      <c r="EMB401" s="73"/>
      <c r="EMC401" s="73"/>
      <c r="EMD401" s="73"/>
      <c r="EME401" s="73"/>
      <c r="EMF401" s="73"/>
      <c r="EMG401" s="73"/>
      <c r="EMH401" s="73"/>
      <c r="EMI401" s="73"/>
      <c r="EMJ401" s="73"/>
      <c r="EMK401" s="73"/>
      <c r="EML401" s="73"/>
      <c r="EMM401" s="73"/>
      <c r="EMN401" s="73"/>
      <c r="EMO401" s="73"/>
      <c r="EMP401" s="73"/>
      <c r="EMQ401" s="73"/>
      <c r="EMR401" s="73"/>
      <c r="EMS401" s="73"/>
      <c r="EMT401" s="73"/>
      <c r="EMU401" s="73"/>
      <c r="EMV401" s="73"/>
      <c r="EMW401" s="73"/>
      <c r="EMX401" s="73"/>
      <c r="EMY401" s="73"/>
      <c r="EMZ401" s="73"/>
      <c r="ENA401" s="73"/>
      <c r="ENB401" s="73"/>
      <c r="ENC401" s="73"/>
      <c r="END401" s="73"/>
      <c r="ENE401" s="73"/>
      <c r="ENF401" s="73"/>
      <c r="ENG401" s="73"/>
      <c r="ENH401" s="73"/>
      <c r="ENI401" s="73"/>
      <c r="ENJ401" s="73"/>
      <c r="ENK401" s="73"/>
      <c r="ENL401" s="73"/>
      <c r="ENM401" s="73"/>
      <c r="ENN401" s="73"/>
      <c r="ENO401" s="73"/>
      <c r="ENP401" s="73"/>
      <c r="ENQ401" s="73"/>
      <c r="ENR401" s="73"/>
      <c r="ENS401" s="73"/>
      <c r="ENT401" s="73"/>
      <c r="ENU401" s="73"/>
      <c r="ENV401" s="73"/>
      <c r="ENW401" s="73"/>
      <c r="ENX401" s="73"/>
      <c r="ENY401" s="73"/>
      <c r="ENZ401" s="73"/>
      <c r="EOA401" s="73"/>
      <c r="EOB401" s="73"/>
      <c r="EOC401" s="73"/>
      <c r="EOD401" s="73"/>
      <c r="EOE401" s="73"/>
      <c r="EOF401" s="73"/>
      <c r="EOG401" s="73"/>
      <c r="EOH401" s="73"/>
      <c r="EOI401" s="73"/>
      <c r="EOJ401" s="73"/>
      <c r="EOK401" s="73"/>
      <c r="EOL401" s="73"/>
      <c r="EOM401" s="73"/>
      <c r="EON401" s="73"/>
      <c r="EOO401" s="73"/>
      <c r="EOP401" s="73"/>
      <c r="EOQ401" s="73"/>
      <c r="EOR401" s="73"/>
      <c r="EOS401" s="73"/>
      <c r="EOT401" s="73"/>
      <c r="EOU401" s="73"/>
      <c r="EOV401" s="73"/>
      <c r="EOW401" s="73"/>
      <c r="EOX401" s="73"/>
      <c r="EOY401" s="73"/>
      <c r="EOZ401" s="73"/>
      <c r="EPA401" s="73"/>
      <c r="EPB401" s="73"/>
      <c r="EPC401" s="73"/>
      <c r="EPD401" s="73"/>
      <c r="EPE401" s="73"/>
      <c r="EPF401" s="73"/>
      <c r="EPG401" s="73"/>
      <c r="EPH401" s="73"/>
      <c r="EPI401" s="73"/>
      <c r="EPJ401" s="73"/>
      <c r="EPK401" s="73"/>
      <c r="EPL401" s="73"/>
      <c r="EPM401" s="73"/>
      <c r="EPN401" s="73"/>
      <c r="EPO401" s="73"/>
      <c r="EPP401" s="73"/>
      <c r="EPQ401" s="73"/>
      <c r="EPR401" s="73"/>
      <c r="EPS401" s="73"/>
      <c r="EPT401" s="73"/>
      <c r="EPU401" s="73"/>
      <c r="EPV401" s="73"/>
      <c r="EPW401" s="73"/>
      <c r="EPX401" s="73"/>
      <c r="EPY401" s="73"/>
      <c r="EPZ401" s="73"/>
      <c r="EQA401" s="73"/>
      <c r="EQB401" s="73"/>
      <c r="EQC401" s="73"/>
      <c r="EQD401" s="73"/>
      <c r="EQE401" s="73"/>
      <c r="EQF401" s="73"/>
      <c r="EQG401" s="73"/>
      <c r="EQH401" s="73"/>
      <c r="EQI401" s="73"/>
      <c r="EQJ401" s="73"/>
      <c r="EQK401" s="73"/>
      <c r="EQL401" s="73"/>
      <c r="EQM401" s="73"/>
      <c r="EQN401" s="73"/>
      <c r="EQO401" s="73"/>
      <c r="EQP401" s="73"/>
      <c r="EQQ401" s="73"/>
      <c r="EQR401" s="73"/>
      <c r="EQS401" s="73"/>
      <c r="EQT401" s="73"/>
      <c r="EQU401" s="73"/>
      <c r="EQV401" s="73"/>
      <c r="EQW401" s="73"/>
      <c r="EQX401" s="73"/>
      <c r="EQY401" s="73"/>
      <c r="EQZ401" s="73"/>
      <c r="ERA401" s="73"/>
      <c r="ERB401" s="73"/>
      <c r="ERC401" s="73"/>
      <c r="ERD401" s="73"/>
      <c r="ERE401" s="73"/>
      <c r="ERF401" s="73"/>
      <c r="ERG401" s="73"/>
      <c r="ERH401" s="73"/>
      <c r="ERI401" s="73"/>
      <c r="ERJ401" s="73"/>
      <c r="ERK401" s="73"/>
      <c r="ERL401" s="73"/>
      <c r="ERM401" s="73"/>
      <c r="ERN401" s="73"/>
      <c r="ERO401" s="73"/>
      <c r="ERP401" s="73"/>
      <c r="ERQ401" s="73"/>
      <c r="ERR401" s="73"/>
      <c r="ERS401" s="73"/>
      <c r="ERT401" s="73"/>
      <c r="ERU401" s="73"/>
      <c r="ERV401" s="73"/>
      <c r="ERW401" s="73"/>
      <c r="ERX401" s="73"/>
      <c r="ERY401" s="73"/>
      <c r="ERZ401" s="73"/>
      <c r="ESA401" s="73"/>
      <c r="ESB401" s="73"/>
      <c r="ESC401" s="73"/>
      <c r="ESD401" s="73"/>
      <c r="ESE401" s="73"/>
      <c r="ESF401" s="73"/>
      <c r="ESG401" s="73"/>
      <c r="ESH401" s="73"/>
      <c r="ESI401" s="73"/>
      <c r="ESJ401" s="73"/>
      <c r="ESK401" s="73"/>
      <c r="ESL401" s="73"/>
      <c r="ESM401" s="73"/>
      <c r="ESN401" s="73"/>
      <c r="ESO401" s="73"/>
      <c r="ESP401" s="73"/>
      <c r="ESQ401" s="73"/>
      <c r="ESR401" s="73"/>
      <c r="ESS401" s="73"/>
      <c r="EST401" s="73"/>
      <c r="ESU401" s="73"/>
      <c r="ESV401" s="73"/>
      <c r="ESW401" s="73"/>
      <c r="ESX401" s="73"/>
      <c r="ESY401" s="73"/>
      <c r="ESZ401" s="73"/>
      <c r="ETA401" s="73"/>
      <c r="ETB401" s="73"/>
      <c r="ETC401" s="73"/>
      <c r="ETD401" s="73"/>
      <c r="ETE401" s="73"/>
      <c r="ETF401" s="73"/>
      <c r="ETG401" s="73"/>
      <c r="ETH401" s="73"/>
      <c r="ETI401" s="73"/>
      <c r="ETJ401" s="73"/>
      <c r="ETK401" s="73"/>
      <c r="ETL401" s="73"/>
      <c r="ETM401" s="73"/>
      <c r="ETN401" s="73"/>
      <c r="ETO401" s="73"/>
      <c r="ETP401" s="73"/>
      <c r="ETQ401" s="73"/>
      <c r="ETR401" s="73"/>
      <c r="ETS401" s="73"/>
      <c r="ETT401" s="73"/>
      <c r="ETU401" s="73"/>
      <c r="ETV401" s="73"/>
      <c r="ETW401" s="73"/>
      <c r="ETX401" s="73"/>
      <c r="ETY401" s="73"/>
      <c r="ETZ401" s="73"/>
      <c r="EUA401" s="73"/>
      <c r="EUB401" s="73"/>
      <c r="EUC401" s="73"/>
      <c r="EUD401" s="73"/>
      <c r="EUE401" s="73"/>
      <c r="EUF401" s="73"/>
      <c r="EUG401" s="73"/>
      <c r="EUH401" s="73"/>
      <c r="EUI401" s="73"/>
      <c r="EUJ401" s="73"/>
      <c r="EUK401" s="73"/>
      <c r="EUL401" s="73"/>
      <c r="EUM401" s="73"/>
      <c r="EUN401" s="73"/>
      <c r="EUO401" s="73"/>
      <c r="EUP401" s="73"/>
      <c r="EUQ401" s="73"/>
      <c r="EUR401" s="73"/>
      <c r="EUS401" s="73"/>
      <c r="EUT401" s="73"/>
      <c r="EUU401" s="73"/>
      <c r="EUV401" s="73"/>
      <c r="EUW401" s="73"/>
      <c r="EUX401" s="73"/>
      <c r="EUY401" s="73"/>
      <c r="EUZ401" s="73"/>
      <c r="EVA401" s="73"/>
      <c r="EVB401" s="73"/>
      <c r="EVC401" s="73"/>
      <c r="EVD401" s="73"/>
      <c r="EVE401" s="73"/>
      <c r="EVF401" s="73"/>
      <c r="EVG401" s="73"/>
      <c r="EVH401" s="73"/>
      <c r="EVI401" s="73"/>
      <c r="EVJ401" s="73"/>
      <c r="EVK401" s="73"/>
      <c r="EVL401" s="73"/>
      <c r="EVM401" s="73"/>
      <c r="EVN401" s="73"/>
      <c r="EVO401" s="73"/>
      <c r="EVP401" s="73"/>
      <c r="EVQ401" s="73"/>
      <c r="EVR401" s="73"/>
      <c r="EVS401" s="73"/>
      <c r="EVT401" s="73"/>
      <c r="EVU401" s="73"/>
      <c r="EVV401" s="73"/>
      <c r="EVW401" s="73"/>
      <c r="EVX401" s="73"/>
      <c r="EVY401" s="73"/>
      <c r="EVZ401" s="73"/>
      <c r="EWA401" s="73"/>
      <c r="EWB401" s="73"/>
      <c r="EWC401" s="73"/>
      <c r="EWD401" s="73"/>
      <c r="EWE401" s="73"/>
      <c r="EWF401" s="73"/>
      <c r="EWG401" s="73"/>
      <c r="EWH401" s="73"/>
      <c r="EWI401" s="73"/>
      <c r="EWJ401" s="73"/>
      <c r="EWK401" s="73"/>
      <c r="EWL401" s="73"/>
      <c r="EWM401" s="73"/>
      <c r="EWN401" s="73"/>
      <c r="EWO401" s="73"/>
      <c r="EWP401" s="73"/>
      <c r="EWQ401" s="73"/>
      <c r="EWR401" s="73"/>
      <c r="EWS401" s="73"/>
      <c r="EWT401" s="73"/>
      <c r="EWU401" s="73"/>
      <c r="EWV401" s="73"/>
      <c r="EWW401" s="73"/>
      <c r="EWX401" s="73"/>
      <c r="EWY401" s="73"/>
      <c r="EWZ401" s="73"/>
      <c r="EXA401" s="73"/>
      <c r="EXB401" s="73"/>
      <c r="EXC401" s="73"/>
      <c r="EXD401" s="73"/>
      <c r="EXE401" s="73"/>
      <c r="EXF401" s="73"/>
      <c r="EXG401" s="73"/>
      <c r="EXH401" s="73"/>
      <c r="EXI401" s="73"/>
      <c r="EXJ401" s="73"/>
      <c r="EXK401" s="73"/>
      <c r="EXL401" s="73"/>
      <c r="EXM401" s="73"/>
      <c r="EXN401" s="73"/>
      <c r="EXO401" s="73"/>
      <c r="EXP401" s="73"/>
      <c r="EXQ401" s="73"/>
      <c r="EXR401" s="73"/>
      <c r="EXS401" s="73"/>
      <c r="EXT401" s="73"/>
      <c r="EXU401" s="73"/>
      <c r="EXV401" s="73"/>
      <c r="EXW401" s="73"/>
      <c r="EXX401" s="73"/>
      <c r="EXY401" s="73"/>
      <c r="EXZ401" s="73"/>
      <c r="EYA401" s="73"/>
      <c r="EYB401" s="73"/>
      <c r="EYC401" s="73"/>
      <c r="EYD401" s="73"/>
      <c r="EYE401" s="73"/>
      <c r="EYF401" s="73"/>
      <c r="EYG401" s="73"/>
      <c r="EYH401" s="73"/>
      <c r="EYI401" s="73"/>
      <c r="EYJ401" s="73"/>
      <c r="EYK401" s="73"/>
      <c r="EYL401" s="73"/>
      <c r="EYM401" s="73"/>
      <c r="EYN401" s="73"/>
      <c r="EYO401" s="73"/>
      <c r="EYP401" s="73"/>
      <c r="EYQ401" s="73"/>
      <c r="EYR401" s="73"/>
      <c r="EYS401" s="73"/>
      <c r="EYT401" s="73"/>
      <c r="EYU401" s="73"/>
      <c r="EYV401" s="73"/>
      <c r="EYW401" s="73"/>
      <c r="EYX401" s="73"/>
      <c r="EYY401" s="73"/>
      <c r="EYZ401" s="73"/>
      <c r="EZA401" s="73"/>
      <c r="EZB401" s="73"/>
      <c r="EZC401" s="73"/>
      <c r="EZD401" s="73"/>
      <c r="EZE401" s="73"/>
      <c r="EZF401" s="73"/>
      <c r="EZG401" s="73"/>
      <c r="EZH401" s="73"/>
      <c r="EZI401" s="73"/>
      <c r="EZJ401" s="73"/>
      <c r="EZK401" s="73"/>
      <c r="EZL401" s="73"/>
      <c r="EZM401" s="73"/>
      <c r="EZN401" s="73"/>
      <c r="EZO401" s="73"/>
      <c r="EZP401" s="73"/>
      <c r="EZQ401" s="73"/>
      <c r="EZR401" s="73"/>
      <c r="EZS401" s="73"/>
      <c r="EZT401" s="73"/>
      <c r="EZU401" s="73"/>
      <c r="EZV401" s="73"/>
      <c r="EZW401" s="73"/>
      <c r="EZX401" s="73"/>
      <c r="EZY401" s="73"/>
      <c r="EZZ401" s="73"/>
      <c r="FAA401" s="73"/>
      <c r="FAB401" s="73"/>
      <c r="FAC401" s="73"/>
      <c r="FAD401" s="73"/>
      <c r="FAE401" s="73"/>
      <c r="FAF401" s="73"/>
      <c r="FAG401" s="73"/>
      <c r="FAH401" s="73"/>
      <c r="FAI401" s="73"/>
      <c r="FAJ401" s="73"/>
      <c r="FAK401" s="73"/>
      <c r="FAL401" s="73"/>
      <c r="FAM401" s="73"/>
      <c r="FAN401" s="73"/>
      <c r="FAO401" s="73"/>
      <c r="FAP401" s="73"/>
      <c r="FAQ401" s="73"/>
      <c r="FAR401" s="73"/>
      <c r="FAS401" s="73"/>
      <c r="FAT401" s="73"/>
      <c r="FAU401" s="73"/>
      <c r="FAV401" s="73"/>
      <c r="FAW401" s="73"/>
      <c r="FAX401" s="73"/>
      <c r="FAY401" s="73"/>
      <c r="FAZ401" s="73"/>
      <c r="FBA401" s="73"/>
      <c r="FBB401" s="73"/>
      <c r="FBC401" s="73"/>
      <c r="FBD401" s="73"/>
      <c r="FBE401" s="73"/>
      <c r="FBF401" s="73"/>
      <c r="FBG401" s="73"/>
      <c r="FBH401" s="73"/>
      <c r="FBI401" s="73"/>
      <c r="FBJ401" s="73"/>
      <c r="FBK401" s="73"/>
      <c r="FBL401" s="73"/>
      <c r="FBM401" s="73"/>
      <c r="FBN401" s="73"/>
      <c r="FBO401" s="73"/>
      <c r="FBP401" s="73"/>
      <c r="FBQ401" s="73"/>
      <c r="FBR401" s="73"/>
      <c r="FBS401" s="73"/>
      <c r="FBT401" s="73"/>
      <c r="FBU401" s="73"/>
      <c r="FBV401" s="73"/>
      <c r="FBW401" s="73"/>
      <c r="FBX401" s="73"/>
      <c r="FBY401" s="73"/>
      <c r="FBZ401" s="73"/>
      <c r="FCA401" s="73"/>
      <c r="FCB401" s="73"/>
      <c r="FCC401" s="73"/>
      <c r="FCD401" s="73"/>
      <c r="FCE401" s="73"/>
      <c r="FCF401" s="73"/>
      <c r="FCG401" s="73"/>
      <c r="FCH401" s="73"/>
      <c r="FCI401" s="73"/>
      <c r="FCJ401" s="73"/>
      <c r="FCK401" s="73"/>
      <c r="FCL401" s="73"/>
      <c r="FCM401" s="73"/>
      <c r="FCN401" s="73"/>
      <c r="FCO401" s="73"/>
      <c r="FCP401" s="73"/>
      <c r="FCQ401" s="73"/>
      <c r="FCR401" s="73"/>
      <c r="FCS401" s="73"/>
      <c r="FCT401" s="73"/>
      <c r="FCU401" s="73"/>
      <c r="FCV401" s="73"/>
      <c r="FCW401" s="73"/>
      <c r="FCX401" s="73"/>
      <c r="FCY401" s="73"/>
      <c r="FCZ401" s="73"/>
      <c r="FDA401" s="73"/>
      <c r="FDB401" s="73"/>
      <c r="FDC401" s="73"/>
      <c r="FDD401" s="73"/>
      <c r="FDE401" s="73"/>
      <c r="FDF401" s="73"/>
      <c r="FDG401" s="73"/>
      <c r="FDH401" s="73"/>
      <c r="FDI401" s="73"/>
      <c r="FDJ401" s="73"/>
      <c r="FDK401" s="73"/>
      <c r="FDL401" s="73"/>
      <c r="FDM401" s="73"/>
      <c r="FDN401" s="73"/>
      <c r="FDO401" s="73"/>
      <c r="FDP401" s="73"/>
      <c r="FDQ401" s="73"/>
      <c r="FDR401" s="73"/>
      <c r="FDS401" s="73"/>
      <c r="FDT401" s="73"/>
      <c r="FDU401" s="73"/>
      <c r="FDV401" s="73"/>
      <c r="FDW401" s="73"/>
      <c r="FDX401" s="73"/>
      <c r="FDY401" s="73"/>
      <c r="FDZ401" s="73"/>
      <c r="FEA401" s="73"/>
      <c r="FEB401" s="73"/>
      <c r="FEC401" s="73"/>
      <c r="FED401" s="73"/>
      <c r="FEE401" s="73"/>
      <c r="FEF401" s="73"/>
      <c r="FEG401" s="73"/>
      <c r="FEH401" s="73"/>
      <c r="FEI401" s="73"/>
      <c r="FEJ401" s="73"/>
      <c r="FEK401" s="73"/>
      <c r="FEL401" s="73"/>
      <c r="FEM401" s="73"/>
      <c r="FEN401" s="73"/>
      <c r="FEO401" s="73"/>
      <c r="FEP401" s="73"/>
      <c r="FEQ401" s="73"/>
      <c r="FER401" s="73"/>
      <c r="FES401" s="73"/>
      <c r="FET401" s="73"/>
      <c r="FEU401" s="73"/>
      <c r="FEV401" s="73"/>
      <c r="FEW401" s="73"/>
      <c r="FEX401" s="73"/>
      <c r="FEY401" s="73"/>
      <c r="FEZ401" s="73"/>
      <c r="FFA401" s="73"/>
      <c r="FFB401" s="73"/>
      <c r="FFC401" s="73"/>
      <c r="FFD401" s="73"/>
      <c r="FFE401" s="73"/>
      <c r="FFF401" s="73"/>
      <c r="FFG401" s="73"/>
      <c r="FFH401" s="73"/>
      <c r="FFI401" s="73"/>
      <c r="FFJ401" s="73"/>
      <c r="FFK401" s="73"/>
      <c r="FFL401" s="73"/>
      <c r="FFM401" s="73"/>
      <c r="FFN401" s="73"/>
      <c r="FFO401" s="73"/>
      <c r="FFP401" s="73"/>
      <c r="FFQ401" s="73"/>
      <c r="FFR401" s="73"/>
      <c r="FFS401" s="73"/>
      <c r="FFT401" s="73"/>
      <c r="FFU401" s="73"/>
      <c r="FFV401" s="73"/>
      <c r="FFW401" s="73"/>
      <c r="FFX401" s="73"/>
      <c r="FFY401" s="73"/>
      <c r="FFZ401" s="73"/>
      <c r="FGA401" s="73"/>
      <c r="FGB401" s="73"/>
      <c r="FGC401" s="73"/>
      <c r="FGD401" s="73"/>
      <c r="FGE401" s="73"/>
      <c r="FGF401" s="73"/>
      <c r="FGG401" s="73"/>
      <c r="FGH401" s="73"/>
      <c r="FGI401" s="73"/>
      <c r="FGJ401" s="73"/>
      <c r="FGK401" s="73"/>
      <c r="FGL401" s="73"/>
      <c r="FGM401" s="73"/>
      <c r="FGN401" s="73"/>
      <c r="FGO401" s="73"/>
      <c r="FGP401" s="73"/>
      <c r="FGQ401" s="73"/>
      <c r="FGR401" s="73"/>
      <c r="FGS401" s="73"/>
      <c r="FGT401" s="73"/>
      <c r="FGU401" s="73"/>
      <c r="FGV401" s="73"/>
      <c r="FGW401" s="73"/>
      <c r="FGX401" s="73"/>
      <c r="FGY401" s="73"/>
      <c r="FGZ401" s="73"/>
      <c r="FHA401" s="73"/>
      <c r="FHB401" s="73"/>
      <c r="FHC401" s="73"/>
      <c r="FHD401" s="73"/>
      <c r="FHE401" s="73"/>
      <c r="FHF401" s="73"/>
      <c r="FHG401" s="73"/>
      <c r="FHH401" s="73"/>
      <c r="FHI401" s="73"/>
      <c r="FHJ401" s="73"/>
      <c r="FHK401" s="73"/>
      <c r="FHL401" s="73"/>
      <c r="FHM401" s="73"/>
      <c r="FHN401" s="73"/>
      <c r="FHO401" s="73"/>
      <c r="FHP401" s="73"/>
      <c r="FHQ401" s="73"/>
      <c r="FHR401" s="73"/>
      <c r="FHS401" s="73"/>
      <c r="FHT401" s="73"/>
      <c r="FHU401" s="73"/>
      <c r="FHV401" s="73"/>
      <c r="FHW401" s="73"/>
      <c r="FHX401" s="73"/>
      <c r="FHY401" s="73"/>
      <c r="FHZ401" s="73"/>
      <c r="FIA401" s="73"/>
      <c r="FIB401" s="73"/>
      <c r="FIC401" s="73"/>
      <c r="FID401" s="73"/>
      <c r="FIE401" s="73"/>
      <c r="FIF401" s="73"/>
      <c r="FIG401" s="73"/>
      <c r="FIH401" s="73"/>
      <c r="FII401" s="73"/>
      <c r="FIJ401" s="73"/>
      <c r="FIK401" s="73"/>
      <c r="FIL401" s="73"/>
      <c r="FIM401" s="73"/>
      <c r="FIN401" s="73"/>
      <c r="FIO401" s="73"/>
      <c r="FIP401" s="73"/>
      <c r="FIQ401" s="73"/>
      <c r="FIR401" s="73"/>
      <c r="FIS401" s="73"/>
      <c r="FIT401" s="73"/>
      <c r="FIU401" s="73"/>
      <c r="FIV401" s="73"/>
      <c r="FIW401" s="73"/>
      <c r="FIX401" s="73"/>
      <c r="FIY401" s="73"/>
      <c r="FIZ401" s="73"/>
      <c r="FJA401" s="73"/>
      <c r="FJB401" s="73"/>
      <c r="FJC401" s="73"/>
      <c r="FJD401" s="73"/>
      <c r="FJE401" s="73"/>
      <c r="FJF401" s="73"/>
      <c r="FJG401" s="73"/>
      <c r="FJH401" s="73"/>
      <c r="FJI401" s="73"/>
      <c r="FJJ401" s="73"/>
      <c r="FJK401" s="73"/>
      <c r="FJL401" s="73"/>
      <c r="FJM401" s="73"/>
      <c r="FJN401" s="73"/>
      <c r="FJO401" s="73"/>
      <c r="FJP401" s="73"/>
      <c r="FJQ401" s="73"/>
      <c r="FJR401" s="73"/>
      <c r="FJS401" s="73"/>
      <c r="FJT401" s="73"/>
      <c r="FJU401" s="73"/>
      <c r="FJV401" s="73"/>
      <c r="FJW401" s="73"/>
      <c r="FJX401" s="73"/>
      <c r="FJY401" s="73"/>
      <c r="FJZ401" s="73"/>
      <c r="FKA401" s="73"/>
      <c r="FKB401" s="73"/>
      <c r="FKC401" s="73"/>
      <c r="FKD401" s="73"/>
      <c r="FKE401" s="73"/>
      <c r="FKF401" s="73"/>
      <c r="FKG401" s="73"/>
      <c r="FKH401" s="73"/>
      <c r="FKI401" s="73"/>
      <c r="FKJ401" s="73"/>
      <c r="FKK401" s="73"/>
      <c r="FKL401" s="73"/>
      <c r="FKM401" s="73"/>
      <c r="FKN401" s="73"/>
      <c r="FKO401" s="73"/>
      <c r="FKP401" s="73"/>
      <c r="FKQ401" s="73"/>
      <c r="FKR401" s="73"/>
      <c r="FKS401" s="73"/>
      <c r="FKT401" s="73"/>
      <c r="FKU401" s="73"/>
      <c r="FKV401" s="73"/>
      <c r="FKW401" s="73"/>
      <c r="FKX401" s="73"/>
      <c r="FKY401" s="73"/>
      <c r="FKZ401" s="73"/>
      <c r="FLA401" s="73"/>
      <c r="FLB401" s="73"/>
      <c r="FLC401" s="73"/>
      <c r="FLD401" s="73"/>
      <c r="FLE401" s="73"/>
      <c r="FLF401" s="73"/>
      <c r="FLG401" s="73"/>
      <c r="FLH401" s="73"/>
      <c r="FLI401" s="73"/>
      <c r="FLJ401" s="73"/>
      <c r="FLK401" s="73"/>
      <c r="FLL401" s="73"/>
      <c r="FLM401" s="73"/>
      <c r="FLN401" s="73"/>
      <c r="FLO401" s="73"/>
      <c r="FLP401" s="73"/>
      <c r="FLQ401" s="73"/>
      <c r="FLR401" s="73"/>
      <c r="FLS401" s="73"/>
      <c r="FLT401" s="73"/>
      <c r="FLU401" s="73"/>
      <c r="FLV401" s="73"/>
      <c r="FLW401" s="73"/>
      <c r="FLX401" s="73"/>
      <c r="FLY401" s="73"/>
      <c r="FLZ401" s="73"/>
      <c r="FMA401" s="73"/>
      <c r="FMB401" s="73"/>
      <c r="FMC401" s="73"/>
      <c r="FMD401" s="73"/>
      <c r="FME401" s="73"/>
      <c r="FMF401" s="73"/>
      <c r="FMG401" s="73"/>
      <c r="FMH401" s="73"/>
      <c r="FMI401" s="73"/>
      <c r="FMJ401" s="73"/>
      <c r="FMK401" s="73"/>
      <c r="FML401" s="73"/>
      <c r="FMM401" s="73"/>
      <c r="FMN401" s="73"/>
      <c r="FMO401" s="73"/>
      <c r="FMP401" s="73"/>
      <c r="FMQ401" s="73"/>
      <c r="FMR401" s="73"/>
      <c r="FMS401" s="73"/>
      <c r="FMT401" s="73"/>
      <c r="FMU401" s="73"/>
      <c r="FMV401" s="73"/>
      <c r="FMW401" s="73"/>
      <c r="FMX401" s="73"/>
      <c r="FMY401" s="73"/>
      <c r="FMZ401" s="73"/>
      <c r="FNA401" s="73"/>
      <c r="FNB401" s="73"/>
      <c r="FNC401" s="73"/>
      <c r="FND401" s="73"/>
      <c r="FNE401" s="73"/>
      <c r="FNF401" s="73"/>
      <c r="FNG401" s="73"/>
      <c r="FNH401" s="73"/>
      <c r="FNI401" s="73"/>
      <c r="FNJ401" s="73"/>
      <c r="FNK401" s="73"/>
      <c r="FNL401" s="73"/>
      <c r="FNM401" s="73"/>
      <c r="FNN401" s="73"/>
      <c r="FNO401" s="73"/>
      <c r="FNP401" s="73"/>
      <c r="FNQ401" s="73"/>
      <c r="FNR401" s="73"/>
      <c r="FNS401" s="73"/>
      <c r="FNT401" s="73"/>
      <c r="FNU401" s="73"/>
      <c r="FNV401" s="73"/>
      <c r="FNW401" s="73"/>
      <c r="FNX401" s="73"/>
      <c r="FNY401" s="73"/>
      <c r="FNZ401" s="73"/>
      <c r="FOA401" s="73"/>
      <c r="FOB401" s="73"/>
      <c r="FOC401" s="73"/>
      <c r="FOD401" s="73"/>
      <c r="FOE401" s="73"/>
      <c r="FOF401" s="73"/>
      <c r="FOG401" s="73"/>
      <c r="FOH401" s="73"/>
      <c r="FOI401" s="73"/>
      <c r="FOJ401" s="73"/>
      <c r="FOK401" s="73"/>
      <c r="FOL401" s="73"/>
      <c r="FOM401" s="73"/>
      <c r="FON401" s="73"/>
      <c r="FOO401" s="73"/>
      <c r="FOP401" s="73"/>
      <c r="FOQ401" s="73"/>
      <c r="FOR401" s="73"/>
      <c r="FOS401" s="73"/>
      <c r="FOT401" s="73"/>
      <c r="FOU401" s="73"/>
      <c r="FOV401" s="73"/>
      <c r="FOW401" s="73"/>
      <c r="FOX401" s="73"/>
      <c r="FOY401" s="73"/>
      <c r="FOZ401" s="73"/>
      <c r="FPA401" s="73"/>
      <c r="FPB401" s="73"/>
      <c r="FPC401" s="73"/>
      <c r="FPD401" s="73"/>
      <c r="FPE401" s="73"/>
      <c r="FPF401" s="73"/>
      <c r="FPG401" s="73"/>
      <c r="FPH401" s="73"/>
      <c r="FPI401" s="73"/>
      <c r="FPJ401" s="73"/>
      <c r="FPK401" s="73"/>
      <c r="FPL401" s="73"/>
      <c r="FPM401" s="73"/>
      <c r="FPN401" s="73"/>
      <c r="FPO401" s="73"/>
      <c r="FPP401" s="73"/>
      <c r="FPQ401" s="73"/>
      <c r="FPR401" s="73"/>
      <c r="FPS401" s="73"/>
      <c r="FPT401" s="73"/>
      <c r="FPU401" s="73"/>
      <c r="FPV401" s="73"/>
      <c r="FPW401" s="73"/>
      <c r="FPX401" s="73"/>
      <c r="FPY401" s="73"/>
      <c r="FPZ401" s="73"/>
      <c r="FQA401" s="73"/>
      <c r="FQB401" s="73"/>
      <c r="FQC401" s="73"/>
      <c r="FQD401" s="73"/>
      <c r="FQE401" s="73"/>
      <c r="FQF401" s="73"/>
      <c r="FQG401" s="73"/>
      <c r="FQH401" s="73"/>
      <c r="FQI401" s="73"/>
      <c r="FQJ401" s="73"/>
      <c r="FQK401" s="73"/>
      <c r="FQL401" s="73"/>
      <c r="FQM401" s="73"/>
      <c r="FQN401" s="73"/>
      <c r="FQO401" s="73"/>
      <c r="FQP401" s="73"/>
      <c r="FQQ401" s="73"/>
      <c r="FQR401" s="73"/>
      <c r="FQS401" s="73"/>
      <c r="FQT401" s="73"/>
      <c r="FQU401" s="73"/>
      <c r="FQV401" s="73"/>
      <c r="FQW401" s="73"/>
      <c r="FQX401" s="73"/>
      <c r="FQY401" s="73"/>
      <c r="FQZ401" s="73"/>
      <c r="FRA401" s="73"/>
      <c r="FRB401" s="73"/>
      <c r="FRC401" s="73"/>
      <c r="FRD401" s="73"/>
      <c r="FRE401" s="73"/>
      <c r="FRF401" s="73"/>
      <c r="FRG401" s="73"/>
      <c r="FRH401" s="73"/>
      <c r="FRI401" s="73"/>
      <c r="FRJ401" s="73"/>
      <c r="FRK401" s="73"/>
      <c r="FRL401" s="73"/>
      <c r="FRM401" s="73"/>
      <c r="FRN401" s="73"/>
      <c r="FRO401" s="73"/>
      <c r="FRP401" s="73"/>
      <c r="FRQ401" s="73"/>
      <c r="FRR401" s="73"/>
      <c r="FRS401" s="73"/>
      <c r="FRT401" s="73"/>
      <c r="FRU401" s="73"/>
      <c r="FRV401" s="73"/>
      <c r="FRW401" s="73"/>
      <c r="FRX401" s="73"/>
      <c r="FRY401" s="73"/>
      <c r="FRZ401" s="73"/>
      <c r="FSA401" s="73"/>
      <c r="FSB401" s="73"/>
      <c r="FSC401" s="73"/>
      <c r="FSD401" s="73"/>
      <c r="FSE401" s="73"/>
      <c r="FSF401" s="73"/>
      <c r="FSG401" s="73"/>
      <c r="FSH401" s="73"/>
      <c r="FSI401" s="73"/>
      <c r="FSJ401" s="73"/>
      <c r="FSK401" s="73"/>
      <c r="FSL401" s="73"/>
      <c r="FSM401" s="73"/>
      <c r="FSN401" s="73"/>
      <c r="FSO401" s="73"/>
      <c r="FSP401" s="73"/>
      <c r="FSQ401" s="73"/>
      <c r="FSR401" s="73"/>
      <c r="FSS401" s="73"/>
      <c r="FST401" s="73"/>
      <c r="FSU401" s="73"/>
      <c r="FSV401" s="73"/>
      <c r="FSW401" s="73"/>
      <c r="FSX401" s="73"/>
      <c r="FSY401" s="73"/>
      <c r="FSZ401" s="73"/>
      <c r="FTA401" s="73"/>
      <c r="FTB401" s="73"/>
      <c r="FTC401" s="73"/>
      <c r="FTD401" s="73"/>
      <c r="FTE401" s="73"/>
      <c r="FTF401" s="73"/>
      <c r="FTG401" s="73"/>
      <c r="FTH401" s="73"/>
      <c r="FTI401" s="73"/>
      <c r="FTJ401" s="73"/>
      <c r="FTK401" s="73"/>
      <c r="FTL401" s="73"/>
      <c r="FTM401" s="73"/>
      <c r="FTN401" s="73"/>
      <c r="FTO401" s="73"/>
      <c r="FTP401" s="73"/>
      <c r="FTQ401" s="73"/>
      <c r="FTR401" s="73"/>
      <c r="FTS401" s="73"/>
      <c r="FTT401" s="73"/>
      <c r="FTU401" s="73"/>
      <c r="FTV401" s="73"/>
      <c r="FTW401" s="73"/>
      <c r="FTX401" s="73"/>
      <c r="FTY401" s="73"/>
      <c r="FTZ401" s="73"/>
      <c r="FUA401" s="73"/>
      <c r="FUB401" s="73"/>
      <c r="FUC401" s="73"/>
      <c r="FUD401" s="73"/>
      <c r="FUE401" s="73"/>
      <c r="FUF401" s="73"/>
      <c r="FUG401" s="73"/>
      <c r="FUH401" s="73"/>
      <c r="FUI401" s="73"/>
      <c r="FUJ401" s="73"/>
      <c r="FUK401" s="73"/>
      <c r="FUL401" s="73"/>
      <c r="FUM401" s="73"/>
      <c r="FUN401" s="73"/>
      <c r="FUO401" s="73"/>
      <c r="FUP401" s="73"/>
      <c r="FUQ401" s="73"/>
      <c r="FUR401" s="73"/>
      <c r="FUS401" s="73"/>
      <c r="FUT401" s="73"/>
      <c r="FUU401" s="73"/>
      <c r="FUV401" s="73"/>
      <c r="FUW401" s="73"/>
      <c r="FUX401" s="73"/>
      <c r="FUY401" s="73"/>
      <c r="FUZ401" s="73"/>
      <c r="FVA401" s="73"/>
      <c r="FVB401" s="73"/>
      <c r="FVC401" s="73"/>
      <c r="FVD401" s="73"/>
      <c r="FVE401" s="73"/>
      <c r="FVF401" s="73"/>
      <c r="FVG401" s="73"/>
      <c r="FVH401" s="73"/>
      <c r="FVI401" s="73"/>
      <c r="FVJ401" s="73"/>
      <c r="FVK401" s="73"/>
      <c r="FVL401" s="73"/>
      <c r="FVM401" s="73"/>
      <c r="FVN401" s="73"/>
      <c r="FVO401" s="73"/>
      <c r="FVP401" s="73"/>
      <c r="FVQ401" s="73"/>
      <c r="FVR401" s="73"/>
      <c r="FVS401" s="73"/>
      <c r="FVT401" s="73"/>
      <c r="FVU401" s="73"/>
      <c r="FVV401" s="73"/>
      <c r="FVW401" s="73"/>
      <c r="FVX401" s="73"/>
      <c r="FVY401" s="73"/>
      <c r="FVZ401" s="73"/>
      <c r="FWA401" s="73"/>
      <c r="FWB401" s="73"/>
      <c r="FWC401" s="73"/>
      <c r="FWD401" s="73"/>
      <c r="FWE401" s="73"/>
      <c r="FWF401" s="73"/>
      <c r="FWG401" s="73"/>
      <c r="FWH401" s="73"/>
      <c r="FWI401" s="73"/>
      <c r="FWJ401" s="73"/>
      <c r="FWK401" s="73"/>
      <c r="FWL401" s="73"/>
      <c r="FWM401" s="73"/>
      <c r="FWN401" s="73"/>
      <c r="FWO401" s="73"/>
      <c r="FWP401" s="73"/>
      <c r="FWQ401" s="73"/>
      <c r="FWR401" s="73"/>
      <c r="FWS401" s="73"/>
      <c r="FWT401" s="73"/>
      <c r="FWU401" s="73"/>
      <c r="FWV401" s="73"/>
      <c r="FWW401" s="73"/>
      <c r="FWX401" s="73"/>
      <c r="FWY401" s="73"/>
      <c r="FWZ401" s="73"/>
      <c r="FXA401" s="73"/>
      <c r="FXB401" s="73"/>
      <c r="FXC401" s="73"/>
      <c r="FXD401" s="73"/>
      <c r="FXE401" s="73"/>
      <c r="FXF401" s="73"/>
      <c r="FXG401" s="73"/>
      <c r="FXH401" s="73"/>
      <c r="FXI401" s="73"/>
      <c r="FXJ401" s="73"/>
      <c r="FXK401" s="73"/>
      <c r="FXL401" s="73"/>
      <c r="FXM401" s="73"/>
      <c r="FXN401" s="73"/>
      <c r="FXO401" s="73"/>
      <c r="FXP401" s="73"/>
      <c r="FXQ401" s="73"/>
      <c r="FXR401" s="73"/>
      <c r="FXS401" s="73"/>
      <c r="FXT401" s="73"/>
      <c r="FXU401" s="73"/>
      <c r="FXV401" s="73"/>
      <c r="FXW401" s="73"/>
      <c r="FXX401" s="73"/>
      <c r="FXY401" s="73"/>
      <c r="FXZ401" s="73"/>
      <c r="FYA401" s="73"/>
      <c r="FYB401" s="73"/>
      <c r="FYC401" s="73"/>
      <c r="FYD401" s="73"/>
      <c r="FYE401" s="73"/>
      <c r="FYF401" s="73"/>
      <c r="FYG401" s="73"/>
      <c r="FYH401" s="73"/>
      <c r="FYI401" s="73"/>
      <c r="FYJ401" s="73"/>
      <c r="FYK401" s="73"/>
      <c r="FYL401" s="73"/>
      <c r="FYM401" s="73"/>
      <c r="FYN401" s="73"/>
      <c r="FYO401" s="73"/>
      <c r="FYP401" s="73"/>
      <c r="FYQ401" s="73"/>
      <c r="FYR401" s="73"/>
      <c r="FYS401" s="73"/>
      <c r="FYT401" s="73"/>
      <c r="FYU401" s="73"/>
      <c r="FYV401" s="73"/>
      <c r="FYW401" s="73"/>
      <c r="FYX401" s="73"/>
      <c r="FYY401" s="73"/>
      <c r="FYZ401" s="73"/>
      <c r="FZA401" s="73"/>
      <c r="FZB401" s="73"/>
      <c r="FZC401" s="73"/>
      <c r="FZD401" s="73"/>
      <c r="FZE401" s="73"/>
      <c r="FZF401" s="73"/>
      <c r="FZG401" s="73"/>
      <c r="FZH401" s="73"/>
      <c r="FZI401" s="73"/>
      <c r="FZJ401" s="73"/>
      <c r="FZK401" s="73"/>
      <c r="FZL401" s="73"/>
      <c r="FZM401" s="73"/>
      <c r="FZN401" s="73"/>
      <c r="FZO401" s="73"/>
      <c r="FZP401" s="73"/>
      <c r="FZQ401" s="73"/>
      <c r="FZR401" s="73"/>
      <c r="FZS401" s="73"/>
      <c r="FZT401" s="73"/>
      <c r="FZU401" s="73"/>
      <c r="FZV401" s="73"/>
      <c r="FZW401" s="73"/>
      <c r="FZX401" s="73"/>
      <c r="FZY401" s="73"/>
      <c r="FZZ401" s="73"/>
      <c r="GAA401" s="73"/>
      <c r="GAB401" s="73"/>
      <c r="GAC401" s="73"/>
      <c r="GAD401" s="73"/>
      <c r="GAE401" s="73"/>
      <c r="GAF401" s="73"/>
      <c r="GAG401" s="73"/>
      <c r="GAH401" s="73"/>
      <c r="GAI401" s="73"/>
      <c r="GAJ401" s="73"/>
      <c r="GAK401" s="73"/>
      <c r="GAL401" s="73"/>
      <c r="GAM401" s="73"/>
      <c r="GAN401" s="73"/>
      <c r="GAO401" s="73"/>
      <c r="GAP401" s="73"/>
      <c r="GAQ401" s="73"/>
      <c r="GAR401" s="73"/>
      <c r="GAS401" s="73"/>
      <c r="GAT401" s="73"/>
      <c r="GAU401" s="73"/>
      <c r="GAV401" s="73"/>
      <c r="GAW401" s="73"/>
      <c r="GAX401" s="73"/>
      <c r="GAY401" s="73"/>
      <c r="GAZ401" s="73"/>
      <c r="GBA401" s="73"/>
      <c r="GBB401" s="73"/>
      <c r="GBC401" s="73"/>
      <c r="GBD401" s="73"/>
      <c r="GBE401" s="73"/>
      <c r="GBF401" s="73"/>
      <c r="GBG401" s="73"/>
      <c r="GBH401" s="73"/>
      <c r="GBI401" s="73"/>
      <c r="GBJ401" s="73"/>
      <c r="GBK401" s="73"/>
      <c r="GBL401" s="73"/>
      <c r="GBM401" s="73"/>
      <c r="GBN401" s="73"/>
      <c r="GBO401" s="73"/>
      <c r="GBP401" s="73"/>
      <c r="GBQ401" s="73"/>
      <c r="GBR401" s="73"/>
      <c r="GBS401" s="73"/>
      <c r="GBT401" s="73"/>
      <c r="GBU401" s="73"/>
      <c r="GBV401" s="73"/>
      <c r="GBW401" s="73"/>
      <c r="GBX401" s="73"/>
      <c r="GBY401" s="73"/>
      <c r="GBZ401" s="73"/>
      <c r="GCA401" s="73"/>
      <c r="GCB401" s="73"/>
      <c r="GCC401" s="73"/>
      <c r="GCD401" s="73"/>
      <c r="GCE401" s="73"/>
      <c r="GCF401" s="73"/>
      <c r="GCG401" s="73"/>
      <c r="GCH401" s="73"/>
      <c r="GCI401" s="73"/>
      <c r="GCJ401" s="73"/>
      <c r="GCK401" s="73"/>
      <c r="GCL401" s="73"/>
      <c r="GCM401" s="73"/>
      <c r="GCN401" s="73"/>
      <c r="GCO401" s="73"/>
      <c r="GCP401" s="73"/>
      <c r="GCQ401" s="73"/>
      <c r="GCR401" s="73"/>
      <c r="GCS401" s="73"/>
      <c r="GCT401" s="73"/>
      <c r="GCU401" s="73"/>
      <c r="GCV401" s="73"/>
      <c r="GCW401" s="73"/>
      <c r="GCX401" s="73"/>
      <c r="GCY401" s="73"/>
      <c r="GCZ401" s="73"/>
      <c r="GDA401" s="73"/>
      <c r="GDB401" s="73"/>
      <c r="GDC401" s="73"/>
      <c r="GDD401" s="73"/>
      <c r="GDE401" s="73"/>
      <c r="GDF401" s="73"/>
      <c r="GDG401" s="73"/>
      <c r="GDH401" s="73"/>
      <c r="GDI401" s="73"/>
      <c r="GDJ401" s="73"/>
      <c r="GDK401" s="73"/>
      <c r="GDL401" s="73"/>
      <c r="GDM401" s="73"/>
      <c r="GDN401" s="73"/>
      <c r="GDO401" s="73"/>
      <c r="GDP401" s="73"/>
      <c r="GDQ401" s="73"/>
      <c r="GDR401" s="73"/>
      <c r="GDS401" s="73"/>
      <c r="GDT401" s="73"/>
      <c r="GDU401" s="73"/>
      <c r="GDV401" s="73"/>
      <c r="GDW401" s="73"/>
      <c r="GDX401" s="73"/>
      <c r="GDY401" s="73"/>
      <c r="GDZ401" s="73"/>
      <c r="GEA401" s="73"/>
      <c r="GEB401" s="73"/>
      <c r="GEC401" s="73"/>
      <c r="GED401" s="73"/>
      <c r="GEE401" s="73"/>
      <c r="GEF401" s="73"/>
      <c r="GEG401" s="73"/>
      <c r="GEH401" s="73"/>
      <c r="GEI401" s="73"/>
      <c r="GEJ401" s="73"/>
      <c r="GEK401" s="73"/>
      <c r="GEL401" s="73"/>
      <c r="GEM401" s="73"/>
      <c r="GEN401" s="73"/>
      <c r="GEO401" s="73"/>
      <c r="GEP401" s="73"/>
      <c r="GEQ401" s="73"/>
      <c r="GER401" s="73"/>
      <c r="GES401" s="73"/>
      <c r="GET401" s="73"/>
      <c r="GEU401" s="73"/>
      <c r="GEV401" s="73"/>
      <c r="GEW401" s="73"/>
      <c r="GEX401" s="73"/>
      <c r="GEY401" s="73"/>
      <c r="GEZ401" s="73"/>
      <c r="GFA401" s="73"/>
      <c r="GFB401" s="73"/>
      <c r="GFC401" s="73"/>
      <c r="GFD401" s="73"/>
      <c r="GFE401" s="73"/>
      <c r="GFF401" s="73"/>
      <c r="GFG401" s="73"/>
      <c r="GFH401" s="73"/>
      <c r="GFI401" s="73"/>
      <c r="GFJ401" s="73"/>
      <c r="GFK401" s="73"/>
      <c r="GFL401" s="73"/>
      <c r="GFM401" s="73"/>
      <c r="GFN401" s="73"/>
      <c r="GFO401" s="73"/>
      <c r="GFP401" s="73"/>
      <c r="GFQ401" s="73"/>
      <c r="GFR401" s="73"/>
      <c r="GFS401" s="73"/>
      <c r="GFT401" s="73"/>
      <c r="GFU401" s="73"/>
      <c r="GFV401" s="73"/>
      <c r="GFW401" s="73"/>
      <c r="GFX401" s="73"/>
      <c r="GFY401" s="73"/>
      <c r="GFZ401" s="73"/>
      <c r="GGA401" s="73"/>
      <c r="GGB401" s="73"/>
      <c r="GGC401" s="73"/>
      <c r="GGD401" s="73"/>
      <c r="GGE401" s="73"/>
      <c r="GGF401" s="73"/>
      <c r="GGG401" s="73"/>
      <c r="GGH401" s="73"/>
      <c r="GGI401" s="73"/>
      <c r="GGJ401" s="73"/>
      <c r="GGK401" s="73"/>
      <c r="GGL401" s="73"/>
      <c r="GGM401" s="73"/>
      <c r="GGN401" s="73"/>
      <c r="GGO401" s="73"/>
      <c r="GGP401" s="73"/>
      <c r="GGQ401" s="73"/>
      <c r="GGR401" s="73"/>
      <c r="GGS401" s="73"/>
      <c r="GGT401" s="73"/>
      <c r="GGU401" s="73"/>
      <c r="GGV401" s="73"/>
      <c r="GGW401" s="73"/>
      <c r="GGX401" s="73"/>
      <c r="GGY401" s="73"/>
      <c r="GGZ401" s="73"/>
      <c r="GHA401" s="73"/>
      <c r="GHB401" s="73"/>
      <c r="GHC401" s="73"/>
      <c r="GHD401" s="73"/>
      <c r="GHE401" s="73"/>
      <c r="GHF401" s="73"/>
      <c r="GHG401" s="73"/>
      <c r="GHH401" s="73"/>
      <c r="GHI401" s="73"/>
      <c r="GHJ401" s="73"/>
      <c r="GHK401" s="73"/>
      <c r="GHL401" s="73"/>
      <c r="GHM401" s="73"/>
      <c r="GHN401" s="73"/>
      <c r="GHO401" s="73"/>
      <c r="GHP401" s="73"/>
      <c r="GHQ401" s="73"/>
      <c r="GHR401" s="73"/>
      <c r="GHS401" s="73"/>
      <c r="GHT401" s="73"/>
      <c r="GHU401" s="73"/>
      <c r="GHV401" s="73"/>
      <c r="GHW401" s="73"/>
      <c r="GHX401" s="73"/>
      <c r="GHY401" s="73"/>
      <c r="GHZ401" s="73"/>
      <c r="GIA401" s="73"/>
      <c r="GIB401" s="73"/>
      <c r="GIC401" s="73"/>
      <c r="GID401" s="73"/>
      <c r="GIE401" s="73"/>
      <c r="GIF401" s="73"/>
      <c r="GIG401" s="73"/>
      <c r="GIH401" s="73"/>
      <c r="GII401" s="73"/>
      <c r="GIJ401" s="73"/>
      <c r="GIK401" s="73"/>
      <c r="GIL401" s="73"/>
      <c r="GIM401" s="73"/>
      <c r="GIN401" s="73"/>
      <c r="GIO401" s="73"/>
      <c r="GIP401" s="73"/>
      <c r="GIQ401" s="73"/>
      <c r="GIR401" s="73"/>
      <c r="GIS401" s="73"/>
      <c r="GIT401" s="73"/>
      <c r="GIU401" s="73"/>
      <c r="GIV401" s="73"/>
      <c r="GIW401" s="73"/>
      <c r="GIX401" s="73"/>
      <c r="GIY401" s="73"/>
      <c r="GIZ401" s="73"/>
      <c r="GJA401" s="73"/>
      <c r="GJB401" s="73"/>
      <c r="GJC401" s="73"/>
      <c r="GJD401" s="73"/>
      <c r="GJE401" s="73"/>
      <c r="GJF401" s="73"/>
      <c r="GJG401" s="73"/>
      <c r="GJH401" s="73"/>
      <c r="GJI401" s="73"/>
      <c r="GJJ401" s="73"/>
      <c r="GJK401" s="73"/>
      <c r="GJL401" s="73"/>
      <c r="GJM401" s="73"/>
      <c r="GJN401" s="73"/>
      <c r="GJO401" s="73"/>
      <c r="GJP401" s="73"/>
      <c r="GJQ401" s="73"/>
      <c r="GJR401" s="73"/>
      <c r="GJS401" s="73"/>
      <c r="GJT401" s="73"/>
      <c r="GJU401" s="73"/>
      <c r="GJV401" s="73"/>
      <c r="GJW401" s="73"/>
      <c r="GJX401" s="73"/>
      <c r="GJY401" s="73"/>
      <c r="GJZ401" s="73"/>
      <c r="GKA401" s="73"/>
      <c r="GKB401" s="73"/>
      <c r="GKC401" s="73"/>
      <c r="GKD401" s="73"/>
      <c r="GKE401" s="73"/>
      <c r="GKF401" s="73"/>
      <c r="GKG401" s="73"/>
      <c r="GKH401" s="73"/>
      <c r="GKI401" s="73"/>
      <c r="GKJ401" s="73"/>
      <c r="GKK401" s="73"/>
      <c r="GKL401" s="73"/>
      <c r="GKM401" s="73"/>
      <c r="GKN401" s="73"/>
      <c r="GKO401" s="73"/>
      <c r="GKP401" s="73"/>
      <c r="GKQ401" s="73"/>
      <c r="GKR401" s="73"/>
      <c r="GKS401" s="73"/>
      <c r="GKT401" s="73"/>
      <c r="GKU401" s="73"/>
      <c r="GKV401" s="73"/>
      <c r="GKW401" s="73"/>
      <c r="GKX401" s="73"/>
      <c r="GKY401" s="73"/>
      <c r="GKZ401" s="73"/>
      <c r="GLA401" s="73"/>
      <c r="GLB401" s="73"/>
      <c r="GLC401" s="73"/>
      <c r="GLD401" s="73"/>
      <c r="GLE401" s="73"/>
      <c r="GLF401" s="73"/>
      <c r="GLG401" s="73"/>
      <c r="GLH401" s="73"/>
      <c r="GLI401" s="73"/>
      <c r="GLJ401" s="73"/>
      <c r="GLK401" s="73"/>
      <c r="GLL401" s="73"/>
      <c r="GLM401" s="73"/>
      <c r="GLN401" s="73"/>
      <c r="GLO401" s="73"/>
      <c r="GLP401" s="73"/>
      <c r="GLQ401" s="73"/>
      <c r="GLR401" s="73"/>
      <c r="GLS401" s="73"/>
      <c r="GLT401" s="73"/>
      <c r="GLU401" s="73"/>
      <c r="GLV401" s="73"/>
      <c r="GLW401" s="73"/>
      <c r="GLX401" s="73"/>
      <c r="GLY401" s="73"/>
      <c r="GLZ401" s="73"/>
      <c r="GMA401" s="73"/>
      <c r="GMB401" s="73"/>
      <c r="GMC401" s="73"/>
      <c r="GMD401" s="73"/>
      <c r="GME401" s="73"/>
      <c r="GMF401" s="73"/>
      <c r="GMG401" s="73"/>
      <c r="GMH401" s="73"/>
      <c r="GMI401" s="73"/>
      <c r="GMJ401" s="73"/>
      <c r="GMK401" s="73"/>
      <c r="GML401" s="73"/>
      <c r="GMM401" s="73"/>
      <c r="GMN401" s="73"/>
      <c r="GMO401" s="73"/>
      <c r="GMP401" s="73"/>
      <c r="GMQ401" s="73"/>
      <c r="GMR401" s="73"/>
      <c r="GMS401" s="73"/>
      <c r="GMT401" s="73"/>
      <c r="GMU401" s="73"/>
      <c r="GMV401" s="73"/>
      <c r="GMW401" s="73"/>
      <c r="GMX401" s="73"/>
      <c r="GMY401" s="73"/>
      <c r="GMZ401" s="73"/>
      <c r="GNA401" s="73"/>
      <c r="GNB401" s="73"/>
      <c r="GNC401" s="73"/>
      <c r="GND401" s="73"/>
      <c r="GNE401" s="73"/>
      <c r="GNF401" s="73"/>
      <c r="GNG401" s="73"/>
      <c r="GNH401" s="73"/>
      <c r="GNI401" s="73"/>
      <c r="GNJ401" s="73"/>
      <c r="GNK401" s="73"/>
      <c r="GNL401" s="73"/>
      <c r="GNM401" s="73"/>
      <c r="GNN401" s="73"/>
      <c r="GNO401" s="73"/>
      <c r="GNP401" s="73"/>
      <c r="GNQ401" s="73"/>
      <c r="GNR401" s="73"/>
      <c r="GNS401" s="73"/>
      <c r="GNT401" s="73"/>
      <c r="GNU401" s="73"/>
      <c r="GNV401" s="73"/>
      <c r="GNW401" s="73"/>
      <c r="GNX401" s="73"/>
      <c r="GNY401" s="73"/>
      <c r="GNZ401" s="73"/>
      <c r="GOA401" s="73"/>
      <c r="GOB401" s="73"/>
      <c r="GOC401" s="73"/>
      <c r="GOD401" s="73"/>
      <c r="GOE401" s="73"/>
      <c r="GOF401" s="73"/>
      <c r="GOG401" s="73"/>
      <c r="GOH401" s="73"/>
      <c r="GOI401" s="73"/>
      <c r="GOJ401" s="73"/>
      <c r="GOK401" s="73"/>
      <c r="GOL401" s="73"/>
      <c r="GOM401" s="73"/>
      <c r="GON401" s="73"/>
      <c r="GOO401" s="73"/>
      <c r="GOP401" s="73"/>
      <c r="GOQ401" s="73"/>
      <c r="GOR401" s="73"/>
      <c r="GOS401" s="73"/>
      <c r="GOT401" s="73"/>
      <c r="GOU401" s="73"/>
      <c r="GOV401" s="73"/>
      <c r="GOW401" s="73"/>
      <c r="GOX401" s="73"/>
      <c r="GOY401" s="73"/>
      <c r="GOZ401" s="73"/>
      <c r="GPA401" s="73"/>
      <c r="GPB401" s="73"/>
      <c r="GPC401" s="73"/>
      <c r="GPD401" s="73"/>
      <c r="GPE401" s="73"/>
      <c r="GPF401" s="73"/>
      <c r="GPG401" s="73"/>
      <c r="GPH401" s="73"/>
      <c r="GPI401" s="73"/>
      <c r="GPJ401" s="73"/>
      <c r="GPK401" s="73"/>
      <c r="GPL401" s="73"/>
      <c r="GPM401" s="73"/>
      <c r="GPN401" s="73"/>
      <c r="GPO401" s="73"/>
      <c r="GPP401" s="73"/>
      <c r="GPQ401" s="73"/>
      <c r="GPR401" s="73"/>
      <c r="GPS401" s="73"/>
      <c r="GPT401" s="73"/>
      <c r="GPU401" s="73"/>
      <c r="GPV401" s="73"/>
      <c r="GPW401" s="73"/>
      <c r="GPX401" s="73"/>
      <c r="GPY401" s="73"/>
      <c r="GPZ401" s="73"/>
      <c r="GQA401" s="73"/>
      <c r="GQB401" s="73"/>
      <c r="GQC401" s="73"/>
      <c r="GQD401" s="73"/>
      <c r="GQE401" s="73"/>
      <c r="GQF401" s="73"/>
      <c r="GQG401" s="73"/>
      <c r="GQH401" s="73"/>
      <c r="GQI401" s="73"/>
      <c r="GQJ401" s="73"/>
      <c r="GQK401" s="73"/>
      <c r="GQL401" s="73"/>
      <c r="GQM401" s="73"/>
      <c r="GQN401" s="73"/>
      <c r="GQO401" s="73"/>
      <c r="GQP401" s="73"/>
      <c r="GQQ401" s="73"/>
      <c r="GQR401" s="73"/>
      <c r="GQS401" s="73"/>
      <c r="GQT401" s="73"/>
      <c r="GQU401" s="73"/>
      <c r="GQV401" s="73"/>
      <c r="GQW401" s="73"/>
      <c r="GQX401" s="73"/>
      <c r="GQY401" s="73"/>
      <c r="GQZ401" s="73"/>
      <c r="GRA401" s="73"/>
      <c r="GRB401" s="73"/>
      <c r="GRC401" s="73"/>
      <c r="GRD401" s="73"/>
      <c r="GRE401" s="73"/>
      <c r="GRF401" s="73"/>
      <c r="GRG401" s="73"/>
      <c r="GRH401" s="73"/>
      <c r="GRI401" s="73"/>
      <c r="GRJ401" s="73"/>
      <c r="GRK401" s="73"/>
      <c r="GRL401" s="73"/>
      <c r="GRM401" s="73"/>
      <c r="GRN401" s="73"/>
      <c r="GRO401" s="73"/>
      <c r="GRP401" s="73"/>
      <c r="GRQ401" s="73"/>
      <c r="GRR401" s="73"/>
      <c r="GRS401" s="73"/>
      <c r="GRT401" s="73"/>
      <c r="GRU401" s="73"/>
      <c r="GRV401" s="73"/>
      <c r="GRW401" s="73"/>
      <c r="GRX401" s="73"/>
      <c r="GRY401" s="73"/>
      <c r="GRZ401" s="73"/>
      <c r="GSA401" s="73"/>
      <c r="GSB401" s="73"/>
      <c r="GSC401" s="73"/>
      <c r="GSD401" s="73"/>
      <c r="GSE401" s="73"/>
      <c r="GSF401" s="73"/>
      <c r="GSG401" s="73"/>
      <c r="GSH401" s="73"/>
      <c r="GSI401" s="73"/>
      <c r="GSJ401" s="73"/>
      <c r="GSK401" s="73"/>
      <c r="GSL401" s="73"/>
      <c r="GSM401" s="73"/>
      <c r="GSN401" s="73"/>
      <c r="GSO401" s="73"/>
      <c r="GSP401" s="73"/>
      <c r="GSQ401" s="73"/>
      <c r="GSR401" s="73"/>
      <c r="GSS401" s="73"/>
      <c r="GST401" s="73"/>
      <c r="GSU401" s="73"/>
      <c r="GSV401" s="73"/>
      <c r="GSW401" s="73"/>
      <c r="GSX401" s="73"/>
      <c r="GSY401" s="73"/>
      <c r="GSZ401" s="73"/>
      <c r="GTA401" s="73"/>
      <c r="GTB401" s="73"/>
      <c r="GTC401" s="73"/>
      <c r="GTD401" s="73"/>
      <c r="GTE401" s="73"/>
      <c r="GTF401" s="73"/>
      <c r="GTG401" s="73"/>
      <c r="GTH401" s="73"/>
      <c r="GTI401" s="73"/>
      <c r="GTJ401" s="73"/>
      <c r="GTK401" s="73"/>
      <c r="GTL401" s="73"/>
      <c r="GTM401" s="73"/>
      <c r="GTN401" s="73"/>
      <c r="GTO401" s="73"/>
      <c r="GTP401" s="73"/>
      <c r="GTQ401" s="73"/>
      <c r="GTR401" s="73"/>
      <c r="GTS401" s="73"/>
      <c r="GTT401" s="73"/>
      <c r="GTU401" s="73"/>
      <c r="GTV401" s="73"/>
      <c r="GTW401" s="73"/>
      <c r="GTX401" s="73"/>
      <c r="GTY401" s="73"/>
      <c r="GTZ401" s="73"/>
      <c r="GUA401" s="73"/>
      <c r="GUB401" s="73"/>
      <c r="GUC401" s="73"/>
      <c r="GUD401" s="73"/>
      <c r="GUE401" s="73"/>
      <c r="GUF401" s="73"/>
      <c r="GUG401" s="73"/>
      <c r="GUH401" s="73"/>
      <c r="GUI401" s="73"/>
      <c r="GUJ401" s="73"/>
      <c r="GUK401" s="73"/>
      <c r="GUL401" s="73"/>
      <c r="GUM401" s="73"/>
      <c r="GUN401" s="73"/>
      <c r="GUO401" s="73"/>
      <c r="GUP401" s="73"/>
      <c r="GUQ401" s="73"/>
      <c r="GUR401" s="73"/>
      <c r="GUS401" s="73"/>
      <c r="GUT401" s="73"/>
      <c r="GUU401" s="73"/>
      <c r="GUV401" s="73"/>
      <c r="GUW401" s="73"/>
      <c r="GUX401" s="73"/>
      <c r="GUY401" s="73"/>
      <c r="GUZ401" s="73"/>
      <c r="GVA401" s="73"/>
      <c r="GVB401" s="73"/>
      <c r="GVC401" s="73"/>
      <c r="GVD401" s="73"/>
      <c r="GVE401" s="73"/>
      <c r="GVF401" s="73"/>
      <c r="GVG401" s="73"/>
      <c r="GVH401" s="73"/>
      <c r="GVI401" s="73"/>
      <c r="GVJ401" s="73"/>
      <c r="GVK401" s="73"/>
      <c r="GVL401" s="73"/>
      <c r="GVM401" s="73"/>
      <c r="GVN401" s="73"/>
      <c r="GVO401" s="73"/>
      <c r="GVP401" s="73"/>
      <c r="GVQ401" s="73"/>
      <c r="GVR401" s="73"/>
      <c r="GVS401" s="73"/>
      <c r="GVT401" s="73"/>
      <c r="GVU401" s="73"/>
      <c r="GVV401" s="73"/>
      <c r="GVW401" s="73"/>
      <c r="GVX401" s="73"/>
      <c r="GVY401" s="73"/>
      <c r="GVZ401" s="73"/>
      <c r="GWA401" s="73"/>
      <c r="GWB401" s="73"/>
      <c r="GWC401" s="73"/>
      <c r="GWD401" s="73"/>
      <c r="GWE401" s="73"/>
      <c r="GWF401" s="73"/>
      <c r="GWG401" s="73"/>
      <c r="GWH401" s="73"/>
      <c r="GWI401" s="73"/>
      <c r="GWJ401" s="73"/>
      <c r="GWK401" s="73"/>
      <c r="GWL401" s="73"/>
      <c r="GWM401" s="73"/>
      <c r="GWN401" s="73"/>
      <c r="GWO401" s="73"/>
      <c r="GWP401" s="73"/>
      <c r="GWQ401" s="73"/>
      <c r="GWR401" s="73"/>
      <c r="GWS401" s="73"/>
      <c r="GWT401" s="73"/>
      <c r="GWU401" s="73"/>
      <c r="GWV401" s="73"/>
      <c r="GWW401" s="73"/>
      <c r="GWX401" s="73"/>
      <c r="GWY401" s="73"/>
      <c r="GWZ401" s="73"/>
      <c r="GXA401" s="73"/>
      <c r="GXB401" s="73"/>
      <c r="GXC401" s="73"/>
      <c r="GXD401" s="73"/>
      <c r="GXE401" s="73"/>
      <c r="GXF401" s="73"/>
      <c r="GXG401" s="73"/>
      <c r="GXH401" s="73"/>
      <c r="GXI401" s="73"/>
      <c r="GXJ401" s="73"/>
      <c r="GXK401" s="73"/>
      <c r="GXL401" s="73"/>
      <c r="GXM401" s="73"/>
      <c r="GXN401" s="73"/>
      <c r="GXO401" s="73"/>
      <c r="GXP401" s="73"/>
      <c r="GXQ401" s="73"/>
      <c r="GXR401" s="73"/>
      <c r="GXS401" s="73"/>
      <c r="GXT401" s="73"/>
      <c r="GXU401" s="73"/>
      <c r="GXV401" s="73"/>
      <c r="GXW401" s="73"/>
      <c r="GXX401" s="73"/>
      <c r="GXY401" s="73"/>
      <c r="GXZ401" s="73"/>
      <c r="GYA401" s="73"/>
      <c r="GYB401" s="73"/>
      <c r="GYC401" s="73"/>
      <c r="GYD401" s="73"/>
      <c r="GYE401" s="73"/>
      <c r="GYF401" s="73"/>
      <c r="GYG401" s="73"/>
      <c r="GYH401" s="73"/>
      <c r="GYI401" s="73"/>
      <c r="GYJ401" s="73"/>
      <c r="GYK401" s="73"/>
      <c r="GYL401" s="73"/>
      <c r="GYM401" s="73"/>
      <c r="GYN401" s="73"/>
      <c r="GYO401" s="73"/>
      <c r="GYP401" s="73"/>
      <c r="GYQ401" s="73"/>
      <c r="GYR401" s="73"/>
      <c r="GYS401" s="73"/>
      <c r="GYT401" s="73"/>
      <c r="GYU401" s="73"/>
      <c r="GYV401" s="73"/>
      <c r="GYW401" s="73"/>
      <c r="GYX401" s="73"/>
      <c r="GYY401" s="73"/>
      <c r="GYZ401" s="73"/>
      <c r="GZA401" s="73"/>
      <c r="GZB401" s="73"/>
      <c r="GZC401" s="73"/>
      <c r="GZD401" s="73"/>
      <c r="GZE401" s="73"/>
      <c r="GZF401" s="73"/>
      <c r="GZG401" s="73"/>
      <c r="GZH401" s="73"/>
      <c r="GZI401" s="73"/>
      <c r="GZJ401" s="73"/>
      <c r="GZK401" s="73"/>
      <c r="GZL401" s="73"/>
      <c r="GZM401" s="73"/>
      <c r="GZN401" s="73"/>
      <c r="GZO401" s="73"/>
      <c r="GZP401" s="73"/>
      <c r="GZQ401" s="73"/>
      <c r="GZR401" s="73"/>
      <c r="GZS401" s="73"/>
      <c r="GZT401" s="73"/>
      <c r="GZU401" s="73"/>
      <c r="GZV401" s="73"/>
      <c r="GZW401" s="73"/>
      <c r="GZX401" s="73"/>
      <c r="GZY401" s="73"/>
      <c r="GZZ401" s="73"/>
      <c r="HAA401" s="73"/>
      <c r="HAB401" s="73"/>
      <c r="HAC401" s="73"/>
      <c r="HAD401" s="73"/>
      <c r="HAE401" s="73"/>
      <c r="HAF401" s="73"/>
      <c r="HAG401" s="73"/>
      <c r="HAH401" s="73"/>
      <c r="HAI401" s="73"/>
      <c r="HAJ401" s="73"/>
      <c r="HAK401" s="73"/>
      <c r="HAL401" s="73"/>
      <c r="HAM401" s="73"/>
      <c r="HAN401" s="73"/>
      <c r="HAO401" s="73"/>
      <c r="HAP401" s="73"/>
      <c r="HAQ401" s="73"/>
      <c r="HAR401" s="73"/>
      <c r="HAS401" s="73"/>
      <c r="HAT401" s="73"/>
      <c r="HAU401" s="73"/>
      <c r="HAV401" s="73"/>
      <c r="HAW401" s="73"/>
      <c r="HAX401" s="73"/>
      <c r="HAY401" s="73"/>
      <c r="HAZ401" s="73"/>
      <c r="HBA401" s="73"/>
      <c r="HBB401" s="73"/>
      <c r="HBC401" s="73"/>
      <c r="HBD401" s="73"/>
      <c r="HBE401" s="73"/>
      <c r="HBF401" s="73"/>
      <c r="HBG401" s="73"/>
      <c r="HBH401" s="73"/>
      <c r="HBI401" s="73"/>
      <c r="HBJ401" s="73"/>
      <c r="HBK401" s="73"/>
      <c r="HBL401" s="73"/>
      <c r="HBM401" s="73"/>
      <c r="HBN401" s="73"/>
      <c r="HBO401" s="73"/>
      <c r="HBP401" s="73"/>
      <c r="HBQ401" s="73"/>
      <c r="HBR401" s="73"/>
      <c r="HBS401" s="73"/>
      <c r="HBT401" s="73"/>
      <c r="HBU401" s="73"/>
      <c r="HBV401" s="73"/>
      <c r="HBW401" s="73"/>
      <c r="HBX401" s="73"/>
      <c r="HBY401" s="73"/>
      <c r="HBZ401" s="73"/>
      <c r="HCA401" s="73"/>
      <c r="HCB401" s="73"/>
      <c r="HCC401" s="73"/>
      <c r="HCD401" s="73"/>
      <c r="HCE401" s="73"/>
      <c r="HCF401" s="73"/>
      <c r="HCG401" s="73"/>
      <c r="HCH401" s="73"/>
      <c r="HCI401" s="73"/>
      <c r="HCJ401" s="73"/>
      <c r="HCK401" s="73"/>
      <c r="HCL401" s="73"/>
      <c r="HCM401" s="73"/>
      <c r="HCN401" s="73"/>
      <c r="HCO401" s="73"/>
      <c r="HCP401" s="73"/>
      <c r="HCQ401" s="73"/>
      <c r="HCR401" s="73"/>
      <c r="HCS401" s="73"/>
      <c r="HCT401" s="73"/>
      <c r="HCU401" s="73"/>
      <c r="HCV401" s="73"/>
      <c r="HCW401" s="73"/>
      <c r="HCX401" s="73"/>
      <c r="HCY401" s="73"/>
      <c r="HCZ401" s="73"/>
      <c r="HDA401" s="73"/>
      <c r="HDB401" s="73"/>
      <c r="HDC401" s="73"/>
      <c r="HDD401" s="73"/>
      <c r="HDE401" s="73"/>
      <c r="HDF401" s="73"/>
      <c r="HDG401" s="73"/>
      <c r="HDH401" s="73"/>
      <c r="HDI401" s="73"/>
      <c r="HDJ401" s="73"/>
      <c r="HDK401" s="73"/>
      <c r="HDL401" s="73"/>
      <c r="HDM401" s="73"/>
      <c r="HDN401" s="73"/>
      <c r="HDO401" s="73"/>
      <c r="HDP401" s="73"/>
      <c r="HDQ401" s="73"/>
      <c r="HDR401" s="73"/>
      <c r="HDS401" s="73"/>
      <c r="HDT401" s="73"/>
      <c r="HDU401" s="73"/>
      <c r="HDV401" s="73"/>
      <c r="HDW401" s="73"/>
      <c r="HDX401" s="73"/>
      <c r="HDY401" s="73"/>
      <c r="HDZ401" s="73"/>
      <c r="HEA401" s="73"/>
      <c r="HEB401" s="73"/>
      <c r="HEC401" s="73"/>
      <c r="HED401" s="73"/>
      <c r="HEE401" s="73"/>
      <c r="HEF401" s="73"/>
      <c r="HEG401" s="73"/>
      <c r="HEH401" s="73"/>
      <c r="HEI401" s="73"/>
      <c r="HEJ401" s="73"/>
      <c r="HEK401" s="73"/>
      <c r="HEL401" s="73"/>
      <c r="HEM401" s="73"/>
      <c r="HEN401" s="73"/>
      <c r="HEO401" s="73"/>
      <c r="HEP401" s="73"/>
      <c r="HEQ401" s="73"/>
      <c r="HER401" s="73"/>
      <c r="HES401" s="73"/>
      <c r="HET401" s="73"/>
      <c r="HEU401" s="73"/>
      <c r="HEV401" s="73"/>
      <c r="HEW401" s="73"/>
      <c r="HEX401" s="73"/>
      <c r="HEY401" s="73"/>
      <c r="HEZ401" s="73"/>
      <c r="HFA401" s="73"/>
      <c r="HFB401" s="73"/>
      <c r="HFC401" s="73"/>
      <c r="HFD401" s="73"/>
      <c r="HFE401" s="73"/>
      <c r="HFF401" s="73"/>
      <c r="HFG401" s="73"/>
      <c r="HFH401" s="73"/>
      <c r="HFI401" s="73"/>
      <c r="HFJ401" s="73"/>
      <c r="HFK401" s="73"/>
      <c r="HFL401" s="73"/>
      <c r="HFM401" s="73"/>
      <c r="HFN401" s="73"/>
      <c r="HFO401" s="73"/>
      <c r="HFP401" s="73"/>
      <c r="HFQ401" s="73"/>
      <c r="HFR401" s="73"/>
      <c r="HFS401" s="73"/>
      <c r="HFT401" s="73"/>
      <c r="HFU401" s="73"/>
      <c r="HFV401" s="73"/>
      <c r="HFW401" s="73"/>
      <c r="HFX401" s="73"/>
      <c r="HFY401" s="73"/>
      <c r="HFZ401" s="73"/>
      <c r="HGA401" s="73"/>
      <c r="HGB401" s="73"/>
      <c r="HGC401" s="73"/>
      <c r="HGD401" s="73"/>
      <c r="HGE401" s="73"/>
      <c r="HGF401" s="73"/>
      <c r="HGG401" s="73"/>
      <c r="HGH401" s="73"/>
      <c r="HGI401" s="73"/>
      <c r="HGJ401" s="73"/>
      <c r="HGK401" s="73"/>
      <c r="HGL401" s="73"/>
      <c r="HGM401" s="73"/>
      <c r="HGN401" s="73"/>
      <c r="HGO401" s="73"/>
      <c r="HGP401" s="73"/>
      <c r="HGQ401" s="73"/>
      <c r="HGR401" s="73"/>
      <c r="HGS401" s="73"/>
      <c r="HGT401" s="73"/>
      <c r="HGU401" s="73"/>
      <c r="HGV401" s="73"/>
      <c r="HGW401" s="73"/>
      <c r="HGX401" s="73"/>
      <c r="HGY401" s="73"/>
      <c r="HGZ401" s="73"/>
      <c r="HHA401" s="73"/>
      <c r="HHB401" s="73"/>
      <c r="HHC401" s="73"/>
      <c r="HHD401" s="73"/>
      <c r="HHE401" s="73"/>
      <c r="HHF401" s="73"/>
      <c r="HHG401" s="73"/>
      <c r="HHH401" s="73"/>
      <c r="HHI401" s="73"/>
      <c r="HHJ401" s="73"/>
      <c r="HHK401" s="73"/>
      <c r="HHL401" s="73"/>
      <c r="HHM401" s="73"/>
      <c r="HHN401" s="73"/>
      <c r="HHO401" s="73"/>
      <c r="HHP401" s="73"/>
      <c r="HHQ401" s="73"/>
      <c r="HHR401" s="73"/>
      <c r="HHS401" s="73"/>
      <c r="HHT401" s="73"/>
      <c r="HHU401" s="73"/>
      <c r="HHV401" s="73"/>
      <c r="HHW401" s="73"/>
      <c r="HHX401" s="73"/>
      <c r="HHY401" s="73"/>
      <c r="HHZ401" s="73"/>
      <c r="HIA401" s="73"/>
      <c r="HIB401" s="73"/>
      <c r="HIC401" s="73"/>
      <c r="HID401" s="73"/>
      <c r="HIE401" s="73"/>
      <c r="HIF401" s="73"/>
      <c r="HIG401" s="73"/>
      <c r="HIH401" s="73"/>
      <c r="HII401" s="73"/>
      <c r="HIJ401" s="73"/>
      <c r="HIK401" s="73"/>
      <c r="HIL401" s="73"/>
      <c r="HIM401" s="73"/>
      <c r="HIN401" s="73"/>
      <c r="HIO401" s="73"/>
      <c r="HIP401" s="73"/>
      <c r="HIQ401" s="73"/>
      <c r="HIR401" s="73"/>
      <c r="HIS401" s="73"/>
      <c r="HIT401" s="73"/>
      <c r="HIU401" s="73"/>
      <c r="HIV401" s="73"/>
      <c r="HIW401" s="73"/>
      <c r="HIX401" s="73"/>
      <c r="HIY401" s="73"/>
      <c r="HIZ401" s="73"/>
      <c r="HJA401" s="73"/>
      <c r="HJB401" s="73"/>
      <c r="HJC401" s="73"/>
      <c r="HJD401" s="73"/>
      <c r="HJE401" s="73"/>
      <c r="HJF401" s="73"/>
      <c r="HJG401" s="73"/>
      <c r="HJH401" s="73"/>
      <c r="HJI401" s="73"/>
      <c r="HJJ401" s="73"/>
      <c r="HJK401" s="73"/>
      <c r="HJL401" s="73"/>
      <c r="HJM401" s="73"/>
      <c r="HJN401" s="73"/>
      <c r="HJO401" s="73"/>
      <c r="HJP401" s="73"/>
      <c r="HJQ401" s="73"/>
      <c r="HJR401" s="73"/>
      <c r="HJS401" s="73"/>
      <c r="HJT401" s="73"/>
      <c r="HJU401" s="73"/>
      <c r="HJV401" s="73"/>
      <c r="HJW401" s="73"/>
      <c r="HJX401" s="73"/>
      <c r="HJY401" s="73"/>
      <c r="HJZ401" s="73"/>
      <c r="HKA401" s="73"/>
      <c r="HKB401" s="73"/>
      <c r="HKC401" s="73"/>
      <c r="HKD401" s="73"/>
      <c r="HKE401" s="73"/>
      <c r="HKF401" s="73"/>
      <c r="HKG401" s="73"/>
      <c r="HKH401" s="73"/>
      <c r="HKI401" s="73"/>
      <c r="HKJ401" s="73"/>
      <c r="HKK401" s="73"/>
      <c r="HKL401" s="73"/>
      <c r="HKM401" s="73"/>
      <c r="HKN401" s="73"/>
      <c r="HKO401" s="73"/>
      <c r="HKP401" s="73"/>
      <c r="HKQ401" s="73"/>
      <c r="HKR401" s="73"/>
      <c r="HKS401" s="73"/>
      <c r="HKT401" s="73"/>
      <c r="HKU401" s="73"/>
      <c r="HKV401" s="73"/>
      <c r="HKW401" s="73"/>
      <c r="HKX401" s="73"/>
      <c r="HKY401" s="73"/>
      <c r="HKZ401" s="73"/>
      <c r="HLA401" s="73"/>
      <c r="HLB401" s="73"/>
      <c r="HLC401" s="73"/>
      <c r="HLD401" s="73"/>
      <c r="HLE401" s="73"/>
      <c r="HLF401" s="73"/>
      <c r="HLG401" s="73"/>
      <c r="HLH401" s="73"/>
      <c r="HLI401" s="73"/>
      <c r="HLJ401" s="73"/>
      <c r="HLK401" s="73"/>
      <c r="HLL401" s="73"/>
      <c r="HLM401" s="73"/>
      <c r="HLN401" s="73"/>
      <c r="HLO401" s="73"/>
      <c r="HLP401" s="73"/>
      <c r="HLQ401" s="73"/>
      <c r="HLR401" s="73"/>
      <c r="HLS401" s="73"/>
      <c r="HLT401" s="73"/>
      <c r="HLU401" s="73"/>
      <c r="HLV401" s="73"/>
      <c r="HLW401" s="73"/>
      <c r="HLX401" s="73"/>
      <c r="HLY401" s="73"/>
      <c r="HLZ401" s="73"/>
      <c r="HMA401" s="73"/>
      <c r="HMB401" s="73"/>
      <c r="HMC401" s="73"/>
      <c r="HMD401" s="73"/>
      <c r="HME401" s="73"/>
      <c r="HMF401" s="73"/>
      <c r="HMG401" s="73"/>
      <c r="HMH401" s="73"/>
      <c r="HMI401" s="73"/>
      <c r="HMJ401" s="73"/>
      <c r="HMK401" s="73"/>
      <c r="HML401" s="73"/>
      <c r="HMM401" s="73"/>
      <c r="HMN401" s="73"/>
      <c r="HMO401" s="73"/>
      <c r="HMP401" s="73"/>
      <c r="HMQ401" s="73"/>
      <c r="HMR401" s="73"/>
      <c r="HMS401" s="73"/>
      <c r="HMT401" s="73"/>
      <c r="HMU401" s="73"/>
      <c r="HMV401" s="73"/>
      <c r="HMW401" s="73"/>
      <c r="HMX401" s="73"/>
      <c r="HMY401" s="73"/>
      <c r="HMZ401" s="73"/>
      <c r="HNA401" s="73"/>
      <c r="HNB401" s="73"/>
      <c r="HNC401" s="73"/>
      <c r="HND401" s="73"/>
      <c r="HNE401" s="73"/>
      <c r="HNF401" s="73"/>
      <c r="HNG401" s="73"/>
      <c r="HNH401" s="73"/>
      <c r="HNI401" s="73"/>
      <c r="HNJ401" s="73"/>
      <c r="HNK401" s="73"/>
      <c r="HNL401" s="73"/>
      <c r="HNM401" s="73"/>
      <c r="HNN401" s="73"/>
      <c r="HNO401" s="73"/>
      <c r="HNP401" s="73"/>
      <c r="HNQ401" s="73"/>
      <c r="HNR401" s="73"/>
      <c r="HNS401" s="73"/>
      <c r="HNT401" s="73"/>
      <c r="HNU401" s="73"/>
      <c r="HNV401" s="73"/>
      <c r="HNW401" s="73"/>
      <c r="HNX401" s="73"/>
      <c r="HNY401" s="73"/>
      <c r="HNZ401" s="73"/>
      <c r="HOA401" s="73"/>
      <c r="HOB401" s="73"/>
      <c r="HOC401" s="73"/>
      <c r="HOD401" s="73"/>
      <c r="HOE401" s="73"/>
      <c r="HOF401" s="73"/>
      <c r="HOG401" s="73"/>
      <c r="HOH401" s="73"/>
      <c r="HOI401" s="73"/>
      <c r="HOJ401" s="73"/>
      <c r="HOK401" s="73"/>
      <c r="HOL401" s="73"/>
      <c r="HOM401" s="73"/>
      <c r="HON401" s="73"/>
      <c r="HOO401" s="73"/>
      <c r="HOP401" s="73"/>
      <c r="HOQ401" s="73"/>
      <c r="HOR401" s="73"/>
      <c r="HOS401" s="73"/>
      <c r="HOT401" s="73"/>
      <c r="HOU401" s="73"/>
      <c r="HOV401" s="73"/>
      <c r="HOW401" s="73"/>
      <c r="HOX401" s="73"/>
      <c r="HOY401" s="73"/>
      <c r="HOZ401" s="73"/>
      <c r="HPA401" s="73"/>
      <c r="HPB401" s="73"/>
      <c r="HPC401" s="73"/>
      <c r="HPD401" s="73"/>
      <c r="HPE401" s="73"/>
      <c r="HPF401" s="73"/>
      <c r="HPG401" s="73"/>
      <c r="HPH401" s="73"/>
      <c r="HPI401" s="73"/>
      <c r="HPJ401" s="73"/>
      <c r="HPK401" s="73"/>
      <c r="HPL401" s="73"/>
      <c r="HPM401" s="73"/>
      <c r="HPN401" s="73"/>
      <c r="HPO401" s="73"/>
      <c r="HPP401" s="73"/>
      <c r="HPQ401" s="73"/>
      <c r="HPR401" s="73"/>
      <c r="HPS401" s="73"/>
      <c r="HPT401" s="73"/>
      <c r="HPU401" s="73"/>
      <c r="HPV401" s="73"/>
      <c r="HPW401" s="73"/>
      <c r="HPX401" s="73"/>
      <c r="HPY401" s="73"/>
      <c r="HPZ401" s="73"/>
      <c r="HQA401" s="73"/>
      <c r="HQB401" s="73"/>
      <c r="HQC401" s="73"/>
      <c r="HQD401" s="73"/>
      <c r="HQE401" s="73"/>
      <c r="HQF401" s="73"/>
      <c r="HQG401" s="73"/>
      <c r="HQH401" s="73"/>
      <c r="HQI401" s="73"/>
      <c r="HQJ401" s="73"/>
      <c r="HQK401" s="73"/>
      <c r="HQL401" s="73"/>
      <c r="HQM401" s="73"/>
      <c r="HQN401" s="73"/>
      <c r="HQO401" s="73"/>
      <c r="HQP401" s="73"/>
      <c r="HQQ401" s="73"/>
      <c r="HQR401" s="73"/>
      <c r="HQS401" s="73"/>
      <c r="HQT401" s="73"/>
      <c r="HQU401" s="73"/>
      <c r="HQV401" s="73"/>
      <c r="HQW401" s="73"/>
      <c r="HQX401" s="73"/>
      <c r="HQY401" s="73"/>
      <c r="HQZ401" s="73"/>
      <c r="HRA401" s="73"/>
      <c r="HRB401" s="73"/>
      <c r="HRC401" s="73"/>
      <c r="HRD401" s="73"/>
      <c r="HRE401" s="73"/>
      <c r="HRF401" s="73"/>
      <c r="HRG401" s="73"/>
      <c r="HRH401" s="73"/>
      <c r="HRI401" s="73"/>
      <c r="HRJ401" s="73"/>
      <c r="HRK401" s="73"/>
      <c r="HRL401" s="73"/>
      <c r="HRM401" s="73"/>
      <c r="HRN401" s="73"/>
      <c r="HRO401" s="73"/>
      <c r="HRP401" s="73"/>
      <c r="HRQ401" s="73"/>
      <c r="HRR401" s="73"/>
      <c r="HRS401" s="73"/>
      <c r="HRT401" s="73"/>
      <c r="HRU401" s="73"/>
      <c r="HRV401" s="73"/>
      <c r="HRW401" s="73"/>
      <c r="HRX401" s="73"/>
      <c r="HRY401" s="73"/>
      <c r="HRZ401" s="73"/>
      <c r="HSA401" s="73"/>
      <c r="HSB401" s="73"/>
      <c r="HSC401" s="73"/>
      <c r="HSD401" s="73"/>
      <c r="HSE401" s="73"/>
      <c r="HSF401" s="73"/>
      <c r="HSG401" s="73"/>
      <c r="HSH401" s="73"/>
      <c r="HSI401" s="73"/>
      <c r="HSJ401" s="73"/>
      <c r="HSK401" s="73"/>
      <c r="HSL401" s="73"/>
      <c r="HSM401" s="73"/>
      <c r="HSN401" s="73"/>
      <c r="HSO401" s="73"/>
      <c r="HSP401" s="73"/>
      <c r="HSQ401" s="73"/>
      <c r="HSR401" s="73"/>
      <c r="HSS401" s="73"/>
      <c r="HST401" s="73"/>
      <c r="HSU401" s="73"/>
      <c r="HSV401" s="73"/>
      <c r="HSW401" s="73"/>
      <c r="HSX401" s="73"/>
      <c r="HSY401" s="73"/>
      <c r="HSZ401" s="73"/>
      <c r="HTA401" s="73"/>
      <c r="HTB401" s="73"/>
      <c r="HTC401" s="73"/>
      <c r="HTD401" s="73"/>
      <c r="HTE401" s="73"/>
      <c r="HTF401" s="73"/>
      <c r="HTG401" s="73"/>
      <c r="HTH401" s="73"/>
      <c r="HTI401" s="73"/>
      <c r="HTJ401" s="73"/>
      <c r="HTK401" s="73"/>
      <c r="HTL401" s="73"/>
      <c r="HTM401" s="73"/>
      <c r="HTN401" s="73"/>
      <c r="HTO401" s="73"/>
      <c r="HTP401" s="73"/>
      <c r="HTQ401" s="73"/>
      <c r="HTR401" s="73"/>
      <c r="HTS401" s="73"/>
      <c r="HTT401" s="73"/>
      <c r="HTU401" s="73"/>
      <c r="HTV401" s="73"/>
      <c r="HTW401" s="73"/>
      <c r="HTX401" s="73"/>
      <c r="HTY401" s="73"/>
      <c r="HTZ401" s="73"/>
      <c r="HUA401" s="73"/>
      <c r="HUB401" s="73"/>
      <c r="HUC401" s="73"/>
      <c r="HUD401" s="73"/>
      <c r="HUE401" s="73"/>
      <c r="HUF401" s="73"/>
      <c r="HUG401" s="73"/>
      <c r="HUH401" s="73"/>
      <c r="HUI401" s="73"/>
      <c r="HUJ401" s="73"/>
      <c r="HUK401" s="73"/>
      <c r="HUL401" s="73"/>
      <c r="HUM401" s="73"/>
      <c r="HUN401" s="73"/>
      <c r="HUO401" s="73"/>
      <c r="HUP401" s="73"/>
      <c r="HUQ401" s="73"/>
      <c r="HUR401" s="73"/>
      <c r="HUS401" s="73"/>
      <c r="HUT401" s="73"/>
      <c r="HUU401" s="73"/>
      <c r="HUV401" s="73"/>
      <c r="HUW401" s="73"/>
      <c r="HUX401" s="73"/>
      <c r="HUY401" s="73"/>
      <c r="HUZ401" s="73"/>
      <c r="HVA401" s="73"/>
      <c r="HVB401" s="73"/>
      <c r="HVC401" s="73"/>
      <c r="HVD401" s="73"/>
      <c r="HVE401" s="73"/>
      <c r="HVF401" s="73"/>
      <c r="HVG401" s="73"/>
      <c r="HVH401" s="73"/>
      <c r="HVI401" s="73"/>
      <c r="HVJ401" s="73"/>
      <c r="HVK401" s="73"/>
      <c r="HVL401" s="73"/>
      <c r="HVM401" s="73"/>
      <c r="HVN401" s="73"/>
      <c r="HVO401" s="73"/>
      <c r="HVP401" s="73"/>
      <c r="HVQ401" s="73"/>
      <c r="HVR401" s="73"/>
      <c r="HVS401" s="73"/>
      <c r="HVT401" s="73"/>
      <c r="HVU401" s="73"/>
      <c r="HVV401" s="73"/>
      <c r="HVW401" s="73"/>
      <c r="HVX401" s="73"/>
      <c r="HVY401" s="73"/>
      <c r="HVZ401" s="73"/>
      <c r="HWA401" s="73"/>
      <c r="HWB401" s="73"/>
      <c r="HWC401" s="73"/>
      <c r="HWD401" s="73"/>
      <c r="HWE401" s="73"/>
      <c r="HWF401" s="73"/>
      <c r="HWG401" s="73"/>
      <c r="HWH401" s="73"/>
      <c r="HWI401" s="73"/>
      <c r="HWJ401" s="73"/>
      <c r="HWK401" s="73"/>
      <c r="HWL401" s="73"/>
      <c r="HWM401" s="73"/>
      <c r="HWN401" s="73"/>
      <c r="HWO401" s="73"/>
      <c r="HWP401" s="73"/>
      <c r="HWQ401" s="73"/>
      <c r="HWR401" s="73"/>
      <c r="HWS401" s="73"/>
      <c r="HWT401" s="73"/>
      <c r="HWU401" s="73"/>
      <c r="HWV401" s="73"/>
      <c r="HWW401" s="73"/>
      <c r="HWX401" s="73"/>
      <c r="HWY401" s="73"/>
      <c r="HWZ401" s="73"/>
      <c r="HXA401" s="73"/>
      <c r="HXB401" s="73"/>
      <c r="HXC401" s="73"/>
      <c r="HXD401" s="73"/>
      <c r="HXE401" s="73"/>
      <c r="HXF401" s="73"/>
      <c r="HXG401" s="73"/>
      <c r="HXH401" s="73"/>
      <c r="HXI401" s="73"/>
      <c r="HXJ401" s="73"/>
      <c r="HXK401" s="73"/>
      <c r="HXL401" s="73"/>
      <c r="HXM401" s="73"/>
      <c r="HXN401" s="73"/>
      <c r="HXO401" s="73"/>
      <c r="HXP401" s="73"/>
      <c r="HXQ401" s="73"/>
      <c r="HXR401" s="73"/>
      <c r="HXS401" s="73"/>
      <c r="HXT401" s="73"/>
      <c r="HXU401" s="73"/>
      <c r="HXV401" s="73"/>
      <c r="HXW401" s="73"/>
      <c r="HXX401" s="73"/>
      <c r="HXY401" s="73"/>
      <c r="HXZ401" s="73"/>
      <c r="HYA401" s="73"/>
      <c r="HYB401" s="73"/>
      <c r="HYC401" s="73"/>
      <c r="HYD401" s="73"/>
      <c r="HYE401" s="73"/>
      <c r="HYF401" s="73"/>
      <c r="HYG401" s="73"/>
      <c r="HYH401" s="73"/>
      <c r="HYI401" s="73"/>
      <c r="HYJ401" s="73"/>
      <c r="HYK401" s="73"/>
      <c r="HYL401" s="73"/>
      <c r="HYM401" s="73"/>
      <c r="HYN401" s="73"/>
      <c r="HYO401" s="73"/>
      <c r="HYP401" s="73"/>
      <c r="HYQ401" s="73"/>
      <c r="HYR401" s="73"/>
      <c r="HYS401" s="73"/>
      <c r="HYT401" s="73"/>
      <c r="HYU401" s="73"/>
      <c r="HYV401" s="73"/>
      <c r="HYW401" s="73"/>
      <c r="HYX401" s="73"/>
      <c r="HYY401" s="73"/>
      <c r="HYZ401" s="73"/>
      <c r="HZA401" s="73"/>
      <c r="HZB401" s="73"/>
      <c r="HZC401" s="73"/>
      <c r="HZD401" s="73"/>
      <c r="HZE401" s="73"/>
      <c r="HZF401" s="73"/>
      <c r="HZG401" s="73"/>
      <c r="HZH401" s="73"/>
      <c r="HZI401" s="73"/>
      <c r="HZJ401" s="73"/>
      <c r="HZK401" s="73"/>
      <c r="HZL401" s="73"/>
      <c r="HZM401" s="73"/>
      <c r="HZN401" s="73"/>
      <c r="HZO401" s="73"/>
      <c r="HZP401" s="73"/>
      <c r="HZQ401" s="73"/>
      <c r="HZR401" s="73"/>
      <c r="HZS401" s="73"/>
      <c r="HZT401" s="73"/>
      <c r="HZU401" s="73"/>
      <c r="HZV401" s="73"/>
      <c r="HZW401" s="73"/>
      <c r="HZX401" s="73"/>
      <c r="HZY401" s="73"/>
      <c r="HZZ401" s="73"/>
      <c r="IAA401" s="73"/>
      <c r="IAB401" s="73"/>
      <c r="IAC401" s="73"/>
      <c r="IAD401" s="73"/>
      <c r="IAE401" s="73"/>
      <c r="IAF401" s="73"/>
      <c r="IAG401" s="73"/>
      <c r="IAH401" s="73"/>
      <c r="IAI401" s="73"/>
      <c r="IAJ401" s="73"/>
      <c r="IAK401" s="73"/>
      <c r="IAL401" s="73"/>
      <c r="IAM401" s="73"/>
      <c r="IAN401" s="73"/>
      <c r="IAO401" s="73"/>
      <c r="IAP401" s="73"/>
      <c r="IAQ401" s="73"/>
      <c r="IAR401" s="73"/>
      <c r="IAS401" s="73"/>
      <c r="IAT401" s="73"/>
      <c r="IAU401" s="73"/>
      <c r="IAV401" s="73"/>
      <c r="IAW401" s="73"/>
      <c r="IAX401" s="73"/>
      <c r="IAY401" s="73"/>
      <c r="IAZ401" s="73"/>
      <c r="IBA401" s="73"/>
      <c r="IBB401" s="73"/>
      <c r="IBC401" s="73"/>
      <c r="IBD401" s="73"/>
      <c r="IBE401" s="73"/>
      <c r="IBF401" s="73"/>
      <c r="IBG401" s="73"/>
      <c r="IBH401" s="73"/>
      <c r="IBI401" s="73"/>
      <c r="IBJ401" s="73"/>
      <c r="IBK401" s="73"/>
      <c r="IBL401" s="73"/>
      <c r="IBM401" s="73"/>
      <c r="IBN401" s="73"/>
      <c r="IBO401" s="73"/>
      <c r="IBP401" s="73"/>
      <c r="IBQ401" s="73"/>
      <c r="IBR401" s="73"/>
      <c r="IBS401" s="73"/>
      <c r="IBT401" s="73"/>
      <c r="IBU401" s="73"/>
      <c r="IBV401" s="73"/>
      <c r="IBW401" s="73"/>
      <c r="IBX401" s="73"/>
      <c r="IBY401" s="73"/>
      <c r="IBZ401" s="73"/>
      <c r="ICA401" s="73"/>
      <c r="ICB401" s="73"/>
      <c r="ICC401" s="73"/>
      <c r="ICD401" s="73"/>
      <c r="ICE401" s="73"/>
      <c r="ICF401" s="73"/>
      <c r="ICG401" s="73"/>
      <c r="ICH401" s="73"/>
      <c r="ICI401" s="73"/>
      <c r="ICJ401" s="73"/>
      <c r="ICK401" s="73"/>
      <c r="ICL401" s="73"/>
      <c r="ICM401" s="73"/>
      <c r="ICN401" s="73"/>
      <c r="ICO401" s="73"/>
      <c r="ICP401" s="73"/>
      <c r="ICQ401" s="73"/>
      <c r="ICR401" s="73"/>
      <c r="ICS401" s="73"/>
      <c r="ICT401" s="73"/>
      <c r="ICU401" s="73"/>
      <c r="ICV401" s="73"/>
      <c r="ICW401" s="73"/>
      <c r="ICX401" s="73"/>
      <c r="ICY401" s="73"/>
      <c r="ICZ401" s="73"/>
      <c r="IDA401" s="73"/>
      <c r="IDB401" s="73"/>
      <c r="IDC401" s="73"/>
      <c r="IDD401" s="73"/>
      <c r="IDE401" s="73"/>
      <c r="IDF401" s="73"/>
      <c r="IDG401" s="73"/>
      <c r="IDH401" s="73"/>
      <c r="IDI401" s="73"/>
      <c r="IDJ401" s="73"/>
      <c r="IDK401" s="73"/>
      <c r="IDL401" s="73"/>
      <c r="IDM401" s="73"/>
      <c r="IDN401" s="73"/>
      <c r="IDO401" s="73"/>
      <c r="IDP401" s="73"/>
      <c r="IDQ401" s="73"/>
      <c r="IDR401" s="73"/>
      <c r="IDS401" s="73"/>
      <c r="IDT401" s="73"/>
      <c r="IDU401" s="73"/>
      <c r="IDV401" s="73"/>
      <c r="IDW401" s="73"/>
      <c r="IDX401" s="73"/>
      <c r="IDY401" s="73"/>
      <c r="IDZ401" s="73"/>
      <c r="IEA401" s="73"/>
      <c r="IEB401" s="73"/>
      <c r="IEC401" s="73"/>
      <c r="IED401" s="73"/>
      <c r="IEE401" s="73"/>
      <c r="IEF401" s="73"/>
      <c r="IEG401" s="73"/>
      <c r="IEH401" s="73"/>
      <c r="IEI401" s="73"/>
      <c r="IEJ401" s="73"/>
      <c r="IEK401" s="73"/>
      <c r="IEL401" s="73"/>
      <c r="IEM401" s="73"/>
      <c r="IEN401" s="73"/>
      <c r="IEO401" s="73"/>
      <c r="IEP401" s="73"/>
      <c r="IEQ401" s="73"/>
      <c r="IER401" s="73"/>
      <c r="IES401" s="73"/>
      <c r="IET401" s="73"/>
      <c r="IEU401" s="73"/>
      <c r="IEV401" s="73"/>
      <c r="IEW401" s="73"/>
      <c r="IEX401" s="73"/>
      <c r="IEY401" s="73"/>
      <c r="IEZ401" s="73"/>
      <c r="IFA401" s="73"/>
      <c r="IFB401" s="73"/>
      <c r="IFC401" s="73"/>
      <c r="IFD401" s="73"/>
      <c r="IFE401" s="73"/>
      <c r="IFF401" s="73"/>
      <c r="IFG401" s="73"/>
      <c r="IFH401" s="73"/>
      <c r="IFI401" s="73"/>
      <c r="IFJ401" s="73"/>
      <c r="IFK401" s="73"/>
      <c r="IFL401" s="73"/>
      <c r="IFM401" s="73"/>
      <c r="IFN401" s="73"/>
      <c r="IFO401" s="73"/>
      <c r="IFP401" s="73"/>
      <c r="IFQ401" s="73"/>
      <c r="IFR401" s="73"/>
      <c r="IFS401" s="73"/>
      <c r="IFT401" s="73"/>
      <c r="IFU401" s="73"/>
      <c r="IFV401" s="73"/>
      <c r="IFW401" s="73"/>
      <c r="IFX401" s="73"/>
      <c r="IFY401" s="73"/>
      <c r="IFZ401" s="73"/>
      <c r="IGA401" s="73"/>
      <c r="IGB401" s="73"/>
      <c r="IGC401" s="73"/>
      <c r="IGD401" s="73"/>
      <c r="IGE401" s="73"/>
      <c r="IGF401" s="73"/>
      <c r="IGG401" s="73"/>
      <c r="IGH401" s="73"/>
      <c r="IGI401" s="73"/>
      <c r="IGJ401" s="73"/>
      <c r="IGK401" s="73"/>
      <c r="IGL401" s="73"/>
      <c r="IGM401" s="73"/>
      <c r="IGN401" s="73"/>
      <c r="IGO401" s="73"/>
      <c r="IGP401" s="73"/>
      <c r="IGQ401" s="73"/>
      <c r="IGR401" s="73"/>
      <c r="IGS401" s="73"/>
      <c r="IGT401" s="73"/>
      <c r="IGU401" s="73"/>
      <c r="IGV401" s="73"/>
      <c r="IGW401" s="73"/>
      <c r="IGX401" s="73"/>
      <c r="IGY401" s="73"/>
      <c r="IGZ401" s="73"/>
      <c r="IHA401" s="73"/>
      <c r="IHB401" s="73"/>
      <c r="IHC401" s="73"/>
      <c r="IHD401" s="73"/>
      <c r="IHE401" s="73"/>
      <c r="IHF401" s="73"/>
      <c r="IHG401" s="73"/>
      <c r="IHH401" s="73"/>
      <c r="IHI401" s="73"/>
      <c r="IHJ401" s="73"/>
      <c r="IHK401" s="73"/>
      <c r="IHL401" s="73"/>
      <c r="IHM401" s="73"/>
      <c r="IHN401" s="73"/>
      <c r="IHO401" s="73"/>
      <c r="IHP401" s="73"/>
      <c r="IHQ401" s="73"/>
      <c r="IHR401" s="73"/>
      <c r="IHS401" s="73"/>
      <c r="IHT401" s="73"/>
      <c r="IHU401" s="73"/>
      <c r="IHV401" s="73"/>
      <c r="IHW401" s="73"/>
      <c r="IHX401" s="73"/>
      <c r="IHY401" s="73"/>
      <c r="IHZ401" s="73"/>
      <c r="IIA401" s="73"/>
      <c r="IIB401" s="73"/>
      <c r="IIC401" s="73"/>
      <c r="IID401" s="73"/>
      <c r="IIE401" s="73"/>
      <c r="IIF401" s="73"/>
      <c r="IIG401" s="73"/>
      <c r="IIH401" s="73"/>
      <c r="III401" s="73"/>
      <c r="IIJ401" s="73"/>
      <c r="IIK401" s="73"/>
      <c r="IIL401" s="73"/>
      <c r="IIM401" s="73"/>
      <c r="IIN401" s="73"/>
      <c r="IIO401" s="73"/>
      <c r="IIP401" s="73"/>
      <c r="IIQ401" s="73"/>
      <c r="IIR401" s="73"/>
      <c r="IIS401" s="73"/>
      <c r="IIT401" s="73"/>
      <c r="IIU401" s="73"/>
      <c r="IIV401" s="73"/>
      <c r="IIW401" s="73"/>
      <c r="IIX401" s="73"/>
      <c r="IIY401" s="73"/>
      <c r="IIZ401" s="73"/>
      <c r="IJA401" s="73"/>
      <c r="IJB401" s="73"/>
      <c r="IJC401" s="73"/>
      <c r="IJD401" s="73"/>
      <c r="IJE401" s="73"/>
      <c r="IJF401" s="73"/>
      <c r="IJG401" s="73"/>
      <c r="IJH401" s="73"/>
      <c r="IJI401" s="73"/>
      <c r="IJJ401" s="73"/>
      <c r="IJK401" s="73"/>
      <c r="IJL401" s="73"/>
      <c r="IJM401" s="73"/>
      <c r="IJN401" s="73"/>
      <c r="IJO401" s="73"/>
      <c r="IJP401" s="73"/>
      <c r="IJQ401" s="73"/>
      <c r="IJR401" s="73"/>
      <c r="IJS401" s="73"/>
      <c r="IJT401" s="73"/>
      <c r="IJU401" s="73"/>
      <c r="IJV401" s="73"/>
      <c r="IJW401" s="73"/>
      <c r="IJX401" s="73"/>
      <c r="IJY401" s="73"/>
      <c r="IJZ401" s="73"/>
      <c r="IKA401" s="73"/>
      <c r="IKB401" s="73"/>
      <c r="IKC401" s="73"/>
      <c r="IKD401" s="73"/>
      <c r="IKE401" s="73"/>
      <c r="IKF401" s="73"/>
      <c r="IKG401" s="73"/>
      <c r="IKH401" s="73"/>
      <c r="IKI401" s="73"/>
      <c r="IKJ401" s="73"/>
      <c r="IKK401" s="73"/>
      <c r="IKL401" s="73"/>
      <c r="IKM401" s="73"/>
      <c r="IKN401" s="73"/>
      <c r="IKO401" s="73"/>
      <c r="IKP401" s="73"/>
      <c r="IKQ401" s="73"/>
      <c r="IKR401" s="73"/>
      <c r="IKS401" s="73"/>
      <c r="IKT401" s="73"/>
      <c r="IKU401" s="73"/>
      <c r="IKV401" s="73"/>
      <c r="IKW401" s="73"/>
      <c r="IKX401" s="73"/>
      <c r="IKY401" s="73"/>
      <c r="IKZ401" s="73"/>
      <c r="ILA401" s="73"/>
      <c r="ILB401" s="73"/>
      <c r="ILC401" s="73"/>
      <c r="ILD401" s="73"/>
      <c r="ILE401" s="73"/>
      <c r="ILF401" s="73"/>
      <c r="ILG401" s="73"/>
      <c r="ILH401" s="73"/>
      <c r="ILI401" s="73"/>
      <c r="ILJ401" s="73"/>
      <c r="ILK401" s="73"/>
      <c r="ILL401" s="73"/>
      <c r="ILM401" s="73"/>
      <c r="ILN401" s="73"/>
      <c r="ILO401" s="73"/>
      <c r="ILP401" s="73"/>
      <c r="ILQ401" s="73"/>
      <c r="ILR401" s="73"/>
      <c r="ILS401" s="73"/>
      <c r="ILT401" s="73"/>
      <c r="ILU401" s="73"/>
      <c r="ILV401" s="73"/>
      <c r="ILW401" s="73"/>
      <c r="ILX401" s="73"/>
      <c r="ILY401" s="73"/>
      <c r="ILZ401" s="73"/>
      <c r="IMA401" s="73"/>
      <c r="IMB401" s="73"/>
      <c r="IMC401" s="73"/>
      <c r="IMD401" s="73"/>
      <c r="IME401" s="73"/>
      <c r="IMF401" s="73"/>
      <c r="IMG401" s="73"/>
      <c r="IMH401" s="73"/>
      <c r="IMI401" s="73"/>
      <c r="IMJ401" s="73"/>
      <c r="IMK401" s="73"/>
      <c r="IML401" s="73"/>
      <c r="IMM401" s="73"/>
      <c r="IMN401" s="73"/>
      <c r="IMO401" s="73"/>
      <c r="IMP401" s="73"/>
      <c r="IMQ401" s="73"/>
      <c r="IMR401" s="73"/>
      <c r="IMS401" s="73"/>
      <c r="IMT401" s="73"/>
      <c r="IMU401" s="73"/>
      <c r="IMV401" s="73"/>
      <c r="IMW401" s="73"/>
      <c r="IMX401" s="73"/>
      <c r="IMY401" s="73"/>
      <c r="IMZ401" s="73"/>
      <c r="INA401" s="73"/>
      <c r="INB401" s="73"/>
      <c r="INC401" s="73"/>
      <c r="IND401" s="73"/>
      <c r="INE401" s="73"/>
      <c r="INF401" s="73"/>
      <c r="ING401" s="73"/>
      <c r="INH401" s="73"/>
      <c r="INI401" s="73"/>
      <c r="INJ401" s="73"/>
      <c r="INK401" s="73"/>
      <c r="INL401" s="73"/>
      <c r="INM401" s="73"/>
      <c r="INN401" s="73"/>
      <c r="INO401" s="73"/>
      <c r="INP401" s="73"/>
      <c r="INQ401" s="73"/>
      <c r="INR401" s="73"/>
      <c r="INS401" s="73"/>
      <c r="INT401" s="73"/>
      <c r="INU401" s="73"/>
      <c r="INV401" s="73"/>
      <c r="INW401" s="73"/>
      <c r="INX401" s="73"/>
      <c r="INY401" s="73"/>
      <c r="INZ401" s="73"/>
      <c r="IOA401" s="73"/>
      <c r="IOB401" s="73"/>
      <c r="IOC401" s="73"/>
      <c r="IOD401" s="73"/>
      <c r="IOE401" s="73"/>
      <c r="IOF401" s="73"/>
      <c r="IOG401" s="73"/>
      <c r="IOH401" s="73"/>
      <c r="IOI401" s="73"/>
      <c r="IOJ401" s="73"/>
      <c r="IOK401" s="73"/>
      <c r="IOL401" s="73"/>
      <c r="IOM401" s="73"/>
      <c r="ION401" s="73"/>
      <c r="IOO401" s="73"/>
      <c r="IOP401" s="73"/>
      <c r="IOQ401" s="73"/>
      <c r="IOR401" s="73"/>
      <c r="IOS401" s="73"/>
      <c r="IOT401" s="73"/>
      <c r="IOU401" s="73"/>
      <c r="IOV401" s="73"/>
      <c r="IOW401" s="73"/>
      <c r="IOX401" s="73"/>
      <c r="IOY401" s="73"/>
      <c r="IOZ401" s="73"/>
      <c r="IPA401" s="73"/>
      <c r="IPB401" s="73"/>
      <c r="IPC401" s="73"/>
      <c r="IPD401" s="73"/>
      <c r="IPE401" s="73"/>
      <c r="IPF401" s="73"/>
      <c r="IPG401" s="73"/>
      <c r="IPH401" s="73"/>
      <c r="IPI401" s="73"/>
      <c r="IPJ401" s="73"/>
      <c r="IPK401" s="73"/>
      <c r="IPL401" s="73"/>
      <c r="IPM401" s="73"/>
      <c r="IPN401" s="73"/>
      <c r="IPO401" s="73"/>
      <c r="IPP401" s="73"/>
      <c r="IPQ401" s="73"/>
      <c r="IPR401" s="73"/>
      <c r="IPS401" s="73"/>
      <c r="IPT401" s="73"/>
      <c r="IPU401" s="73"/>
      <c r="IPV401" s="73"/>
      <c r="IPW401" s="73"/>
      <c r="IPX401" s="73"/>
      <c r="IPY401" s="73"/>
      <c r="IPZ401" s="73"/>
      <c r="IQA401" s="73"/>
      <c r="IQB401" s="73"/>
      <c r="IQC401" s="73"/>
      <c r="IQD401" s="73"/>
      <c r="IQE401" s="73"/>
      <c r="IQF401" s="73"/>
      <c r="IQG401" s="73"/>
      <c r="IQH401" s="73"/>
      <c r="IQI401" s="73"/>
      <c r="IQJ401" s="73"/>
      <c r="IQK401" s="73"/>
      <c r="IQL401" s="73"/>
      <c r="IQM401" s="73"/>
      <c r="IQN401" s="73"/>
      <c r="IQO401" s="73"/>
      <c r="IQP401" s="73"/>
      <c r="IQQ401" s="73"/>
      <c r="IQR401" s="73"/>
      <c r="IQS401" s="73"/>
      <c r="IQT401" s="73"/>
      <c r="IQU401" s="73"/>
      <c r="IQV401" s="73"/>
      <c r="IQW401" s="73"/>
      <c r="IQX401" s="73"/>
      <c r="IQY401" s="73"/>
      <c r="IQZ401" s="73"/>
      <c r="IRA401" s="73"/>
      <c r="IRB401" s="73"/>
      <c r="IRC401" s="73"/>
      <c r="IRD401" s="73"/>
      <c r="IRE401" s="73"/>
      <c r="IRF401" s="73"/>
      <c r="IRG401" s="73"/>
      <c r="IRH401" s="73"/>
      <c r="IRI401" s="73"/>
      <c r="IRJ401" s="73"/>
      <c r="IRK401" s="73"/>
      <c r="IRL401" s="73"/>
      <c r="IRM401" s="73"/>
      <c r="IRN401" s="73"/>
      <c r="IRO401" s="73"/>
      <c r="IRP401" s="73"/>
      <c r="IRQ401" s="73"/>
      <c r="IRR401" s="73"/>
      <c r="IRS401" s="73"/>
      <c r="IRT401" s="73"/>
      <c r="IRU401" s="73"/>
      <c r="IRV401" s="73"/>
      <c r="IRW401" s="73"/>
      <c r="IRX401" s="73"/>
      <c r="IRY401" s="73"/>
      <c r="IRZ401" s="73"/>
      <c r="ISA401" s="73"/>
      <c r="ISB401" s="73"/>
      <c r="ISC401" s="73"/>
      <c r="ISD401" s="73"/>
      <c r="ISE401" s="73"/>
      <c r="ISF401" s="73"/>
      <c r="ISG401" s="73"/>
      <c r="ISH401" s="73"/>
      <c r="ISI401" s="73"/>
      <c r="ISJ401" s="73"/>
      <c r="ISK401" s="73"/>
      <c r="ISL401" s="73"/>
      <c r="ISM401" s="73"/>
      <c r="ISN401" s="73"/>
      <c r="ISO401" s="73"/>
      <c r="ISP401" s="73"/>
      <c r="ISQ401" s="73"/>
      <c r="ISR401" s="73"/>
      <c r="ISS401" s="73"/>
      <c r="IST401" s="73"/>
      <c r="ISU401" s="73"/>
      <c r="ISV401" s="73"/>
      <c r="ISW401" s="73"/>
      <c r="ISX401" s="73"/>
      <c r="ISY401" s="73"/>
      <c r="ISZ401" s="73"/>
      <c r="ITA401" s="73"/>
      <c r="ITB401" s="73"/>
      <c r="ITC401" s="73"/>
      <c r="ITD401" s="73"/>
      <c r="ITE401" s="73"/>
      <c r="ITF401" s="73"/>
      <c r="ITG401" s="73"/>
      <c r="ITH401" s="73"/>
      <c r="ITI401" s="73"/>
      <c r="ITJ401" s="73"/>
      <c r="ITK401" s="73"/>
      <c r="ITL401" s="73"/>
      <c r="ITM401" s="73"/>
      <c r="ITN401" s="73"/>
      <c r="ITO401" s="73"/>
      <c r="ITP401" s="73"/>
      <c r="ITQ401" s="73"/>
      <c r="ITR401" s="73"/>
      <c r="ITS401" s="73"/>
      <c r="ITT401" s="73"/>
      <c r="ITU401" s="73"/>
      <c r="ITV401" s="73"/>
      <c r="ITW401" s="73"/>
      <c r="ITX401" s="73"/>
      <c r="ITY401" s="73"/>
      <c r="ITZ401" s="73"/>
      <c r="IUA401" s="73"/>
      <c r="IUB401" s="73"/>
      <c r="IUC401" s="73"/>
      <c r="IUD401" s="73"/>
      <c r="IUE401" s="73"/>
      <c r="IUF401" s="73"/>
      <c r="IUG401" s="73"/>
      <c r="IUH401" s="73"/>
      <c r="IUI401" s="73"/>
      <c r="IUJ401" s="73"/>
      <c r="IUK401" s="73"/>
      <c r="IUL401" s="73"/>
      <c r="IUM401" s="73"/>
      <c r="IUN401" s="73"/>
      <c r="IUO401" s="73"/>
      <c r="IUP401" s="73"/>
      <c r="IUQ401" s="73"/>
      <c r="IUR401" s="73"/>
      <c r="IUS401" s="73"/>
      <c r="IUT401" s="73"/>
      <c r="IUU401" s="73"/>
      <c r="IUV401" s="73"/>
      <c r="IUW401" s="73"/>
      <c r="IUX401" s="73"/>
      <c r="IUY401" s="73"/>
      <c r="IUZ401" s="73"/>
      <c r="IVA401" s="73"/>
      <c r="IVB401" s="73"/>
      <c r="IVC401" s="73"/>
      <c r="IVD401" s="73"/>
      <c r="IVE401" s="73"/>
      <c r="IVF401" s="73"/>
      <c r="IVG401" s="73"/>
      <c r="IVH401" s="73"/>
      <c r="IVI401" s="73"/>
      <c r="IVJ401" s="73"/>
      <c r="IVK401" s="73"/>
      <c r="IVL401" s="73"/>
      <c r="IVM401" s="73"/>
      <c r="IVN401" s="73"/>
      <c r="IVO401" s="73"/>
      <c r="IVP401" s="73"/>
      <c r="IVQ401" s="73"/>
      <c r="IVR401" s="73"/>
      <c r="IVS401" s="73"/>
      <c r="IVT401" s="73"/>
      <c r="IVU401" s="73"/>
      <c r="IVV401" s="73"/>
      <c r="IVW401" s="73"/>
      <c r="IVX401" s="73"/>
      <c r="IVY401" s="73"/>
      <c r="IVZ401" s="73"/>
      <c r="IWA401" s="73"/>
      <c r="IWB401" s="73"/>
      <c r="IWC401" s="73"/>
      <c r="IWD401" s="73"/>
      <c r="IWE401" s="73"/>
      <c r="IWF401" s="73"/>
      <c r="IWG401" s="73"/>
      <c r="IWH401" s="73"/>
      <c r="IWI401" s="73"/>
      <c r="IWJ401" s="73"/>
      <c r="IWK401" s="73"/>
      <c r="IWL401" s="73"/>
      <c r="IWM401" s="73"/>
      <c r="IWN401" s="73"/>
      <c r="IWO401" s="73"/>
      <c r="IWP401" s="73"/>
      <c r="IWQ401" s="73"/>
      <c r="IWR401" s="73"/>
      <c r="IWS401" s="73"/>
      <c r="IWT401" s="73"/>
      <c r="IWU401" s="73"/>
      <c r="IWV401" s="73"/>
      <c r="IWW401" s="73"/>
      <c r="IWX401" s="73"/>
      <c r="IWY401" s="73"/>
      <c r="IWZ401" s="73"/>
      <c r="IXA401" s="73"/>
      <c r="IXB401" s="73"/>
      <c r="IXC401" s="73"/>
      <c r="IXD401" s="73"/>
      <c r="IXE401" s="73"/>
      <c r="IXF401" s="73"/>
      <c r="IXG401" s="73"/>
      <c r="IXH401" s="73"/>
      <c r="IXI401" s="73"/>
      <c r="IXJ401" s="73"/>
      <c r="IXK401" s="73"/>
      <c r="IXL401" s="73"/>
      <c r="IXM401" s="73"/>
      <c r="IXN401" s="73"/>
      <c r="IXO401" s="73"/>
      <c r="IXP401" s="73"/>
      <c r="IXQ401" s="73"/>
      <c r="IXR401" s="73"/>
      <c r="IXS401" s="73"/>
      <c r="IXT401" s="73"/>
      <c r="IXU401" s="73"/>
      <c r="IXV401" s="73"/>
      <c r="IXW401" s="73"/>
      <c r="IXX401" s="73"/>
      <c r="IXY401" s="73"/>
      <c r="IXZ401" s="73"/>
      <c r="IYA401" s="73"/>
      <c r="IYB401" s="73"/>
      <c r="IYC401" s="73"/>
      <c r="IYD401" s="73"/>
      <c r="IYE401" s="73"/>
      <c r="IYF401" s="73"/>
      <c r="IYG401" s="73"/>
      <c r="IYH401" s="73"/>
      <c r="IYI401" s="73"/>
      <c r="IYJ401" s="73"/>
      <c r="IYK401" s="73"/>
      <c r="IYL401" s="73"/>
      <c r="IYM401" s="73"/>
      <c r="IYN401" s="73"/>
      <c r="IYO401" s="73"/>
      <c r="IYP401" s="73"/>
      <c r="IYQ401" s="73"/>
      <c r="IYR401" s="73"/>
      <c r="IYS401" s="73"/>
      <c r="IYT401" s="73"/>
      <c r="IYU401" s="73"/>
      <c r="IYV401" s="73"/>
      <c r="IYW401" s="73"/>
      <c r="IYX401" s="73"/>
      <c r="IYY401" s="73"/>
      <c r="IYZ401" s="73"/>
      <c r="IZA401" s="73"/>
      <c r="IZB401" s="73"/>
      <c r="IZC401" s="73"/>
      <c r="IZD401" s="73"/>
      <c r="IZE401" s="73"/>
      <c r="IZF401" s="73"/>
      <c r="IZG401" s="73"/>
      <c r="IZH401" s="73"/>
      <c r="IZI401" s="73"/>
      <c r="IZJ401" s="73"/>
      <c r="IZK401" s="73"/>
      <c r="IZL401" s="73"/>
      <c r="IZM401" s="73"/>
      <c r="IZN401" s="73"/>
      <c r="IZO401" s="73"/>
      <c r="IZP401" s="73"/>
      <c r="IZQ401" s="73"/>
      <c r="IZR401" s="73"/>
      <c r="IZS401" s="73"/>
      <c r="IZT401" s="73"/>
      <c r="IZU401" s="73"/>
      <c r="IZV401" s="73"/>
      <c r="IZW401" s="73"/>
      <c r="IZX401" s="73"/>
      <c r="IZY401" s="73"/>
      <c r="IZZ401" s="73"/>
      <c r="JAA401" s="73"/>
      <c r="JAB401" s="73"/>
      <c r="JAC401" s="73"/>
      <c r="JAD401" s="73"/>
      <c r="JAE401" s="73"/>
      <c r="JAF401" s="73"/>
      <c r="JAG401" s="73"/>
      <c r="JAH401" s="73"/>
      <c r="JAI401" s="73"/>
      <c r="JAJ401" s="73"/>
      <c r="JAK401" s="73"/>
      <c r="JAL401" s="73"/>
      <c r="JAM401" s="73"/>
      <c r="JAN401" s="73"/>
      <c r="JAO401" s="73"/>
      <c r="JAP401" s="73"/>
      <c r="JAQ401" s="73"/>
      <c r="JAR401" s="73"/>
      <c r="JAS401" s="73"/>
      <c r="JAT401" s="73"/>
      <c r="JAU401" s="73"/>
      <c r="JAV401" s="73"/>
      <c r="JAW401" s="73"/>
      <c r="JAX401" s="73"/>
      <c r="JAY401" s="73"/>
      <c r="JAZ401" s="73"/>
      <c r="JBA401" s="73"/>
      <c r="JBB401" s="73"/>
      <c r="JBC401" s="73"/>
      <c r="JBD401" s="73"/>
      <c r="JBE401" s="73"/>
      <c r="JBF401" s="73"/>
      <c r="JBG401" s="73"/>
      <c r="JBH401" s="73"/>
      <c r="JBI401" s="73"/>
      <c r="JBJ401" s="73"/>
      <c r="JBK401" s="73"/>
      <c r="JBL401" s="73"/>
      <c r="JBM401" s="73"/>
      <c r="JBN401" s="73"/>
      <c r="JBO401" s="73"/>
      <c r="JBP401" s="73"/>
      <c r="JBQ401" s="73"/>
      <c r="JBR401" s="73"/>
      <c r="JBS401" s="73"/>
      <c r="JBT401" s="73"/>
      <c r="JBU401" s="73"/>
      <c r="JBV401" s="73"/>
      <c r="JBW401" s="73"/>
      <c r="JBX401" s="73"/>
      <c r="JBY401" s="73"/>
      <c r="JBZ401" s="73"/>
      <c r="JCA401" s="73"/>
      <c r="JCB401" s="73"/>
      <c r="JCC401" s="73"/>
      <c r="JCD401" s="73"/>
      <c r="JCE401" s="73"/>
      <c r="JCF401" s="73"/>
      <c r="JCG401" s="73"/>
      <c r="JCH401" s="73"/>
      <c r="JCI401" s="73"/>
      <c r="JCJ401" s="73"/>
      <c r="JCK401" s="73"/>
      <c r="JCL401" s="73"/>
      <c r="JCM401" s="73"/>
      <c r="JCN401" s="73"/>
      <c r="JCO401" s="73"/>
      <c r="JCP401" s="73"/>
      <c r="JCQ401" s="73"/>
      <c r="JCR401" s="73"/>
      <c r="JCS401" s="73"/>
      <c r="JCT401" s="73"/>
      <c r="JCU401" s="73"/>
      <c r="JCV401" s="73"/>
      <c r="JCW401" s="73"/>
      <c r="JCX401" s="73"/>
      <c r="JCY401" s="73"/>
      <c r="JCZ401" s="73"/>
      <c r="JDA401" s="73"/>
      <c r="JDB401" s="73"/>
      <c r="JDC401" s="73"/>
      <c r="JDD401" s="73"/>
      <c r="JDE401" s="73"/>
      <c r="JDF401" s="73"/>
      <c r="JDG401" s="73"/>
      <c r="JDH401" s="73"/>
      <c r="JDI401" s="73"/>
      <c r="JDJ401" s="73"/>
      <c r="JDK401" s="73"/>
      <c r="JDL401" s="73"/>
      <c r="JDM401" s="73"/>
      <c r="JDN401" s="73"/>
      <c r="JDO401" s="73"/>
      <c r="JDP401" s="73"/>
      <c r="JDQ401" s="73"/>
      <c r="JDR401" s="73"/>
      <c r="JDS401" s="73"/>
      <c r="JDT401" s="73"/>
      <c r="JDU401" s="73"/>
      <c r="JDV401" s="73"/>
      <c r="JDW401" s="73"/>
      <c r="JDX401" s="73"/>
      <c r="JDY401" s="73"/>
      <c r="JDZ401" s="73"/>
      <c r="JEA401" s="73"/>
      <c r="JEB401" s="73"/>
      <c r="JEC401" s="73"/>
      <c r="JED401" s="73"/>
      <c r="JEE401" s="73"/>
      <c r="JEF401" s="73"/>
      <c r="JEG401" s="73"/>
      <c r="JEH401" s="73"/>
      <c r="JEI401" s="73"/>
      <c r="JEJ401" s="73"/>
      <c r="JEK401" s="73"/>
      <c r="JEL401" s="73"/>
      <c r="JEM401" s="73"/>
      <c r="JEN401" s="73"/>
      <c r="JEO401" s="73"/>
      <c r="JEP401" s="73"/>
      <c r="JEQ401" s="73"/>
      <c r="JER401" s="73"/>
      <c r="JES401" s="73"/>
      <c r="JET401" s="73"/>
      <c r="JEU401" s="73"/>
      <c r="JEV401" s="73"/>
      <c r="JEW401" s="73"/>
      <c r="JEX401" s="73"/>
      <c r="JEY401" s="73"/>
      <c r="JEZ401" s="73"/>
      <c r="JFA401" s="73"/>
      <c r="JFB401" s="73"/>
      <c r="JFC401" s="73"/>
      <c r="JFD401" s="73"/>
      <c r="JFE401" s="73"/>
      <c r="JFF401" s="73"/>
      <c r="JFG401" s="73"/>
      <c r="JFH401" s="73"/>
      <c r="JFI401" s="73"/>
      <c r="JFJ401" s="73"/>
      <c r="JFK401" s="73"/>
      <c r="JFL401" s="73"/>
      <c r="JFM401" s="73"/>
      <c r="JFN401" s="73"/>
      <c r="JFO401" s="73"/>
      <c r="JFP401" s="73"/>
      <c r="JFQ401" s="73"/>
      <c r="JFR401" s="73"/>
      <c r="JFS401" s="73"/>
      <c r="JFT401" s="73"/>
      <c r="JFU401" s="73"/>
      <c r="JFV401" s="73"/>
      <c r="JFW401" s="73"/>
      <c r="JFX401" s="73"/>
      <c r="JFY401" s="73"/>
      <c r="JFZ401" s="73"/>
      <c r="JGA401" s="73"/>
      <c r="JGB401" s="73"/>
      <c r="JGC401" s="73"/>
      <c r="JGD401" s="73"/>
      <c r="JGE401" s="73"/>
      <c r="JGF401" s="73"/>
      <c r="JGG401" s="73"/>
      <c r="JGH401" s="73"/>
      <c r="JGI401" s="73"/>
      <c r="JGJ401" s="73"/>
      <c r="JGK401" s="73"/>
      <c r="JGL401" s="73"/>
      <c r="JGM401" s="73"/>
      <c r="JGN401" s="73"/>
      <c r="JGO401" s="73"/>
      <c r="JGP401" s="73"/>
      <c r="JGQ401" s="73"/>
      <c r="JGR401" s="73"/>
      <c r="JGS401" s="73"/>
      <c r="JGT401" s="73"/>
      <c r="JGU401" s="73"/>
      <c r="JGV401" s="73"/>
      <c r="JGW401" s="73"/>
      <c r="JGX401" s="73"/>
      <c r="JGY401" s="73"/>
      <c r="JGZ401" s="73"/>
      <c r="JHA401" s="73"/>
      <c r="JHB401" s="73"/>
      <c r="JHC401" s="73"/>
      <c r="JHD401" s="73"/>
      <c r="JHE401" s="73"/>
      <c r="JHF401" s="73"/>
      <c r="JHG401" s="73"/>
      <c r="JHH401" s="73"/>
      <c r="JHI401" s="73"/>
      <c r="JHJ401" s="73"/>
      <c r="JHK401" s="73"/>
      <c r="JHL401" s="73"/>
      <c r="JHM401" s="73"/>
      <c r="JHN401" s="73"/>
      <c r="JHO401" s="73"/>
      <c r="JHP401" s="73"/>
      <c r="JHQ401" s="73"/>
      <c r="JHR401" s="73"/>
      <c r="JHS401" s="73"/>
      <c r="JHT401" s="73"/>
      <c r="JHU401" s="73"/>
      <c r="JHV401" s="73"/>
      <c r="JHW401" s="73"/>
      <c r="JHX401" s="73"/>
      <c r="JHY401" s="73"/>
      <c r="JHZ401" s="73"/>
      <c r="JIA401" s="73"/>
      <c r="JIB401" s="73"/>
      <c r="JIC401" s="73"/>
      <c r="JID401" s="73"/>
      <c r="JIE401" s="73"/>
      <c r="JIF401" s="73"/>
      <c r="JIG401" s="73"/>
      <c r="JIH401" s="73"/>
      <c r="JII401" s="73"/>
      <c r="JIJ401" s="73"/>
      <c r="JIK401" s="73"/>
      <c r="JIL401" s="73"/>
      <c r="JIM401" s="73"/>
      <c r="JIN401" s="73"/>
      <c r="JIO401" s="73"/>
      <c r="JIP401" s="73"/>
      <c r="JIQ401" s="73"/>
      <c r="JIR401" s="73"/>
      <c r="JIS401" s="73"/>
      <c r="JIT401" s="73"/>
      <c r="JIU401" s="73"/>
      <c r="JIV401" s="73"/>
      <c r="JIW401" s="73"/>
      <c r="JIX401" s="73"/>
      <c r="JIY401" s="73"/>
      <c r="JIZ401" s="73"/>
      <c r="JJA401" s="73"/>
      <c r="JJB401" s="73"/>
      <c r="JJC401" s="73"/>
      <c r="JJD401" s="73"/>
      <c r="JJE401" s="73"/>
      <c r="JJF401" s="73"/>
      <c r="JJG401" s="73"/>
      <c r="JJH401" s="73"/>
      <c r="JJI401" s="73"/>
      <c r="JJJ401" s="73"/>
      <c r="JJK401" s="73"/>
      <c r="JJL401" s="73"/>
      <c r="JJM401" s="73"/>
      <c r="JJN401" s="73"/>
      <c r="JJO401" s="73"/>
      <c r="JJP401" s="73"/>
      <c r="JJQ401" s="73"/>
      <c r="JJR401" s="73"/>
      <c r="JJS401" s="73"/>
      <c r="JJT401" s="73"/>
      <c r="JJU401" s="73"/>
      <c r="JJV401" s="73"/>
      <c r="JJW401" s="73"/>
      <c r="JJX401" s="73"/>
      <c r="JJY401" s="73"/>
      <c r="JJZ401" s="73"/>
      <c r="JKA401" s="73"/>
      <c r="JKB401" s="73"/>
      <c r="JKC401" s="73"/>
      <c r="JKD401" s="73"/>
      <c r="JKE401" s="73"/>
      <c r="JKF401" s="73"/>
      <c r="JKG401" s="73"/>
      <c r="JKH401" s="73"/>
      <c r="JKI401" s="73"/>
      <c r="JKJ401" s="73"/>
      <c r="JKK401" s="73"/>
      <c r="JKL401" s="73"/>
      <c r="JKM401" s="73"/>
      <c r="JKN401" s="73"/>
      <c r="JKO401" s="73"/>
      <c r="JKP401" s="73"/>
      <c r="JKQ401" s="73"/>
      <c r="JKR401" s="73"/>
      <c r="JKS401" s="73"/>
      <c r="JKT401" s="73"/>
      <c r="JKU401" s="73"/>
      <c r="JKV401" s="73"/>
      <c r="JKW401" s="73"/>
      <c r="JKX401" s="73"/>
      <c r="JKY401" s="73"/>
      <c r="JKZ401" s="73"/>
      <c r="JLA401" s="73"/>
      <c r="JLB401" s="73"/>
      <c r="JLC401" s="73"/>
      <c r="JLD401" s="73"/>
      <c r="JLE401" s="73"/>
      <c r="JLF401" s="73"/>
      <c r="JLG401" s="73"/>
      <c r="JLH401" s="73"/>
      <c r="JLI401" s="73"/>
      <c r="JLJ401" s="73"/>
      <c r="JLK401" s="73"/>
      <c r="JLL401" s="73"/>
      <c r="JLM401" s="73"/>
      <c r="JLN401" s="73"/>
      <c r="JLO401" s="73"/>
      <c r="JLP401" s="73"/>
      <c r="JLQ401" s="73"/>
      <c r="JLR401" s="73"/>
      <c r="JLS401" s="73"/>
      <c r="JLT401" s="73"/>
      <c r="JLU401" s="73"/>
      <c r="JLV401" s="73"/>
      <c r="JLW401" s="73"/>
      <c r="JLX401" s="73"/>
      <c r="JLY401" s="73"/>
      <c r="JLZ401" s="73"/>
      <c r="JMA401" s="73"/>
      <c r="JMB401" s="73"/>
      <c r="JMC401" s="73"/>
      <c r="JMD401" s="73"/>
      <c r="JME401" s="73"/>
      <c r="JMF401" s="73"/>
      <c r="JMG401" s="73"/>
      <c r="JMH401" s="73"/>
      <c r="JMI401" s="73"/>
      <c r="JMJ401" s="73"/>
      <c r="JMK401" s="73"/>
      <c r="JML401" s="73"/>
      <c r="JMM401" s="73"/>
      <c r="JMN401" s="73"/>
      <c r="JMO401" s="73"/>
      <c r="JMP401" s="73"/>
      <c r="JMQ401" s="73"/>
      <c r="JMR401" s="73"/>
      <c r="JMS401" s="73"/>
      <c r="JMT401" s="73"/>
      <c r="JMU401" s="73"/>
      <c r="JMV401" s="73"/>
      <c r="JMW401" s="73"/>
      <c r="JMX401" s="73"/>
      <c r="JMY401" s="73"/>
      <c r="JMZ401" s="73"/>
      <c r="JNA401" s="73"/>
      <c r="JNB401" s="73"/>
      <c r="JNC401" s="73"/>
      <c r="JND401" s="73"/>
      <c r="JNE401" s="73"/>
      <c r="JNF401" s="73"/>
      <c r="JNG401" s="73"/>
      <c r="JNH401" s="73"/>
      <c r="JNI401" s="73"/>
      <c r="JNJ401" s="73"/>
      <c r="JNK401" s="73"/>
      <c r="JNL401" s="73"/>
      <c r="JNM401" s="73"/>
      <c r="JNN401" s="73"/>
      <c r="JNO401" s="73"/>
      <c r="JNP401" s="73"/>
      <c r="JNQ401" s="73"/>
      <c r="JNR401" s="73"/>
      <c r="JNS401" s="73"/>
      <c r="JNT401" s="73"/>
      <c r="JNU401" s="73"/>
      <c r="JNV401" s="73"/>
      <c r="JNW401" s="73"/>
      <c r="JNX401" s="73"/>
      <c r="JNY401" s="73"/>
      <c r="JNZ401" s="73"/>
      <c r="JOA401" s="73"/>
      <c r="JOB401" s="73"/>
      <c r="JOC401" s="73"/>
      <c r="JOD401" s="73"/>
      <c r="JOE401" s="73"/>
      <c r="JOF401" s="73"/>
      <c r="JOG401" s="73"/>
      <c r="JOH401" s="73"/>
      <c r="JOI401" s="73"/>
      <c r="JOJ401" s="73"/>
      <c r="JOK401" s="73"/>
      <c r="JOL401" s="73"/>
      <c r="JOM401" s="73"/>
      <c r="JON401" s="73"/>
      <c r="JOO401" s="73"/>
      <c r="JOP401" s="73"/>
      <c r="JOQ401" s="73"/>
      <c r="JOR401" s="73"/>
      <c r="JOS401" s="73"/>
      <c r="JOT401" s="73"/>
      <c r="JOU401" s="73"/>
      <c r="JOV401" s="73"/>
      <c r="JOW401" s="73"/>
      <c r="JOX401" s="73"/>
      <c r="JOY401" s="73"/>
      <c r="JOZ401" s="73"/>
      <c r="JPA401" s="73"/>
      <c r="JPB401" s="73"/>
      <c r="JPC401" s="73"/>
      <c r="JPD401" s="73"/>
      <c r="JPE401" s="73"/>
      <c r="JPF401" s="73"/>
      <c r="JPG401" s="73"/>
      <c r="JPH401" s="73"/>
      <c r="JPI401" s="73"/>
      <c r="JPJ401" s="73"/>
      <c r="JPK401" s="73"/>
      <c r="JPL401" s="73"/>
      <c r="JPM401" s="73"/>
      <c r="JPN401" s="73"/>
      <c r="JPO401" s="73"/>
      <c r="JPP401" s="73"/>
      <c r="JPQ401" s="73"/>
      <c r="JPR401" s="73"/>
      <c r="JPS401" s="73"/>
      <c r="JPT401" s="73"/>
      <c r="JPU401" s="73"/>
      <c r="JPV401" s="73"/>
      <c r="JPW401" s="73"/>
      <c r="JPX401" s="73"/>
      <c r="JPY401" s="73"/>
      <c r="JPZ401" s="73"/>
      <c r="JQA401" s="73"/>
      <c r="JQB401" s="73"/>
      <c r="JQC401" s="73"/>
      <c r="JQD401" s="73"/>
      <c r="JQE401" s="73"/>
      <c r="JQF401" s="73"/>
      <c r="JQG401" s="73"/>
      <c r="JQH401" s="73"/>
      <c r="JQI401" s="73"/>
      <c r="JQJ401" s="73"/>
      <c r="JQK401" s="73"/>
      <c r="JQL401" s="73"/>
      <c r="JQM401" s="73"/>
      <c r="JQN401" s="73"/>
      <c r="JQO401" s="73"/>
      <c r="JQP401" s="73"/>
      <c r="JQQ401" s="73"/>
      <c r="JQR401" s="73"/>
      <c r="JQS401" s="73"/>
      <c r="JQT401" s="73"/>
      <c r="JQU401" s="73"/>
      <c r="JQV401" s="73"/>
      <c r="JQW401" s="73"/>
      <c r="JQX401" s="73"/>
      <c r="JQY401" s="73"/>
      <c r="JQZ401" s="73"/>
      <c r="JRA401" s="73"/>
      <c r="JRB401" s="73"/>
      <c r="JRC401" s="73"/>
      <c r="JRD401" s="73"/>
      <c r="JRE401" s="73"/>
      <c r="JRF401" s="73"/>
      <c r="JRG401" s="73"/>
      <c r="JRH401" s="73"/>
      <c r="JRI401" s="73"/>
      <c r="JRJ401" s="73"/>
      <c r="JRK401" s="73"/>
      <c r="JRL401" s="73"/>
      <c r="JRM401" s="73"/>
      <c r="JRN401" s="73"/>
      <c r="JRO401" s="73"/>
      <c r="JRP401" s="73"/>
      <c r="JRQ401" s="73"/>
      <c r="JRR401" s="73"/>
      <c r="JRS401" s="73"/>
      <c r="JRT401" s="73"/>
      <c r="JRU401" s="73"/>
      <c r="JRV401" s="73"/>
      <c r="JRW401" s="73"/>
      <c r="JRX401" s="73"/>
      <c r="JRY401" s="73"/>
      <c r="JRZ401" s="73"/>
      <c r="JSA401" s="73"/>
      <c r="JSB401" s="73"/>
      <c r="JSC401" s="73"/>
      <c r="JSD401" s="73"/>
      <c r="JSE401" s="73"/>
      <c r="JSF401" s="73"/>
      <c r="JSG401" s="73"/>
      <c r="JSH401" s="73"/>
      <c r="JSI401" s="73"/>
      <c r="JSJ401" s="73"/>
      <c r="JSK401" s="73"/>
      <c r="JSL401" s="73"/>
      <c r="JSM401" s="73"/>
      <c r="JSN401" s="73"/>
      <c r="JSO401" s="73"/>
      <c r="JSP401" s="73"/>
      <c r="JSQ401" s="73"/>
      <c r="JSR401" s="73"/>
      <c r="JSS401" s="73"/>
      <c r="JST401" s="73"/>
      <c r="JSU401" s="73"/>
      <c r="JSV401" s="73"/>
      <c r="JSW401" s="73"/>
      <c r="JSX401" s="73"/>
      <c r="JSY401" s="73"/>
      <c r="JSZ401" s="73"/>
      <c r="JTA401" s="73"/>
      <c r="JTB401" s="73"/>
      <c r="JTC401" s="73"/>
      <c r="JTD401" s="73"/>
      <c r="JTE401" s="73"/>
      <c r="JTF401" s="73"/>
      <c r="JTG401" s="73"/>
      <c r="JTH401" s="73"/>
      <c r="JTI401" s="73"/>
      <c r="JTJ401" s="73"/>
      <c r="JTK401" s="73"/>
      <c r="JTL401" s="73"/>
      <c r="JTM401" s="73"/>
      <c r="JTN401" s="73"/>
      <c r="JTO401" s="73"/>
      <c r="JTP401" s="73"/>
      <c r="JTQ401" s="73"/>
      <c r="JTR401" s="73"/>
      <c r="JTS401" s="73"/>
      <c r="JTT401" s="73"/>
      <c r="JTU401" s="73"/>
      <c r="JTV401" s="73"/>
      <c r="JTW401" s="73"/>
      <c r="JTX401" s="73"/>
      <c r="JTY401" s="73"/>
      <c r="JTZ401" s="73"/>
      <c r="JUA401" s="73"/>
      <c r="JUB401" s="73"/>
      <c r="JUC401" s="73"/>
      <c r="JUD401" s="73"/>
      <c r="JUE401" s="73"/>
      <c r="JUF401" s="73"/>
      <c r="JUG401" s="73"/>
      <c r="JUH401" s="73"/>
      <c r="JUI401" s="73"/>
      <c r="JUJ401" s="73"/>
      <c r="JUK401" s="73"/>
      <c r="JUL401" s="73"/>
      <c r="JUM401" s="73"/>
      <c r="JUN401" s="73"/>
      <c r="JUO401" s="73"/>
      <c r="JUP401" s="73"/>
      <c r="JUQ401" s="73"/>
      <c r="JUR401" s="73"/>
      <c r="JUS401" s="73"/>
      <c r="JUT401" s="73"/>
      <c r="JUU401" s="73"/>
      <c r="JUV401" s="73"/>
      <c r="JUW401" s="73"/>
      <c r="JUX401" s="73"/>
      <c r="JUY401" s="73"/>
      <c r="JUZ401" s="73"/>
      <c r="JVA401" s="73"/>
      <c r="JVB401" s="73"/>
      <c r="JVC401" s="73"/>
      <c r="JVD401" s="73"/>
      <c r="JVE401" s="73"/>
      <c r="JVF401" s="73"/>
      <c r="JVG401" s="73"/>
      <c r="JVH401" s="73"/>
      <c r="JVI401" s="73"/>
      <c r="JVJ401" s="73"/>
      <c r="JVK401" s="73"/>
      <c r="JVL401" s="73"/>
      <c r="JVM401" s="73"/>
      <c r="JVN401" s="73"/>
      <c r="JVO401" s="73"/>
      <c r="JVP401" s="73"/>
      <c r="JVQ401" s="73"/>
      <c r="JVR401" s="73"/>
      <c r="JVS401" s="73"/>
      <c r="JVT401" s="73"/>
      <c r="JVU401" s="73"/>
      <c r="JVV401" s="73"/>
      <c r="JVW401" s="73"/>
      <c r="JVX401" s="73"/>
      <c r="JVY401" s="73"/>
      <c r="JVZ401" s="73"/>
      <c r="JWA401" s="73"/>
      <c r="JWB401" s="73"/>
      <c r="JWC401" s="73"/>
      <c r="JWD401" s="73"/>
      <c r="JWE401" s="73"/>
      <c r="JWF401" s="73"/>
      <c r="JWG401" s="73"/>
      <c r="JWH401" s="73"/>
      <c r="JWI401" s="73"/>
      <c r="JWJ401" s="73"/>
      <c r="JWK401" s="73"/>
      <c r="JWL401" s="73"/>
      <c r="JWM401" s="73"/>
      <c r="JWN401" s="73"/>
      <c r="JWO401" s="73"/>
      <c r="JWP401" s="73"/>
      <c r="JWQ401" s="73"/>
      <c r="JWR401" s="73"/>
      <c r="JWS401" s="73"/>
      <c r="JWT401" s="73"/>
      <c r="JWU401" s="73"/>
      <c r="JWV401" s="73"/>
      <c r="JWW401" s="73"/>
      <c r="JWX401" s="73"/>
      <c r="JWY401" s="73"/>
      <c r="JWZ401" s="73"/>
      <c r="JXA401" s="73"/>
      <c r="JXB401" s="73"/>
      <c r="JXC401" s="73"/>
      <c r="JXD401" s="73"/>
      <c r="JXE401" s="73"/>
      <c r="JXF401" s="73"/>
      <c r="JXG401" s="73"/>
      <c r="JXH401" s="73"/>
      <c r="JXI401" s="73"/>
      <c r="JXJ401" s="73"/>
      <c r="JXK401" s="73"/>
      <c r="JXL401" s="73"/>
      <c r="JXM401" s="73"/>
      <c r="JXN401" s="73"/>
      <c r="JXO401" s="73"/>
      <c r="JXP401" s="73"/>
      <c r="JXQ401" s="73"/>
      <c r="JXR401" s="73"/>
      <c r="JXS401" s="73"/>
      <c r="JXT401" s="73"/>
      <c r="JXU401" s="73"/>
      <c r="JXV401" s="73"/>
      <c r="JXW401" s="73"/>
      <c r="JXX401" s="73"/>
      <c r="JXY401" s="73"/>
      <c r="JXZ401" s="73"/>
      <c r="JYA401" s="73"/>
      <c r="JYB401" s="73"/>
      <c r="JYC401" s="73"/>
      <c r="JYD401" s="73"/>
      <c r="JYE401" s="73"/>
      <c r="JYF401" s="73"/>
      <c r="JYG401" s="73"/>
      <c r="JYH401" s="73"/>
      <c r="JYI401" s="73"/>
      <c r="JYJ401" s="73"/>
      <c r="JYK401" s="73"/>
      <c r="JYL401" s="73"/>
      <c r="JYM401" s="73"/>
      <c r="JYN401" s="73"/>
      <c r="JYO401" s="73"/>
      <c r="JYP401" s="73"/>
      <c r="JYQ401" s="73"/>
      <c r="JYR401" s="73"/>
      <c r="JYS401" s="73"/>
      <c r="JYT401" s="73"/>
      <c r="JYU401" s="73"/>
      <c r="JYV401" s="73"/>
      <c r="JYW401" s="73"/>
      <c r="JYX401" s="73"/>
      <c r="JYY401" s="73"/>
      <c r="JYZ401" s="73"/>
      <c r="JZA401" s="73"/>
      <c r="JZB401" s="73"/>
      <c r="JZC401" s="73"/>
      <c r="JZD401" s="73"/>
      <c r="JZE401" s="73"/>
      <c r="JZF401" s="73"/>
      <c r="JZG401" s="73"/>
      <c r="JZH401" s="73"/>
      <c r="JZI401" s="73"/>
      <c r="JZJ401" s="73"/>
      <c r="JZK401" s="73"/>
      <c r="JZL401" s="73"/>
      <c r="JZM401" s="73"/>
      <c r="JZN401" s="73"/>
      <c r="JZO401" s="73"/>
      <c r="JZP401" s="73"/>
      <c r="JZQ401" s="73"/>
      <c r="JZR401" s="73"/>
      <c r="JZS401" s="73"/>
      <c r="JZT401" s="73"/>
      <c r="JZU401" s="73"/>
      <c r="JZV401" s="73"/>
      <c r="JZW401" s="73"/>
      <c r="JZX401" s="73"/>
      <c r="JZY401" s="73"/>
      <c r="JZZ401" s="73"/>
      <c r="KAA401" s="73"/>
      <c r="KAB401" s="73"/>
      <c r="KAC401" s="73"/>
      <c r="KAD401" s="73"/>
      <c r="KAE401" s="73"/>
      <c r="KAF401" s="73"/>
      <c r="KAG401" s="73"/>
      <c r="KAH401" s="73"/>
      <c r="KAI401" s="73"/>
      <c r="KAJ401" s="73"/>
      <c r="KAK401" s="73"/>
      <c r="KAL401" s="73"/>
      <c r="KAM401" s="73"/>
      <c r="KAN401" s="73"/>
      <c r="KAO401" s="73"/>
      <c r="KAP401" s="73"/>
      <c r="KAQ401" s="73"/>
      <c r="KAR401" s="73"/>
      <c r="KAS401" s="73"/>
      <c r="KAT401" s="73"/>
      <c r="KAU401" s="73"/>
      <c r="KAV401" s="73"/>
      <c r="KAW401" s="73"/>
      <c r="KAX401" s="73"/>
      <c r="KAY401" s="73"/>
      <c r="KAZ401" s="73"/>
      <c r="KBA401" s="73"/>
      <c r="KBB401" s="73"/>
      <c r="KBC401" s="73"/>
      <c r="KBD401" s="73"/>
      <c r="KBE401" s="73"/>
      <c r="KBF401" s="73"/>
      <c r="KBG401" s="73"/>
      <c r="KBH401" s="73"/>
      <c r="KBI401" s="73"/>
      <c r="KBJ401" s="73"/>
      <c r="KBK401" s="73"/>
      <c r="KBL401" s="73"/>
      <c r="KBM401" s="73"/>
      <c r="KBN401" s="73"/>
      <c r="KBO401" s="73"/>
      <c r="KBP401" s="73"/>
      <c r="KBQ401" s="73"/>
      <c r="KBR401" s="73"/>
      <c r="KBS401" s="73"/>
      <c r="KBT401" s="73"/>
      <c r="KBU401" s="73"/>
      <c r="KBV401" s="73"/>
      <c r="KBW401" s="73"/>
      <c r="KBX401" s="73"/>
      <c r="KBY401" s="73"/>
      <c r="KBZ401" s="73"/>
      <c r="KCA401" s="73"/>
      <c r="KCB401" s="73"/>
      <c r="KCC401" s="73"/>
      <c r="KCD401" s="73"/>
      <c r="KCE401" s="73"/>
      <c r="KCF401" s="73"/>
      <c r="KCG401" s="73"/>
      <c r="KCH401" s="73"/>
      <c r="KCI401" s="73"/>
      <c r="KCJ401" s="73"/>
      <c r="KCK401" s="73"/>
      <c r="KCL401" s="73"/>
      <c r="KCM401" s="73"/>
      <c r="KCN401" s="73"/>
      <c r="KCO401" s="73"/>
      <c r="KCP401" s="73"/>
      <c r="KCQ401" s="73"/>
      <c r="KCR401" s="73"/>
      <c r="KCS401" s="73"/>
      <c r="KCT401" s="73"/>
      <c r="KCU401" s="73"/>
      <c r="KCV401" s="73"/>
      <c r="KCW401" s="73"/>
      <c r="KCX401" s="73"/>
      <c r="KCY401" s="73"/>
      <c r="KCZ401" s="73"/>
      <c r="KDA401" s="73"/>
      <c r="KDB401" s="73"/>
      <c r="KDC401" s="73"/>
      <c r="KDD401" s="73"/>
      <c r="KDE401" s="73"/>
      <c r="KDF401" s="73"/>
      <c r="KDG401" s="73"/>
      <c r="KDH401" s="73"/>
      <c r="KDI401" s="73"/>
      <c r="KDJ401" s="73"/>
      <c r="KDK401" s="73"/>
      <c r="KDL401" s="73"/>
      <c r="KDM401" s="73"/>
      <c r="KDN401" s="73"/>
      <c r="KDO401" s="73"/>
      <c r="KDP401" s="73"/>
      <c r="KDQ401" s="73"/>
      <c r="KDR401" s="73"/>
      <c r="KDS401" s="73"/>
      <c r="KDT401" s="73"/>
      <c r="KDU401" s="73"/>
      <c r="KDV401" s="73"/>
      <c r="KDW401" s="73"/>
      <c r="KDX401" s="73"/>
      <c r="KDY401" s="73"/>
      <c r="KDZ401" s="73"/>
      <c r="KEA401" s="73"/>
      <c r="KEB401" s="73"/>
      <c r="KEC401" s="73"/>
      <c r="KED401" s="73"/>
      <c r="KEE401" s="73"/>
      <c r="KEF401" s="73"/>
      <c r="KEG401" s="73"/>
      <c r="KEH401" s="73"/>
      <c r="KEI401" s="73"/>
      <c r="KEJ401" s="73"/>
      <c r="KEK401" s="73"/>
      <c r="KEL401" s="73"/>
      <c r="KEM401" s="73"/>
      <c r="KEN401" s="73"/>
      <c r="KEO401" s="73"/>
      <c r="KEP401" s="73"/>
      <c r="KEQ401" s="73"/>
      <c r="KER401" s="73"/>
      <c r="KES401" s="73"/>
      <c r="KET401" s="73"/>
      <c r="KEU401" s="73"/>
      <c r="KEV401" s="73"/>
      <c r="KEW401" s="73"/>
      <c r="KEX401" s="73"/>
      <c r="KEY401" s="73"/>
      <c r="KEZ401" s="73"/>
      <c r="KFA401" s="73"/>
      <c r="KFB401" s="73"/>
      <c r="KFC401" s="73"/>
      <c r="KFD401" s="73"/>
      <c r="KFE401" s="73"/>
      <c r="KFF401" s="73"/>
      <c r="KFG401" s="73"/>
      <c r="KFH401" s="73"/>
      <c r="KFI401" s="73"/>
      <c r="KFJ401" s="73"/>
      <c r="KFK401" s="73"/>
      <c r="KFL401" s="73"/>
      <c r="KFM401" s="73"/>
      <c r="KFN401" s="73"/>
      <c r="KFO401" s="73"/>
      <c r="KFP401" s="73"/>
      <c r="KFQ401" s="73"/>
      <c r="KFR401" s="73"/>
      <c r="KFS401" s="73"/>
      <c r="KFT401" s="73"/>
      <c r="KFU401" s="73"/>
      <c r="KFV401" s="73"/>
      <c r="KFW401" s="73"/>
      <c r="KFX401" s="73"/>
      <c r="KFY401" s="73"/>
      <c r="KFZ401" s="73"/>
      <c r="KGA401" s="73"/>
      <c r="KGB401" s="73"/>
      <c r="KGC401" s="73"/>
      <c r="KGD401" s="73"/>
      <c r="KGE401" s="73"/>
      <c r="KGF401" s="73"/>
      <c r="KGG401" s="73"/>
      <c r="KGH401" s="73"/>
      <c r="KGI401" s="73"/>
      <c r="KGJ401" s="73"/>
      <c r="KGK401" s="73"/>
      <c r="KGL401" s="73"/>
      <c r="KGM401" s="73"/>
      <c r="KGN401" s="73"/>
      <c r="KGO401" s="73"/>
      <c r="KGP401" s="73"/>
      <c r="KGQ401" s="73"/>
      <c r="KGR401" s="73"/>
      <c r="KGS401" s="73"/>
      <c r="KGT401" s="73"/>
      <c r="KGU401" s="73"/>
      <c r="KGV401" s="73"/>
      <c r="KGW401" s="73"/>
      <c r="KGX401" s="73"/>
      <c r="KGY401" s="73"/>
      <c r="KGZ401" s="73"/>
      <c r="KHA401" s="73"/>
      <c r="KHB401" s="73"/>
      <c r="KHC401" s="73"/>
      <c r="KHD401" s="73"/>
      <c r="KHE401" s="73"/>
      <c r="KHF401" s="73"/>
      <c r="KHG401" s="73"/>
      <c r="KHH401" s="73"/>
      <c r="KHI401" s="73"/>
      <c r="KHJ401" s="73"/>
      <c r="KHK401" s="73"/>
      <c r="KHL401" s="73"/>
      <c r="KHM401" s="73"/>
      <c r="KHN401" s="73"/>
      <c r="KHO401" s="73"/>
      <c r="KHP401" s="73"/>
      <c r="KHQ401" s="73"/>
      <c r="KHR401" s="73"/>
      <c r="KHS401" s="73"/>
      <c r="KHT401" s="73"/>
      <c r="KHU401" s="73"/>
      <c r="KHV401" s="73"/>
      <c r="KHW401" s="73"/>
      <c r="KHX401" s="73"/>
      <c r="KHY401" s="73"/>
      <c r="KHZ401" s="73"/>
      <c r="KIA401" s="73"/>
      <c r="KIB401" s="73"/>
      <c r="KIC401" s="73"/>
      <c r="KID401" s="73"/>
      <c r="KIE401" s="73"/>
      <c r="KIF401" s="73"/>
      <c r="KIG401" s="73"/>
      <c r="KIH401" s="73"/>
      <c r="KII401" s="73"/>
      <c r="KIJ401" s="73"/>
      <c r="KIK401" s="73"/>
      <c r="KIL401" s="73"/>
      <c r="KIM401" s="73"/>
      <c r="KIN401" s="73"/>
      <c r="KIO401" s="73"/>
      <c r="KIP401" s="73"/>
      <c r="KIQ401" s="73"/>
      <c r="KIR401" s="73"/>
      <c r="KIS401" s="73"/>
      <c r="KIT401" s="73"/>
      <c r="KIU401" s="73"/>
      <c r="KIV401" s="73"/>
      <c r="KIW401" s="73"/>
      <c r="KIX401" s="73"/>
      <c r="KIY401" s="73"/>
      <c r="KIZ401" s="73"/>
      <c r="KJA401" s="73"/>
      <c r="KJB401" s="73"/>
      <c r="KJC401" s="73"/>
      <c r="KJD401" s="73"/>
      <c r="KJE401" s="73"/>
      <c r="KJF401" s="73"/>
      <c r="KJG401" s="73"/>
      <c r="KJH401" s="73"/>
      <c r="KJI401" s="73"/>
      <c r="KJJ401" s="73"/>
      <c r="KJK401" s="73"/>
      <c r="KJL401" s="73"/>
      <c r="KJM401" s="73"/>
      <c r="KJN401" s="73"/>
      <c r="KJO401" s="73"/>
      <c r="KJP401" s="73"/>
      <c r="KJQ401" s="73"/>
      <c r="KJR401" s="73"/>
      <c r="KJS401" s="73"/>
      <c r="KJT401" s="73"/>
      <c r="KJU401" s="73"/>
      <c r="KJV401" s="73"/>
      <c r="KJW401" s="73"/>
      <c r="KJX401" s="73"/>
      <c r="KJY401" s="73"/>
      <c r="KJZ401" s="73"/>
      <c r="KKA401" s="73"/>
      <c r="KKB401" s="73"/>
      <c r="KKC401" s="73"/>
      <c r="KKD401" s="73"/>
      <c r="KKE401" s="73"/>
      <c r="KKF401" s="73"/>
      <c r="KKG401" s="73"/>
      <c r="KKH401" s="73"/>
      <c r="KKI401" s="73"/>
      <c r="KKJ401" s="73"/>
      <c r="KKK401" s="73"/>
      <c r="KKL401" s="73"/>
      <c r="KKM401" s="73"/>
      <c r="KKN401" s="73"/>
      <c r="KKO401" s="73"/>
      <c r="KKP401" s="73"/>
      <c r="KKQ401" s="73"/>
      <c r="KKR401" s="73"/>
      <c r="KKS401" s="73"/>
      <c r="KKT401" s="73"/>
      <c r="KKU401" s="73"/>
      <c r="KKV401" s="73"/>
      <c r="KKW401" s="73"/>
      <c r="KKX401" s="73"/>
      <c r="KKY401" s="73"/>
      <c r="KKZ401" s="73"/>
      <c r="KLA401" s="73"/>
      <c r="KLB401" s="73"/>
      <c r="KLC401" s="73"/>
      <c r="KLD401" s="73"/>
      <c r="KLE401" s="73"/>
      <c r="KLF401" s="73"/>
      <c r="KLG401" s="73"/>
      <c r="KLH401" s="73"/>
      <c r="KLI401" s="73"/>
      <c r="KLJ401" s="73"/>
      <c r="KLK401" s="73"/>
      <c r="KLL401" s="73"/>
      <c r="KLM401" s="73"/>
      <c r="KLN401" s="73"/>
      <c r="KLO401" s="73"/>
      <c r="KLP401" s="73"/>
      <c r="KLQ401" s="73"/>
      <c r="KLR401" s="73"/>
      <c r="KLS401" s="73"/>
      <c r="KLT401" s="73"/>
      <c r="KLU401" s="73"/>
      <c r="KLV401" s="73"/>
      <c r="KLW401" s="73"/>
      <c r="KLX401" s="73"/>
      <c r="KLY401" s="73"/>
      <c r="KLZ401" s="73"/>
      <c r="KMA401" s="73"/>
      <c r="KMB401" s="73"/>
      <c r="KMC401" s="73"/>
      <c r="KMD401" s="73"/>
      <c r="KME401" s="73"/>
      <c r="KMF401" s="73"/>
      <c r="KMG401" s="73"/>
      <c r="KMH401" s="73"/>
      <c r="KMI401" s="73"/>
      <c r="KMJ401" s="73"/>
      <c r="KMK401" s="73"/>
      <c r="KML401" s="73"/>
      <c r="KMM401" s="73"/>
      <c r="KMN401" s="73"/>
      <c r="KMO401" s="73"/>
      <c r="KMP401" s="73"/>
      <c r="KMQ401" s="73"/>
      <c r="KMR401" s="73"/>
      <c r="KMS401" s="73"/>
      <c r="KMT401" s="73"/>
      <c r="KMU401" s="73"/>
      <c r="KMV401" s="73"/>
      <c r="KMW401" s="73"/>
      <c r="KMX401" s="73"/>
      <c r="KMY401" s="73"/>
      <c r="KMZ401" s="73"/>
      <c r="KNA401" s="73"/>
      <c r="KNB401" s="73"/>
      <c r="KNC401" s="73"/>
      <c r="KND401" s="73"/>
      <c r="KNE401" s="73"/>
      <c r="KNF401" s="73"/>
      <c r="KNG401" s="73"/>
      <c r="KNH401" s="73"/>
      <c r="KNI401" s="73"/>
      <c r="KNJ401" s="73"/>
      <c r="KNK401" s="73"/>
      <c r="KNL401" s="73"/>
      <c r="KNM401" s="73"/>
      <c r="KNN401" s="73"/>
      <c r="KNO401" s="73"/>
      <c r="KNP401" s="73"/>
      <c r="KNQ401" s="73"/>
      <c r="KNR401" s="73"/>
      <c r="KNS401" s="73"/>
      <c r="KNT401" s="73"/>
      <c r="KNU401" s="73"/>
      <c r="KNV401" s="73"/>
      <c r="KNW401" s="73"/>
      <c r="KNX401" s="73"/>
      <c r="KNY401" s="73"/>
      <c r="KNZ401" s="73"/>
      <c r="KOA401" s="73"/>
      <c r="KOB401" s="73"/>
      <c r="KOC401" s="73"/>
      <c r="KOD401" s="73"/>
      <c r="KOE401" s="73"/>
      <c r="KOF401" s="73"/>
      <c r="KOG401" s="73"/>
      <c r="KOH401" s="73"/>
      <c r="KOI401" s="73"/>
      <c r="KOJ401" s="73"/>
      <c r="KOK401" s="73"/>
      <c r="KOL401" s="73"/>
      <c r="KOM401" s="73"/>
      <c r="KON401" s="73"/>
      <c r="KOO401" s="73"/>
      <c r="KOP401" s="73"/>
      <c r="KOQ401" s="73"/>
      <c r="KOR401" s="73"/>
      <c r="KOS401" s="73"/>
      <c r="KOT401" s="73"/>
      <c r="KOU401" s="73"/>
      <c r="KOV401" s="73"/>
      <c r="KOW401" s="73"/>
      <c r="KOX401" s="73"/>
      <c r="KOY401" s="73"/>
      <c r="KOZ401" s="73"/>
      <c r="KPA401" s="73"/>
      <c r="KPB401" s="73"/>
      <c r="KPC401" s="73"/>
      <c r="KPD401" s="73"/>
      <c r="KPE401" s="73"/>
      <c r="KPF401" s="73"/>
      <c r="KPG401" s="73"/>
      <c r="KPH401" s="73"/>
      <c r="KPI401" s="73"/>
      <c r="KPJ401" s="73"/>
      <c r="KPK401" s="73"/>
      <c r="KPL401" s="73"/>
      <c r="KPM401" s="73"/>
      <c r="KPN401" s="73"/>
      <c r="KPO401" s="73"/>
      <c r="KPP401" s="73"/>
      <c r="KPQ401" s="73"/>
      <c r="KPR401" s="73"/>
      <c r="KPS401" s="73"/>
      <c r="KPT401" s="73"/>
      <c r="KPU401" s="73"/>
      <c r="KPV401" s="73"/>
      <c r="KPW401" s="73"/>
      <c r="KPX401" s="73"/>
      <c r="KPY401" s="73"/>
      <c r="KPZ401" s="73"/>
      <c r="KQA401" s="73"/>
      <c r="KQB401" s="73"/>
      <c r="KQC401" s="73"/>
      <c r="KQD401" s="73"/>
      <c r="KQE401" s="73"/>
      <c r="KQF401" s="73"/>
      <c r="KQG401" s="73"/>
      <c r="KQH401" s="73"/>
      <c r="KQI401" s="73"/>
      <c r="KQJ401" s="73"/>
      <c r="KQK401" s="73"/>
      <c r="KQL401" s="73"/>
      <c r="KQM401" s="73"/>
      <c r="KQN401" s="73"/>
      <c r="KQO401" s="73"/>
      <c r="KQP401" s="73"/>
      <c r="KQQ401" s="73"/>
      <c r="KQR401" s="73"/>
      <c r="KQS401" s="73"/>
      <c r="KQT401" s="73"/>
      <c r="KQU401" s="73"/>
      <c r="KQV401" s="73"/>
      <c r="KQW401" s="73"/>
      <c r="KQX401" s="73"/>
      <c r="KQY401" s="73"/>
      <c r="KQZ401" s="73"/>
      <c r="KRA401" s="73"/>
      <c r="KRB401" s="73"/>
      <c r="KRC401" s="73"/>
      <c r="KRD401" s="73"/>
      <c r="KRE401" s="73"/>
      <c r="KRF401" s="73"/>
      <c r="KRG401" s="73"/>
      <c r="KRH401" s="73"/>
      <c r="KRI401" s="73"/>
      <c r="KRJ401" s="73"/>
      <c r="KRK401" s="73"/>
      <c r="KRL401" s="73"/>
      <c r="KRM401" s="73"/>
      <c r="KRN401" s="73"/>
      <c r="KRO401" s="73"/>
      <c r="KRP401" s="73"/>
      <c r="KRQ401" s="73"/>
      <c r="KRR401" s="73"/>
      <c r="KRS401" s="73"/>
      <c r="KRT401" s="73"/>
      <c r="KRU401" s="73"/>
      <c r="KRV401" s="73"/>
      <c r="KRW401" s="73"/>
      <c r="KRX401" s="73"/>
      <c r="KRY401" s="73"/>
      <c r="KRZ401" s="73"/>
      <c r="KSA401" s="73"/>
      <c r="KSB401" s="73"/>
      <c r="KSC401" s="73"/>
      <c r="KSD401" s="73"/>
      <c r="KSE401" s="73"/>
      <c r="KSF401" s="73"/>
      <c r="KSG401" s="73"/>
      <c r="KSH401" s="73"/>
      <c r="KSI401" s="73"/>
      <c r="KSJ401" s="73"/>
      <c r="KSK401" s="73"/>
      <c r="KSL401" s="73"/>
      <c r="KSM401" s="73"/>
      <c r="KSN401" s="73"/>
      <c r="KSO401" s="73"/>
      <c r="KSP401" s="73"/>
      <c r="KSQ401" s="73"/>
      <c r="KSR401" s="73"/>
      <c r="KSS401" s="73"/>
      <c r="KST401" s="73"/>
      <c r="KSU401" s="73"/>
      <c r="KSV401" s="73"/>
      <c r="KSW401" s="73"/>
      <c r="KSX401" s="73"/>
      <c r="KSY401" s="73"/>
      <c r="KSZ401" s="73"/>
      <c r="KTA401" s="73"/>
      <c r="KTB401" s="73"/>
      <c r="KTC401" s="73"/>
      <c r="KTD401" s="73"/>
      <c r="KTE401" s="73"/>
      <c r="KTF401" s="73"/>
      <c r="KTG401" s="73"/>
      <c r="KTH401" s="73"/>
      <c r="KTI401" s="73"/>
      <c r="KTJ401" s="73"/>
      <c r="KTK401" s="73"/>
      <c r="KTL401" s="73"/>
      <c r="KTM401" s="73"/>
      <c r="KTN401" s="73"/>
      <c r="KTO401" s="73"/>
      <c r="KTP401" s="73"/>
      <c r="KTQ401" s="73"/>
      <c r="KTR401" s="73"/>
      <c r="KTS401" s="73"/>
      <c r="KTT401" s="73"/>
      <c r="KTU401" s="73"/>
      <c r="KTV401" s="73"/>
      <c r="KTW401" s="73"/>
      <c r="KTX401" s="73"/>
      <c r="KTY401" s="73"/>
      <c r="KTZ401" s="73"/>
      <c r="KUA401" s="73"/>
      <c r="KUB401" s="73"/>
      <c r="KUC401" s="73"/>
      <c r="KUD401" s="73"/>
      <c r="KUE401" s="73"/>
      <c r="KUF401" s="73"/>
      <c r="KUG401" s="73"/>
      <c r="KUH401" s="73"/>
      <c r="KUI401" s="73"/>
      <c r="KUJ401" s="73"/>
      <c r="KUK401" s="73"/>
      <c r="KUL401" s="73"/>
      <c r="KUM401" s="73"/>
      <c r="KUN401" s="73"/>
      <c r="KUO401" s="73"/>
      <c r="KUP401" s="73"/>
      <c r="KUQ401" s="73"/>
      <c r="KUR401" s="73"/>
      <c r="KUS401" s="73"/>
      <c r="KUT401" s="73"/>
      <c r="KUU401" s="73"/>
      <c r="KUV401" s="73"/>
      <c r="KUW401" s="73"/>
      <c r="KUX401" s="73"/>
      <c r="KUY401" s="73"/>
      <c r="KUZ401" s="73"/>
      <c r="KVA401" s="73"/>
      <c r="KVB401" s="73"/>
      <c r="KVC401" s="73"/>
      <c r="KVD401" s="73"/>
      <c r="KVE401" s="73"/>
      <c r="KVF401" s="73"/>
      <c r="KVG401" s="73"/>
      <c r="KVH401" s="73"/>
      <c r="KVI401" s="73"/>
      <c r="KVJ401" s="73"/>
      <c r="KVK401" s="73"/>
      <c r="KVL401" s="73"/>
      <c r="KVM401" s="73"/>
      <c r="KVN401" s="73"/>
      <c r="KVO401" s="73"/>
      <c r="KVP401" s="73"/>
      <c r="KVQ401" s="73"/>
      <c r="KVR401" s="73"/>
      <c r="KVS401" s="73"/>
      <c r="KVT401" s="73"/>
      <c r="KVU401" s="73"/>
      <c r="KVV401" s="73"/>
      <c r="KVW401" s="73"/>
      <c r="KVX401" s="73"/>
      <c r="KVY401" s="73"/>
      <c r="KVZ401" s="73"/>
      <c r="KWA401" s="73"/>
      <c r="KWB401" s="73"/>
      <c r="KWC401" s="73"/>
      <c r="KWD401" s="73"/>
      <c r="KWE401" s="73"/>
      <c r="KWF401" s="73"/>
      <c r="KWG401" s="73"/>
      <c r="KWH401" s="73"/>
      <c r="KWI401" s="73"/>
      <c r="KWJ401" s="73"/>
      <c r="KWK401" s="73"/>
      <c r="KWL401" s="73"/>
      <c r="KWM401" s="73"/>
      <c r="KWN401" s="73"/>
      <c r="KWO401" s="73"/>
      <c r="KWP401" s="73"/>
      <c r="KWQ401" s="73"/>
      <c r="KWR401" s="73"/>
      <c r="KWS401" s="73"/>
      <c r="KWT401" s="73"/>
      <c r="KWU401" s="73"/>
      <c r="KWV401" s="73"/>
      <c r="KWW401" s="73"/>
      <c r="KWX401" s="73"/>
      <c r="KWY401" s="73"/>
      <c r="KWZ401" s="73"/>
      <c r="KXA401" s="73"/>
      <c r="KXB401" s="73"/>
      <c r="KXC401" s="73"/>
      <c r="KXD401" s="73"/>
      <c r="KXE401" s="73"/>
      <c r="KXF401" s="73"/>
      <c r="KXG401" s="73"/>
      <c r="KXH401" s="73"/>
      <c r="KXI401" s="73"/>
      <c r="KXJ401" s="73"/>
      <c r="KXK401" s="73"/>
      <c r="KXL401" s="73"/>
      <c r="KXM401" s="73"/>
      <c r="KXN401" s="73"/>
      <c r="KXO401" s="73"/>
      <c r="KXP401" s="73"/>
      <c r="KXQ401" s="73"/>
      <c r="KXR401" s="73"/>
      <c r="KXS401" s="73"/>
      <c r="KXT401" s="73"/>
      <c r="KXU401" s="73"/>
      <c r="KXV401" s="73"/>
      <c r="KXW401" s="73"/>
      <c r="KXX401" s="73"/>
      <c r="KXY401" s="73"/>
      <c r="KXZ401" s="73"/>
      <c r="KYA401" s="73"/>
      <c r="KYB401" s="73"/>
      <c r="KYC401" s="73"/>
      <c r="KYD401" s="73"/>
      <c r="KYE401" s="73"/>
      <c r="KYF401" s="73"/>
      <c r="KYG401" s="73"/>
      <c r="KYH401" s="73"/>
      <c r="KYI401" s="73"/>
      <c r="KYJ401" s="73"/>
      <c r="KYK401" s="73"/>
      <c r="KYL401" s="73"/>
      <c r="KYM401" s="73"/>
      <c r="KYN401" s="73"/>
      <c r="KYO401" s="73"/>
      <c r="KYP401" s="73"/>
      <c r="KYQ401" s="73"/>
      <c r="KYR401" s="73"/>
      <c r="KYS401" s="73"/>
      <c r="KYT401" s="73"/>
      <c r="KYU401" s="73"/>
      <c r="KYV401" s="73"/>
      <c r="KYW401" s="73"/>
      <c r="KYX401" s="73"/>
      <c r="KYY401" s="73"/>
      <c r="KYZ401" s="73"/>
      <c r="KZA401" s="73"/>
      <c r="KZB401" s="73"/>
      <c r="KZC401" s="73"/>
      <c r="KZD401" s="73"/>
      <c r="KZE401" s="73"/>
      <c r="KZF401" s="73"/>
      <c r="KZG401" s="73"/>
      <c r="KZH401" s="73"/>
      <c r="KZI401" s="73"/>
      <c r="KZJ401" s="73"/>
      <c r="KZK401" s="73"/>
      <c r="KZL401" s="73"/>
      <c r="KZM401" s="73"/>
      <c r="KZN401" s="73"/>
      <c r="KZO401" s="73"/>
      <c r="KZP401" s="73"/>
      <c r="KZQ401" s="73"/>
      <c r="KZR401" s="73"/>
      <c r="KZS401" s="73"/>
      <c r="KZT401" s="73"/>
      <c r="KZU401" s="73"/>
      <c r="KZV401" s="73"/>
      <c r="KZW401" s="73"/>
      <c r="KZX401" s="73"/>
      <c r="KZY401" s="73"/>
      <c r="KZZ401" s="73"/>
      <c r="LAA401" s="73"/>
      <c r="LAB401" s="73"/>
      <c r="LAC401" s="73"/>
      <c r="LAD401" s="73"/>
      <c r="LAE401" s="73"/>
      <c r="LAF401" s="73"/>
      <c r="LAG401" s="73"/>
      <c r="LAH401" s="73"/>
      <c r="LAI401" s="73"/>
      <c r="LAJ401" s="73"/>
      <c r="LAK401" s="73"/>
      <c r="LAL401" s="73"/>
      <c r="LAM401" s="73"/>
      <c r="LAN401" s="73"/>
      <c r="LAO401" s="73"/>
      <c r="LAP401" s="73"/>
      <c r="LAQ401" s="73"/>
      <c r="LAR401" s="73"/>
      <c r="LAS401" s="73"/>
      <c r="LAT401" s="73"/>
      <c r="LAU401" s="73"/>
      <c r="LAV401" s="73"/>
      <c r="LAW401" s="73"/>
      <c r="LAX401" s="73"/>
      <c r="LAY401" s="73"/>
      <c r="LAZ401" s="73"/>
      <c r="LBA401" s="73"/>
      <c r="LBB401" s="73"/>
      <c r="LBC401" s="73"/>
      <c r="LBD401" s="73"/>
      <c r="LBE401" s="73"/>
      <c r="LBF401" s="73"/>
      <c r="LBG401" s="73"/>
      <c r="LBH401" s="73"/>
      <c r="LBI401" s="73"/>
      <c r="LBJ401" s="73"/>
      <c r="LBK401" s="73"/>
      <c r="LBL401" s="73"/>
      <c r="LBM401" s="73"/>
      <c r="LBN401" s="73"/>
      <c r="LBO401" s="73"/>
      <c r="LBP401" s="73"/>
      <c r="LBQ401" s="73"/>
      <c r="LBR401" s="73"/>
      <c r="LBS401" s="73"/>
      <c r="LBT401" s="73"/>
      <c r="LBU401" s="73"/>
      <c r="LBV401" s="73"/>
      <c r="LBW401" s="73"/>
      <c r="LBX401" s="73"/>
      <c r="LBY401" s="73"/>
      <c r="LBZ401" s="73"/>
      <c r="LCA401" s="73"/>
      <c r="LCB401" s="73"/>
      <c r="LCC401" s="73"/>
      <c r="LCD401" s="73"/>
      <c r="LCE401" s="73"/>
      <c r="LCF401" s="73"/>
      <c r="LCG401" s="73"/>
      <c r="LCH401" s="73"/>
      <c r="LCI401" s="73"/>
      <c r="LCJ401" s="73"/>
      <c r="LCK401" s="73"/>
      <c r="LCL401" s="73"/>
      <c r="LCM401" s="73"/>
      <c r="LCN401" s="73"/>
      <c r="LCO401" s="73"/>
      <c r="LCP401" s="73"/>
      <c r="LCQ401" s="73"/>
      <c r="LCR401" s="73"/>
      <c r="LCS401" s="73"/>
      <c r="LCT401" s="73"/>
      <c r="LCU401" s="73"/>
      <c r="LCV401" s="73"/>
      <c r="LCW401" s="73"/>
      <c r="LCX401" s="73"/>
      <c r="LCY401" s="73"/>
      <c r="LCZ401" s="73"/>
      <c r="LDA401" s="73"/>
      <c r="LDB401" s="73"/>
      <c r="LDC401" s="73"/>
      <c r="LDD401" s="73"/>
      <c r="LDE401" s="73"/>
      <c r="LDF401" s="73"/>
      <c r="LDG401" s="73"/>
      <c r="LDH401" s="73"/>
      <c r="LDI401" s="73"/>
      <c r="LDJ401" s="73"/>
      <c r="LDK401" s="73"/>
      <c r="LDL401" s="73"/>
      <c r="LDM401" s="73"/>
      <c r="LDN401" s="73"/>
      <c r="LDO401" s="73"/>
      <c r="LDP401" s="73"/>
      <c r="LDQ401" s="73"/>
      <c r="LDR401" s="73"/>
      <c r="LDS401" s="73"/>
      <c r="LDT401" s="73"/>
      <c r="LDU401" s="73"/>
      <c r="LDV401" s="73"/>
      <c r="LDW401" s="73"/>
      <c r="LDX401" s="73"/>
      <c r="LDY401" s="73"/>
      <c r="LDZ401" s="73"/>
      <c r="LEA401" s="73"/>
      <c r="LEB401" s="73"/>
      <c r="LEC401" s="73"/>
      <c r="LED401" s="73"/>
      <c r="LEE401" s="73"/>
      <c r="LEF401" s="73"/>
      <c r="LEG401" s="73"/>
      <c r="LEH401" s="73"/>
      <c r="LEI401" s="73"/>
      <c r="LEJ401" s="73"/>
      <c r="LEK401" s="73"/>
      <c r="LEL401" s="73"/>
      <c r="LEM401" s="73"/>
      <c r="LEN401" s="73"/>
      <c r="LEO401" s="73"/>
      <c r="LEP401" s="73"/>
      <c r="LEQ401" s="73"/>
      <c r="LER401" s="73"/>
      <c r="LES401" s="73"/>
      <c r="LET401" s="73"/>
      <c r="LEU401" s="73"/>
      <c r="LEV401" s="73"/>
      <c r="LEW401" s="73"/>
      <c r="LEX401" s="73"/>
      <c r="LEY401" s="73"/>
      <c r="LEZ401" s="73"/>
      <c r="LFA401" s="73"/>
      <c r="LFB401" s="73"/>
      <c r="LFC401" s="73"/>
      <c r="LFD401" s="73"/>
      <c r="LFE401" s="73"/>
      <c r="LFF401" s="73"/>
      <c r="LFG401" s="73"/>
      <c r="LFH401" s="73"/>
      <c r="LFI401" s="73"/>
      <c r="LFJ401" s="73"/>
      <c r="LFK401" s="73"/>
      <c r="LFL401" s="73"/>
      <c r="LFM401" s="73"/>
      <c r="LFN401" s="73"/>
      <c r="LFO401" s="73"/>
      <c r="LFP401" s="73"/>
      <c r="LFQ401" s="73"/>
      <c r="LFR401" s="73"/>
      <c r="LFS401" s="73"/>
      <c r="LFT401" s="73"/>
      <c r="LFU401" s="73"/>
      <c r="LFV401" s="73"/>
      <c r="LFW401" s="73"/>
      <c r="LFX401" s="73"/>
      <c r="LFY401" s="73"/>
      <c r="LFZ401" s="73"/>
      <c r="LGA401" s="73"/>
      <c r="LGB401" s="73"/>
      <c r="LGC401" s="73"/>
      <c r="LGD401" s="73"/>
      <c r="LGE401" s="73"/>
      <c r="LGF401" s="73"/>
      <c r="LGG401" s="73"/>
      <c r="LGH401" s="73"/>
      <c r="LGI401" s="73"/>
      <c r="LGJ401" s="73"/>
      <c r="LGK401" s="73"/>
      <c r="LGL401" s="73"/>
      <c r="LGM401" s="73"/>
      <c r="LGN401" s="73"/>
      <c r="LGO401" s="73"/>
      <c r="LGP401" s="73"/>
      <c r="LGQ401" s="73"/>
      <c r="LGR401" s="73"/>
      <c r="LGS401" s="73"/>
      <c r="LGT401" s="73"/>
      <c r="LGU401" s="73"/>
      <c r="LGV401" s="73"/>
      <c r="LGW401" s="73"/>
      <c r="LGX401" s="73"/>
      <c r="LGY401" s="73"/>
      <c r="LGZ401" s="73"/>
      <c r="LHA401" s="73"/>
      <c r="LHB401" s="73"/>
      <c r="LHC401" s="73"/>
      <c r="LHD401" s="73"/>
      <c r="LHE401" s="73"/>
      <c r="LHF401" s="73"/>
      <c r="LHG401" s="73"/>
      <c r="LHH401" s="73"/>
      <c r="LHI401" s="73"/>
      <c r="LHJ401" s="73"/>
      <c r="LHK401" s="73"/>
      <c r="LHL401" s="73"/>
      <c r="LHM401" s="73"/>
      <c r="LHN401" s="73"/>
      <c r="LHO401" s="73"/>
      <c r="LHP401" s="73"/>
      <c r="LHQ401" s="73"/>
      <c r="LHR401" s="73"/>
      <c r="LHS401" s="73"/>
      <c r="LHT401" s="73"/>
      <c r="LHU401" s="73"/>
      <c r="LHV401" s="73"/>
      <c r="LHW401" s="73"/>
      <c r="LHX401" s="73"/>
      <c r="LHY401" s="73"/>
      <c r="LHZ401" s="73"/>
      <c r="LIA401" s="73"/>
      <c r="LIB401" s="73"/>
      <c r="LIC401" s="73"/>
      <c r="LID401" s="73"/>
      <c r="LIE401" s="73"/>
      <c r="LIF401" s="73"/>
      <c r="LIG401" s="73"/>
      <c r="LIH401" s="73"/>
      <c r="LII401" s="73"/>
      <c r="LIJ401" s="73"/>
      <c r="LIK401" s="73"/>
      <c r="LIL401" s="73"/>
      <c r="LIM401" s="73"/>
      <c r="LIN401" s="73"/>
      <c r="LIO401" s="73"/>
      <c r="LIP401" s="73"/>
      <c r="LIQ401" s="73"/>
      <c r="LIR401" s="73"/>
      <c r="LIS401" s="73"/>
      <c r="LIT401" s="73"/>
      <c r="LIU401" s="73"/>
      <c r="LIV401" s="73"/>
      <c r="LIW401" s="73"/>
      <c r="LIX401" s="73"/>
      <c r="LIY401" s="73"/>
      <c r="LIZ401" s="73"/>
      <c r="LJA401" s="73"/>
      <c r="LJB401" s="73"/>
      <c r="LJC401" s="73"/>
      <c r="LJD401" s="73"/>
      <c r="LJE401" s="73"/>
      <c r="LJF401" s="73"/>
      <c r="LJG401" s="73"/>
      <c r="LJH401" s="73"/>
      <c r="LJI401" s="73"/>
      <c r="LJJ401" s="73"/>
      <c r="LJK401" s="73"/>
      <c r="LJL401" s="73"/>
      <c r="LJM401" s="73"/>
      <c r="LJN401" s="73"/>
      <c r="LJO401" s="73"/>
      <c r="LJP401" s="73"/>
      <c r="LJQ401" s="73"/>
      <c r="LJR401" s="73"/>
      <c r="LJS401" s="73"/>
      <c r="LJT401" s="73"/>
      <c r="LJU401" s="73"/>
      <c r="LJV401" s="73"/>
      <c r="LJW401" s="73"/>
      <c r="LJX401" s="73"/>
      <c r="LJY401" s="73"/>
      <c r="LJZ401" s="73"/>
      <c r="LKA401" s="73"/>
      <c r="LKB401" s="73"/>
      <c r="LKC401" s="73"/>
      <c r="LKD401" s="73"/>
      <c r="LKE401" s="73"/>
      <c r="LKF401" s="73"/>
      <c r="LKG401" s="73"/>
      <c r="LKH401" s="73"/>
      <c r="LKI401" s="73"/>
      <c r="LKJ401" s="73"/>
      <c r="LKK401" s="73"/>
      <c r="LKL401" s="73"/>
      <c r="LKM401" s="73"/>
      <c r="LKN401" s="73"/>
      <c r="LKO401" s="73"/>
      <c r="LKP401" s="73"/>
      <c r="LKQ401" s="73"/>
      <c r="LKR401" s="73"/>
      <c r="LKS401" s="73"/>
      <c r="LKT401" s="73"/>
      <c r="LKU401" s="73"/>
      <c r="LKV401" s="73"/>
      <c r="LKW401" s="73"/>
      <c r="LKX401" s="73"/>
      <c r="LKY401" s="73"/>
      <c r="LKZ401" s="73"/>
      <c r="LLA401" s="73"/>
      <c r="LLB401" s="73"/>
      <c r="LLC401" s="73"/>
      <c r="LLD401" s="73"/>
      <c r="LLE401" s="73"/>
      <c r="LLF401" s="73"/>
      <c r="LLG401" s="73"/>
      <c r="LLH401" s="73"/>
      <c r="LLI401" s="73"/>
      <c r="LLJ401" s="73"/>
      <c r="LLK401" s="73"/>
      <c r="LLL401" s="73"/>
      <c r="LLM401" s="73"/>
      <c r="LLN401" s="73"/>
      <c r="LLO401" s="73"/>
      <c r="LLP401" s="73"/>
      <c r="LLQ401" s="73"/>
      <c r="LLR401" s="73"/>
      <c r="LLS401" s="73"/>
      <c r="LLT401" s="73"/>
      <c r="LLU401" s="73"/>
      <c r="LLV401" s="73"/>
      <c r="LLW401" s="73"/>
      <c r="LLX401" s="73"/>
      <c r="LLY401" s="73"/>
      <c r="LLZ401" s="73"/>
      <c r="LMA401" s="73"/>
      <c r="LMB401" s="73"/>
      <c r="LMC401" s="73"/>
      <c r="LMD401" s="73"/>
      <c r="LME401" s="73"/>
      <c r="LMF401" s="73"/>
      <c r="LMG401" s="73"/>
      <c r="LMH401" s="73"/>
      <c r="LMI401" s="73"/>
      <c r="LMJ401" s="73"/>
      <c r="LMK401" s="73"/>
      <c r="LML401" s="73"/>
      <c r="LMM401" s="73"/>
      <c r="LMN401" s="73"/>
      <c r="LMO401" s="73"/>
      <c r="LMP401" s="73"/>
      <c r="LMQ401" s="73"/>
      <c r="LMR401" s="73"/>
      <c r="LMS401" s="73"/>
      <c r="LMT401" s="73"/>
      <c r="LMU401" s="73"/>
      <c r="LMV401" s="73"/>
      <c r="LMW401" s="73"/>
      <c r="LMX401" s="73"/>
      <c r="LMY401" s="73"/>
      <c r="LMZ401" s="73"/>
      <c r="LNA401" s="73"/>
      <c r="LNB401" s="73"/>
      <c r="LNC401" s="73"/>
      <c r="LND401" s="73"/>
      <c r="LNE401" s="73"/>
      <c r="LNF401" s="73"/>
      <c r="LNG401" s="73"/>
      <c r="LNH401" s="73"/>
      <c r="LNI401" s="73"/>
      <c r="LNJ401" s="73"/>
      <c r="LNK401" s="73"/>
      <c r="LNL401" s="73"/>
      <c r="LNM401" s="73"/>
      <c r="LNN401" s="73"/>
      <c r="LNO401" s="73"/>
      <c r="LNP401" s="73"/>
      <c r="LNQ401" s="73"/>
      <c r="LNR401" s="73"/>
      <c r="LNS401" s="73"/>
      <c r="LNT401" s="73"/>
      <c r="LNU401" s="73"/>
      <c r="LNV401" s="73"/>
      <c r="LNW401" s="73"/>
      <c r="LNX401" s="73"/>
      <c r="LNY401" s="73"/>
      <c r="LNZ401" s="73"/>
      <c r="LOA401" s="73"/>
      <c r="LOB401" s="73"/>
      <c r="LOC401" s="73"/>
      <c r="LOD401" s="73"/>
      <c r="LOE401" s="73"/>
      <c r="LOF401" s="73"/>
      <c r="LOG401" s="73"/>
      <c r="LOH401" s="73"/>
      <c r="LOI401" s="73"/>
      <c r="LOJ401" s="73"/>
      <c r="LOK401" s="73"/>
      <c r="LOL401" s="73"/>
      <c r="LOM401" s="73"/>
      <c r="LON401" s="73"/>
      <c r="LOO401" s="73"/>
      <c r="LOP401" s="73"/>
      <c r="LOQ401" s="73"/>
      <c r="LOR401" s="73"/>
      <c r="LOS401" s="73"/>
      <c r="LOT401" s="73"/>
      <c r="LOU401" s="73"/>
      <c r="LOV401" s="73"/>
      <c r="LOW401" s="73"/>
      <c r="LOX401" s="73"/>
      <c r="LOY401" s="73"/>
      <c r="LOZ401" s="73"/>
      <c r="LPA401" s="73"/>
      <c r="LPB401" s="73"/>
      <c r="LPC401" s="73"/>
      <c r="LPD401" s="73"/>
      <c r="LPE401" s="73"/>
      <c r="LPF401" s="73"/>
      <c r="LPG401" s="73"/>
      <c r="LPH401" s="73"/>
      <c r="LPI401" s="73"/>
      <c r="LPJ401" s="73"/>
      <c r="LPK401" s="73"/>
      <c r="LPL401" s="73"/>
      <c r="LPM401" s="73"/>
      <c r="LPN401" s="73"/>
      <c r="LPO401" s="73"/>
      <c r="LPP401" s="73"/>
      <c r="LPQ401" s="73"/>
      <c r="LPR401" s="73"/>
      <c r="LPS401" s="73"/>
      <c r="LPT401" s="73"/>
      <c r="LPU401" s="73"/>
      <c r="LPV401" s="73"/>
      <c r="LPW401" s="73"/>
      <c r="LPX401" s="73"/>
      <c r="LPY401" s="73"/>
      <c r="LPZ401" s="73"/>
      <c r="LQA401" s="73"/>
      <c r="LQB401" s="73"/>
      <c r="LQC401" s="73"/>
      <c r="LQD401" s="73"/>
      <c r="LQE401" s="73"/>
      <c r="LQF401" s="73"/>
      <c r="LQG401" s="73"/>
      <c r="LQH401" s="73"/>
      <c r="LQI401" s="73"/>
      <c r="LQJ401" s="73"/>
      <c r="LQK401" s="73"/>
      <c r="LQL401" s="73"/>
      <c r="LQM401" s="73"/>
      <c r="LQN401" s="73"/>
      <c r="LQO401" s="73"/>
      <c r="LQP401" s="73"/>
      <c r="LQQ401" s="73"/>
      <c r="LQR401" s="73"/>
      <c r="LQS401" s="73"/>
      <c r="LQT401" s="73"/>
      <c r="LQU401" s="73"/>
      <c r="LQV401" s="73"/>
      <c r="LQW401" s="73"/>
      <c r="LQX401" s="73"/>
      <c r="LQY401" s="73"/>
      <c r="LQZ401" s="73"/>
      <c r="LRA401" s="73"/>
      <c r="LRB401" s="73"/>
      <c r="LRC401" s="73"/>
      <c r="LRD401" s="73"/>
      <c r="LRE401" s="73"/>
      <c r="LRF401" s="73"/>
      <c r="LRG401" s="73"/>
      <c r="LRH401" s="73"/>
      <c r="LRI401" s="73"/>
      <c r="LRJ401" s="73"/>
      <c r="LRK401" s="73"/>
      <c r="LRL401" s="73"/>
      <c r="LRM401" s="73"/>
      <c r="LRN401" s="73"/>
      <c r="LRO401" s="73"/>
      <c r="LRP401" s="73"/>
      <c r="LRQ401" s="73"/>
      <c r="LRR401" s="73"/>
      <c r="LRS401" s="73"/>
      <c r="LRT401" s="73"/>
      <c r="LRU401" s="73"/>
      <c r="LRV401" s="73"/>
      <c r="LRW401" s="73"/>
      <c r="LRX401" s="73"/>
      <c r="LRY401" s="73"/>
      <c r="LRZ401" s="73"/>
      <c r="LSA401" s="73"/>
      <c r="LSB401" s="73"/>
      <c r="LSC401" s="73"/>
      <c r="LSD401" s="73"/>
      <c r="LSE401" s="73"/>
      <c r="LSF401" s="73"/>
      <c r="LSG401" s="73"/>
      <c r="LSH401" s="73"/>
      <c r="LSI401" s="73"/>
      <c r="LSJ401" s="73"/>
      <c r="LSK401" s="73"/>
      <c r="LSL401" s="73"/>
      <c r="LSM401" s="73"/>
      <c r="LSN401" s="73"/>
      <c r="LSO401" s="73"/>
      <c r="LSP401" s="73"/>
      <c r="LSQ401" s="73"/>
      <c r="LSR401" s="73"/>
      <c r="LSS401" s="73"/>
      <c r="LST401" s="73"/>
      <c r="LSU401" s="73"/>
      <c r="LSV401" s="73"/>
      <c r="LSW401" s="73"/>
      <c r="LSX401" s="73"/>
      <c r="LSY401" s="73"/>
      <c r="LSZ401" s="73"/>
      <c r="LTA401" s="73"/>
      <c r="LTB401" s="73"/>
      <c r="LTC401" s="73"/>
      <c r="LTD401" s="73"/>
      <c r="LTE401" s="73"/>
      <c r="LTF401" s="73"/>
      <c r="LTG401" s="73"/>
      <c r="LTH401" s="73"/>
      <c r="LTI401" s="73"/>
      <c r="LTJ401" s="73"/>
      <c r="LTK401" s="73"/>
      <c r="LTL401" s="73"/>
      <c r="LTM401" s="73"/>
      <c r="LTN401" s="73"/>
      <c r="LTO401" s="73"/>
      <c r="LTP401" s="73"/>
      <c r="LTQ401" s="73"/>
      <c r="LTR401" s="73"/>
      <c r="LTS401" s="73"/>
      <c r="LTT401" s="73"/>
      <c r="LTU401" s="73"/>
      <c r="LTV401" s="73"/>
      <c r="LTW401" s="73"/>
      <c r="LTX401" s="73"/>
      <c r="LTY401" s="73"/>
      <c r="LTZ401" s="73"/>
      <c r="LUA401" s="73"/>
      <c r="LUB401" s="73"/>
      <c r="LUC401" s="73"/>
      <c r="LUD401" s="73"/>
      <c r="LUE401" s="73"/>
      <c r="LUF401" s="73"/>
      <c r="LUG401" s="73"/>
      <c r="LUH401" s="73"/>
      <c r="LUI401" s="73"/>
      <c r="LUJ401" s="73"/>
      <c r="LUK401" s="73"/>
      <c r="LUL401" s="73"/>
      <c r="LUM401" s="73"/>
      <c r="LUN401" s="73"/>
      <c r="LUO401" s="73"/>
      <c r="LUP401" s="73"/>
      <c r="LUQ401" s="73"/>
      <c r="LUR401" s="73"/>
      <c r="LUS401" s="73"/>
      <c r="LUT401" s="73"/>
      <c r="LUU401" s="73"/>
      <c r="LUV401" s="73"/>
      <c r="LUW401" s="73"/>
      <c r="LUX401" s="73"/>
      <c r="LUY401" s="73"/>
      <c r="LUZ401" s="73"/>
      <c r="LVA401" s="73"/>
      <c r="LVB401" s="73"/>
      <c r="LVC401" s="73"/>
      <c r="LVD401" s="73"/>
      <c r="LVE401" s="73"/>
      <c r="LVF401" s="73"/>
      <c r="LVG401" s="73"/>
      <c r="LVH401" s="73"/>
      <c r="LVI401" s="73"/>
      <c r="LVJ401" s="73"/>
      <c r="LVK401" s="73"/>
      <c r="LVL401" s="73"/>
      <c r="LVM401" s="73"/>
      <c r="LVN401" s="73"/>
      <c r="LVO401" s="73"/>
      <c r="LVP401" s="73"/>
      <c r="LVQ401" s="73"/>
      <c r="LVR401" s="73"/>
      <c r="LVS401" s="73"/>
      <c r="LVT401" s="73"/>
      <c r="LVU401" s="73"/>
      <c r="LVV401" s="73"/>
      <c r="LVW401" s="73"/>
      <c r="LVX401" s="73"/>
      <c r="LVY401" s="73"/>
      <c r="LVZ401" s="73"/>
      <c r="LWA401" s="73"/>
      <c r="LWB401" s="73"/>
      <c r="LWC401" s="73"/>
      <c r="LWD401" s="73"/>
      <c r="LWE401" s="73"/>
      <c r="LWF401" s="73"/>
      <c r="LWG401" s="73"/>
      <c r="LWH401" s="73"/>
      <c r="LWI401" s="73"/>
      <c r="LWJ401" s="73"/>
      <c r="LWK401" s="73"/>
      <c r="LWL401" s="73"/>
      <c r="LWM401" s="73"/>
      <c r="LWN401" s="73"/>
      <c r="LWO401" s="73"/>
      <c r="LWP401" s="73"/>
      <c r="LWQ401" s="73"/>
      <c r="LWR401" s="73"/>
      <c r="LWS401" s="73"/>
      <c r="LWT401" s="73"/>
      <c r="LWU401" s="73"/>
      <c r="LWV401" s="73"/>
      <c r="LWW401" s="73"/>
      <c r="LWX401" s="73"/>
      <c r="LWY401" s="73"/>
      <c r="LWZ401" s="73"/>
      <c r="LXA401" s="73"/>
      <c r="LXB401" s="73"/>
      <c r="LXC401" s="73"/>
      <c r="LXD401" s="73"/>
      <c r="LXE401" s="73"/>
      <c r="LXF401" s="73"/>
      <c r="LXG401" s="73"/>
      <c r="LXH401" s="73"/>
      <c r="LXI401" s="73"/>
      <c r="LXJ401" s="73"/>
      <c r="LXK401" s="73"/>
      <c r="LXL401" s="73"/>
      <c r="LXM401" s="73"/>
      <c r="LXN401" s="73"/>
      <c r="LXO401" s="73"/>
      <c r="LXP401" s="73"/>
      <c r="LXQ401" s="73"/>
      <c r="LXR401" s="73"/>
      <c r="LXS401" s="73"/>
      <c r="LXT401" s="73"/>
      <c r="LXU401" s="73"/>
      <c r="LXV401" s="73"/>
      <c r="LXW401" s="73"/>
      <c r="LXX401" s="73"/>
      <c r="LXY401" s="73"/>
      <c r="LXZ401" s="73"/>
      <c r="LYA401" s="73"/>
      <c r="LYB401" s="73"/>
      <c r="LYC401" s="73"/>
      <c r="LYD401" s="73"/>
      <c r="LYE401" s="73"/>
      <c r="LYF401" s="73"/>
      <c r="LYG401" s="73"/>
      <c r="LYH401" s="73"/>
      <c r="LYI401" s="73"/>
      <c r="LYJ401" s="73"/>
      <c r="LYK401" s="73"/>
      <c r="LYL401" s="73"/>
      <c r="LYM401" s="73"/>
      <c r="LYN401" s="73"/>
      <c r="LYO401" s="73"/>
      <c r="LYP401" s="73"/>
      <c r="LYQ401" s="73"/>
      <c r="LYR401" s="73"/>
      <c r="LYS401" s="73"/>
      <c r="LYT401" s="73"/>
      <c r="LYU401" s="73"/>
      <c r="LYV401" s="73"/>
      <c r="LYW401" s="73"/>
      <c r="LYX401" s="73"/>
      <c r="LYY401" s="73"/>
      <c r="LYZ401" s="73"/>
      <c r="LZA401" s="73"/>
      <c r="LZB401" s="73"/>
      <c r="LZC401" s="73"/>
      <c r="LZD401" s="73"/>
      <c r="LZE401" s="73"/>
      <c r="LZF401" s="73"/>
      <c r="LZG401" s="73"/>
      <c r="LZH401" s="73"/>
      <c r="LZI401" s="73"/>
      <c r="LZJ401" s="73"/>
      <c r="LZK401" s="73"/>
      <c r="LZL401" s="73"/>
      <c r="LZM401" s="73"/>
      <c r="LZN401" s="73"/>
      <c r="LZO401" s="73"/>
      <c r="LZP401" s="73"/>
      <c r="LZQ401" s="73"/>
      <c r="LZR401" s="73"/>
      <c r="LZS401" s="73"/>
      <c r="LZT401" s="73"/>
      <c r="LZU401" s="73"/>
      <c r="LZV401" s="73"/>
      <c r="LZW401" s="73"/>
      <c r="LZX401" s="73"/>
      <c r="LZY401" s="73"/>
      <c r="LZZ401" s="73"/>
      <c r="MAA401" s="73"/>
      <c r="MAB401" s="73"/>
      <c r="MAC401" s="73"/>
      <c r="MAD401" s="73"/>
      <c r="MAE401" s="73"/>
      <c r="MAF401" s="73"/>
      <c r="MAG401" s="73"/>
      <c r="MAH401" s="73"/>
      <c r="MAI401" s="73"/>
      <c r="MAJ401" s="73"/>
      <c r="MAK401" s="73"/>
      <c r="MAL401" s="73"/>
      <c r="MAM401" s="73"/>
      <c r="MAN401" s="73"/>
      <c r="MAO401" s="73"/>
      <c r="MAP401" s="73"/>
      <c r="MAQ401" s="73"/>
      <c r="MAR401" s="73"/>
      <c r="MAS401" s="73"/>
      <c r="MAT401" s="73"/>
      <c r="MAU401" s="73"/>
      <c r="MAV401" s="73"/>
      <c r="MAW401" s="73"/>
      <c r="MAX401" s="73"/>
      <c r="MAY401" s="73"/>
      <c r="MAZ401" s="73"/>
      <c r="MBA401" s="73"/>
      <c r="MBB401" s="73"/>
      <c r="MBC401" s="73"/>
      <c r="MBD401" s="73"/>
      <c r="MBE401" s="73"/>
      <c r="MBF401" s="73"/>
      <c r="MBG401" s="73"/>
      <c r="MBH401" s="73"/>
      <c r="MBI401" s="73"/>
      <c r="MBJ401" s="73"/>
      <c r="MBK401" s="73"/>
      <c r="MBL401" s="73"/>
      <c r="MBM401" s="73"/>
      <c r="MBN401" s="73"/>
      <c r="MBO401" s="73"/>
      <c r="MBP401" s="73"/>
      <c r="MBQ401" s="73"/>
      <c r="MBR401" s="73"/>
      <c r="MBS401" s="73"/>
      <c r="MBT401" s="73"/>
      <c r="MBU401" s="73"/>
      <c r="MBV401" s="73"/>
      <c r="MBW401" s="73"/>
      <c r="MBX401" s="73"/>
      <c r="MBY401" s="73"/>
      <c r="MBZ401" s="73"/>
      <c r="MCA401" s="73"/>
      <c r="MCB401" s="73"/>
      <c r="MCC401" s="73"/>
      <c r="MCD401" s="73"/>
      <c r="MCE401" s="73"/>
      <c r="MCF401" s="73"/>
      <c r="MCG401" s="73"/>
      <c r="MCH401" s="73"/>
      <c r="MCI401" s="73"/>
      <c r="MCJ401" s="73"/>
      <c r="MCK401" s="73"/>
      <c r="MCL401" s="73"/>
      <c r="MCM401" s="73"/>
      <c r="MCN401" s="73"/>
      <c r="MCO401" s="73"/>
      <c r="MCP401" s="73"/>
      <c r="MCQ401" s="73"/>
      <c r="MCR401" s="73"/>
      <c r="MCS401" s="73"/>
      <c r="MCT401" s="73"/>
      <c r="MCU401" s="73"/>
      <c r="MCV401" s="73"/>
      <c r="MCW401" s="73"/>
      <c r="MCX401" s="73"/>
      <c r="MCY401" s="73"/>
      <c r="MCZ401" s="73"/>
      <c r="MDA401" s="73"/>
      <c r="MDB401" s="73"/>
      <c r="MDC401" s="73"/>
      <c r="MDD401" s="73"/>
      <c r="MDE401" s="73"/>
      <c r="MDF401" s="73"/>
      <c r="MDG401" s="73"/>
      <c r="MDH401" s="73"/>
      <c r="MDI401" s="73"/>
      <c r="MDJ401" s="73"/>
      <c r="MDK401" s="73"/>
      <c r="MDL401" s="73"/>
      <c r="MDM401" s="73"/>
      <c r="MDN401" s="73"/>
      <c r="MDO401" s="73"/>
      <c r="MDP401" s="73"/>
      <c r="MDQ401" s="73"/>
      <c r="MDR401" s="73"/>
      <c r="MDS401" s="73"/>
      <c r="MDT401" s="73"/>
      <c r="MDU401" s="73"/>
      <c r="MDV401" s="73"/>
      <c r="MDW401" s="73"/>
      <c r="MDX401" s="73"/>
      <c r="MDY401" s="73"/>
      <c r="MDZ401" s="73"/>
      <c r="MEA401" s="73"/>
      <c r="MEB401" s="73"/>
      <c r="MEC401" s="73"/>
      <c r="MED401" s="73"/>
      <c r="MEE401" s="73"/>
      <c r="MEF401" s="73"/>
      <c r="MEG401" s="73"/>
      <c r="MEH401" s="73"/>
      <c r="MEI401" s="73"/>
      <c r="MEJ401" s="73"/>
      <c r="MEK401" s="73"/>
      <c r="MEL401" s="73"/>
      <c r="MEM401" s="73"/>
      <c r="MEN401" s="73"/>
      <c r="MEO401" s="73"/>
      <c r="MEP401" s="73"/>
      <c r="MEQ401" s="73"/>
      <c r="MER401" s="73"/>
      <c r="MES401" s="73"/>
      <c r="MET401" s="73"/>
      <c r="MEU401" s="73"/>
      <c r="MEV401" s="73"/>
      <c r="MEW401" s="73"/>
      <c r="MEX401" s="73"/>
      <c r="MEY401" s="73"/>
      <c r="MEZ401" s="73"/>
      <c r="MFA401" s="73"/>
      <c r="MFB401" s="73"/>
      <c r="MFC401" s="73"/>
      <c r="MFD401" s="73"/>
      <c r="MFE401" s="73"/>
      <c r="MFF401" s="73"/>
      <c r="MFG401" s="73"/>
      <c r="MFH401" s="73"/>
      <c r="MFI401" s="73"/>
      <c r="MFJ401" s="73"/>
      <c r="MFK401" s="73"/>
      <c r="MFL401" s="73"/>
      <c r="MFM401" s="73"/>
      <c r="MFN401" s="73"/>
      <c r="MFO401" s="73"/>
      <c r="MFP401" s="73"/>
      <c r="MFQ401" s="73"/>
      <c r="MFR401" s="73"/>
      <c r="MFS401" s="73"/>
      <c r="MFT401" s="73"/>
      <c r="MFU401" s="73"/>
      <c r="MFV401" s="73"/>
      <c r="MFW401" s="73"/>
      <c r="MFX401" s="73"/>
      <c r="MFY401" s="73"/>
      <c r="MFZ401" s="73"/>
      <c r="MGA401" s="73"/>
      <c r="MGB401" s="73"/>
      <c r="MGC401" s="73"/>
      <c r="MGD401" s="73"/>
      <c r="MGE401" s="73"/>
      <c r="MGF401" s="73"/>
      <c r="MGG401" s="73"/>
      <c r="MGH401" s="73"/>
      <c r="MGI401" s="73"/>
      <c r="MGJ401" s="73"/>
      <c r="MGK401" s="73"/>
      <c r="MGL401" s="73"/>
      <c r="MGM401" s="73"/>
      <c r="MGN401" s="73"/>
      <c r="MGO401" s="73"/>
      <c r="MGP401" s="73"/>
      <c r="MGQ401" s="73"/>
      <c r="MGR401" s="73"/>
      <c r="MGS401" s="73"/>
      <c r="MGT401" s="73"/>
      <c r="MGU401" s="73"/>
      <c r="MGV401" s="73"/>
      <c r="MGW401" s="73"/>
      <c r="MGX401" s="73"/>
      <c r="MGY401" s="73"/>
      <c r="MGZ401" s="73"/>
      <c r="MHA401" s="73"/>
      <c r="MHB401" s="73"/>
      <c r="MHC401" s="73"/>
      <c r="MHD401" s="73"/>
      <c r="MHE401" s="73"/>
      <c r="MHF401" s="73"/>
      <c r="MHG401" s="73"/>
      <c r="MHH401" s="73"/>
      <c r="MHI401" s="73"/>
      <c r="MHJ401" s="73"/>
      <c r="MHK401" s="73"/>
      <c r="MHL401" s="73"/>
      <c r="MHM401" s="73"/>
      <c r="MHN401" s="73"/>
      <c r="MHO401" s="73"/>
      <c r="MHP401" s="73"/>
      <c r="MHQ401" s="73"/>
      <c r="MHR401" s="73"/>
      <c r="MHS401" s="73"/>
      <c r="MHT401" s="73"/>
      <c r="MHU401" s="73"/>
      <c r="MHV401" s="73"/>
      <c r="MHW401" s="73"/>
      <c r="MHX401" s="73"/>
      <c r="MHY401" s="73"/>
      <c r="MHZ401" s="73"/>
      <c r="MIA401" s="73"/>
      <c r="MIB401" s="73"/>
      <c r="MIC401" s="73"/>
      <c r="MID401" s="73"/>
      <c r="MIE401" s="73"/>
      <c r="MIF401" s="73"/>
      <c r="MIG401" s="73"/>
      <c r="MIH401" s="73"/>
      <c r="MII401" s="73"/>
      <c r="MIJ401" s="73"/>
      <c r="MIK401" s="73"/>
      <c r="MIL401" s="73"/>
      <c r="MIM401" s="73"/>
      <c r="MIN401" s="73"/>
      <c r="MIO401" s="73"/>
      <c r="MIP401" s="73"/>
      <c r="MIQ401" s="73"/>
      <c r="MIR401" s="73"/>
      <c r="MIS401" s="73"/>
      <c r="MIT401" s="73"/>
      <c r="MIU401" s="73"/>
      <c r="MIV401" s="73"/>
      <c r="MIW401" s="73"/>
      <c r="MIX401" s="73"/>
      <c r="MIY401" s="73"/>
      <c r="MIZ401" s="73"/>
      <c r="MJA401" s="73"/>
      <c r="MJB401" s="73"/>
      <c r="MJC401" s="73"/>
      <c r="MJD401" s="73"/>
      <c r="MJE401" s="73"/>
      <c r="MJF401" s="73"/>
      <c r="MJG401" s="73"/>
      <c r="MJH401" s="73"/>
      <c r="MJI401" s="73"/>
      <c r="MJJ401" s="73"/>
      <c r="MJK401" s="73"/>
      <c r="MJL401" s="73"/>
      <c r="MJM401" s="73"/>
      <c r="MJN401" s="73"/>
      <c r="MJO401" s="73"/>
      <c r="MJP401" s="73"/>
      <c r="MJQ401" s="73"/>
      <c r="MJR401" s="73"/>
      <c r="MJS401" s="73"/>
      <c r="MJT401" s="73"/>
      <c r="MJU401" s="73"/>
      <c r="MJV401" s="73"/>
      <c r="MJW401" s="73"/>
      <c r="MJX401" s="73"/>
      <c r="MJY401" s="73"/>
      <c r="MJZ401" s="73"/>
      <c r="MKA401" s="73"/>
      <c r="MKB401" s="73"/>
      <c r="MKC401" s="73"/>
      <c r="MKD401" s="73"/>
      <c r="MKE401" s="73"/>
      <c r="MKF401" s="73"/>
      <c r="MKG401" s="73"/>
      <c r="MKH401" s="73"/>
      <c r="MKI401" s="73"/>
      <c r="MKJ401" s="73"/>
      <c r="MKK401" s="73"/>
      <c r="MKL401" s="73"/>
      <c r="MKM401" s="73"/>
      <c r="MKN401" s="73"/>
      <c r="MKO401" s="73"/>
      <c r="MKP401" s="73"/>
      <c r="MKQ401" s="73"/>
      <c r="MKR401" s="73"/>
      <c r="MKS401" s="73"/>
      <c r="MKT401" s="73"/>
      <c r="MKU401" s="73"/>
      <c r="MKV401" s="73"/>
      <c r="MKW401" s="73"/>
      <c r="MKX401" s="73"/>
      <c r="MKY401" s="73"/>
      <c r="MKZ401" s="73"/>
      <c r="MLA401" s="73"/>
      <c r="MLB401" s="73"/>
      <c r="MLC401" s="73"/>
      <c r="MLD401" s="73"/>
      <c r="MLE401" s="73"/>
      <c r="MLF401" s="73"/>
      <c r="MLG401" s="73"/>
      <c r="MLH401" s="73"/>
      <c r="MLI401" s="73"/>
      <c r="MLJ401" s="73"/>
      <c r="MLK401" s="73"/>
      <c r="MLL401" s="73"/>
      <c r="MLM401" s="73"/>
      <c r="MLN401" s="73"/>
      <c r="MLO401" s="73"/>
      <c r="MLP401" s="73"/>
      <c r="MLQ401" s="73"/>
      <c r="MLR401" s="73"/>
      <c r="MLS401" s="73"/>
      <c r="MLT401" s="73"/>
      <c r="MLU401" s="73"/>
      <c r="MLV401" s="73"/>
      <c r="MLW401" s="73"/>
      <c r="MLX401" s="73"/>
      <c r="MLY401" s="73"/>
      <c r="MLZ401" s="73"/>
      <c r="MMA401" s="73"/>
      <c r="MMB401" s="73"/>
      <c r="MMC401" s="73"/>
      <c r="MMD401" s="73"/>
      <c r="MME401" s="73"/>
      <c r="MMF401" s="73"/>
      <c r="MMG401" s="73"/>
      <c r="MMH401" s="73"/>
      <c r="MMI401" s="73"/>
      <c r="MMJ401" s="73"/>
      <c r="MMK401" s="73"/>
      <c r="MML401" s="73"/>
      <c r="MMM401" s="73"/>
      <c r="MMN401" s="73"/>
      <c r="MMO401" s="73"/>
      <c r="MMP401" s="73"/>
      <c r="MMQ401" s="73"/>
      <c r="MMR401" s="73"/>
      <c r="MMS401" s="73"/>
      <c r="MMT401" s="73"/>
      <c r="MMU401" s="73"/>
      <c r="MMV401" s="73"/>
      <c r="MMW401" s="73"/>
      <c r="MMX401" s="73"/>
      <c r="MMY401" s="73"/>
      <c r="MMZ401" s="73"/>
      <c r="MNA401" s="73"/>
      <c r="MNB401" s="73"/>
      <c r="MNC401" s="73"/>
      <c r="MND401" s="73"/>
      <c r="MNE401" s="73"/>
      <c r="MNF401" s="73"/>
      <c r="MNG401" s="73"/>
      <c r="MNH401" s="73"/>
      <c r="MNI401" s="73"/>
      <c r="MNJ401" s="73"/>
      <c r="MNK401" s="73"/>
      <c r="MNL401" s="73"/>
      <c r="MNM401" s="73"/>
      <c r="MNN401" s="73"/>
      <c r="MNO401" s="73"/>
      <c r="MNP401" s="73"/>
      <c r="MNQ401" s="73"/>
      <c r="MNR401" s="73"/>
      <c r="MNS401" s="73"/>
      <c r="MNT401" s="73"/>
      <c r="MNU401" s="73"/>
      <c r="MNV401" s="73"/>
      <c r="MNW401" s="73"/>
      <c r="MNX401" s="73"/>
      <c r="MNY401" s="73"/>
      <c r="MNZ401" s="73"/>
      <c r="MOA401" s="73"/>
      <c r="MOB401" s="73"/>
      <c r="MOC401" s="73"/>
      <c r="MOD401" s="73"/>
      <c r="MOE401" s="73"/>
      <c r="MOF401" s="73"/>
      <c r="MOG401" s="73"/>
      <c r="MOH401" s="73"/>
      <c r="MOI401" s="73"/>
      <c r="MOJ401" s="73"/>
      <c r="MOK401" s="73"/>
      <c r="MOL401" s="73"/>
      <c r="MOM401" s="73"/>
      <c r="MON401" s="73"/>
      <c r="MOO401" s="73"/>
      <c r="MOP401" s="73"/>
      <c r="MOQ401" s="73"/>
      <c r="MOR401" s="73"/>
      <c r="MOS401" s="73"/>
      <c r="MOT401" s="73"/>
      <c r="MOU401" s="73"/>
      <c r="MOV401" s="73"/>
      <c r="MOW401" s="73"/>
      <c r="MOX401" s="73"/>
      <c r="MOY401" s="73"/>
      <c r="MOZ401" s="73"/>
      <c r="MPA401" s="73"/>
      <c r="MPB401" s="73"/>
      <c r="MPC401" s="73"/>
      <c r="MPD401" s="73"/>
      <c r="MPE401" s="73"/>
      <c r="MPF401" s="73"/>
      <c r="MPG401" s="73"/>
      <c r="MPH401" s="73"/>
      <c r="MPI401" s="73"/>
      <c r="MPJ401" s="73"/>
      <c r="MPK401" s="73"/>
      <c r="MPL401" s="73"/>
      <c r="MPM401" s="73"/>
      <c r="MPN401" s="73"/>
      <c r="MPO401" s="73"/>
      <c r="MPP401" s="73"/>
      <c r="MPQ401" s="73"/>
      <c r="MPR401" s="73"/>
      <c r="MPS401" s="73"/>
      <c r="MPT401" s="73"/>
      <c r="MPU401" s="73"/>
      <c r="MPV401" s="73"/>
      <c r="MPW401" s="73"/>
      <c r="MPX401" s="73"/>
      <c r="MPY401" s="73"/>
      <c r="MPZ401" s="73"/>
      <c r="MQA401" s="73"/>
      <c r="MQB401" s="73"/>
      <c r="MQC401" s="73"/>
      <c r="MQD401" s="73"/>
      <c r="MQE401" s="73"/>
      <c r="MQF401" s="73"/>
      <c r="MQG401" s="73"/>
      <c r="MQH401" s="73"/>
      <c r="MQI401" s="73"/>
      <c r="MQJ401" s="73"/>
      <c r="MQK401" s="73"/>
      <c r="MQL401" s="73"/>
      <c r="MQM401" s="73"/>
      <c r="MQN401" s="73"/>
      <c r="MQO401" s="73"/>
      <c r="MQP401" s="73"/>
      <c r="MQQ401" s="73"/>
      <c r="MQR401" s="73"/>
      <c r="MQS401" s="73"/>
      <c r="MQT401" s="73"/>
      <c r="MQU401" s="73"/>
      <c r="MQV401" s="73"/>
      <c r="MQW401" s="73"/>
      <c r="MQX401" s="73"/>
      <c r="MQY401" s="73"/>
      <c r="MQZ401" s="73"/>
      <c r="MRA401" s="73"/>
      <c r="MRB401" s="73"/>
      <c r="MRC401" s="73"/>
      <c r="MRD401" s="73"/>
      <c r="MRE401" s="73"/>
      <c r="MRF401" s="73"/>
      <c r="MRG401" s="73"/>
      <c r="MRH401" s="73"/>
      <c r="MRI401" s="73"/>
      <c r="MRJ401" s="73"/>
      <c r="MRK401" s="73"/>
      <c r="MRL401" s="73"/>
      <c r="MRM401" s="73"/>
      <c r="MRN401" s="73"/>
      <c r="MRO401" s="73"/>
      <c r="MRP401" s="73"/>
      <c r="MRQ401" s="73"/>
      <c r="MRR401" s="73"/>
      <c r="MRS401" s="73"/>
      <c r="MRT401" s="73"/>
      <c r="MRU401" s="73"/>
      <c r="MRV401" s="73"/>
      <c r="MRW401" s="73"/>
      <c r="MRX401" s="73"/>
      <c r="MRY401" s="73"/>
      <c r="MRZ401" s="73"/>
      <c r="MSA401" s="73"/>
      <c r="MSB401" s="73"/>
      <c r="MSC401" s="73"/>
      <c r="MSD401" s="73"/>
      <c r="MSE401" s="73"/>
      <c r="MSF401" s="73"/>
      <c r="MSG401" s="73"/>
      <c r="MSH401" s="73"/>
      <c r="MSI401" s="73"/>
      <c r="MSJ401" s="73"/>
      <c r="MSK401" s="73"/>
      <c r="MSL401" s="73"/>
      <c r="MSM401" s="73"/>
      <c r="MSN401" s="73"/>
      <c r="MSO401" s="73"/>
      <c r="MSP401" s="73"/>
      <c r="MSQ401" s="73"/>
      <c r="MSR401" s="73"/>
      <c r="MSS401" s="73"/>
      <c r="MST401" s="73"/>
      <c r="MSU401" s="73"/>
      <c r="MSV401" s="73"/>
      <c r="MSW401" s="73"/>
      <c r="MSX401" s="73"/>
      <c r="MSY401" s="73"/>
      <c r="MSZ401" s="73"/>
      <c r="MTA401" s="73"/>
      <c r="MTB401" s="73"/>
      <c r="MTC401" s="73"/>
      <c r="MTD401" s="73"/>
      <c r="MTE401" s="73"/>
      <c r="MTF401" s="73"/>
      <c r="MTG401" s="73"/>
      <c r="MTH401" s="73"/>
      <c r="MTI401" s="73"/>
      <c r="MTJ401" s="73"/>
      <c r="MTK401" s="73"/>
      <c r="MTL401" s="73"/>
      <c r="MTM401" s="73"/>
      <c r="MTN401" s="73"/>
      <c r="MTO401" s="73"/>
      <c r="MTP401" s="73"/>
      <c r="MTQ401" s="73"/>
      <c r="MTR401" s="73"/>
      <c r="MTS401" s="73"/>
      <c r="MTT401" s="73"/>
      <c r="MTU401" s="73"/>
      <c r="MTV401" s="73"/>
      <c r="MTW401" s="73"/>
      <c r="MTX401" s="73"/>
      <c r="MTY401" s="73"/>
      <c r="MTZ401" s="73"/>
      <c r="MUA401" s="73"/>
      <c r="MUB401" s="73"/>
      <c r="MUC401" s="73"/>
      <c r="MUD401" s="73"/>
      <c r="MUE401" s="73"/>
      <c r="MUF401" s="73"/>
      <c r="MUG401" s="73"/>
      <c r="MUH401" s="73"/>
      <c r="MUI401" s="73"/>
      <c r="MUJ401" s="73"/>
      <c r="MUK401" s="73"/>
      <c r="MUL401" s="73"/>
      <c r="MUM401" s="73"/>
      <c r="MUN401" s="73"/>
      <c r="MUO401" s="73"/>
      <c r="MUP401" s="73"/>
      <c r="MUQ401" s="73"/>
      <c r="MUR401" s="73"/>
      <c r="MUS401" s="73"/>
      <c r="MUT401" s="73"/>
      <c r="MUU401" s="73"/>
      <c r="MUV401" s="73"/>
      <c r="MUW401" s="73"/>
      <c r="MUX401" s="73"/>
      <c r="MUY401" s="73"/>
      <c r="MUZ401" s="73"/>
      <c r="MVA401" s="73"/>
      <c r="MVB401" s="73"/>
      <c r="MVC401" s="73"/>
      <c r="MVD401" s="73"/>
      <c r="MVE401" s="73"/>
      <c r="MVF401" s="73"/>
      <c r="MVG401" s="73"/>
      <c r="MVH401" s="73"/>
      <c r="MVI401" s="73"/>
      <c r="MVJ401" s="73"/>
      <c r="MVK401" s="73"/>
      <c r="MVL401" s="73"/>
      <c r="MVM401" s="73"/>
      <c r="MVN401" s="73"/>
      <c r="MVO401" s="73"/>
      <c r="MVP401" s="73"/>
      <c r="MVQ401" s="73"/>
      <c r="MVR401" s="73"/>
      <c r="MVS401" s="73"/>
      <c r="MVT401" s="73"/>
      <c r="MVU401" s="73"/>
      <c r="MVV401" s="73"/>
      <c r="MVW401" s="73"/>
      <c r="MVX401" s="73"/>
      <c r="MVY401" s="73"/>
      <c r="MVZ401" s="73"/>
      <c r="MWA401" s="73"/>
      <c r="MWB401" s="73"/>
      <c r="MWC401" s="73"/>
      <c r="MWD401" s="73"/>
      <c r="MWE401" s="73"/>
      <c r="MWF401" s="73"/>
      <c r="MWG401" s="73"/>
      <c r="MWH401" s="73"/>
      <c r="MWI401" s="73"/>
      <c r="MWJ401" s="73"/>
      <c r="MWK401" s="73"/>
      <c r="MWL401" s="73"/>
      <c r="MWM401" s="73"/>
      <c r="MWN401" s="73"/>
      <c r="MWO401" s="73"/>
      <c r="MWP401" s="73"/>
      <c r="MWQ401" s="73"/>
      <c r="MWR401" s="73"/>
      <c r="MWS401" s="73"/>
      <c r="MWT401" s="73"/>
      <c r="MWU401" s="73"/>
      <c r="MWV401" s="73"/>
      <c r="MWW401" s="73"/>
      <c r="MWX401" s="73"/>
      <c r="MWY401" s="73"/>
      <c r="MWZ401" s="73"/>
      <c r="MXA401" s="73"/>
      <c r="MXB401" s="73"/>
      <c r="MXC401" s="73"/>
      <c r="MXD401" s="73"/>
      <c r="MXE401" s="73"/>
      <c r="MXF401" s="73"/>
      <c r="MXG401" s="73"/>
      <c r="MXH401" s="73"/>
      <c r="MXI401" s="73"/>
      <c r="MXJ401" s="73"/>
      <c r="MXK401" s="73"/>
      <c r="MXL401" s="73"/>
      <c r="MXM401" s="73"/>
      <c r="MXN401" s="73"/>
      <c r="MXO401" s="73"/>
      <c r="MXP401" s="73"/>
      <c r="MXQ401" s="73"/>
      <c r="MXR401" s="73"/>
      <c r="MXS401" s="73"/>
      <c r="MXT401" s="73"/>
      <c r="MXU401" s="73"/>
      <c r="MXV401" s="73"/>
      <c r="MXW401" s="73"/>
      <c r="MXX401" s="73"/>
      <c r="MXY401" s="73"/>
      <c r="MXZ401" s="73"/>
      <c r="MYA401" s="73"/>
      <c r="MYB401" s="73"/>
      <c r="MYC401" s="73"/>
      <c r="MYD401" s="73"/>
      <c r="MYE401" s="73"/>
      <c r="MYF401" s="73"/>
      <c r="MYG401" s="73"/>
      <c r="MYH401" s="73"/>
      <c r="MYI401" s="73"/>
      <c r="MYJ401" s="73"/>
      <c r="MYK401" s="73"/>
      <c r="MYL401" s="73"/>
      <c r="MYM401" s="73"/>
      <c r="MYN401" s="73"/>
      <c r="MYO401" s="73"/>
      <c r="MYP401" s="73"/>
      <c r="MYQ401" s="73"/>
      <c r="MYR401" s="73"/>
      <c r="MYS401" s="73"/>
      <c r="MYT401" s="73"/>
      <c r="MYU401" s="73"/>
      <c r="MYV401" s="73"/>
      <c r="MYW401" s="73"/>
      <c r="MYX401" s="73"/>
      <c r="MYY401" s="73"/>
      <c r="MYZ401" s="73"/>
      <c r="MZA401" s="73"/>
      <c r="MZB401" s="73"/>
      <c r="MZC401" s="73"/>
      <c r="MZD401" s="73"/>
      <c r="MZE401" s="73"/>
      <c r="MZF401" s="73"/>
      <c r="MZG401" s="73"/>
      <c r="MZH401" s="73"/>
      <c r="MZI401" s="73"/>
      <c r="MZJ401" s="73"/>
      <c r="MZK401" s="73"/>
      <c r="MZL401" s="73"/>
      <c r="MZM401" s="73"/>
      <c r="MZN401" s="73"/>
      <c r="MZO401" s="73"/>
      <c r="MZP401" s="73"/>
      <c r="MZQ401" s="73"/>
      <c r="MZR401" s="73"/>
      <c r="MZS401" s="73"/>
      <c r="MZT401" s="73"/>
      <c r="MZU401" s="73"/>
      <c r="MZV401" s="73"/>
      <c r="MZW401" s="73"/>
      <c r="MZX401" s="73"/>
      <c r="MZY401" s="73"/>
      <c r="MZZ401" s="73"/>
      <c r="NAA401" s="73"/>
      <c r="NAB401" s="73"/>
      <c r="NAC401" s="73"/>
      <c r="NAD401" s="73"/>
      <c r="NAE401" s="73"/>
      <c r="NAF401" s="73"/>
      <c r="NAG401" s="73"/>
      <c r="NAH401" s="73"/>
      <c r="NAI401" s="73"/>
      <c r="NAJ401" s="73"/>
      <c r="NAK401" s="73"/>
      <c r="NAL401" s="73"/>
      <c r="NAM401" s="73"/>
      <c r="NAN401" s="73"/>
      <c r="NAO401" s="73"/>
      <c r="NAP401" s="73"/>
      <c r="NAQ401" s="73"/>
      <c r="NAR401" s="73"/>
      <c r="NAS401" s="73"/>
      <c r="NAT401" s="73"/>
      <c r="NAU401" s="73"/>
      <c r="NAV401" s="73"/>
      <c r="NAW401" s="73"/>
      <c r="NAX401" s="73"/>
      <c r="NAY401" s="73"/>
      <c r="NAZ401" s="73"/>
      <c r="NBA401" s="73"/>
      <c r="NBB401" s="73"/>
      <c r="NBC401" s="73"/>
      <c r="NBD401" s="73"/>
      <c r="NBE401" s="73"/>
      <c r="NBF401" s="73"/>
      <c r="NBG401" s="73"/>
      <c r="NBH401" s="73"/>
      <c r="NBI401" s="73"/>
      <c r="NBJ401" s="73"/>
      <c r="NBK401" s="73"/>
      <c r="NBL401" s="73"/>
      <c r="NBM401" s="73"/>
      <c r="NBN401" s="73"/>
      <c r="NBO401" s="73"/>
      <c r="NBP401" s="73"/>
      <c r="NBQ401" s="73"/>
      <c r="NBR401" s="73"/>
      <c r="NBS401" s="73"/>
      <c r="NBT401" s="73"/>
      <c r="NBU401" s="73"/>
      <c r="NBV401" s="73"/>
      <c r="NBW401" s="73"/>
      <c r="NBX401" s="73"/>
      <c r="NBY401" s="73"/>
      <c r="NBZ401" s="73"/>
      <c r="NCA401" s="73"/>
      <c r="NCB401" s="73"/>
      <c r="NCC401" s="73"/>
      <c r="NCD401" s="73"/>
      <c r="NCE401" s="73"/>
      <c r="NCF401" s="73"/>
      <c r="NCG401" s="73"/>
      <c r="NCH401" s="73"/>
      <c r="NCI401" s="73"/>
      <c r="NCJ401" s="73"/>
      <c r="NCK401" s="73"/>
      <c r="NCL401" s="73"/>
      <c r="NCM401" s="73"/>
      <c r="NCN401" s="73"/>
      <c r="NCO401" s="73"/>
      <c r="NCP401" s="73"/>
      <c r="NCQ401" s="73"/>
      <c r="NCR401" s="73"/>
      <c r="NCS401" s="73"/>
      <c r="NCT401" s="73"/>
      <c r="NCU401" s="73"/>
      <c r="NCV401" s="73"/>
      <c r="NCW401" s="73"/>
      <c r="NCX401" s="73"/>
      <c r="NCY401" s="73"/>
      <c r="NCZ401" s="73"/>
      <c r="NDA401" s="73"/>
      <c r="NDB401" s="73"/>
      <c r="NDC401" s="73"/>
      <c r="NDD401" s="73"/>
      <c r="NDE401" s="73"/>
      <c r="NDF401" s="73"/>
      <c r="NDG401" s="73"/>
      <c r="NDH401" s="73"/>
      <c r="NDI401" s="73"/>
      <c r="NDJ401" s="73"/>
      <c r="NDK401" s="73"/>
      <c r="NDL401" s="73"/>
      <c r="NDM401" s="73"/>
      <c r="NDN401" s="73"/>
      <c r="NDO401" s="73"/>
      <c r="NDP401" s="73"/>
      <c r="NDQ401" s="73"/>
      <c r="NDR401" s="73"/>
      <c r="NDS401" s="73"/>
    </row>
    <row r="402" spans="1:9587">
      <c r="A402" s="153"/>
      <c r="B402" s="153"/>
      <c r="C402" s="147" t="s">
        <v>1357</v>
      </c>
      <c r="D402" s="31" t="s">
        <v>1358</v>
      </c>
      <c r="E402" s="31" t="s">
        <v>1359</v>
      </c>
      <c r="F402" s="152" t="s">
        <v>71</v>
      </c>
      <c r="G402" s="152" t="s">
        <v>72</v>
      </c>
      <c r="H402" s="153">
        <v>1</v>
      </c>
      <c r="I402" s="153">
        <v>6</v>
      </c>
      <c r="J402" s="30">
        <v>1</v>
      </c>
      <c r="K402" s="154" t="s">
        <v>1360</v>
      </c>
      <c r="L402" s="153"/>
      <c r="M402" s="153" t="s">
        <v>74</v>
      </c>
      <c r="N402" s="153" t="s">
        <v>1361</v>
      </c>
      <c r="O402" s="161" t="s">
        <v>76</v>
      </c>
      <c r="P402" s="147" t="str">
        <f>SUBSTITUTE(IF(C402="","",C402),"-","")</f>
        <v>6200MSO11802A</v>
      </c>
      <c r="Q402" s="149" t="s">
        <v>588</v>
      </c>
      <c r="R402" s="153" t="s">
        <v>1362</v>
      </c>
      <c r="S402" s="164" t="s">
        <v>589</v>
      </c>
      <c r="T402" s="149" t="s">
        <v>590</v>
      </c>
      <c r="U402" s="31" t="str">
        <f>IF(E402="","",E402)</f>
        <v>A塔循环浆液泵A入口门开</v>
      </c>
      <c r="V402" s="153"/>
      <c r="W402" s="152"/>
      <c r="X402" s="152"/>
      <c r="Y402" s="152"/>
      <c r="Z402" s="153" t="str">
        <f>"%Z"&amp;TEXT(H402,"00")&amp;TEXT(I402,"0")&amp;"1"&amp;TEXT(J402,"00")</f>
        <v>%Z016101</v>
      </c>
      <c r="AA402" s="153"/>
      <c r="AB402" s="153"/>
      <c r="AC402" s="171" t="s">
        <v>76</v>
      </c>
      <c r="AD402" s="172" t="s">
        <v>1363</v>
      </c>
      <c r="AE402" s="163"/>
      <c r="AF402" s="153"/>
      <c r="AG402" s="153"/>
      <c r="AH402" s="153"/>
      <c r="AI402" s="153"/>
      <c r="AJ402" s="153"/>
      <c r="AK402" s="153"/>
      <c r="AL402" s="153"/>
      <c r="AM402" s="161"/>
      <c r="AN402" s="161"/>
      <c r="AO402" s="153"/>
      <c r="AP402" s="153"/>
      <c r="AQ402" s="153"/>
      <c r="AR402" s="153" t="s">
        <v>592</v>
      </c>
      <c r="AS402" s="153"/>
      <c r="AT402" s="153"/>
      <c r="AU402" s="153" t="s">
        <v>1364</v>
      </c>
      <c r="AV402" s="153" t="s">
        <v>1365</v>
      </c>
      <c r="AW402" s="153"/>
      <c r="AX402" s="153"/>
      <c r="AY402" s="153"/>
      <c r="AZ402" s="153"/>
      <c r="BA402" s="153"/>
      <c r="BB402" s="153"/>
      <c r="BC402" s="153" t="s">
        <v>199</v>
      </c>
      <c r="BD402" s="153">
        <f>IF(AL402&lt;&gt;"4W",J402*2-1,J402*2)</f>
        <v>1</v>
      </c>
      <c r="BE402" s="153">
        <f>IF(AL402&lt;&gt;"4W",J402*2,J402*2-1)</f>
        <v>2</v>
      </c>
      <c r="BF402" s="153"/>
      <c r="BG402" s="153"/>
      <c r="BH402" s="153"/>
      <c r="BI402" s="153"/>
      <c r="BJ402" s="153"/>
      <c r="BK402" s="153"/>
      <c r="BL402" s="153"/>
      <c r="BM402" s="153"/>
      <c r="BN402" s="153"/>
      <c r="BO402" s="153"/>
      <c r="BP402" s="153"/>
      <c r="BQ402" s="153"/>
      <c r="BR402" s="153"/>
    </row>
    <row r="403" spans="1:9587">
      <c r="A403" s="153"/>
      <c r="B403" s="153"/>
      <c r="C403" s="147" t="s">
        <v>1366</v>
      </c>
      <c r="D403" s="31" t="s">
        <v>1367</v>
      </c>
      <c r="E403" s="31" t="s">
        <v>1368</v>
      </c>
      <c r="F403" s="152" t="s">
        <v>71</v>
      </c>
      <c r="G403" s="152" t="s">
        <v>72</v>
      </c>
      <c r="H403" s="153">
        <v>1</v>
      </c>
      <c r="I403" s="153">
        <v>6</v>
      </c>
      <c r="J403" s="30">
        <v>2</v>
      </c>
      <c r="K403" s="154" t="s">
        <v>1360</v>
      </c>
      <c r="L403" s="153"/>
      <c r="M403" s="153" t="s">
        <v>74</v>
      </c>
      <c r="N403" s="153" t="s">
        <v>1361</v>
      </c>
      <c r="O403" s="161" t="s">
        <v>76</v>
      </c>
      <c r="P403" s="147" t="str">
        <f>SUBSTITUTE(IF(C403="","",C403),"-","")</f>
        <v>6200MSC11802A</v>
      </c>
      <c r="Q403" s="149" t="s">
        <v>588</v>
      </c>
      <c r="R403" s="153" t="s">
        <v>1369</v>
      </c>
      <c r="S403" s="164" t="s">
        <v>589</v>
      </c>
      <c r="T403" s="149" t="s">
        <v>590</v>
      </c>
      <c r="U403" s="31" t="str">
        <f>IF(E403="","",E403)</f>
        <v>A塔循环浆液泵A入口门关</v>
      </c>
      <c r="V403" s="153"/>
      <c r="W403" s="152"/>
      <c r="X403" s="152"/>
      <c r="Y403" s="152"/>
      <c r="Z403" s="153" t="str">
        <f>"%Z"&amp;TEXT(H403,"00")&amp;TEXT(I403,"0")&amp;"1"&amp;TEXT(J403,"00")</f>
        <v>%Z016102</v>
      </c>
      <c r="AA403" s="153"/>
      <c r="AB403" s="153"/>
      <c r="AC403" s="171" t="s">
        <v>76</v>
      </c>
      <c r="AD403" s="172" t="s">
        <v>1363</v>
      </c>
      <c r="AE403" s="163"/>
      <c r="AF403" s="153"/>
      <c r="AG403" s="153"/>
      <c r="AH403" s="153"/>
      <c r="AI403" s="153"/>
      <c r="AJ403" s="153"/>
      <c r="AK403" s="153"/>
      <c r="AL403" s="153"/>
      <c r="AM403" s="161"/>
      <c r="AN403" s="161"/>
      <c r="AO403" s="153"/>
      <c r="AP403" s="153"/>
      <c r="AQ403" s="153"/>
      <c r="AR403" s="153" t="s">
        <v>592</v>
      </c>
      <c r="AS403" s="153"/>
      <c r="AT403" s="153"/>
      <c r="AU403" s="153" t="s">
        <v>1364</v>
      </c>
      <c r="AV403" s="153" t="s">
        <v>1365</v>
      </c>
      <c r="AW403" s="153"/>
      <c r="AX403" s="153"/>
      <c r="AY403" s="153"/>
      <c r="AZ403" s="153"/>
      <c r="BA403" s="153"/>
      <c r="BB403" s="153"/>
      <c r="BC403" s="153" t="s">
        <v>199</v>
      </c>
      <c r="BD403" s="153">
        <f>IF(AL403&lt;&gt;"4W",J403*2-1,J403*2)</f>
        <v>3</v>
      </c>
      <c r="BE403" s="153">
        <f>IF(AL403&lt;&gt;"4W",J403*2,J403*2-1)</f>
        <v>4</v>
      </c>
      <c r="BF403" s="153"/>
      <c r="BG403" s="153"/>
      <c r="BH403" s="153"/>
      <c r="BI403" s="153"/>
      <c r="BJ403" s="153"/>
      <c r="BK403" s="153"/>
      <c r="BL403" s="153"/>
      <c r="BM403" s="153"/>
      <c r="BN403" s="153"/>
      <c r="BO403" s="153"/>
      <c r="BP403" s="153"/>
      <c r="BQ403" s="153"/>
      <c r="BR403" s="153"/>
    </row>
    <row r="404" spans="1:9587">
      <c r="A404" s="153"/>
      <c r="B404" s="153"/>
      <c r="C404" s="147" t="s">
        <v>1370</v>
      </c>
      <c r="D404" s="31" t="s">
        <v>1371</v>
      </c>
      <c r="E404" s="31" t="s">
        <v>1372</v>
      </c>
      <c r="F404" s="152" t="s">
        <v>71</v>
      </c>
      <c r="G404" s="152" t="s">
        <v>72</v>
      </c>
      <c r="H404" s="153">
        <v>1</v>
      </c>
      <c r="I404" s="153">
        <v>6</v>
      </c>
      <c r="J404" s="30">
        <v>3</v>
      </c>
      <c r="K404" s="154" t="s">
        <v>1360</v>
      </c>
      <c r="L404" s="153"/>
      <c r="M404" s="153" t="s">
        <v>74</v>
      </c>
      <c r="N404" s="153" t="s">
        <v>1361</v>
      </c>
      <c r="O404" s="161" t="s">
        <v>76</v>
      </c>
      <c r="P404" s="147" t="str">
        <f>SUBSTITUTE(IF(C404="","",C404),"-","")</f>
        <v>6200MSO11803A</v>
      </c>
      <c r="Q404" s="149" t="s">
        <v>607</v>
      </c>
      <c r="R404" s="153" t="s">
        <v>1373</v>
      </c>
      <c r="S404" s="164" t="s">
        <v>589</v>
      </c>
      <c r="T404" s="149" t="s">
        <v>590</v>
      </c>
      <c r="U404" s="31" t="str">
        <f>IF(E404="","",E404)</f>
        <v>A塔循环浆液泵A排空门开</v>
      </c>
      <c r="V404" s="153"/>
      <c r="W404" s="152"/>
      <c r="X404" s="152"/>
      <c r="Y404" s="152"/>
      <c r="Z404" s="153" t="str">
        <f>"%Z"&amp;TEXT(H404,"00")&amp;TEXT(I404,"0")&amp;"1"&amp;TEXT(J404,"00")</f>
        <v>%Z016103</v>
      </c>
      <c r="AA404" s="153"/>
      <c r="AB404" s="153"/>
      <c r="AC404" s="171" t="s">
        <v>76</v>
      </c>
      <c r="AD404" s="172" t="s">
        <v>1363</v>
      </c>
      <c r="AE404" s="163"/>
      <c r="AF404" s="153"/>
      <c r="AG404" s="153"/>
      <c r="AH404" s="153"/>
      <c r="AI404" s="153"/>
      <c r="AJ404" s="153"/>
      <c r="AK404" s="153"/>
      <c r="AL404" s="153"/>
      <c r="AM404" s="161"/>
      <c r="AN404" s="161"/>
      <c r="AO404" s="153"/>
      <c r="AP404" s="153"/>
      <c r="AQ404" s="153"/>
      <c r="AR404" s="153" t="s">
        <v>592</v>
      </c>
      <c r="AS404" s="153"/>
      <c r="AT404" s="153"/>
      <c r="AU404" s="153" t="s">
        <v>1364</v>
      </c>
      <c r="AV404" s="153" t="s">
        <v>1365</v>
      </c>
      <c r="AW404" s="153"/>
      <c r="AX404" s="153"/>
      <c r="AY404" s="153"/>
      <c r="AZ404" s="153"/>
      <c r="BA404" s="153"/>
      <c r="BB404" s="153"/>
      <c r="BC404" s="153" t="s">
        <v>199</v>
      </c>
      <c r="BD404" s="153">
        <f>IF(AL404&lt;&gt;"4W",J404*2-1,J404*2)</f>
        <v>5</v>
      </c>
      <c r="BE404" s="153">
        <f>IF(AL404&lt;&gt;"4W",J404*2,J404*2-1)</f>
        <v>6</v>
      </c>
      <c r="BF404" s="153"/>
      <c r="BG404" s="153"/>
      <c r="BH404" s="153"/>
      <c r="BI404" s="153"/>
      <c r="BJ404" s="153"/>
      <c r="BK404" s="153"/>
      <c r="BL404" s="153"/>
      <c r="BM404" s="153"/>
      <c r="BN404" s="153"/>
      <c r="BO404" s="153"/>
      <c r="BP404" s="153"/>
      <c r="BQ404" s="153"/>
      <c r="BR404" s="153"/>
    </row>
    <row r="405" spans="1:9587">
      <c r="A405" s="153"/>
      <c r="B405" s="153"/>
      <c r="C405" s="147" t="s">
        <v>1374</v>
      </c>
      <c r="D405" s="31" t="s">
        <v>1375</v>
      </c>
      <c r="E405" s="31" t="s">
        <v>1376</v>
      </c>
      <c r="F405" s="152" t="s">
        <v>71</v>
      </c>
      <c r="G405" s="152" t="s">
        <v>72</v>
      </c>
      <c r="H405" s="153">
        <v>1</v>
      </c>
      <c r="I405" s="153">
        <v>6</v>
      </c>
      <c r="J405" s="30">
        <v>4</v>
      </c>
      <c r="K405" s="154" t="s">
        <v>1360</v>
      </c>
      <c r="L405" s="153"/>
      <c r="M405" s="153" t="s">
        <v>74</v>
      </c>
      <c r="N405" s="153" t="s">
        <v>1361</v>
      </c>
      <c r="O405" s="161" t="s">
        <v>76</v>
      </c>
      <c r="P405" s="147" t="str">
        <f>SUBSTITUTE(IF(C405="","",C405),"-","")</f>
        <v>6200MSC11803A</v>
      </c>
      <c r="Q405" s="149" t="s">
        <v>607</v>
      </c>
      <c r="R405" s="153" t="s">
        <v>1377</v>
      </c>
      <c r="S405" s="164" t="s">
        <v>589</v>
      </c>
      <c r="T405" s="149" t="s">
        <v>590</v>
      </c>
      <c r="U405" s="31" t="str">
        <f>IF(E405="","",E405)</f>
        <v>A塔循环浆液泵A排空门关</v>
      </c>
      <c r="V405" s="153"/>
      <c r="W405" s="152"/>
      <c r="X405" s="152"/>
      <c r="Y405" s="152"/>
      <c r="Z405" s="153" t="str">
        <f>"%Z"&amp;TEXT(H405,"00")&amp;TEXT(I405,"0")&amp;"1"&amp;TEXT(J405,"00")</f>
        <v>%Z016104</v>
      </c>
      <c r="AA405" s="153"/>
      <c r="AB405" s="153"/>
      <c r="AC405" s="171" t="s">
        <v>76</v>
      </c>
      <c r="AD405" s="172" t="s">
        <v>1363</v>
      </c>
      <c r="AE405" s="163"/>
      <c r="AF405" s="153"/>
      <c r="AG405" s="153"/>
      <c r="AH405" s="153"/>
      <c r="AI405" s="153"/>
      <c r="AJ405" s="153"/>
      <c r="AK405" s="153"/>
      <c r="AL405" s="153"/>
      <c r="AM405" s="161"/>
      <c r="AN405" s="161"/>
      <c r="AO405" s="153"/>
      <c r="AP405" s="153"/>
      <c r="AQ405" s="153"/>
      <c r="AR405" s="153" t="s">
        <v>592</v>
      </c>
      <c r="AS405" s="153"/>
      <c r="AT405" s="153"/>
      <c r="AU405" s="153" t="s">
        <v>1364</v>
      </c>
      <c r="AV405" s="153" t="s">
        <v>1365</v>
      </c>
      <c r="AW405" s="153"/>
      <c r="AX405" s="153"/>
      <c r="AY405" s="153"/>
      <c r="AZ405" s="153"/>
      <c r="BA405" s="153"/>
      <c r="BB405" s="153"/>
      <c r="BC405" s="153" t="s">
        <v>199</v>
      </c>
      <c r="BD405" s="153">
        <f>IF(AL405&lt;&gt;"4W",J405*2-1,J405*2)</f>
        <v>7</v>
      </c>
      <c r="BE405" s="153">
        <f>IF(AL405&lt;&gt;"4W",J405*2,J405*2-1)</f>
        <v>8</v>
      </c>
      <c r="BF405" s="153"/>
      <c r="BG405" s="153"/>
      <c r="BH405" s="153"/>
      <c r="BI405" s="153"/>
      <c r="BJ405" s="153"/>
      <c r="BK405" s="153"/>
      <c r="BL405" s="153"/>
      <c r="BM405" s="153"/>
      <c r="BN405" s="153"/>
      <c r="BO405" s="153"/>
      <c r="BP405" s="153"/>
      <c r="BQ405" s="153"/>
      <c r="BR405" s="153"/>
    </row>
    <row r="406" spans="1:9587">
      <c r="A406" s="153"/>
      <c r="B406" s="153"/>
      <c r="C406" s="147" t="s">
        <v>1378</v>
      </c>
      <c r="D406" s="31" t="s">
        <v>1379</v>
      </c>
      <c r="E406" s="31" t="s">
        <v>1380</v>
      </c>
      <c r="F406" s="152" t="s">
        <v>71</v>
      </c>
      <c r="G406" s="152" t="s">
        <v>72</v>
      </c>
      <c r="H406" s="153">
        <v>1</v>
      </c>
      <c r="I406" s="153">
        <v>6</v>
      </c>
      <c r="J406" s="30">
        <v>5</v>
      </c>
      <c r="K406" s="154" t="s">
        <v>1360</v>
      </c>
      <c r="L406" s="153"/>
      <c r="M406" s="153" t="s">
        <v>74</v>
      </c>
      <c r="N406" s="153" t="s">
        <v>1361</v>
      </c>
      <c r="O406" s="161" t="s">
        <v>76</v>
      </c>
      <c r="P406" s="147" t="str">
        <f>SUBSTITUTE(IF(C406="","",C406),"-","")</f>
        <v>6200MSO11804A</v>
      </c>
      <c r="Q406" s="149" t="s">
        <v>620</v>
      </c>
      <c r="R406" s="153" t="s">
        <v>1381</v>
      </c>
      <c r="S406" s="164" t="s">
        <v>589</v>
      </c>
      <c r="T406" s="149" t="s">
        <v>590</v>
      </c>
      <c r="U406" s="31" t="str">
        <f>IF(E406="","",E406)</f>
        <v>A塔循环浆液泵A冲洗门开</v>
      </c>
      <c r="V406" s="153"/>
      <c r="W406" s="152"/>
      <c r="X406" s="152"/>
      <c r="Y406" s="152"/>
      <c r="Z406" s="153" t="str">
        <f>"%Z"&amp;TEXT(H406,"00")&amp;TEXT(I406,"0")&amp;"1"&amp;TEXT(J406,"00")</f>
        <v>%Z016105</v>
      </c>
      <c r="AA406" s="153"/>
      <c r="AB406" s="153"/>
      <c r="AC406" s="171" t="s">
        <v>76</v>
      </c>
      <c r="AD406" s="172" t="s">
        <v>1363</v>
      </c>
      <c r="AE406" s="163"/>
      <c r="AF406" s="153"/>
      <c r="AG406" s="153"/>
      <c r="AH406" s="153"/>
      <c r="AI406" s="153"/>
      <c r="AJ406" s="153"/>
      <c r="AK406" s="153"/>
      <c r="AL406" s="153"/>
      <c r="AM406" s="161"/>
      <c r="AN406" s="161"/>
      <c r="AO406" s="153"/>
      <c r="AP406" s="153"/>
      <c r="AQ406" s="153"/>
      <c r="AR406" s="153" t="s">
        <v>592</v>
      </c>
      <c r="AS406" s="153"/>
      <c r="AT406" s="153"/>
      <c r="AU406" s="153" t="s">
        <v>1364</v>
      </c>
      <c r="AV406" s="153" t="s">
        <v>1365</v>
      </c>
      <c r="AW406" s="153"/>
      <c r="AX406" s="153"/>
      <c r="AY406" s="153"/>
      <c r="AZ406" s="153"/>
      <c r="BA406" s="153"/>
      <c r="BB406" s="153"/>
      <c r="BC406" s="153" t="s">
        <v>199</v>
      </c>
      <c r="BD406" s="153">
        <f>IF(AL406&lt;&gt;"4W",J406*2-1,J406*2)</f>
        <v>9</v>
      </c>
      <c r="BE406" s="153">
        <f>IF(AL406&lt;&gt;"4W",J406*2,J406*2-1)</f>
        <v>10</v>
      </c>
      <c r="BF406" s="153"/>
      <c r="BG406" s="153"/>
      <c r="BH406" s="153"/>
      <c r="BI406" s="153"/>
      <c r="BJ406" s="153"/>
      <c r="BK406" s="153"/>
      <c r="BL406" s="153"/>
      <c r="BM406" s="153"/>
      <c r="BN406" s="153"/>
      <c r="BO406" s="153"/>
      <c r="BP406" s="153"/>
      <c r="BQ406" s="153"/>
      <c r="BR406" s="153"/>
    </row>
    <row r="407" spans="1:9587">
      <c r="A407" s="153"/>
      <c r="B407" s="153"/>
      <c r="C407" s="147" t="s">
        <v>1382</v>
      </c>
      <c r="D407" s="31" t="s">
        <v>1383</v>
      </c>
      <c r="E407" s="31" t="s">
        <v>1384</v>
      </c>
      <c r="F407" s="152" t="s">
        <v>71</v>
      </c>
      <c r="G407" s="152" t="s">
        <v>72</v>
      </c>
      <c r="H407" s="153">
        <v>1</v>
      </c>
      <c r="I407" s="153">
        <v>6</v>
      </c>
      <c r="J407" s="30">
        <v>6</v>
      </c>
      <c r="K407" s="154" t="s">
        <v>1360</v>
      </c>
      <c r="L407" s="153"/>
      <c r="M407" s="153" t="s">
        <v>74</v>
      </c>
      <c r="N407" s="153" t="s">
        <v>1361</v>
      </c>
      <c r="O407" s="161" t="s">
        <v>76</v>
      </c>
      <c r="P407" s="147" t="str">
        <f>SUBSTITUTE(IF(C407="","",C407),"-","")</f>
        <v>6200MSC11804A</v>
      </c>
      <c r="Q407" s="149" t="s">
        <v>620</v>
      </c>
      <c r="R407" s="153" t="s">
        <v>1385</v>
      </c>
      <c r="S407" s="164" t="s">
        <v>589</v>
      </c>
      <c r="T407" s="149" t="s">
        <v>590</v>
      </c>
      <c r="U407" s="31" t="str">
        <f>IF(E407="","",E407)</f>
        <v>A塔循环浆液泵A冲洗门关</v>
      </c>
      <c r="V407" s="153"/>
      <c r="W407" s="152"/>
      <c r="X407" s="152"/>
      <c r="Y407" s="152"/>
      <c r="Z407" s="153" t="str">
        <f>"%Z"&amp;TEXT(H407,"00")&amp;TEXT(I407,"0")&amp;"1"&amp;TEXT(J407,"00")</f>
        <v>%Z016106</v>
      </c>
      <c r="AA407" s="153"/>
      <c r="AB407" s="153"/>
      <c r="AC407" s="171" t="s">
        <v>76</v>
      </c>
      <c r="AD407" s="172" t="s">
        <v>1363</v>
      </c>
      <c r="AE407" s="163"/>
      <c r="AF407" s="153"/>
      <c r="AG407" s="153"/>
      <c r="AH407" s="153"/>
      <c r="AI407" s="153"/>
      <c r="AJ407" s="153"/>
      <c r="AK407" s="153"/>
      <c r="AL407" s="153"/>
      <c r="AM407" s="161"/>
      <c r="AN407" s="161"/>
      <c r="AO407" s="153"/>
      <c r="AP407" s="153"/>
      <c r="AQ407" s="153"/>
      <c r="AR407" s="153" t="s">
        <v>592</v>
      </c>
      <c r="AS407" s="153"/>
      <c r="AT407" s="153"/>
      <c r="AU407" s="153" t="s">
        <v>1364</v>
      </c>
      <c r="AV407" s="153" t="s">
        <v>1365</v>
      </c>
      <c r="AW407" s="153"/>
      <c r="AX407" s="153"/>
      <c r="AY407" s="153"/>
      <c r="AZ407" s="153"/>
      <c r="BA407" s="153"/>
      <c r="BB407" s="153"/>
      <c r="BC407" s="153" t="s">
        <v>199</v>
      </c>
      <c r="BD407" s="153">
        <f>IF(AL407&lt;&gt;"4W",J407*2-1,J407*2)</f>
        <v>11</v>
      </c>
      <c r="BE407" s="153">
        <f>IF(AL407&lt;&gt;"4W",J407*2,J407*2-1)</f>
        <v>12</v>
      </c>
      <c r="BF407" s="153"/>
      <c r="BG407" s="153"/>
      <c r="BH407" s="153"/>
      <c r="BI407" s="153"/>
      <c r="BJ407" s="153"/>
      <c r="BK407" s="153"/>
      <c r="BL407" s="153"/>
      <c r="BM407" s="153"/>
      <c r="BN407" s="153"/>
      <c r="BO407" s="153"/>
      <c r="BP407" s="153"/>
      <c r="BQ407" s="153"/>
      <c r="BR407" s="153"/>
    </row>
    <row r="408" spans="1:9587">
      <c r="A408" s="153"/>
      <c r="B408" s="153"/>
      <c r="C408" s="147" t="s">
        <v>1386</v>
      </c>
      <c r="D408" s="31" t="s">
        <v>1387</v>
      </c>
      <c r="E408" s="31" t="s">
        <v>1388</v>
      </c>
      <c r="F408" s="152" t="s">
        <v>71</v>
      </c>
      <c r="G408" s="152" t="s">
        <v>72</v>
      </c>
      <c r="H408" s="153">
        <v>1</v>
      </c>
      <c r="I408" s="153">
        <v>6</v>
      </c>
      <c r="J408" s="30">
        <v>7</v>
      </c>
      <c r="K408" s="154" t="s">
        <v>1360</v>
      </c>
      <c r="L408" s="153"/>
      <c r="M408" s="153" t="s">
        <v>74</v>
      </c>
      <c r="N408" s="153" t="s">
        <v>1361</v>
      </c>
      <c r="O408" s="161" t="s">
        <v>76</v>
      </c>
      <c r="P408" s="147" t="str">
        <f>SUBSTITUTE(IF(C408="","",C408),"-","")</f>
        <v>6200MSO11802C</v>
      </c>
      <c r="Q408" s="149" t="s">
        <v>714</v>
      </c>
      <c r="R408" s="153" t="s">
        <v>1389</v>
      </c>
      <c r="S408" s="164" t="s">
        <v>589</v>
      </c>
      <c r="T408" s="149" t="s">
        <v>715</v>
      </c>
      <c r="U408" s="31" t="str">
        <f>IF(E408="","",E408)</f>
        <v>A塔循环浆液泵C入口门开</v>
      </c>
      <c r="V408" s="153"/>
      <c r="W408" s="152"/>
      <c r="X408" s="152"/>
      <c r="Y408" s="152"/>
      <c r="Z408" s="153" t="str">
        <f>"%Z"&amp;TEXT(H408,"00")&amp;TEXT(I408,"0")&amp;"1"&amp;TEXT(J408,"00")</f>
        <v>%Z016107</v>
      </c>
      <c r="AA408" s="153"/>
      <c r="AB408" s="153"/>
      <c r="AC408" s="171" t="s">
        <v>76</v>
      </c>
      <c r="AD408" s="172" t="s">
        <v>1363</v>
      </c>
      <c r="AE408" s="163"/>
      <c r="AF408" s="153"/>
      <c r="AG408" s="153"/>
      <c r="AH408" s="153"/>
      <c r="AI408" s="153"/>
      <c r="AJ408" s="153"/>
      <c r="AK408" s="153"/>
      <c r="AL408" s="153"/>
      <c r="AM408" s="161"/>
      <c r="AN408" s="161"/>
      <c r="AO408" s="153"/>
      <c r="AP408" s="153"/>
      <c r="AQ408" s="153"/>
      <c r="AR408" s="153" t="s">
        <v>592</v>
      </c>
      <c r="AS408" s="153"/>
      <c r="AT408" s="153"/>
      <c r="AU408" s="153" t="s">
        <v>1364</v>
      </c>
      <c r="AV408" s="153" t="s">
        <v>1365</v>
      </c>
      <c r="AW408" s="153"/>
      <c r="AX408" s="153"/>
      <c r="AY408" s="153"/>
      <c r="AZ408" s="153"/>
      <c r="BA408" s="153"/>
      <c r="BB408" s="153"/>
      <c r="BC408" s="153" t="s">
        <v>199</v>
      </c>
      <c r="BD408" s="153">
        <f>IF(AL408&lt;&gt;"4W",J408*2-1,J408*2)</f>
        <v>13</v>
      </c>
      <c r="BE408" s="153">
        <f>IF(AL408&lt;&gt;"4W",J408*2,J408*2-1)</f>
        <v>14</v>
      </c>
      <c r="BF408" s="153"/>
      <c r="BG408" s="153"/>
      <c r="BH408" s="153"/>
      <c r="BI408" s="153"/>
      <c r="BJ408" s="153"/>
      <c r="BK408" s="153"/>
      <c r="BL408" s="153"/>
      <c r="BM408" s="153"/>
      <c r="BN408" s="153"/>
      <c r="BO408" s="153"/>
      <c r="BP408" s="153"/>
      <c r="BQ408" s="153"/>
      <c r="BR408" s="153"/>
    </row>
    <row r="409" spans="1:9587">
      <c r="A409" s="153"/>
      <c r="B409" s="153"/>
      <c r="C409" s="147" t="s">
        <v>1390</v>
      </c>
      <c r="D409" s="31" t="s">
        <v>1391</v>
      </c>
      <c r="E409" s="31" t="s">
        <v>1392</v>
      </c>
      <c r="F409" s="152" t="s">
        <v>71</v>
      </c>
      <c r="G409" s="152" t="s">
        <v>72</v>
      </c>
      <c r="H409" s="153">
        <v>1</v>
      </c>
      <c r="I409" s="153">
        <v>6</v>
      </c>
      <c r="J409" s="30">
        <v>8</v>
      </c>
      <c r="K409" s="154" t="s">
        <v>1360</v>
      </c>
      <c r="L409" s="153"/>
      <c r="M409" s="153" t="s">
        <v>74</v>
      </c>
      <c r="N409" s="153" t="s">
        <v>1361</v>
      </c>
      <c r="O409" s="161" t="s">
        <v>76</v>
      </c>
      <c r="P409" s="147" t="str">
        <f>SUBSTITUTE(IF(C409="","",C409),"-","")</f>
        <v>6200MSC11802C</v>
      </c>
      <c r="Q409" s="149" t="s">
        <v>714</v>
      </c>
      <c r="R409" s="153" t="s">
        <v>1393</v>
      </c>
      <c r="S409" s="164" t="s">
        <v>589</v>
      </c>
      <c r="T409" s="149" t="s">
        <v>715</v>
      </c>
      <c r="U409" s="31" t="str">
        <f>IF(E409="","",E409)</f>
        <v>A塔循环浆液泵C入口门关</v>
      </c>
      <c r="V409" s="153"/>
      <c r="W409" s="152"/>
      <c r="X409" s="152"/>
      <c r="Y409" s="152"/>
      <c r="Z409" s="153" t="str">
        <f>"%Z"&amp;TEXT(H409,"00")&amp;TEXT(I409,"0")&amp;"1"&amp;TEXT(J409,"00")</f>
        <v>%Z016108</v>
      </c>
      <c r="AA409" s="153"/>
      <c r="AB409" s="153"/>
      <c r="AC409" s="171" t="s">
        <v>76</v>
      </c>
      <c r="AD409" s="172" t="s">
        <v>1363</v>
      </c>
      <c r="AE409" s="163"/>
      <c r="AF409" s="153"/>
      <c r="AG409" s="153"/>
      <c r="AH409" s="153"/>
      <c r="AI409" s="153"/>
      <c r="AJ409" s="153"/>
      <c r="AK409" s="153"/>
      <c r="AL409" s="153"/>
      <c r="AM409" s="161"/>
      <c r="AN409" s="161"/>
      <c r="AO409" s="153"/>
      <c r="AP409" s="153"/>
      <c r="AQ409" s="153"/>
      <c r="AR409" s="153" t="s">
        <v>592</v>
      </c>
      <c r="AS409" s="153"/>
      <c r="AT409" s="153"/>
      <c r="AU409" s="153" t="s">
        <v>1364</v>
      </c>
      <c r="AV409" s="153" t="s">
        <v>1365</v>
      </c>
      <c r="AW409" s="153"/>
      <c r="AX409" s="153"/>
      <c r="AY409" s="153"/>
      <c r="AZ409" s="153"/>
      <c r="BA409" s="153"/>
      <c r="BB409" s="153"/>
      <c r="BC409" s="153" t="s">
        <v>199</v>
      </c>
      <c r="BD409" s="153">
        <f>IF(AL409&lt;&gt;"4W",J409*2-1,J409*2)</f>
        <v>15</v>
      </c>
      <c r="BE409" s="153">
        <f>IF(AL409&lt;&gt;"4W",J409*2,J409*2-1)</f>
        <v>16</v>
      </c>
      <c r="BF409" s="153"/>
      <c r="BG409" s="153"/>
      <c r="BH409" s="153"/>
      <c r="BI409" s="153"/>
      <c r="BJ409" s="153"/>
      <c r="BK409" s="153"/>
      <c r="BL409" s="153"/>
      <c r="BM409" s="153"/>
      <c r="BN409" s="153"/>
      <c r="BO409" s="153"/>
      <c r="BP409" s="153"/>
      <c r="BQ409" s="153"/>
      <c r="BR409" s="153"/>
    </row>
    <row r="410" spans="1:9587">
      <c r="A410" s="153"/>
      <c r="B410" s="153"/>
      <c r="C410" s="147" t="s">
        <v>1394</v>
      </c>
      <c r="D410" s="31" t="s">
        <v>1395</v>
      </c>
      <c r="E410" s="31" t="s">
        <v>1396</v>
      </c>
      <c r="F410" s="152" t="s">
        <v>71</v>
      </c>
      <c r="G410" s="152" t="s">
        <v>72</v>
      </c>
      <c r="H410" s="153">
        <v>1</v>
      </c>
      <c r="I410" s="153">
        <v>6</v>
      </c>
      <c r="J410" s="30">
        <v>9</v>
      </c>
      <c r="K410" s="154" t="s">
        <v>1360</v>
      </c>
      <c r="L410" s="153"/>
      <c r="M410" s="153" t="s">
        <v>74</v>
      </c>
      <c r="N410" s="153" t="s">
        <v>1361</v>
      </c>
      <c r="O410" s="161" t="s">
        <v>76</v>
      </c>
      <c r="P410" s="147" t="str">
        <f>SUBSTITUTE(IF(C410="","",C410),"-","")</f>
        <v>6200MSO11803C</v>
      </c>
      <c r="Q410" s="149" t="s">
        <v>729</v>
      </c>
      <c r="R410" s="153" t="s">
        <v>1397</v>
      </c>
      <c r="S410" s="164" t="s">
        <v>589</v>
      </c>
      <c r="T410" s="149" t="s">
        <v>715</v>
      </c>
      <c r="U410" s="31" t="str">
        <f>IF(E410="","",E410)</f>
        <v>A塔循环浆液泵C排空门开</v>
      </c>
      <c r="V410" s="153"/>
      <c r="W410" s="152"/>
      <c r="X410" s="152"/>
      <c r="Y410" s="152"/>
      <c r="Z410" s="153" t="str">
        <f>"%Z"&amp;TEXT(H410,"00")&amp;TEXT(I410,"0")&amp;"1"&amp;TEXT(J410,"00")</f>
        <v>%Z016109</v>
      </c>
      <c r="AA410" s="153"/>
      <c r="AB410" s="153"/>
      <c r="AC410" s="171" t="s">
        <v>76</v>
      </c>
      <c r="AD410" s="172" t="s">
        <v>1363</v>
      </c>
      <c r="AE410" s="163"/>
      <c r="AF410" s="153"/>
      <c r="AG410" s="153"/>
      <c r="AH410" s="153"/>
      <c r="AI410" s="153"/>
      <c r="AJ410" s="153"/>
      <c r="AK410" s="153"/>
      <c r="AL410" s="153"/>
      <c r="AM410" s="161"/>
      <c r="AN410" s="161"/>
      <c r="AO410" s="153"/>
      <c r="AP410" s="153"/>
      <c r="AQ410" s="153"/>
      <c r="AR410" s="153" t="s">
        <v>592</v>
      </c>
      <c r="AS410" s="153"/>
      <c r="AT410" s="153"/>
      <c r="AU410" s="153" t="s">
        <v>1364</v>
      </c>
      <c r="AV410" s="153" t="s">
        <v>1365</v>
      </c>
      <c r="AW410" s="153"/>
      <c r="AX410" s="153"/>
      <c r="AY410" s="153"/>
      <c r="AZ410" s="153"/>
      <c r="BA410" s="153"/>
      <c r="BB410" s="153"/>
      <c r="BC410" s="153" t="s">
        <v>199</v>
      </c>
      <c r="BD410" s="153">
        <f>IF(AL410&lt;&gt;"4W",J410*2-1,J410*2)</f>
        <v>17</v>
      </c>
      <c r="BE410" s="153">
        <f>IF(AL410&lt;&gt;"4W",J410*2,J410*2-1)</f>
        <v>18</v>
      </c>
      <c r="BF410" s="153"/>
      <c r="BG410" s="153"/>
      <c r="BH410" s="153"/>
      <c r="BI410" s="153"/>
      <c r="BJ410" s="153"/>
      <c r="BK410" s="153"/>
      <c r="BL410" s="153"/>
      <c r="BM410" s="153"/>
      <c r="BN410" s="153"/>
      <c r="BO410" s="153"/>
      <c r="BP410" s="153"/>
      <c r="BQ410" s="153"/>
      <c r="BR410" s="153"/>
    </row>
    <row r="411" spans="1:9587">
      <c r="A411" s="153"/>
      <c r="B411" s="153"/>
      <c r="C411" s="147" t="s">
        <v>1398</v>
      </c>
      <c r="D411" s="31" t="s">
        <v>1399</v>
      </c>
      <c r="E411" s="31" t="s">
        <v>1400</v>
      </c>
      <c r="F411" s="152" t="s">
        <v>71</v>
      </c>
      <c r="G411" s="152" t="s">
        <v>72</v>
      </c>
      <c r="H411" s="153">
        <v>1</v>
      </c>
      <c r="I411" s="153">
        <v>6</v>
      </c>
      <c r="J411" s="30">
        <v>10</v>
      </c>
      <c r="K411" s="154" t="s">
        <v>1360</v>
      </c>
      <c r="L411" s="153"/>
      <c r="M411" s="153" t="s">
        <v>74</v>
      </c>
      <c r="N411" s="153" t="s">
        <v>1361</v>
      </c>
      <c r="O411" s="161" t="s">
        <v>76</v>
      </c>
      <c r="P411" s="147" t="str">
        <f>SUBSTITUTE(IF(C411="","",C411),"-","")</f>
        <v>6200MSC11803C</v>
      </c>
      <c r="Q411" s="149" t="s">
        <v>729</v>
      </c>
      <c r="R411" s="153" t="s">
        <v>1401</v>
      </c>
      <c r="S411" s="164" t="s">
        <v>589</v>
      </c>
      <c r="T411" s="149" t="s">
        <v>715</v>
      </c>
      <c r="U411" s="31" t="str">
        <f>IF(E411="","",E411)</f>
        <v>A塔循环浆液泵C排空门关</v>
      </c>
      <c r="V411" s="153"/>
      <c r="W411" s="152"/>
      <c r="X411" s="152"/>
      <c r="Y411" s="152"/>
      <c r="Z411" s="153" t="str">
        <f>"%Z"&amp;TEXT(H411,"00")&amp;TEXT(I411,"0")&amp;"1"&amp;TEXT(J411,"00")</f>
        <v>%Z016110</v>
      </c>
      <c r="AA411" s="153"/>
      <c r="AB411" s="153"/>
      <c r="AC411" s="171" t="s">
        <v>76</v>
      </c>
      <c r="AD411" s="172" t="s">
        <v>1363</v>
      </c>
      <c r="AE411" s="163"/>
      <c r="AF411" s="153"/>
      <c r="AG411" s="153"/>
      <c r="AH411" s="153"/>
      <c r="AI411" s="153"/>
      <c r="AJ411" s="153"/>
      <c r="AK411" s="153"/>
      <c r="AL411" s="153"/>
      <c r="AM411" s="161"/>
      <c r="AN411" s="161"/>
      <c r="AO411" s="153"/>
      <c r="AP411" s="153"/>
      <c r="AQ411" s="153"/>
      <c r="AR411" s="153" t="s">
        <v>592</v>
      </c>
      <c r="AS411" s="153"/>
      <c r="AT411" s="153"/>
      <c r="AU411" s="153" t="s">
        <v>1364</v>
      </c>
      <c r="AV411" s="153" t="s">
        <v>1365</v>
      </c>
      <c r="AW411" s="153"/>
      <c r="AX411" s="153"/>
      <c r="AY411" s="153"/>
      <c r="AZ411" s="153"/>
      <c r="BA411" s="153"/>
      <c r="BB411" s="153"/>
      <c r="BC411" s="153" t="s">
        <v>199</v>
      </c>
      <c r="BD411" s="153">
        <f>IF(AL411&lt;&gt;"4W",J411*2-1,J411*2)</f>
        <v>19</v>
      </c>
      <c r="BE411" s="153">
        <f>IF(AL411&lt;&gt;"4W",J411*2,J411*2-1)</f>
        <v>20</v>
      </c>
      <c r="BF411" s="153"/>
      <c r="BG411" s="153"/>
      <c r="BH411" s="153"/>
      <c r="BI411" s="153"/>
      <c r="BJ411" s="153"/>
      <c r="BK411" s="153"/>
      <c r="BL411" s="153"/>
      <c r="BM411" s="153"/>
      <c r="BN411" s="153"/>
      <c r="BO411" s="153"/>
      <c r="BP411" s="153"/>
      <c r="BQ411" s="153"/>
      <c r="BR411" s="153"/>
    </row>
    <row r="412" spans="1:9587">
      <c r="A412" s="153"/>
      <c r="B412" s="153"/>
      <c r="C412" s="147" t="s">
        <v>1402</v>
      </c>
      <c r="D412" s="31" t="s">
        <v>1403</v>
      </c>
      <c r="E412" s="31" t="s">
        <v>1404</v>
      </c>
      <c r="F412" s="152" t="s">
        <v>71</v>
      </c>
      <c r="G412" s="152" t="s">
        <v>72</v>
      </c>
      <c r="H412" s="153">
        <v>1</v>
      </c>
      <c r="I412" s="153">
        <v>6</v>
      </c>
      <c r="J412" s="30">
        <v>11</v>
      </c>
      <c r="K412" s="154" t="s">
        <v>1360</v>
      </c>
      <c r="L412" s="153"/>
      <c r="M412" s="153" t="s">
        <v>74</v>
      </c>
      <c r="N412" s="153" t="s">
        <v>1361</v>
      </c>
      <c r="O412" s="161" t="s">
        <v>76</v>
      </c>
      <c r="P412" s="147" t="str">
        <f>SUBSTITUTE(IF(C412="","",C412),"-","")</f>
        <v>6200MSO11804C</v>
      </c>
      <c r="Q412" s="149" t="s">
        <v>742</v>
      </c>
      <c r="R412" s="153" t="s">
        <v>1405</v>
      </c>
      <c r="S412" s="164" t="s">
        <v>589</v>
      </c>
      <c r="T412" s="149" t="s">
        <v>715</v>
      </c>
      <c r="U412" s="31" t="str">
        <f>IF(E412="","",E412)</f>
        <v>A塔循环浆液泵C冲洗门开</v>
      </c>
      <c r="V412" s="153"/>
      <c r="W412" s="152"/>
      <c r="X412" s="152"/>
      <c r="Y412" s="152"/>
      <c r="Z412" s="153" t="str">
        <f>"%Z"&amp;TEXT(H412,"00")&amp;TEXT(I412,"0")&amp;"1"&amp;TEXT(J412,"00")</f>
        <v>%Z016111</v>
      </c>
      <c r="AA412" s="153"/>
      <c r="AB412" s="153"/>
      <c r="AC412" s="171" t="s">
        <v>76</v>
      </c>
      <c r="AD412" s="172" t="s">
        <v>1363</v>
      </c>
      <c r="AE412" s="163"/>
      <c r="AF412" s="153"/>
      <c r="AG412" s="153"/>
      <c r="AH412" s="153"/>
      <c r="AI412" s="153"/>
      <c r="AJ412" s="153"/>
      <c r="AK412" s="153"/>
      <c r="AL412" s="153"/>
      <c r="AM412" s="161"/>
      <c r="AN412" s="161"/>
      <c r="AO412" s="153"/>
      <c r="AP412" s="153"/>
      <c r="AQ412" s="153"/>
      <c r="AR412" s="153" t="s">
        <v>592</v>
      </c>
      <c r="AS412" s="153"/>
      <c r="AT412" s="153"/>
      <c r="AU412" s="153" t="s">
        <v>1364</v>
      </c>
      <c r="AV412" s="153" t="s">
        <v>1365</v>
      </c>
      <c r="AW412" s="153"/>
      <c r="AX412" s="153"/>
      <c r="AY412" s="153"/>
      <c r="AZ412" s="153"/>
      <c r="BA412" s="153"/>
      <c r="BB412" s="153"/>
      <c r="BC412" s="153" t="s">
        <v>199</v>
      </c>
      <c r="BD412" s="153">
        <f>IF(AL412&lt;&gt;"4W",J412*2-1,J412*2)</f>
        <v>21</v>
      </c>
      <c r="BE412" s="153">
        <f>IF(AL412&lt;&gt;"4W",J412*2,J412*2-1)</f>
        <v>22</v>
      </c>
      <c r="BF412" s="153"/>
      <c r="BG412" s="153"/>
      <c r="BH412" s="153"/>
      <c r="BI412" s="153"/>
      <c r="BJ412" s="153"/>
      <c r="BK412" s="153"/>
      <c r="BL412" s="153"/>
      <c r="BM412" s="153"/>
      <c r="BN412" s="153"/>
      <c r="BO412" s="153"/>
      <c r="BP412" s="153"/>
      <c r="BQ412" s="153"/>
      <c r="BR412" s="153"/>
    </row>
    <row r="413" spans="1:9587">
      <c r="A413" s="153"/>
      <c r="B413" s="153"/>
      <c r="C413" s="147" t="s">
        <v>1406</v>
      </c>
      <c r="D413" s="31" t="s">
        <v>1407</v>
      </c>
      <c r="E413" s="31" t="s">
        <v>1408</v>
      </c>
      <c r="F413" s="152" t="s">
        <v>71</v>
      </c>
      <c r="G413" s="152" t="s">
        <v>72</v>
      </c>
      <c r="H413" s="153">
        <v>1</v>
      </c>
      <c r="I413" s="153">
        <v>6</v>
      </c>
      <c r="J413" s="30">
        <v>12</v>
      </c>
      <c r="K413" s="154" t="s">
        <v>1360</v>
      </c>
      <c r="L413" s="153"/>
      <c r="M413" s="153" t="s">
        <v>74</v>
      </c>
      <c r="N413" s="153" t="s">
        <v>1361</v>
      </c>
      <c r="O413" s="161" t="s">
        <v>76</v>
      </c>
      <c r="P413" s="147" t="str">
        <f>SUBSTITUTE(IF(C413="","",C413),"-","")</f>
        <v>6200MSC11804C</v>
      </c>
      <c r="Q413" s="149" t="s">
        <v>742</v>
      </c>
      <c r="R413" s="153" t="s">
        <v>1409</v>
      </c>
      <c r="S413" s="164" t="s">
        <v>589</v>
      </c>
      <c r="T413" s="149" t="s">
        <v>715</v>
      </c>
      <c r="U413" s="31" t="str">
        <f>IF(E413="","",E413)</f>
        <v>A塔循环浆液泵C冲洗门关</v>
      </c>
      <c r="V413" s="153"/>
      <c r="W413" s="152"/>
      <c r="X413" s="152"/>
      <c r="Y413" s="152"/>
      <c r="Z413" s="153" t="str">
        <f>"%Z"&amp;TEXT(H413,"00")&amp;TEXT(I413,"0")&amp;"1"&amp;TEXT(J413,"00")</f>
        <v>%Z016112</v>
      </c>
      <c r="AA413" s="153"/>
      <c r="AB413" s="153"/>
      <c r="AC413" s="171" t="s">
        <v>76</v>
      </c>
      <c r="AD413" s="172" t="s">
        <v>1363</v>
      </c>
      <c r="AE413" s="163"/>
      <c r="AF413" s="153"/>
      <c r="AG413" s="153"/>
      <c r="AH413" s="153"/>
      <c r="AI413" s="153"/>
      <c r="AJ413" s="153"/>
      <c r="AK413" s="153"/>
      <c r="AL413" s="153"/>
      <c r="AM413" s="161"/>
      <c r="AN413" s="161"/>
      <c r="AO413" s="153"/>
      <c r="AP413" s="153"/>
      <c r="AQ413" s="153"/>
      <c r="AR413" s="153" t="s">
        <v>592</v>
      </c>
      <c r="AS413" s="153"/>
      <c r="AT413" s="153"/>
      <c r="AU413" s="153" t="s">
        <v>1364</v>
      </c>
      <c r="AV413" s="153" t="s">
        <v>1365</v>
      </c>
      <c r="AW413" s="153"/>
      <c r="AX413" s="153"/>
      <c r="AY413" s="153"/>
      <c r="AZ413" s="153"/>
      <c r="BA413" s="153"/>
      <c r="BB413" s="153"/>
      <c r="BC413" s="153" t="s">
        <v>199</v>
      </c>
      <c r="BD413" s="153">
        <f>IF(AL413&lt;&gt;"4W",J413*2-1,J413*2)</f>
        <v>23</v>
      </c>
      <c r="BE413" s="153">
        <f>IF(AL413&lt;&gt;"4W",J413*2,J413*2-1)</f>
        <v>24</v>
      </c>
      <c r="BF413" s="153"/>
      <c r="BG413" s="153"/>
      <c r="BH413" s="153"/>
      <c r="BI413" s="153"/>
      <c r="BJ413" s="153"/>
      <c r="BK413" s="153"/>
      <c r="BL413" s="153"/>
      <c r="BM413" s="153"/>
      <c r="BN413" s="153"/>
      <c r="BO413" s="153"/>
      <c r="BP413" s="153"/>
      <c r="BQ413" s="153"/>
      <c r="BR413" s="153"/>
    </row>
    <row r="414" spans="1:9587">
      <c r="A414" s="153"/>
      <c r="B414" s="153"/>
      <c r="C414" s="147" t="s">
        <v>1410</v>
      </c>
      <c r="D414" s="31" t="s">
        <v>1411</v>
      </c>
      <c r="E414" s="31" t="s">
        <v>1412</v>
      </c>
      <c r="F414" s="152" t="s">
        <v>71</v>
      </c>
      <c r="G414" s="152" t="s">
        <v>72</v>
      </c>
      <c r="H414" s="153">
        <v>1</v>
      </c>
      <c r="I414" s="153">
        <v>6</v>
      </c>
      <c r="J414" s="30">
        <v>13</v>
      </c>
      <c r="K414" s="154" t="s">
        <v>1360</v>
      </c>
      <c r="L414" s="153"/>
      <c r="M414" s="153" t="s">
        <v>74</v>
      </c>
      <c r="N414" s="153" t="s">
        <v>1361</v>
      </c>
      <c r="O414" s="161" t="s">
        <v>76</v>
      </c>
      <c r="P414" s="147" t="str">
        <f>SUBSTITUTE(IF(C414="","",C414),"-","")</f>
        <v>6200MSO11805A</v>
      </c>
      <c r="Q414" s="149" t="s">
        <v>633</v>
      </c>
      <c r="R414" s="153" t="s">
        <v>1413</v>
      </c>
      <c r="S414" s="164" t="s">
        <v>589</v>
      </c>
      <c r="T414" s="149" t="s">
        <v>634</v>
      </c>
      <c r="U414" s="31" t="str">
        <f>IF(E414="","",E414)</f>
        <v>A塔石膏排出泵A入口门开</v>
      </c>
      <c r="V414" s="153"/>
      <c r="W414" s="152"/>
      <c r="X414" s="152"/>
      <c r="Y414" s="152"/>
      <c r="Z414" s="153" t="str">
        <f>"%Z"&amp;TEXT(H414,"00")&amp;TEXT(I414,"0")&amp;"1"&amp;TEXT(J414,"00")</f>
        <v>%Z016113</v>
      </c>
      <c r="AA414" s="153"/>
      <c r="AB414" s="153"/>
      <c r="AC414" s="171" t="s">
        <v>76</v>
      </c>
      <c r="AD414" s="172" t="s">
        <v>1363</v>
      </c>
      <c r="AE414" s="163"/>
      <c r="AF414" s="153"/>
      <c r="AG414" s="153"/>
      <c r="AH414" s="153"/>
      <c r="AI414" s="153"/>
      <c r="AJ414" s="153"/>
      <c r="AK414" s="153"/>
      <c r="AL414" s="153"/>
      <c r="AM414" s="161"/>
      <c r="AN414" s="161"/>
      <c r="AO414" s="153"/>
      <c r="AP414" s="153"/>
      <c r="AQ414" s="153"/>
      <c r="AR414" s="153" t="s">
        <v>592</v>
      </c>
      <c r="AS414" s="153"/>
      <c r="AT414" s="153"/>
      <c r="AU414" s="153" t="s">
        <v>1364</v>
      </c>
      <c r="AV414" s="153" t="s">
        <v>1365</v>
      </c>
      <c r="AW414" s="153"/>
      <c r="AX414" s="153"/>
      <c r="AY414" s="153"/>
      <c r="AZ414" s="153"/>
      <c r="BA414" s="153"/>
      <c r="BB414" s="153"/>
      <c r="BC414" s="153" t="s">
        <v>199</v>
      </c>
      <c r="BD414" s="153">
        <f>IF(AL414&lt;&gt;"4W",J414*2-1,J414*2)</f>
        <v>25</v>
      </c>
      <c r="BE414" s="153">
        <f>IF(AL414&lt;&gt;"4W",J414*2,J414*2-1)</f>
        <v>26</v>
      </c>
      <c r="BF414" s="153"/>
      <c r="BG414" s="153"/>
      <c r="BH414" s="153"/>
      <c r="BI414" s="153"/>
      <c r="BJ414" s="153"/>
      <c r="BK414" s="153"/>
      <c r="BL414" s="153"/>
      <c r="BM414" s="153"/>
      <c r="BN414" s="153"/>
      <c r="BO414" s="153"/>
      <c r="BP414" s="153"/>
      <c r="BQ414" s="153"/>
      <c r="BR414" s="153"/>
    </row>
    <row r="415" spans="1:9587">
      <c r="A415" s="153"/>
      <c r="B415" s="153"/>
      <c r="C415" s="147" t="s">
        <v>1414</v>
      </c>
      <c r="D415" s="31" t="s">
        <v>1415</v>
      </c>
      <c r="E415" s="31" t="s">
        <v>1416</v>
      </c>
      <c r="F415" s="152" t="s">
        <v>71</v>
      </c>
      <c r="G415" s="152" t="s">
        <v>72</v>
      </c>
      <c r="H415" s="153">
        <v>1</v>
      </c>
      <c r="I415" s="153">
        <v>6</v>
      </c>
      <c r="J415" s="30">
        <v>14</v>
      </c>
      <c r="K415" s="154" t="s">
        <v>1360</v>
      </c>
      <c r="L415" s="153"/>
      <c r="M415" s="153" t="s">
        <v>74</v>
      </c>
      <c r="N415" s="153" t="s">
        <v>1361</v>
      </c>
      <c r="O415" s="161" t="s">
        <v>76</v>
      </c>
      <c r="P415" s="147" t="str">
        <f>SUBSTITUTE(IF(C415="","",C415),"-","")</f>
        <v>6200MSC11805A</v>
      </c>
      <c r="Q415" s="149" t="s">
        <v>633</v>
      </c>
      <c r="R415" s="153" t="s">
        <v>1417</v>
      </c>
      <c r="S415" s="164" t="s">
        <v>589</v>
      </c>
      <c r="T415" s="149" t="s">
        <v>634</v>
      </c>
      <c r="U415" s="31" t="str">
        <f>IF(E415="","",E415)</f>
        <v>A塔石膏排出泵A入口门关</v>
      </c>
      <c r="V415" s="153"/>
      <c r="W415" s="152"/>
      <c r="X415" s="152"/>
      <c r="Y415" s="152"/>
      <c r="Z415" s="153" t="str">
        <f>"%Z"&amp;TEXT(H415,"00")&amp;TEXT(I415,"0")&amp;"1"&amp;TEXT(J415,"00")</f>
        <v>%Z016114</v>
      </c>
      <c r="AA415" s="153"/>
      <c r="AB415" s="153"/>
      <c r="AC415" s="171" t="s">
        <v>76</v>
      </c>
      <c r="AD415" s="172" t="s">
        <v>1363</v>
      </c>
      <c r="AE415" s="163"/>
      <c r="AF415" s="153"/>
      <c r="AG415" s="153"/>
      <c r="AH415" s="153"/>
      <c r="AI415" s="153"/>
      <c r="AJ415" s="153"/>
      <c r="AK415" s="153"/>
      <c r="AL415" s="153"/>
      <c r="AM415" s="161"/>
      <c r="AN415" s="161"/>
      <c r="AO415" s="153"/>
      <c r="AP415" s="153"/>
      <c r="AQ415" s="153"/>
      <c r="AR415" s="153" t="s">
        <v>592</v>
      </c>
      <c r="AS415" s="153"/>
      <c r="AT415" s="153"/>
      <c r="AU415" s="153" t="s">
        <v>1364</v>
      </c>
      <c r="AV415" s="153" t="s">
        <v>1365</v>
      </c>
      <c r="AW415" s="153"/>
      <c r="AX415" s="153"/>
      <c r="AY415" s="153"/>
      <c r="AZ415" s="153"/>
      <c r="BA415" s="153"/>
      <c r="BB415" s="153"/>
      <c r="BC415" s="153" t="s">
        <v>199</v>
      </c>
      <c r="BD415" s="153">
        <f>IF(AL415&lt;&gt;"4W",J415*2-1,J415*2)</f>
        <v>27</v>
      </c>
      <c r="BE415" s="153">
        <f>IF(AL415&lt;&gt;"4W",J415*2,J415*2-1)</f>
        <v>28</v>
      </c>
      <c r="BF415" s="153"/>
      <c r="BG415" s="153"/>
      <c r="BH415" s="153"/>
      <c r="BI415" s="153"/>
      <c r="BJ415" s="153"/>
      <c r="BK415" s="153"/>
      <c r="BL415" s="153"/>
      <c r="BM415" s="153"/>
      <c r="BN415" s="153"/>
      <c r="BO415" s="153"/>
      <c r="BP415" s="153"/>
      <c r="BQ415" s="153"/>
      <c r="BR415" s="153"/>
    </row>
    <row r="416" spans="1:9587">
      <c r="A416" s="153"/>
      <c r="B416" s="153"/>
      <c r="C416" s="147" t="s">
        <v>1418</v>
      </c>
      <c r="D416" s="31" t="s">
        <v>1419</v>
      </c>
      <c r="E416" s="31" t="s">
        <v>1420</v>
      </c>
      <c r="F416" s="152" t="s">
        <v>71</v>
      </c>
      <c r="G416" s="152" t="s">
        <v>72</v>
      </c>
      <c r="H416" s="153">
        <v>1</v>
      </c>
      <c r="I416" s="153">
        <v>6</v>
      </c>
      <c r="J416" s="30">
        <v>15</v>
      </c>
      <c r="K416" s="154" t="s">
        <v>1360</v>
      </c>
      <c r="L416" s="153"/>
      <c r="M416" s="153" t="s">
        <v>74</v>
      </c>
      <c r="N416" s="153" t="s">
        <v>1361</v>
      </c>
      <c r="O416" s="161" t="s">
        <v>76</v>
      </c>
      <c r="P416" s="147" t="str">
        <f>SUBSTITUTE(IF(C416="","",C416),"-","")</f>
        <v>6200MSO11806A</v>
      </c>
      <c r="Q416" s="149" t="s">
        <v>647</v>
      </c>
      <c r="R416" s="153" t="s">
        <v>1421</v>
      </c>
      <c r="S416" s="164" t="s">
        <v>589</v>
      </c>
      <c r="T416" s="149" t="s">
        <v>634</v>
      </c>
      <c r="U416" s="31" t="str">
        <f>IF(E416="","",E416)</f>
        <v>A塔石膏排出泵A出口门开</v>
      </c>
      <c r="V416" s="153"/>
      <c r="W416" s="152"/>
      <c r="X416" s="152"/>
      <c r="Y416" s="152"/>
      <c r="Z416" s="153" t="str">
        <f>"%Z"&amp;TEXT(H416,"00")&amp;TEXT(I416,"0")&amp;"1"&amp;TEXT(J416,"00")</f>
        <v>%Z016115</v>
      </c>
      <c r="AA416" s="153"/>
      <c r="AB416" s="153"/>
      <c r="AC416" s="171" t="s">
        <v>76</v>
      </c>
      <c r="AD416" s="172" t="s">
        <v>1363</v>
      </c>
      <c r="AE416" s="163"/>
      <c r="AF416" s="153"/>
      <c r="AG416" s="153"/>
      <c r="AH416" s="153"/>
      <c r="AI416" s="153"/>
      <c r="AJ416" s="153"/>
      <c r="AK416" s="153"/>
      <c r="AL416" s="153"/>
      <c r="AM416" s="161"/>
      <c r="AN416" s="161"/>
      <c r="AO416" s="153"/>
      <c r="AP416" s="153"/>
      <c r="AQ416" s="153"/>
      <c r="AR416" s="153" t="s">
        <v>592</v>
      </c>
      <c r="AS416" s="153"/>
      <c r="AT416" s="153"/>
      <c r="AU416" s="153" t="s">
        <v>1364</v>
      </c>
      <c r="AV416" s="153" t="s">
        <v>1365</v>
      </c>
      <c r="AW416" s="153"/>
      <c r="AX416" s="153"/>
      <c r="AY416" s="153"/>
      <c r="AZ416" s="153"/>
      <c r="BA416" s="153"/>
      <c r="BB416" s="153"/>
      <c r="BC416" s="153" t="s">
        <v>199</v>
      </c>
      <c r="BD416" s="153">
        <f>IF(AL416&lt;&gt;"4W",J416*2-1,J416*2)</f>
        <v>29</v>
      </c>
      <c r="BE416" s="153">
        <f>IF(AL416&lt;&gt;"4W",J416*2,J416*2-1)</f>
        <v>30</v>
      </c>
      <c r="BF416" s="153"/>
      <c r="BG416" s="153"/>
      <c r="BH416" s="153"/>
      <c r="BI416" s="153"/>
      <c r="BJ416" s="153"/>
      <c r="BK416" s="153"/>
      <c r="BL416" s="153"/>
      <c r="BM416" s="153"/>
      <c r="BN416" s="153"/>
      <c r="BO416" s="153"/>
      <c r="BP416" s="153"/>
      <c r="BQ416" s="153"/>
      <c r="BR416" s="153"/>
    </row>
    <row r="417" spans="1:70">
      <c r="A417" s="153"/>
      <c r="B417" s="153"/>
      <c r="C417" s="147" t="s">
        <v>1422</v>
      </c>
      <c r="D417" s="31" t="s">
        <v>1423</v>
      </c>
      <c r="E417" s="31" t="s">
        <v>1424</v>
      </c>
      <c r="F417" s="152" t="s">
        <v>71</v>
      </c>
      <c r="G417" s="152" t="s">
        <v>72</v>
      </c>
      <c r="H417" s="153">
        <v>1</v>
      </c>
      <c r="I417" s="153">
        <v>6</v>
      </c>
      <c r="J417" s="30">
        <v>16</v>
      </c>
      <c r="K417" s="154" t="s">
        <v>1360</v>
      </c>
      <c r="L417" s="153"/>
      <c r="M417" s="153" t="s">
        <v>74</v>
      </c>
      <c r="N417" s="153" t="s">
        <v>1361</v>
      </c>
      <c r="O417" s="161" t="s">
        <v>76</v>
      </c>
      <c r="P417" s="147" t="str">
        <f>SUBSTITUTE(IF(C417="","",C417),"-","")</f>
        <v>6200MSC11806A</v>
      </c>
      <c r="Q417" s="149" t="s">
        <v>647</v>
      </c>
      <c r="R417" s="153" t="s">
        <v>1425</v>
      </c>
      <c r="S417" s="164" t="s">
        <v>589</v>
      </c>
      <c r="T417" s="149" t="s">
        <v>634</v>
      </c>
      <c r="U417" s="150" t="str">
        <f>IF(E417="","",E417)</f>
        <v>A塔石膏排出泵A出口门关</v>
      </c>
      <c r="V417" s="153"/>
      <c r="W417" s="152"/>
      <c r="X417" s="152"/>
      <c r="Y417" s="152"/>
      <c r="Z417" s="153" t="str">
        <f>"%Z"&amp;TEXT(H417,"00")&amp;TEXT(I417,"0")&amp;"1"&amp;TEXT(J417,"00")</f>
        <v>%Z016116</v>
      </c>
      <c r="AA417" s="153"/>
      <c r="AB417" s="153"/>
      <c r="AC417" s="171" t="s">
        <v>76</v>
      </c>
      <c r="AD417" s="172" t="s">
        <v>1363</v>
      </c>
      <c r="AE417" s="163"/>
      <c r="AF417" s="153"/>
      <c r="AG417" s="153"/>
      <c r="AH417" s="153"/>
      <c r="AI417" s="153"/>
      <c r="AJ417" s="153"/>
      <c r="AK417" s="153"/>
      <c r="AL417" s="153"/>
      <c r="AM417" s="161"/>
      <c r="AN417" s="161"/>
      <c r="AO417" s="153"/>
      <c r="AP417" s="153"/>
      <c r="AQ417" s="153"/>
      <c r="AR417" s="153" t="s">
        <v>592</v>
      </c>
      <c r="AS417" s="153"/>
      <c r="AT417" s="153"/>
      <c r="AU417" s="153" t="s">
        <v>1364</v>
      </c>
      <c r="AV417" s="153" t="s">
        <v>1365</v>
      </c>
      <c r="AW417" s="153"/>
      <c r="AX417" s="153"/>
      <c r="AY417" s="153"/>
      <c r="AZ417" s="153"/>
      <c r="BA417" s="153"/>
      <c r="BB417" s="153"/>
      <c r="BC417" s="153" t="s">
        <v>199</v>
      </c>
      <c r="BD417" s="153">
        <f>IF(AL417&lt;&gt;"4W",J417*2-1,J417*2)</f>
        <v>31</v>
      </c>
      <c r="BE417" s="153">
        <f>IF(AL417&lt;&gt;"4W",J417*2,J417*2-1)</f>
        <v>32</v>
      </c>
      <c r="BF417" s="153"/>
      <c r="BG417" s="153"/>
      <c r="BH417" s="153"/>
      <c r="BI417" s="153"/>
      <c r="BJ417" s="153"/>
      <c r="BK417" s="153"/>
      <c r="BL417" s="153"/>
      <c r="BM417" s="153"/>
      <c r="BN417" s="153"/>
      <c r="BO417" s="153"/>
      <c r="BP417" s="153"/>
      <c r="BQ417" s="153"/>
      <c r="BR417" s="153"/>
    </row>
    <row r="418" spans="1:70">
      <c r="A418" s="153"/>
      <c r="B418" s="153"/>
      <c r="C418" s="147" t="s">
        <v>1426</v>
      </c>
      <c r="D418" s="31" t="s">
        <v>1427</v>
      </c>
      <c r="E418" s="31" t="s">
        <v>1428</v>
      </c>
      <c r="F418" s="152" t="s">
        <v>71</v>
      </c>
      <c r="G418" s="152" t="s">
        <v>72</v>
      </c>
      <c r="H418" s="153">
        <v>1</v>
      </c>
      <c r="I418" s="153">
        <v>6</v>
      </c>
      <c r="J418" s="30">
        <v>17</v>
      </c>
      <c r="K418" s="154" t="s">
        <v>1360</v>
      </c>
      <c r="L418" s="153"/>
      <c r="M418" s="153" t="s">
        <v>74</v>
      </c>
      <c r="N418" s="153" t="s">
        <v>1361</v>
      </c>
      <c r="O418" s="161" t="s">
        <v>76</v>
      </c>
      <c r="P418" s="147" t="str">
        <f>SUBSTITUTE(IF(C418="","",C418),"-","")</f>
        <v>6200MSO11807A</v>
      </c>
      <c r="Q418" s="149" t="s">
        <v>660</v>
      </c>
      <c r="R418" s="153" t="s">
        <v>1429</v>
      </c>
      <c r="S418" s="164" t="s">
        <v>589</v>
      </c>
      <c r="T418" s="149" t="s">
        <v>634</v>
      </c>
      <c r="U418" s="31" t="str">
        <f>IF(E418="","",E418)</f>
        <v>A塔石膏排出泵A冲洗门开</v>
      </c>
      <c r="V418" s="153"/>
      <c r="W418" s="152"/>
      <c r="X418" s="152"/>
      <c r="Y418" s="152"/>
      <c r="Z418" s="153" t="str">
        <f>"%Z"&amp;TEXT(H418,"00")&amp;TEXT(I418,"0")&amp;"1"&amp;TEXT(J418,"00")</f>
        <v>%Z016117</v>
      </c>
      <c r="AA418" s="153"/>
      <c r="AB418" s="153"/>
      <c r="AC418" s="171" t="s">
        <v>76</v>
      </c>
      <c r="AD418" s="172" t="s">
        <v>1363</v>
      </c>
      <c r="AE418" s="163"/>
      <c r="AF418" s="153"/>
      <c r="AG418" s="153"/>
      <c r="AH418" s="153"/>
      <c r="AI418" s="153"/>
      <c r="AJ418" s="153"/>
      <c r="AK418" s="153"/>
      <c r="AL418" s="153"/>
      <c r="AM418" s="161"/>
      <c r="AN418" s="161"/>
      <c r="AO418" s="153"/>
      <c r="AP418" s="153"/>
      <c r="AQ418" s="153"/>
      <c r="AR418" s="153" t="s">
        <v>592</v>
      </c>
      <c r="AS418" s="153"/>
      <c r="AT418" s="153"/>
      <c r="AU418" s="153" t="s">
        <v>1364</v>
      </c>
      <c r="AV418" s="153" t="s">
        <v>1365</v>
      </c>
      <c r="AW418" s="153"/>
      <c r="AX418" s="153"/>
      <c r="AY418" s="153"/>
      <c r="AZ418" s="153"/>
      <c r="BA418" s="153"/>
      <c r="BB418" s="153"/>
      <c r="BC418" s="153" t="s">
        <v>199</v>
      </c>
      <c r="BD418" s="153">
        <f>IF(AL418&lt;&gt;"4W",J418*2-1,J418*2)</f>
        <v>33</v>
      </c>
      <c r="BE418" s="153">
        <f>IF(AL418&lt;&gt;"4W",J418*2,J418*2-1)</f>
        <v>34</v>
      </c>
      <c r="BF418" s="153"/>
      <c r="BG418" s="153"/>
      <c r="BH418" s="153"/>
      <c r="BI418" s="153"/>
      <c r="BJ418" s="153"/>
      <c r="BK418" s="153"/>
      <c r="BL418" s="153"/>
      <c r="BM418" s="153"/>
      <c r="BN418" s="153"/>
      <c r="BO418" s="153"/>
      <c r="BP418" s="153"/>
      <c r="BQ418" s="153"/>
      <c r="BR418" s="153"/>
    </row>
    <row r="419" spans="1:70">
      <c r="A419" s="153"/>
      <c r="B419" s="153"/>
      <c r="C419" s="147" t="s">
        <v>1430</v>
      </c>
      <c r="D419" s="31" t="s">
        <v>1431</v>
      </c>
      <c r="E419" s="31" t="s">
        <v>1432</v>
      </c>
      <c r="F419" s="152" t="s">
        <v>71</v>
      </c>
      <c r="G419" s="152" t="s">
        <v>72</v>
      </c>
      <c r="H419" s="153">
        <v>1</v>
      </c>
      <c r="I419" s="153">
        <v>6</v>
      </c>
      <c r="J419" s="30">
        <v>18</v>
      </c>
      <c r="K419" s="154" t="s">
        <v>1360</v>
      </c>
      <c r="L419" s="153"/>
      <c r="M419" s="153" t="s">
        <v>74</v>
      </c>
      <c r="N419" s="153" t="s">
        <v>1361</v>
      </c>
      <c r="O419" s="161" t="s">
        <v>76</v>
      </c>
      <c r="P419" s="147" t="str">
        <f>SUBSTITUTE(IF(C419="","",C419),"-","")</f>
        <v>6200MSC11807A</v>
      </c>
      <c r="Q419" s="149" t="s">
        <v>660</v>
      </c>
      <c r="R419" s="153" t="s">
        <v>1433</v>
      </c>
      <c r="S419" s="164" t="s">
        <v>589</v>
      </c>
      <c r="T419" s="149" t="s">
        <v>634</v>
      </c>
      <c r="U419" s="31" t="str">
        <f>IF(E419="","",E419)</f>
        <v>A塔石膏排出泵A冲洗门关</v>
      </c>
      <c r="V419" s="153"/>
      <c r="W419" s="152"/>
      <c r="X419" s="152"/>
      <c r="Y419" s="152"/>
      <c r="Z419" s="153" t="str">
        <f>"%Z"&amp;TEXT(H419,"00")&amp;TEXT(I419,"0")&amp;"1"&amp;TEXT(J419,"00")</f>
        <v>%Z016118</v>
      </c>
      <c r="AA419" s="153"/>
      <c r="AB419" s="153"/>
      <c r="AC419" s="171" t="s">
        <v>76</v>
      </c>
      <c r="AD419" s="172" t="s">
        <v>1363</v>
      </c>
      <c r="AE419" s="163"/>
      <c r="AF419" s="153"/>
      <c r="AG419" s="153"/>
      <c r="AH419" s="153"/>
      <c r="AI419" s="153"/>
      <c r="AJ419" s="153"/>
      <c r="AK419" s="153"/>
      <c r="AL419" s="153"/>
      <c r="AM419" s="161"/>
      <c r="AN419" s="161"/>
      <c r="AO419" s="153"/>
      <c r="AP419" s="153"/>
      <c r="AQ419" s="153"/>
      <c r="AR419" s="153" t="s">
        <v>592</v>
      </c>
      <c r="AS419" s="153"/>
      <c r="AT419" s="153"/>
      <c r="AU419" s="153" t="s">
        <v>1364</v>
      </c>
      <c r="AV419" s="153" t="s">
        <v>1365</v>
      </c>
      <c r="AW419" s="153"/>
      <c r="AX419" s="153"/>
      <c r="AY419" s="153"/>
      <c r="AZ419" s="153"/>
      <c r="BA419" s="153"/>
      <c r="BB419" s="153"/>
      <c r="BC419" s="153" t="s">
        <v>199</v>
      </c>
      <c r="BD419" s="153">
        <f>IF(AL419&lt;&gt;"4W",J419*2-1,J419*2)</f>
        <v>35</v>
      </c>
      <c r="BE419" s="153">
        <f>IF(AL419&lt;&gt;"4W",J419*2,J419*2-1)</f>
        <v>36</v>
      </c>
      <c r="BF419" s="153"/>
      <c r="BG419" s="153"/>
      <c r="BH419" s="153"/>
      <c r="BI419" s="153"/>
      <c r="BJ419" s="153"/>
      <c r="BK419" s="153"/>
      <c r="BL419" s="153"/>
      <c r="BM419" s="153"/>
      <c r="BN419" s="153"/>
      <c r="BO419" s="153"/>
      <c r="BP419" s="153"/>
      <c r="BQ419" s="153"/>
      <c r="BR419" s="153"/>
    </row>
    <row r="420" spans="1:70">
      <c r="A420" s="153"/>
      <c r="B420" s="153"/>
      <c r="C420" s="147" t="s">
        <v>1434</v>
      </c>
      <c r="D420" s="59" t="s">
        <v>1435</v>
      </c>
      <c r="E420" s="31" t="s">
        <v>1435</v>
      </c>
      <c r="F420" s="152" t="s">
        <v>71</v>
      </c>
      <c r="G420" s="152" t="s">
        <v>72</v>
      </c>
      <c r="H420" s="153">
        <v>1</v>
      </c>
      <c r="I420" s="153">
        <v>6</v>
      </c>
      <c r="J420" s="30">
        <v>19</v>
      </c>
      <c r="K420" s="154" t="s">
        <v>1360</v>
      </c>
      <c r="L420" s="153"/>
      <c r="M420" s="153" t="s">
        <v>74</v>
      </c>
      <c r="N420" s="153" t="s">
        <v>1361</v>
      </c>
      <c r="O420" s="161" t="s">
        <v>76</v>
      </c>
      <c r="P420" s="147" t="str">
        <f>SUBSTITUTE(IF(C420="","",C420),"-","")</f>
        <v>6200MSO11808A</v>
      </c>
      <c r="Q420" s="149" t="s">
        <v>754</v>
      </c>
      <c r="R420" s="153" t="s">
        <v>1436</v>
      </c>
      <c r="S420" s="164" t="s">
        <v>589</v>
      </c>
      <c r="T420" s="149" t="s">
        <v>755</v>
      </c>
      <c r="U420" s="31" t="str">
        <f>IF(E420="","",E420)</f>
        <v>A塔管除冲洗电动门1开指令</v>
      </c>
      <c r="V420" s="153"/>
      <c r="W420" s="152"/>
      <c r="X420" s="152"/>
      <c r="Y420" s="152"/>
      <c r="Z420" s="153" t="str">
        <f>"%Z"&amp;TEXT(H420,"00")&amp;TEXT(I420,"0")&amp;"1"&amp;TEXT(J420,"00")</f>
        <v>%Z016119</v>
      </c>
      <c r="AA420" s="153"/>
      <c r="AB420" s="153"/>
      <c r="AC420" s="171" t="s">
        <v>76</v>
      </c>
      <c r="AD420" s="172" t="s">
        <v>1363</v>
      </c>
      <c r="AE420" s="163"/>
      <c r="AF420" s="153"/>
      <c r="AG420" s="153"/>
      <c r="AH420" s="153"/>
      <c r="AI420" s="153"/>
      <c r="AJ420" s="153"/>
      <c r="AK420" s="153"/>
      <c r="AL420" s="153"/>
      <c r="AM420" s="161"/>
      <c r="AN420" s="161"/>
      <c r="AO420" s="153"/>
      <c r="AP420" s="153"/>
      <c r="AQ420" s="153"/>
      <c r="AR420" s="153" t="s">
        <v>592</v>
      </c>
      <c r="AS420" s="153"/>
      <c r="AT420" s="153"/>
      <c r="AU420" s="153" t="s">
        <v>1364</v>
      </c>
      <c r="AV420" s="153" t="s">
        <v>1365</v>
      </c>
      <c r="AW420" s="153"/>
      <c r="AX420" s="153"/>
      <c r="AY420" s="153"/>
      <c r="AZ420" s="153"/>
      <c r="BA420" s="153"/>
      <c r="BB420" s="153"/>
      <c r="BC420" s="153" t="s">
        <v>199</v>
      </c>
      <c r="BD420" s="153">
        <f>IF(AL420&lt;&gt;"4W",J420*2-1,J420*2)</f>
        <v>37</v>
      </c>
      <c r="BE420" s="153">
        <f>IF(AL420&lt;&gt;"4W",J420*2,J420*2-1)</f>
        <v>38</v>
      </c>
      <c r="BF420" s="153"/>
      <c r="BG420" s="153"/>
      <c r="BH420" s="153"/>
      <c r="BI420" s="153"/>
      <c r="BJ420" s="153"/>
      <c r="BK420" s="153"/>
      <c r="BL420" s="153"/>
      <c r="BM420" s="153"/>
      <c r="BN420" s="153"/>
      <c r="BO420" s="153"/>
      <c r="BP420" s="153"/>
      <c r="BQ420" s="153"/>
      <c r="BR420" s="153"/>
    </row>
    <row r="421" spans="1:70">
      <c r="A421" s="153"/>
      <c r="B421" s="153"/>
      <c r="C421" s="147" t="s">
        <v>1437</v>
      </c>
      <c r="D421" s="31" t="s">
        <v>1438</v>
      </c>
      <c r="E421" s="31" t="s">
        <v>1438</v>
      </c>
      <c r="F421" s="152" t="s">
        <v>71</v>
      </c>
      <c r="G421" s="152" t="s">
        <v>72</v>
      </c>
      <c r="H421" s="153">
        <v>1</v>
      </c>
      <c r="I421" s="153">
        <v>6</v>
      </c>
      <c r="J421" s="30">
        <v>20</v>
      </c>
      <c r="K421" s="154" t="s">
        <v>1360</v>
      </c>
      <c r="L421" s="153"/>
      <c r="M421" s="153" t="s">
        <v>74</v>
      </c>
      <c r="N421" s="153" t="s">
        <v>1361</v>
      </c>
      <c r="O421" s="161" t="s">
        <v>76</v>
      </c>
      <c r="P421" s="147" t="str">
        <f>SUBSTITUTE(IF(C421="","",C421),"-","")</f>
        <v>6200MSC11808A</v>
      </c>
      <c r="Q421" s="149" t="s">
        <v>754</v>
      </c>
      <c r="R421" s="153" t="s">
        <v>1439</v>
      </c>
      <c r="S421" s="164" t="s">
        <v>589</v>
      </c>
      <c r="T421" s="149" t="s">
        <v>755</v>
      </c>
      <c r="U421" s="31" t="str">
        <f>IF(E421="","",E421)</f>
        <v>A塔管除冲洗电动门1关指令</v>
      </c>
      <c r="V421" s="153"/>
      <c r="W421" s="152"/>
      <c r="X421" s="152"/>
      <c r="Y421" s="152"/>
      <c r="Z421" s="153" t="str">
        <f>"%Z"&amp;TEXT(H421,"00")&amp;TEXT(I421,"0")&amp;"1"&amp;TEXT(J421,"00")</f>
        <v>%Z016120</v>
      </c>
      <c r="AA421" s="153"/>
      <c r="AB421" s="153"/>
      <c r="AC421" s="171" t="s">
        <v>76</v>
      </c>
      <c r="AD421" s="172" t="s">
        <v>1363</v>
      </c>
      <c r="AE421" s="163"/>
      <c r="AF421" s="153"/>
      <c r="AG421" s="153"/>
      <c r="AH421" s="153"/>
      <c r="AI421" s="153"/>
      <c r="AJ421" s="153"/>
      <c r="AK421" s="153"/>
      <c r="AL421" s="153"/>
      <c r="AM421" s="161"/>
      <c r="AN421" s="161"/>
      <c r="AO421" s="153"/>
      <c r="AP421" s="153"/>
      <c r="AQ421" s="153"/>
      <c r="AR421" s="153" t="s">
        <v>592</v>
      </c>
      <c r="AS421" s="153"/>
      <c r="AT421" s="153"/>
      <c r="AU421" s="153" t="s">
        <v>1364</v>
      </c>
      <c r="AV421" s="153" t="s">
        <v>1365</v>
      </c>
      <c r="AW421" s="153"/>
      <c r="AX421" s="153"/>
      <c r="AY421" s="153"/>
      <c r="AZ421" s="153"/>
      <c r="BA421" s="153"/>
      <c r="BB421" s="153"/>
      <c r="BC421" s="153" t="s">
        <v>199</v>
      </c>
      <c r="BD421" s="153">
        <f>IF(AL421&lt;&gt;"4W",J421*2-1,J421*2)</f>
        <v>39</v>
      </c>
      <c r="BE421" s="153">
        <f>IF(AL421&lt;&gt;"4W",J421*2,J421*2-1)</f>
        <v>40</v>
      </c>
      <c r="BF421" s="153"/>
      <c r="BG421" s="153"/>
      <c r="BH421" s="153"/>
      <c r="BI421" s="153"/>
      <c r="BJ421" s="153"/>
      <c r="BK421" s="153"/>
      <c r="BL421" s="153"/>
      <c r="BM421" s="153"/>
      <c r="BN421" s="153"/>
      <c r="BO421" s="153"/>
      <c r="BP421" s="153"/>
      <c r="BQ421" s="153"/>
      <c r="BR421" s="153"/>
    </row>
    <row r="422" spans="1:70">
      <c r="A422" s="153"/>
      <c r="B422" s="153"/>
      <c r="C422" s="147" t="s">
        <v>1440</v>
      </c>
      <c r="D422" s="31" t="s">
        <v>1441</v>
      </c>
      <c r="E422" s="31" t="s">
        <v>1441</v>
      </c>
      <c r="F422" s="152" t="s">
        <v>71</v>
      </c>
      <c r="G422" s="152" t="s">
        <v>72</v>
      </c>
      <c r="H422" s="153">
        <v>1</v>
      </c>
      <c r="I422" s="153">
        <v>6</v>
      </c>
      <c r="J422" s="30">
        <v>21</v>
      </c>
      <c r="K422" s="154" t="s">
        <v>1360</v>
      </c>
      <c r="L422" s="153"/>
      <c r="M422" s="153" t="s">
        <v>74</v>
      </c>
      <c r="N422" s="153" t="s">
        <v>1361</v>
      </c>
      <c r="O422" s="161" t="s">
        <v>76</v>
      </c>
      <c r="P422" s="147" t="str">
        <f>SUBSTITUTE(IF(C422="","",C422),"-","")</f>
        <v>6200MSO11808B</v>
      </c>
      <c r="Q422" s="149" t="s">
        <v>765</v>
      </c>
      <c r="R422" s="153" t="s">
        <v>1442</v>
      </c>
      <c r="S422" s="164" t="s">
        <v>589</v>
      </c>
      <c r="T422" s="149" t="s">
        <v>755</v>
      </c>
      <c r="U422" s="31" t="str">
        <f>IF(E422="","",E422)</f>
        <v>A塔管除冲洗电动门2开指令</v>
      </c>
      <c r="V422" s="153"/>
      <c r="W422" s="152"/>
      <c r="X422" s="152"/>
      <c r="Y422" s="152"/>
      <c r="Z422" s="153" t="str">
        <f>"%Z"&amp;TEXT(H422,"00")&amp;TEXT(I422,"0")&amp;"1"&amp;TEXT(J422,"00")</f>
        <v>%Z016121</v>
      </c>
      <c r="AA422" s="153"/>
      <c r="AB422" s="153"/>
      <c r="AC422" s="171" t="s">
        <v>76</v>
      </c>
      <c r="AD422" s="172" t="s">
        <v>1363</v>
      </c>
      <c r="AE422" s="163"/>
      <c r="AF422" s="153"/>
      <c r="AG422" s="153"/>
      <c r="AH422" s="153"/>
      <c r="AI422" s="153"/>
      <c r="AJ422" s="153"/>
      <c r="AK422" s="153"/>
      <c r="AL422" s="153"/>
      <c r="AM422" s="161"/>
      <c r="AN422" s="161"/>
      <c r="AO422" s="153"/>
      <c r="AP422" s="153"/>
      <c r="AQ422" s="153"/>
      <c r="AR422" s="153" t="s">
        <v>592</v>
      </c>
      <c r="AS422" s="153"/>
      <c r="AT422" s="153"/>
      <c r="AU422" s="153" t="s">
        <v>1364</v>
      </c>
      <c r="AV422" s="153" t="s">
        <v>1365</v>
      </c>
      <c r="AW422" s="153"/>
      <c r="AX422" s="153"/>
      <c r="AY422" s="153"/>
      <c r="AZ422" s="153"/>
      <c r="BA422" s="153"/>
      <c r="BB422" s="153"/>
      <c r="BC422" s="153" t="s">
        <v>199</v>
      </c>
      <c r="BD422" s="153">
        <f>IF(AL422&lt;&gt;"4W",J422*2-1,J422*2)</f>
        <v>41</v>
      </c>
      <c r="BE422" s="153">
        <f>IF(AL422&lt;&gt;"4W",J422*2,J422*2-1)</f>
        <v>42</v>
      </c>
      <c r="BF422" s="153"/>
      <c r="BG422" s="153"/>
      <c r="BH422" s="153"/>
      <c r="BI422" s="153"/>
      <c r="BJ422" s="153"/>
      <c r="BK422" s="153"/>
      <c r="BL422" s="153"/>
      <c r="BM422" s="153"/>
      <c r="BN422" s="153"/>
      <c r="BO422" s="153"/>
      <c r="BP422" s="153"/>
      <c r="BQ422" s="153"/>
      <c r="BR422" s="153"/>
    </row>
    <row r="423" spans="1:70" s="27" customFormat="1">
      <c r="A423" s="153"/>
      <c r="B423" s="19"/>
      <c r="C423" s="147" t="s">
        <v>1443</v>
      </c>
      <c r="D423" s="31" t="s">
        <v>1444</v>
      </c>
      <c r="E423" s="31" t="s">
        <v>1444</v>
      </c>
      <c r="F423" s="152" t="s">
        <v>71</v>
      </c>
      <c r="G423" s="152" t="s">
        <v>72</v>
      </c>
      <c r="H423" s="19">
        <v>1</v>
      </c>
      <c r="I423" s="19">
        <v>6</v>
      </c>
      <c r="J423" s="30">
        <v>22</v>
      </c>
      <c r="K423" s="154" t="s">
        <v>1360</v>
      </c>
      <c r="L423" s="19"/>
      <c r="M423" s="19" t="s">
        <v>74</v>
      </c>
      <c r="N423" s="153" t="s">
        <v>1361</v>
      </c>
      <c r="O423" s="30" t="s">
        <v>76</v>
      </c>
      <c r="P423" s="147" t="str">
        <f>SUBSTITUTE(IF(C423="","",C423),"-","")</f>
        <v>6200MSC11808B</v>
      </c>
      <c r="Q423" s="149" t="s">
        <v>765</v>
      </c>
      <c r="R423" s="153" t="s">
        <v>1445</v>
      </c>
      <c r="S423" s="164" t="s">
        <v>589</v>
      </c>
      <c r="T423" s="149" t="s">
        <v>755</v>
      </c>
      <c r="U423" s="31" t="str">
        <f>IF(E423="","",E423)</f>
        <v>A塔管除冲洗电动门2关指令</v>
      </c>
      <c r="V423" s="19"/>
      <c r="W423" s="21"/>
      <c r="X423" s="21"/>
      <c r="Y423" s="21"/>
      <c r="Z423" s="19" t="str">
        <f>"%Z"&amp;TEXT(H423,"00")&amp;TEXT(I423,"0")&amp;"1"&amp;TEXT(J423,"00")</f>
        <v>%Z016122</v>
      </c>
      <c r="AA423" s="19"/>
      <c r="AB423" s="19"/>
      <c r="AC423" s="32" t="s">
        <v>76</v>
      </c>
      <c r="AD423" s="33" t="s">
        <v>1363</v>
      </c>
      <c r="AE423" s="24"/>
      <c r="AF423" s="19"/>
      <c r="AG423" s="153"/>
      <c r="AH423" s="19"/>
      <c r="AI423" s="19"/>
      <c r="AJ423" s="19"/>
      <c r="AK423" s="19"/>
      <c r="AL423" s="19"/>
      <c r="AM423" s="30"/>
      <c r="AN423" s="30"/>
      <c r="AO423" s="19"/>
      <c r="AP423" s="19"/>
      <c r="AQ423" s="19"/>
      <c r="AR423" s="153" t="s">
        <v>592</v>
      </c>
      <c r="AS423" s="19"/>
      <c r="AT423" s="19"/>
      <c r="AU423" s="19" t="s">
        <v>1364</v>
      </c>
      <c r="AV423" s="19" t="s">
        <v>1365</v>
      </c>
      <c r="AW423" s="19"/>
      <c r="AX423" s="19"/>
      <c r="AY423" s="19"/>
      <c r="AZ423" s="19"/>
      <c r="BA423" s="19"/>
      <c r="BB423" s="19"/>
      <c r="BC423" s="19" t="s">
        <v>199</v>
      </c>
      <c r="BD423" s="19">
        <f>IF(AL423&lt;&gt;"4W",J423*2-1,J423*2)</f>
        <v>43</v>
      </c>
      <c r="BE423" s="19">
        <f>IF(AL423&lt;&gt;"4W",J423*2,J423*2-1)</f>
        <v>44</v>
      </c>
      <c r="BF423" s="19"/>
      <c r="BG423" s="19"/>
      <c r="BH423" s="19"/>
      <c r="BI423" s="19"/>
      <c r="BJ423" s="19"/>
      <c r="BK423" s="19"/>
      <c r="BL423" s="19"/>
      <c r="BM423" s="19"/>
      <c r="BN423" s="19"/>
      <c r="BO423" s="19"/>
      <c r="BP423" s="19"/>
      <c r="BQ423" s="19"/>
      <c r="BR423" s="19"/>
    </row>
    <row r="424" spans="1:70" s="27" customFormat="1">
      <c r="A424" s="153"/>
      <c r="B424" s="19"/>
      <c r="C424" s="147" t="s">
        <v>1446</v>
      </c>
      <c r="D424" s="31" t="s">
        <v>1447</v>
      </c>
      <c r="E424" s="31" t="s">
        <v>1447</v>
      </c>
      <c r="F424" s="152" t="s">
        <v>71</v>
      </c>
      <c r="G424" s="152" t="s">
        <v>72</v>
      </c>
      <c r="H424" s="19">
        <v>1</v>
      </c>
      <c r="I424" s="19">
        <v>6</v>
      </c>
      <c r="J424" s="30">
        <v>23</v>
      </c>
      <c r="K424" s="154" t="s">
        <v>1360</v>
      </c>
      <c r="L424" s="19"/>
      <c r="M424" s="19" t="s">
        <v>74</v>
      </c>
      <c r="N424" s="153" t="s">
        <v>1361</v>
      </c>
      <c r="O424" s="30" t="s">
        <v>76</v>
      </c>
      <c r="P424" s="147" t="str">
        <f>SUBSTITUTE(IF(C424="","",C424),"-","")</f>
        <v>6200MSO11808C</v>
      </c>
      <c r="Q424" s="149" t="s">
        <v>775</v>
      </c>
      <c r="R424" s="153" t="s">
        <v>1448</v>
      </c>
      <c r="S424" s="164" t="s">
        <v>589</v>
      </c>
      <c r="T424" s="149" t="s">
        <v>755</v>
      </c>
      <c r="U424" s="31" t="str">
        <f>IF(E424="","",E424)</f>
        <v>A塔管除冲洗电动门3开指令</v>
      </c>
      <c r="V424" s="19"/>
      <c r="W424" s="21"/>
      <c r="X424" s="21"/>
      <c r="Y424" s="21"/>
      <c r="Z424" s="19" t="str">
        <f>"%Z"&amp;TEXT(H424,"00")&amp;TEXT(I424,"0")&amp;"1"&amp;TEXT(J424,"00")</f>
        <v>%Z016123</v>
      </c>
      <c r="AA424" s="19"/>
      <c r="AB424" s="19"/>
      <c r="AC424" s="32" t="s">
        <v>76</v>
      </c>
      <c r="AD424" s="33" t="s">
        <v>1363</v>
      </c>
      <c r="AE424" s="24"/>
      <c r="AF424" s="19"/>
      <c r="AG424" s="153"/>
      <c r="AH424" s="19"/>
      <c r="AI424" s="19"/>
      <c r="AJ424" s="19"/>
      <c r="AK424" s="19"/>
      <c r="AL424" s="19"/>
      <c r="AM424" s="30"/>
      <c r="AN424" s="30"/>
      <c r="AO424" s="19"/>
      <c r="AP424" s="19"/>
      <c r="AQ424" s="19"/>
      <c r="AR424" s="153" t="s">
        <v>592</v>
      </c>
      <c r="AS424" s="19"/>
      <c r="AT424" s="19"/>
      <c r="AU424" s="19" t="s">
        <v>1364</v>
      </c>
      <c r="AV424" s="19" t="s">
        <v>1365</v>
      </c>
      <c r="AW424" s="19"/>
      <c r="AX424" s="19"/>
      <c r="AY424" s="19"/>
      <c r="AZ424" s="19"/>
      <c r="BA424" s="19"/>
      <c r="BB424" s="19"/>
      <c r="BC424" s="19" t="s">
        <v>199</v>
      </c>
      <c r="BD424" s="19">
        <f>IF(AL424&lt;&gt;"4W",J424*2-1,J424*2)</f>
        <v>45</v>
      </c>
      <c r="BE424" s="19">
        <f>IF(AL424&lt;&gt;"4W",J424*2,J424*2-1)</f>
        <v>46</v>
      </c>
      <c r="BF424" s="19"/>
      <c r="BG424" s="19"/>
      <c r="BH424" s="19"/>
      <c r="BI424" s="19"/>
      <c r="BJ424" s="19"/>
      <c r="BK424" s="19"/>
      <c r="BL424" s="19"/>
      <c r="BM424" s="19"/>
      <c r="BN424" s="19"/>
      <c r="BO424" s="19"/>
      <c r="BP424" s="19"/>
      <c r="BQ424" s="19"/>
      <c r="BR424" s="19"/>
    </row>
    <row r="425" spans="1:70" s="27" customFormat="1">
      <c r="A425" s="153"/>
      <c r="B425" s="19"/>
      <c r="C425" s="147" t="s">
        <v>1449</v>
      </c>
      <c r="D425" s="31" t="s">
        <v>1450</v>
      </c>
      <c r="E425" s="31" t="s">
        <v>1450</v>
      </c>
      <c r="F425" s="152" t="s">
        <v>71</v>
      </c>
      <c r="G425" s="152" t="s">
        <v>72</v>
      </c>
      <c r="H425" s="19">
        <v>1</v>
      </c>
      <c r="I425" s="19">
        <v>6</v>
      </c>
      <c r="J425" s="30">
        <v>24</v>
      </c>
      <c r="K425" s="154" t="s">
        <v>1360</v>
      </c>
      <c r="L425" s="19"/>
      <c r="M425" s="19" t="s">
        <v>74</v>
      </c>
      <c r="N425" s="153" t="s">
        <v>1361</v>
      </c>
      <c r="O425" s="30" t="s">
        <v>76</v>
      </c>
      <c r="P425" s="147" t="str">
        <f>SUBSTITUTE(IF(C425="","",C425),"-","")</f>
        <v>6200MSC11808C</v>
      </c>
      <c r="Q425" s="149" t="s">
        <v>775</v>
      </c>
      <c r="R425" s="153" t="s">
        <v>1451</v>
      </c>
      <c r="S425" s="164" t="s">
        <v>589</v>
      </c>
      <c r="T425" s="149" t="s">
        <v>755</v>
      </c>
      <c r="U425" s="31" t="str">
        <f>IF(E425="","",E425)</f>
        <v>A塔管除冲洗电动门3关指令</v>
      </c>
      <c r="V425" s="19"/>
      <c r="W425" s="21"/>
      <c r="X425" s="21"/>
      <c r="Y425" s="21"/>
      <c r="Z425" s="19" t="str">
        <f>"%Z"&amp;TEXT(H425,"00")&amp;TEXT(I425,"0")&amp;"1"&amp;TEXT(J425,"00")</f>
        <v>%Z016124</v>
      </c>
      <c r="AA425" s="19"/>
      <c r="AB425" s="19"/>
      <c r="AC425" s="32" t="s">
        <v>76</v>
      </c>
      <c r="AD425" s="33" t="s">
        <v>1363</v>
      </c>
      <c r="AE425" s="24"/>
      <c r="AF425" s="19"/>
      <c r="AG425" s="153"/>
      <c r="AH425" s="19"/>
      <c r="AI425" s="19"/>
      <c r="AJ425" s="19"/>
      <c r="AK425" s="19"/>
      <c r="AL425" s="19"/>
      <c r="AM425" s="30"/>
      <c r="AN425" s="30"/>
      <c r="AO425" s="19"/>
      <c r="AP425" s="19"/>
      <c r="AQ425" s="19"/>
      <c r="AR425" s="153" t="s">
        <v>592</v>
      </c>
      <c r="AS425" s="19"/>
      <c r="AT425" s="19"/>
      <c r="AU425" s="19" t="s">
        <v>1364</v>
      </c>
      <c r="AV425" s="19" t="s">
        <v>1365</v>
      </c>
      <c r="AW425" s="19"/>
      <c r="AX425" s="19"/>
      <c r="AY425" s="19"/>
      <c r="AZ425" s="19"/>
      <c r="BA425" s="19"/>
      <c r="BB425" s="19"/>
      <c r="BC425" s="19" t="s">
        <v>199</v>
      </c>
      <c r="BD425" s="19">
        <f>IF(AL425&lt;&gt;"4W",J425*2-1,J425*2)</f>
        <v>47</v>
      </c>
      <c r="BE425" s="19">
        <f>IF(AL425&lt;&gt;"4W",J425*2,J425*2-1)</f>
        <v>48</v>
      </c>
      <c r="BF425" s="19"/>
      <c r="BG425" s="19"/>
      <c r="BH425" s="19"/>
      <c r="BI425" s="19"/>
      <c r="BJ425" s="19"/>
      <c r="BK425" s="19"/>
      <c r="BL425" s="19"/>
      <c r="BM425" s="19"/>
      <c r="BN425" s="19"/>
      <c r="BO425" s="19"/>
      <c r="BP425" s="19"/>
      <c r="BQ425" s="19"/>
      <c r="BR425" s="19"/>
    </row>
    <row r="426" spans="1:70" s="27" customFormat="1">
      <c r="A426" s="153"/>
      <c r="B426" s="19"/>
      <c r="C426" s="147" t="s">
        <v>1452</v>
      </c>
      <c r="D426" s="31" t="s">
        <v>1453</v>
      </c>
      <c r="E426" s="31" t="s">
        <v>1453</v>
      </c>
      <c r="F426" s="152" t="s">
        <v>71</v>
      </c>
      <c r="G426" s="152" t="s">
        <v>72</v>
      </c>
      <c r="H426" s="19">
        <v>1</v>
      </c>
      <c r="I426" s="19">
        <v>6</v>
      </c>
      <c r="J426" s="30">
        <v>25</v>
      </c>
      <c r="K426" s="154" t="s">
        <v>1360</v>
      </c>
      <c r="L426" s="19"/>
      <c r="M426" s="19" t="s">
        <v>74</v>
      </c>
      <c r="N426" s="153" t="s">
        <v>1361</v>
      </c>
      <c r="O426" s="30" t="s">
        <v>76</v>
      </c>
      <c r="P426" s="147" t="str">
        <f>SUBSTITUTE(IF(C426="","",C426),"-","")</f>
        <v>6200MSO11801</v>
      </c>
      <c r="Q426" s="149" t="s">
        <v>672</v>
      </c>
      <c r="R426" s="153" t="s">
        <v>1454</v>
      </c>
      <c r="S426" s="164" t="s">
        <v>589</v>
      </c>
      <c r="T426" s="149" t="s">
        <v>673</v>
      </c>
      <c r="U426" s="31" t="str">
        <f>IF(E426="","",E426)</f>
        <v>A塔事故喷淋电动门开指令</v>
      </c>
      <c r="V426" s="19"/>
      <c r="W426" s="21"/>
      <c r="X426" s="21"/>
      <c r="Y426" s="21"/>
      <c r="Z426" s="19" t="str">
        <f>"%Z"&amp;TEXT(H426,"00")&amp;TEXT(I426,"0")&amp;"1"&amp;TEXT(J426,"00")</f>
        <v>%Z016125</v>
      </c>
      <c r="AA426" s="19"/>
      <c r="AB426" s="19"/>
      <c r="AC426" s="32" t="s">
        <v>76</v>
      </c>
      <c r="AD426" s="33" t="s">
        <v>1363</v>
      </c>
      <c r="AE426" s="24"/>
      <c r="AF426" s="19"/>
      <c r="AG426" s="153"/>
      <c r="AH426" s="19"/>
      <c r="AI426" s="19"/>
      <c r="AJ426" s="19"/>
      <c r="AK426" s="19"/>
      <c r="AL426" s="19"/>
      <c r="AM426" s="30"/>
      <c r="AN426" s="30"/>
      <c r="AO426" s="19"/>
      <c r="AP426" s="19"/>
      <c r="AQ426" s="19"/>
      <c r="AR426" s="153" t="s">
        <v>592</v>
      </c>
      <c r="AS426" s="19"/>
      <c r="AT426" s="19"/>
      <c r="AU426" s="19" t="s">
        <v>1364</v>
      </c>
      <c r="AV426" s="19" t="s">
        <v>1365</v>
      </c>
      <c r="AW426" s="19"/>
      <c r="AX426" s="19"/>
      <c r="AY426" s="19"/>
      <c r="AZ426" s="19"/>
      <c r="BA426" s="19"/>
      <c r="BB426" s="19"/>
      <c r="BC426" s="19" t="s">
        <v>199</v>
      </c>
      <c r="BD426" s="19">
        <f>IF(AL426&lt;&gt;"4W",J426*2-1,J426*2)</f>
        <v>49</v>
      </c>
      <c r="BE426" s="19">
        <f>IF(AL426&lt;&gt;"4W",J426*2,J426*2-1)</f>
        <v>50</v>
      </c>
      <c r="BF426" s="19"/>
      <c r="BG426" s="19"/>
      <c r="BH426" s="19"/>
      <c r="BI426" s="19"/>
      <c r="BJ426" s="19"/>
      <c r="BK426" s="19"/>
      <c r="BL426" s="19"/>
      <c r="BM426" s="19"/>
      <c r="BN426" s="19"/>
      <c r="BO426" s="19"/>
      <c r="BP426" s="19"/>
      <c r="BQ426" s="19"/>
      <c r="BR426" s="19"/>
    </row>
    <row r="427" spans="1:70" s="27" customFormat="1">
      <c r="A427" s="153"/>
      <c r="B427" s="19"/>
      <c r="C427" s="147" t="s">
        <v>1455</v>
      </c>
      <c r="D427" s="31" t="s">
        <v>1456</v>
      </c>
      <c r="E427" s="31" t="s">
        <v>1456</v>
      </c>
      <c r="F427" s="152" t="s">
        <v>71</v>
      </c>
      <c r="G427" s="152" t="s">
        <v>72</v>
      </c>
      <c r="H427" s="19">
        <v>1</v>
      </c>
      <c r="I427" s="19">
        <v>6</v>
      </c>
      <c r="J427" s="30">
        <v>26</v>
      </c>
      <c r="K427" s="154" t="s">
        <v>1360</v>
      </c>
      <c r="L427" s="19"/>
      <c r="M427" s="19" t="s">
        <v>74</v>
      </c>
      <c r="N427" s="153" t="s">
        <v>1361</v>
      </c>
      <c r="O427" s="30" t="s">
        <v>76</v>
      </c>
      <c r="P427" s="147" t="str">
        <f>SUBSTITUTE(IF(C427="","",C427),"-","")</f>
        <v>6200MSC11801</v>
      </c>
      <c r="Q427" s="149" t="s">
        <v>672</v>
      </c>
      <c r="R427" s="153" t="s">
        <v>1457</v>
      </c>
      <c r="S427" s="164" t="s">
        <v>589</v>
      </c>
      <c r="T427" s="149" t="s">
        <v>673</v>
      </c>
      <c r="U427" s="31" t="str">
        <f>IF(E427="","",E427)</f>
        <v>A塔事故喷淋电动门关指令</v>
      </c>
      <c r="V427" s="19"/>
      <c r="W427" s="21"/>
      <c r="X427" s="21"/>
      <c r="Y427" s="21"/>
      <c r="Z427" s="19" t="str">
        <f>"%Z"&amp;TEXT(H427,"00")&amp;TEXT(I427,"0")&amp;"1"&amp;TEXT(J427,"00")</f>
        <v>%Z016126</v>
      </c>
      <c r="AA427" s="19"/>
      <c r="AB427" s="19"/>
      <c r="AC427" s="32" t="s">
        <v>76</v>
      </c>
      <c r="AD427" s="33" t="s">
        <v>1363</v>
      </c>
      <c r="AE427" s="24"/>
      <c r="AF427" s="19"/>
      <c r="AG427" s="173"/>
      <c r="AH427" s="19"/>
      <c r="AI427" s="19"/>
      <c r="AJ427" s="19"/>
      <c r="AK427" s="19"/>
      <c r="AL427" s="19"/>
      <c r="AM427" s="30"/>
      <c r="AN427" s="30"/>
      <c r="AO427" s="19"/>
      <c r="AP427" s="19"/>
      <c r="AQ427" s="19"/>
      <c r="AR427" s="153" t="s">
        <v>592</v>
      </c>
      <c r="AS427" s="19"/>
      <c r="AT427" s="19"/>
      <c r="AU427" s="19" t="s">
        <v>1364</v>
      </c>
      <c r="AV427" s="19" t="s">
        <v>1365</v>
      </c>
      <c r="AW427" s="19"/>
      <c r="AX427" s="19"/>
      <c r="AY427" s="19"/>
      <c r="AZ427" s="19"/>
      <c r="BA427" s="19"/>
      <c r="BB427" s="19"/>
      <c r="BC427" s="19" t="s">
        <v>199</v>
      </c>
      <c r="BD427" s="19">
        <f>IF(AL427&lt;&gt;"4W",J427*2-1,J427*2)</f>
        <v>51</v>
      </c>
      <c r="BE427" s="19">
        <f>IF(AL427&lt;&gt;"4W",J427*2,J427*2-1)</f>
        <v>52</v>
      </c>
      <c r="BF427" s="19"/>
      <c r="BG427" s="19"/>
      <c r="BH427" s="19"/>
      <c r="BI427" s="19"/>
      <c r="BJ427" s="19"/>
      <c r="BK427" s="19"/>
      <c r="BL427" s="19"/>
      <c r="BM427" s="19"/>
      <c r="BN427" s="19"/>
      <c r="BO427" s="19"/>
      <c r="BP427" s="19"/>
      <c r="BQ427" s="19"/>
      <c r="BR427" s="19"/>
    </row>
    <row r="428" spans="1:70" s="27" customFormat="1">
      <c r="A428" s="153"/>
      <c r="B428" s="19"/>
      <c r="C428" s="147" t="s">
        <v>1458</v>
      </c>
      <c r="D428" s="59" t="s">
        <v>1459</v>
      </c>
      <c r="E428" s="31" t="s">
        <v>1459</v>
      </c>
      <c r="F428" s="152" t="s">
        <v>71</v>
      </c>
      <c r="G428" s="152" t="s">
        <v>72</v>
      </c>
      <c r="H428" s="19">
        <v>1</v>
      </c>
      <c r="I428" s="19">
        <v>6</v>
      </c>
      <c r="J428" s="30">
        <v>27</v>
      </c>
      <c r="K428" s="154" t="s">
        <v>1360</v>
      </c>
      <c r="L428" s="19"/>
      <c r="M428" s="19" t="s">
        <v>74</v>
      </c>
      <c r="N428" s="153" t="s">
        <v>1361</v>
      </c>
      <c r="O428" s="30" t="s">
        <v>76</v>
      </c>
      <c r="P428" s="147" t="str">
        <f>SUBSTITUTE(IF(C428="","",C428),"-","")</f>
        <v>6200MSO11809</v>
      </c>
      <c r="Q428" s="149" t="s">
        <v>785</v>
      </c>
      <c r="R428" s="153" t="s">
        <v>1460</v>
      </c>
      <c r="S428" s="164" t="s">
        <v>589</v>
      </c>
      <c r="T428" s="149" t="s">
        <v>673</v>
      </c>
      <c r="U428" s="31" t="str">
        <f>IF(E428="","",E428)</f>
        <v>A塔补水电动门开指令</v>
      </c>
      <c r="V428" s="19"/>
      <c r="W428" s="21"/>
      <c r="X428" s="21"/>
      <c r="Y428" s="21"/>
      <c r="Z428" s="19" t="str">
        <f>"%Z"&amp;TEXT(H428,"00")&amp;TEXT(I428,"0")&amp;"1"&amp;TEXT(J428,"00")</f>
        <v>%Z016127</v>
      </c>
      <c r="AA428" s="19"/>
      <c r="AB428" s="19"/>
      <c r="AC428" s="32" t="s">
        <v>76</v>
      </c>
      <c r="AD428" s="33" t="s">
        <v>1363</v>
      </c>
      <c r="AE428" s="24"/>
      <c r="AF428" s="19"/>
      <c r="AG428" s="173"/>
      <c r="AH428" s="19"/>
      <c r="AI428" s="19"/>
      <c r="AJ428" s="19"/>
      <c r="AK428" s="19"/>
      <c r="AL428" s="19"/>
      <c r="AM428" s="30"/>
      <c r="AN428" s="30"/>
      <c r="AO428" s="19"/>
      <c r="AP428" s="19"/>
      <c r="AQ428" s="19"/>
      <c r="AR428" s="153" t="s">
        <v>592</v>
      </c>
      <c r="AS428" s="19"/>
      <c r="AT428" s="19"/>
      <c r="AU428" s="19" t="s">
        <v>1364</v>
      </c>
      <c r="AV428" s="19" t="s">
        <v>1365</v>
      </c>
      <c r="AW428" s="19"/>
      <c r="AX428" s="19"/>
      <c r="AY428" s="19"/>
      <c r="AZ428" s="19"/>
      <c r="BA428" s="19"/>
      <c r="BB428" s="19"/>
      <c r="BC428" s="19" t="s">
        <v>199</v>
      </c>
      <c r="BD428" s="19">
        <f>IF(AL428&lt;&gt;"4W",J428*2-1,J428*2)</f>
        <v>53</v>
      </c>
      <c r="BE428" s="19">
        <f>IF(AL428&lt;&gt;"4W",J428*2,J428*2-1)</f>
        <v>54</v>
      </c>
      <c r="BF428" s="19"/>
      <c r="BG428" s="19"/>
      <c r="BH428" s="19"/>
      <c r="BI428" s="19"/>
      <c r="BJ428" s="19"/>
      <c r="BK428" s="19"/>
      <c r="BL428" s="19"/>
      <c r="BM428" s="19"/>
      <c r="BN428" s="19"/>
      <c r="BO428" s="19"/>
      <c r="BP428" s="19"/>
      <c r="BQ428" s="19"/>
      <c r="BR428" s="19"/>
    </row>
    <row r="429" spans="1:70">
      <c r="A429" s="153"/>
      <c r="B429" s="153"/>
      <c r="C429" s="147" t="s">
        <v>1461</v>
      </c>
      <c r="D429" s="150" t="s">
        <v>1462</v>
      </c>
      <c r="E429" s="150" t="s">
        <v>1462</v>
      </c>
      <c r="F429" s="152" t="s">
        <v>71</v>
      </c>
      <c r="G429" s="152" t="s">
        <v>72</v>
      </c>
      <c r="H429" s="153">
        <v>1</v>
      </c>
      <c r="I429" s="153">
        <v>6</v>
      </c>
      <c r="J429" s="161">
        <v>28</v>
      </c>
      <c r="K429" s="154" t="s">
        <v>1360</v>
      </c>
      <c r="L429" s="153"/>
      <c r="M429" s="153" t="s">
        <v>74</v>
      </c>
      <c r="N429" s="153" t="s">
        <v>1361</v>
      </c>
      <c r="O429" s="161" t="s">
        <v>76</v>
      </c>
      <c r="P429" s="147" t="str">
        <f>SUBSTITUTE(IF(C429="","",C429),"-","")</f>
        <v>6200MSC11809</v>
      </c>
      <c r="Q429" s="149" t="s">
        <v>785</v>
      </c>
      <c r="R429" s="153" t="s">
        <v>1463</v>
      </c>
      <c r="S429" s="164" t="s">
        <v>589</v>
      </c>
      <c r="T429" s="149" t="s">
        <v>673</v>
      </c>
      <c r="U429" s="150" t="str">
        <f>IF(E429="","",E429)</f>
        <v>A塔补水电动门关指令</v>
      </c>
      <c r="V429" s="153"/>
      <c r="W429" s="152"/>
      <c r="X429" s="152"/>
      <c r="Y429" s="152"/>
      <c r="Z429" s="153" t="str">
        <f>"%Z"&amp;TEXT(H429,"00")&amp;TEXT(I429,"0")&amp;"1"&amp;TEXT(J429,"00")</f>
        <v>%Z016128</v>
      </c>
      <c r="AA429" s="153"/>
      <c r="AB429" s="153"/>
      <c r="AC429" s="171" t="s">
        <v>76</v>
      </c>
      <c r="AD429" s="172" t="s">
        <v>1363</v>
      </c>
      <c r="AE429" s="163"/>
      <c r="AF429" s="153"/>
      <c r="AG429" s="173"/>
      <c r="AH429" s="153"/>
      <c r="AI429" s="153"/>
      <c r="AJ429" s="153"/>
      <c r="AK429" s="153"/>
      <c r="AL429" s="153"/>
      <c r="AM429" s="161"/>
      <c r="AN429" s="161"/>
      <c r="AO429" s="153"/>
      <c r="AP429" s="153"/>
      <c r="AQ429" s="153"/>
      <c r="AR429" s="153" t="s">
        <v>592</v>
      </c>
      <c r="AS429" s="153"/>
      <c r="AT429" s="153"/>
      <c r="AU429" s="153" t="s">
        <v>1364</v>
      </c>
      <c r="AV429" s="153" t="s">
        <v>1365</v>
      </c>
      <c r="AW429" s="153"/>
      <c r="AX429" s="153"/>
      <c r="AY429" s="153"/>
      <c r="AZ429" s="153"/>
      <c r="BA429" s="153"/>
      <c r="BB429" s="153"/>
      <c r="BC429" s="153" t="s">
        <v>199</v>
      </c>
      <c r="BD429" s="153">
        <f>IF(AL429&lt;&gt;"4W",J429*2-1,J429*2)</f>
        <v>55</v>
      </c>
      <c r="BE429" s="153">
        <f>IF(AL429&lt;&gt;"4W",J429*2,J429*2-1)</f>
        <v>56</v>
      </c>
      <c r="BF429" s="153"/>
      <c r="BG429" s="153"/>
      <c r="BH429" s="153"/>
      <c r="BI429" s="153"/>
      <c r="BJ429" s="153"/>
      <c r="BK429" s="153"/>
      <c r="BL429" s="153"/>
      <c r="BM429" s="153"/>
      <c r="BN429" s="153"/>
      <c r="BO429" s="153"/>
      <c r="BP429" s="153"/>
      <c r="BQ429" s="153"/>
      <c r="BR429" s="153"/>
    </row>
    <row r="430" spans="1:70" s="27" customFormat="1">
      <c r="A430" s="153"/>
      <c r="B430" s="19"/>
      <c r="C430" s="147" t="str">
        <f>LEFT(G430,1)&amp;RIGHT(G430,4)&amp;"N"&amp;H430&amp;"S"&amp;I430&amp;"C"&amp;J430</f>
        <v>F0115N1S6C29</v>
      </c>
      <c r="D430" s="31" t="s">
        <v>1465</v>
      </c>
      <c r="E430" s="31" t="s">
        <v>1465</v>
      </c>
      <c r="F430" s="152" t="s">
        <v>71</v>
      </c>
      <c r="G430" s="152" t="s">
        <v>72</v>
      </c>
      <c r="H430" s="19">
        <v>1</v>
      </c>
      <c r="I430" s="19">
        <v>6</v>
      </c>
      <c r="J430" s="30">
        <v>29</v>
      </c>
      <c r="K430" s="154" t="s">
        <v>1360</v>
      </c>
      <c r="L430" s="19"/>
      <c r="M430" s="19" t="s">
        <v>74</v>
      </c>
      <c r="N430" s="153" t="s">
        <v>1361</v>
      </c>
      <c r="O430" s="30" t="s">
        <v>76</v>
      </c>
      <c r="P430" s="147" t="s">
        <v>1464</v>
      </c>
      <c r="Q430" s="153"/>
      <c r="R430" s="153" t="s">
        <v>1464</v>
      </c>
      <c r="S430" s="164"/>
      <c r="T430" s="164"/>
      <c r="U430" s="31" t="str">
        <f>IF(E430="","",E430)</f>
        <v>DO spare</v>
      </c>
      <c r="V430" s="19"/>
      <c r="W430" s="21"/>
      <c r="X430" s="21"/>
      <c r="Y430" s="21"/>
      <c r="Z430" s="19" t="str">
        <f>"%Z"&amp;TEXT(H430,"00")&amp;TEXT(I430,"0")&amp;"1"&amp;TEXT(J430,"00")</f>
        <v>%Z016129</v>
      </c>
      <c r="AA430" s="19"/>
      <c r="AB430" s="19"/>
      <c r="AC430" s="32" t="s">
        <v>76</v>
      </c>
      <c r="AD430" s="33" t="s">
        <v>1363</v>
      </c>
      <c r="AE430" s="24"/>
      <c r="AF430" s="19"/>
      <c r="AG430" s="173"/>
      <c r="AH430" s="19"/>
      <c r="AI430" s="19"/>
      <c r="AJ430" s="19"/>
      <c r="AK430" s="19"/>
      <c r="AL430" s="19"/>
      <c r="AM430" s="30"/>
      <c r="AN430" s="30"/>
      <c r="AO430" s="19"/>
      <c r="AP430" s="19"/>
      <c r="AQ430" s="19"/>
      <c r="AR430" s="153" t="s">
        <v>592</v>
      </c>
      <c r="AS430" s="19"/>
      <c r="AT430" s="19"/>
      <c r="AU430" s="19" t="s">
        <v>1364</v>
      </c>
      <c r="AV430" s="19" t="s">
        <v>1365</v>
      </c>
      <c r="AW430" s="19"/>
      <c r="AX430" s="19"/>
      <c r="AY430" s="19"/>
      <c r="AZ430" s="19"/>
      <c r="BA430" s="19"/>
      <c r="BB430" s="19"/>
      <c r="BC430" s="19" t="s">
        <v>199</v>
      </c>
      <c r="BD430" s="19">
        <f>IF(AL430&lt;&gt;"4W",J430*2-1,J430*2)</f>
        <v>57</v>
      </c>
      <c r="BE430" s="19">
        <f>IF(AL430&lt;&gt;"4W",J430*2,J430*2-1)</f>
        <v>58</v>
      </c>
      <c r="BF430" s="19"/>
      <c r="BG430" s="19"/>
      <c r="BH430" s="19"/>
      <c r="BI430" s="19"/>
      <c r="BJ430" s="19"/>
      <c r="BK430" s="19"/>
      <c r="BL430" s="19"/>
      <c r="BM430" s="19"/>
      <c r="BN430" s="19"/>
      <c r="BO430" s="19"/>
      <c r="BP430" s="19"/>
      <c r="BQ430" s="19"/>
      <c r="BR430" s="19"/>
    </row>
    <row r="431" spans="1:70" s="27" customFormat="1">
      <c r="A431" s="153"/>
      <c r="B431" s="19"/>
      <c r="C431" s="147" t="str">
        <f>LEFT(G431,1)&amp;RIGHT(G431,4)&amp;"N"&amp;H431&amp;"S"&amp;I431&amp;"C"&amp;J431</f>
        <v>F0115N1S6C30</v>
      </c>
      <c r="D431" s="31" t="s">
        <v>1465</v>
      </c>
      <c r="E431" s="31" t="s">
        <v>1465</v>
      </c>
      <c r="F431" s="152" t="s">
        <v>71</v>
      </c>
      <c r="G431" s="152" t="s">
        <v>72</v>
      </c>
      <c r="H431" s="19">
        <v>1</v>
      </c>
      <c r="I431" s="19">
        <v>6</v>
      </c>
      <c r="J431" s="30">
        <v>30</v>
      </c>
      <c r="K431" s="154" t="s">
        <v>1360</v>
      </c>
      <c r="L431" s="19"/>
      <c r="M431" s="19" t="s">
        <v>74</v>
      </c>
      <c r="N431" s="153" t="s">
        <v>1361</v>
      </c>
      <c r="O431" s="30" t="s">
        <v>76</v>
      </c>
      <c r="P431" s="147" t="s">
        <v>1466</v>
      </c>
      <c r="Q431" s="153"/>
      <c r="R431" s="147" t="s">
        <v>1466</v>
      </c>
      <c r="S431" s="164"/>
      <c r="T431" s="164"/>
      <c r="U431" s="31" t="str">
        <f>IF(E431="","",E431)</f>
        <v>DO spare</v>
      </c>
      <c r="V431" s="19"/>
      <c r="W431" s="21"/>
      <c r="X431" s="21"/>
      <c r="Y431" s="21"/>
      <c r="Z431" s="19" t="str">
        <f>"%Z"&amp;TEXT(H431,"00")&amp;TEXT(I431,"0")&amp;"1"&amp;TEXT(J431,"00")</f>
        <v>%Z016130</v>
      </c>
      <c r="AA431" s="19"/>
      <c r="AB431" s="19"/>
      <c r="AC431" s="32" t="s">
        <v>76</v>
      </c>
      <c r="AD431" s="33" t="s">
        <v>1363</v>
      </c>
      <c r="AE431" s="24"/>
      <c r="AF431" s="19"/>
      <c r="AG431" s="173"/>
      <c r="AH431" s="19"/>
      <c r="AI431" s="19"/>
      <c r="AJ431" s="19"/>
      <c r="AK431" s="19"/>
      <c r="AL431" s="19"/>
      <c r="AM431" s="30"/>
      <c r="AN431" s="30"/>
      <c r="AO431" s="19"/>
      <c r="AP431" s="19"/>
      <c r="AQ431" s="19"/>
      <c r="AR431" s="153" t="s">
        <v>592</v>
      </c>
      <c r="AS431" s="19"/>
      <c r="AT431" s="19"/>
      <c r="AU431" s="19" t="s">
        <v>1364</v>
      </c>
      <c r="AV431" s="19" t="s">
        <v>1365</v>
      </c>
      <c r="AW431" s="19"/>
      <c r="AX431" s="19"/>
      <c r="AY431" s="19"/>
      <c r="AZ431" s="19"/>
      <c r="BA431" s="19"/>
      <c r="BB431" s="19"/>
      <c r="BC431" s="19" t="s">
        <v>199</v>
      </c>
      <c r="BD431" s="19">
        <f>IF(AL431&lt;&gt;"4W",J431*2-1,J431*2)</f>
        <v>59</v>
      </c>
      <c r="BE431" s="19">
        <f>IF(AL431&lt;&gt;"4W",J431*2,J431*2-1)</f>
        <v>60</v>
      </c>
      <c r="BF431" s="19"/>
      <c r="BG431" s="19"/>
      <c r="BH431" s="19"/>
      <c r="BI431" s="19"/>
      <c r="BJ431" s="19"/>
      <c r="BK431" s="19"/>
      <c r="BL431" s="19"/>
      <c r="BM431" s="19"/>
      <c r="BN431" s="19"/>
      <c r="BO431" s="19"/>
      <c r="BP431" s="19"/>
      <c r="BQ431" s="19"/>
      <c r="BR431" s="19"/>
    </row>
    <row r="432" spans="1:70" s="27" customFormat="1">
      <c r="A432" s="19"/>
      <c r="B432" s="19"/>
      <c r="C432" s="147" t="str">
        <f>LEFT(G432,1)&amp;RIGHT(G432,4)&amp;"N"&amp;H432&amp;"S"&amp;I432&amp;"C"&amp;J432</f>
        <v>F0115N1S6C31</v>
      </c>
      <c r="D432" s="31" t="s">
        <v>1465</v>
      </c>
      <c r="E432" s="31" t="s">
        <v>1465</v>
      </c>
      <c r="F432" s="152" t="s">
        <v>71</v>
      </c>
      <c r="G432" s="152" t="s">
        <v>72</v>
      </c>
      <c r="H432" s="19">
        <v>1</v>
      </c>
      <c r="I432" s="19">
        <v>6</v>
      </c>
      <c r="J432" s="30">
        <v>31</v>
      </c>
      <c r="K432" s="154" t="s">
        <v>1360</v>
      </c>
      <c r="L432" s="19"/>
      <c r="M432" s="19" t="s">
        <v>74</v>
      </c>
      <c r="N432" s="153" t="s">
        <v>1361</v>
      </c>
      <c r="O432" s="30" t="s">
        <v>76</v>
      </c>
      <c r="P432" s="147" t="s">
        <v>1467</v>
      </c>
      <c r="Q432" s="153"/>
      <c r="R432" s="147" t="s">
        <v>1467</v>
      </c>
      <c r="S432" s="164"/>
      <c r="T432" s="164"/>
      <c r="U432" s="31" t="str">
        <f>IF(E432="","",E432)</f>
        <v>DO spare</v>
      </c>
      <c r="V432" s="19"/>
      <c r="W432" s="21"/>
      <c r="X432" s="21"/>
      <c r="Y432" s="21"/>
      <c r="Z432" s="19" t="str">
        <f>"%Z"&amp;TEXT(H432,"00")&amp;TEXT(I432,"0")&amp;"1"&amp;TEXT(J432,"00")</f>
        <v>%Z016131</v>
      </c>
      <c r="AA432" s="19"/>
      <c r="AB432" s="19"/>
      <c r="AC432" s="32" t="s">
        <v>76</v>
      </c>
      <c r="AD432" s="33" t="s">
        <v>1363</v>
      </c>
      <c r="AE432" s="24"/>
      <c r="AF432" s="19"/>
      <c r="AG432" s="173"/>
      <c r="AH432" s="19"/>
      <c r="AI432" s="19"/>
      <c r="AJ432" s="19"/>
      <c r="AK432" s="19"/>
      <c r="AL432" s="19"/>
      <c r="AM432" s="30"/>
      <c r="AN432" s="30"/>
      <c r="AO432" s="19"/>
      <c r="AP432" s="19"/>
      <c r="AQ432" s="19"/>
      <c r="AR432" s="153" t="s">
        <v>592</v>
      </c>
      <c r="AS432" s="19"/>
      <c r="AT432" s="19"/>
      <c r="AU432" s="19" t="s">
        <v>1364</v>
      </c>
      <c r="AV432" s="19" t="s">
        <v>1365</v>
      </c>
      <c r="AW432" s="19"/>
      <c r="AX432" s="19"/>
      <c r="AY432" s="19"/>
      <c r="AZ432" s="19"/>
      <c r="BA432" s="19"/>
      <c r="BB432" s="19"/>
      <c r="BC432" s="19" t="s">
        <v>199</v>
      </c>
      <c r="BD432" s="19">
        <f>IF(AL432&lt;&gt;"4W",J432*2-1,J432*2)</f>
        <v>61</v>
      </c>
      <c r="BE432" s="19">
        <f>IF(AL432&lt;&gt;"4W",J432*2,J432*2-1)</f>
        <v>62</v>
      </c>
      <c r="BF432" s="19"/>
      <c r="BG432" s="19"/>
      <c r="BH432" s="19"/>
      <c r="BI432" s="19"/>
      <c r="BJ432" s="19"/>
      <c r="BK432" s="19"/>
      <c r="BL432" s="19"/>
      <c r="BM432" s="19"/>
      <c r="BN432" s="19"/>
      <c r="BO432" s="19"/>
      <c r="BP432" s="19"/>
      <c r="BQ432" s="19"/>
      <c r="BR432" s="19"/>
    </row>
    <row r="433" spans="1:9587" s="29" customFormat="1">
      <c r="A433" s="61"/>
      <c r="B433" s="67"/>
      <c r="C433" s="62" t="str">
        <f>LEFT(G433,1)&amp;RIGHT(G433,4)&amp;"N"&amp;H433&amp;"S"&amp;I433&amp;"C"&amp;J433</f>
        <v>F0115N1S6C32</v>
      </c>
      <c r="D433" s="63" t="s">
        <v>1465</v>
      </c>
      <c r="E433" s="63" t="s">
        <v>1465</v>
      </c>
      <c r="F433" s="64" t="s">
        <v>71</v>
      </c>
      <c r="G433" s="64" t="s">
        <v>72</v>
      </c>
      <c r="H433" s="67">
        <v>1</v>
      </c>
      <c r="I433" s="67">
        <v>6</v>
      </c>
      <c r="J433" s="71">
        <v>32</v>
      </c>
      <c r="K433" s="65" t="s">
        <v>1360</v>
      </c>
      <c r="L433" s="67"/>
      <c r="M433" s="67" t="s">
        <v>74</v>
      </c>
      <c r="N433" s="67" t="s">
        <v>1361</v>
      </c>
      <c r="O433" s="71" t="s">
        <v>76</v>
      </c>
      <c r="P433" s="62" t="s">
        <v>1468</v>
      </c>
      <c r="Q433" s="67"/>
      <c r="R433" s="67" t="s">
        <v>1468</v>
      </c>
      <c r="S433" s="66"/>
      <c r="T433" s="66"/>
      <c r="U433" s="67" t="str">
        <f>IF(E433="","",E433)</f>
        <v>DO spare</v>
      </c>
      <c r="V433" s="64"/>
      <c r="W433" s="64"/>
      <c r="X433" s="64"/>
      <c r="Y433" s="67"/>
      <c r="Z433" s="67" t="str">
        <f>"%Z"&amp;TEXT(H433,"00")&amp;TEXT(I433,"0")&amp;"1"&amp;TEXT(J433,"00")</f>
        <v>%Z016132</v>
      </c>
      <c r="AA433" s="67"/>
      <c r="AB433" s="68"/>
      <c r="AC433" s="69" t="s">
        <v>76</v>
      </c>
      <c r="AD433" s="70" t="s">
        <v>1363</v>
      </c>
      <c r="AE433" s="67"/>
      <c r="AF433" s="67"/>
      <c r="AG433" s="67"/>
      <c r="AH433" s="67"/>
      <c r="AI433" s="67"/>
      <c r="AJ433" s="67"/>
      <c r="AK433" s="67"/>
      <c r="AL433" s="71"/>
      <c r="AM433" s="71"/>
      <c r="AN433" s="67"/>
      <c r="AO433" s="67"/>
      <c r="AP433" s="67"/>
      <c r="AQ433" s="67"/>
      <c r="AR433" s="67" t="s">
        <v>592</v>
      </c>
      <c r="AS433" s="67"/>
      <c r="AT433" s="67"/>
      <c r="AU433" s="67" t="s">
        <v>1364</v>
      </c>
      <c r="AV433" s="67" t="s">
        <v>1365</v>
      </c>
      <c r="AW433" s="67"/>
      <c r="AX433" s="67"/>
      <c r="AY433" s="67"/>
      <c r="AZ433" s="67"/>
      <c r="BA433" s="67"/>
      <c r="BB433" s="67"/>
      <c r="BC433" s="67" t="s">
        <v>199</v>
      </c>
      <c r="BD433" s="67">
        <f>IF(AL433&lt;&gt;"4W",J433*2-1,J433*2)</f>
        <v>63</v>
      </c>
      <c r="BE433" s="67">
        <f>IF(AL433&lt;&gt;"4W",J433*2,J433*2-1)</f>
        <v>64</v>
      </c>
      <c r="BF433" s="67"/>
      <c r="BG433" s="67"/>
      <c r="BH433" s="67"/>
      <c r="BI433" s="67"/>
      <c r="BJ433" s="67"/>
      <c r="BK433" s="67"/>
      <c r="BL433" s="239"/>
      <c r="BM433" s="239"/>
      <c r="BN433" s="239"/>
      <c r="BO433" s="239"/>
      <c r="BP433" s="239"/>
      <c r="BQ433" s="239"/>
      <c r="BR433" s="239"/>
      <c r="BS433" s="73"/>
      <c r="BT433" s="73"/>
      <c r="BU433" s="73"/>
      <c r="BV433" s="73"/>
      <c r="BW433" s="73"/>
      <c r="BX433" s="73"/>
      <c r="BY433" s="73"/>
      <c r="BZ433" s="73"/>
      <c r="CA433" s="73"/>
      <c r="CB433" s="73"/>
      <c r="CC433" s="73"/>
      <c r="CD433" s="73"/>
      <c r="CE433" s="73"/>
      <c r="CF433" s="73"/>
      <c r="CG433" s="73"/>
      <c r="CH433" s="73"/>
      <c r="CI433" s="73"/>
      <c r="CJ433" s="73"/>
      <c r="CK433" s="73"/>
      <c r="CL433" s="73"/>
      <c r="CM433" s="73"/>
      <c r="CN433" s="73"/>
      <c r="CO433" s="73"/>
      <c r="CP433" s="73"/>
      <c r="CQ433" s="73"/>
      <c r="CR433" s="73"/>
      <c r="CS433" s="73"/>
      <c r="CT433" s="73"/>
      <c r="CU433" s="73"/>
      <c r="CV433" s="73"/>
      <c r="CW433" s="73"/>
      <c r="CX433" s="73"/>
      <c r="CY433" s="73"/>
      <c r="CZ433" s="73"/>
      <c r="DA433" s="73"/>
      <c r="DB433" s="73"/>
      <c r="DC433" s="73"/>
      <c r="DD433" s="73"/>
      <c r="DE433" s="73"/>
      <c r="DF433" s="73"/>
      <c r="DG433" s="73"/>
      <c r="DH433" s="73"/>
      <c r="DI433" s="73"/>
      <c r="DJ433" s="73"/>
      <c r="DK433" s="73"/>
      <c r="DL433" s="73"/>
      <c r="DM433" s="73"/>
      <c r="DN433" s="73"/>
      <c r="DO433" s="73"/>
      <c r="DP433" s="73"/>
      <c r="DQ433" s="73"/>
      <c r="DR433" s="73"/>
      <c r="DS433" s="73"/>
      <c r="DT433" s="73"/>
      <c r="DU433" s="73"/>
      <c r="DV433" s="73"/>
      <c r="DW433" s="73"/>
      <c r="DX433" s="73"/>
      <c r="DY433" s="73"/>
      <c r="DZ433" s="73"/>
      <c r="EA433" s="73"/>
      <c r="EB433" s="73"/>
      <c r="EC433" s="73"/>
      <c r="ED433" s="73"/>
      <c r="EE433" s="73"/>
      <c r="EF433" s="73"/>
      <c r="EG433" s="73"/>
      <c r="EH433" s="73"/>
      <c r="EI433" s="73"/>
      <c r="EJ433" s="73"/>
      <c r="EK433" s="73"/>
      <c r="EL433" s="73"/>
      <c r="EM433" s="73"/>
      <c r="EN433" s="73"/>
      <c r="EO433" s="73"/>
      <c r="EP433" s="73"/>
      <c r="EQ433" s="73"/>
      <c r="ER433" s="73"/>
      <c r="ES433" s="73"/>
      <c r="ET433" s="73"/>
      <c r="EU433" s="73"/>
      <c r="EV433" s="73"/>
      <c r="EW433" s="73"/>
      <c r="EX433" s="73"/>
      <c r="EY433" s="73"/>
      <c r="EZ433" s="73"/>
      <c r="FA433" s="73"/>
      <c r="FB433" s="73"/>
      <c r="FC433" s="73"/>
      <c r="FD433" s="73"/>
      <c r="FE433" s="73"/>
      <c r="FF433" s="73"/>
      <c r="FG433" s="73"/>
      <c r="FH433" s="73"/>
      <c r="FI433" s="73"/>
      <c r="FJ433" s="73"/>
      <c r="FK433" s="73"/>
      <c r="FL433" s="73"/>
      <c r="FM433" s="73"/>
      <c r="FN433" s="73"/>
      <c r="FO433" s="73"/>
      <c r="FP433" s="73"/>
      <c r="FQ433" s="73"/>
      <c r="FR433" s="73"/>
      <c r="FS433" s="73"/>
      <c r="FT433" s="73"/>
      <c r="FU433" s="73"/>
      <c r="FV433" s="73"/>
      <c r="FW433" s="73"/>
      <c r="FX433" s="73"/>
      <c r="FY433" s="73"/>
      <c r="FZ433" s="73"/>
      <c r="GA433" s="73"/>
      <c r="GB433" s="73"/>
      <c r="GC433" s="73"/>
      <c r="GD433" s="73"/>
      <c r="GE433" s="73"/>
      <c r="GF433" s="73"/>
      <c r="GG433" s="73"/>
      <c r="GH433" s="73"/>
      <c r="GI433" s="73"/>
      <c r="GJ433" s="73"/>
      <c r="GK433" s="73"/>
      <c r="GL433" s="73"/>
      <c r="GM433" s="73"/>
      <c r="GN433" s="73"/>
      <c r="GO433" s="73"/>
      <c r="GP433" s="73"/>
      <c r="GQ433" s="73"/>
      <c r="GR433" s="73"/>
      <c r="GS433" s="73"/>
      <c r="GT433" s="73"/>
      <c r="GU433" s="73"/>
      <c r="GV433" s="73"/>
      <c r="GW433" s="73"/>
      <c r="GX433" s="73"/>
      <c r="GY433" s="73"/>
      <c r="GZ433" s="73"/>
      <c r="HA433" s="73"/>
      <c r="HB433" s="73"/>
      <c r="HC433" s="73"/>
      <c r="HD433" s="73"/>
      <c r="HE433" s="73"/>
      <c r="HF433" s="73"/>
      <c r="HG433" s="73"/>
      <c r="HH433" s="73"/>
      <c r="HI433" s="73"/>
      <c r="HJ433" s="73"/>
      <c r="HK433" s="73"/>
      <c r="HL433" s="73"/>
      <c r="HM433" s="73"/>
      <c r="HN433" s="73"/>
      <c r="HO433" s="73"/>
      <c r="HP433" s="73"/>
      <c r="HQ433" s="73"/>
      <c r="HR433" s="73"/>
      <c r="HS433" s="73"/>
      <c r="HT433" s="73"/>
      <c r="HU433" s="73"/>
      <c r="HV433" s="73"/>
      <c r="HW433" s="73"/>
      <c r="HX433" s="73"/>
      <c r="HY433" s="73"/>
      <c r="HZ433" s="73"/>
      <c r="IA433" s="73"/>
      <c r="IB433" s="73"/>
      <c r="IC433" s="73"/>
      <c r="ID433" s="73"/>
      <c r="IE433" s="73"/>
      <c r="IF433" s="73"/>
      <c r="IG433" s="73"/>
      <c r="IH433" s="73"/>
      <c r="II433" s="73"/>
      <c r="IJ433" s="73"/>
      <c r="IK433" s="73"/>
      <c r="IL433" s="73"/>
      <c r="IM433" s="73"/>
      <c r="IN433" s="73"/>
      <c r="IO433" s="73"/>
      <c r="IP433" s="73"/>
      <c r="IQ433" s="73"/>
      <c r="IR433" s="73"/>
      <c r="IS433" s="73"/>
      <c r="IT433" s="73"/>
      <c r="IU433" s="73"/>
      <c r="IV433" s="73"/>
      <c r="IW433" s="73"/>
      <c r="IX433" s="73"/>
      <c r="IY433" s="73"/>
      <c r="IZ433" s="73"/>
      <c r="JA433" s="73"/>
      <c r="JB433" s="73"/>
      <c r="JC433" s="73"/>
      <c r="JD433" s="73"/>
      <c r="JE433" s="73"/>
      <c r="JF433" s="73"/>
      <c r="JG433" s="73"/>
      <c r="JH433" s="73"/>
      <c r="JI433" s="73"/>
      <c r="JJ433" s="73"/>
      <c r="JK433" s="73"/>
      <c r="JL433" s="73"/>
      <c r="JM433" s="73"/>
      <c r="JN433" s="73"/>
      <c r="JO433" s="73"/>
      <c r="JP433" s="73"/>
      <c r="JQ433" s="73"/>
      <c r="JR433" s="73"/>
      <c r="JS433" s="73"/>
      <c r="JT433" s="73"/>
      <c r="JU433" s="73"/>
      <c r="JV433" s="73"/>
      <c r="JW433" s="73"/>
      <c r="JX433" s="73"/>
      <c r="JY433" s="73"/>
      <c r="JZ433" s="73"/>
      <c r="KA433" s="73"/>
      <c r="KB433" s="73"/>
      <c r="KC433" s="73"/>
      <c r="KD433" s="73"/>
      <c r="KE433" s="73"/>
      <c r="KF433" s="73"/>
      <c r="KG433" s="73"/>
      <c r="KH433" s="73"/>
      <c r="KI433" s="73"/>
      <c r="KJ433" s="73"/>
      <c r="KK433" s="73"/>
      <c r="KL433" s="73"/>
      <c r="KM433" s="73"/>
      <c r="KN433" s="73"/>
      <c r="KO433" s="73"/>
      <c r="KP433" s="73"/>
      <c r="KQ433" s="73"/>
      <c r="KR433" s="73"/>
      <c r="KS433" s="73"/>
      <c r="KT433" s="73"/>
      <c r="KU433" s="73"/>
      <c r="KV433" s="73"/>
      <c r="KW433" s="73"/>
      <c r="KX433" s="73"/>
      <c r="KY433" s="73"/>
      <c r="KZ433" s="73"/>
      <c r="LA433" s="73"/>
      <c r="LB433" s="73"/>
      <c r="LC433" s="73"/>
      <c r="LD433" s="73"/>
      <c r="LE433" s="73"/>
      <c r="LF433" s="73"/>
      <c r="LG433" s="73"/>
      <c r="LH433" s="73"/>
      <c r="LI433" s="73"/>
      <c r="LJ433" s="73"/>
      <c r="LK433" s="73"/>
      <c r="LL433" s="73"/>
      <c r="LM433" s="73"/>
      <c r="LN433" s="73"/>
      <c r="LO433" s="73"/>
      <c r="LP433" s="73"/>
      <c r="LQ433" s="73"/>
      <c r="LR433" s="73"/>
      <c r="LS433" s="73"/>
      <c r="LT433" s="73"/>
      <c r="LU433" s="73"/>
      <c r="LV433" s="73"/>
      <c r="LW433" s="73"/>
      <c r="LX433" s="73"/>
      <c r="LY433" s="73"/>
      <c r="LZ433" s="73"/>
      <c r="MA433" s="73"/>
      <c r="MB433" s="73"/>
      <c r="MC433" s="73"/>
      <c r="MD433" s="73"/>
      <c r="ME433" s="73"/>
      <c r="MF433" s="73"/>
      <c r="MG433" s="73"/>
      <c r="MH433" s="73"/>
      <c r="MI433" s="73"/>
      <c r="MJ433" s="73"/>
      <c r="MK433" s="73"/>
      <c r="ML433" s="73"/>
      <c r="MM433" s="73"/>
      <c r="MN433" s="73"/>
      <c r="MO433" s="73"/>
      <c r="MP433" s="73"/>
      <c r="MQ433" s="73"/>
      <c r="MR433" s="73"/>
      <c r="MS433" s="73"/>
      <c r="MT433" s="73"/>
      <c r="MU433" s="73"/>
      <c r="MV433" s="73"/>
      <c r="MW433" s="73"/>
      <c r="MX433" s="73"/>
      <c r="MY433" s="73"/>
      <c r="MZ433" s="73"/>
      <c r="NA433" s="73"/>
      <c r="NB433" s="73"/>
      <c r="NC433" s="73"/>
      <c r="ND433" s="73"/>
      <c r="NE433" s="73"/>
      <c r="NF433" s="73"/>
      <c r="NG433" s="73"/>
      <c r="NH433" s="73"/>
      <c r="NI433" s="73"/>
      <c r="NJ433" s="73"/>
      <c r="NK433" s="73"/>
      <c r="NL433" s="73"/>
      <c r="NM433" s="73"/>
      <c r="NN433" s="73"/>
      <c r="NO433" s="73"/>
      <c r="NP433" s="73"/>
      <c r="NQ433" s="73"/>
      <c r="NR433" s="73"/>
      <c r="NS433" s="73"/>
      <c r="NT433" s="73"/>
      <c r="NU433" s="73"/>
      <c r="NV433" s="73"/>
      <c r="NW433" s="73"/>
      <c r="NX433" s="73"/>
      <c r="NY433" s="73"/>
      <c r="NZ433" s="73"/>
      <c r="OA433" s="73"/>
      <c r="OB433" s="73"/>
      <c r="OC433" s="73"/>
      <c r="OD433" s="73"/>
      <c r="OE433" s="73"/>
      <c r="OF433" s="73"/>
      <c r="OG433" s="73"/>
      <c r="OH433" s="73"/>
      <c r="OI433" s="73"/>
      <c r="OJ433" s="73"/>
      <c r="OK433" s="73"/>
      <c r="OL433" s="73"/>
      <c r="OM433" s="73"/>
      <c r="ON433" s="73"/>
      <c r="OO433" s="73"/>
      <c r="OP433" s="73"/>
      <c r="OQ433" s="73"/>
      <c r="OR433" s="73"/>
      <c r="OS433" s="73"/>
      <c r="OT433" s="73"/>
      <c r="OU433" s="73"/>
      <c r="OV433" s="73"/>
      <c r="OW433" s="73"/>
      <c r="OX433" s="73"/>
      <c r="OY433" s="73"/>
      <c r="OZ433" s="73"/>
      <c r="PA433" s="73"/>
      <c r="PB433" s="73"/>
      <c r="PC433" s="73"/>
      <c r="PD433" s="73"/>
      <c r="PE433" s="73"/>
      <c r="PF433" s="73"/>
      <c r="PG433" s="73"/>
      <c r="PH433" s="73"/>
      <c r="PI433" s="73"/>
      <c r="PJ433" s="73"/>
      <c r="PK433" s="73"/>
      <c r="PL433" s="73"/>
      <c r="PM433" s="73"/>
      <c r="PN433" s="73"/>
      <c r="PO433" s="73"/>
      <c r="PP433" s="73"/>
      <c r="PQ433" s="73"/>
      <c r="PR433" s="73"/>
      <c r="PS433" s="73"/>
      <c r="PT433" s="73"/>
      <c r="PU433" s="73"/>
      <c r="PV433" s="73"/>
      <c r="PW433" s="73"/>
      <c r="PX433" s="73"/>
      <c r="PY433" s="73"/>
      <c r="PZ433" s="73"/>
      <c r="QA433" s="73"/>
      <c r="QB433" s="73"/>
      <c r="QC433" s="73"/>
      <c r="QD433" s="73"/>
      <c r="QE433" s="73"/>
      <c r="QF433" s="73"/>
      <c r="QG433" s="73"/>
      <c r="QH433" s="73"/>
      <c r="QI433" s="73"/>
      <c r="QJ433" s="73"/>
      <c r="QK433" s="73"/>
      <c r="QL433" s="73"/>
      <c r="QM433" s="73"/>
      <c r="QN433" s="73"/>
      <c r="QO433" s="73"/>
      <c r="QP433" s="73"/>
      <c r="QQ433" s="73"/>
      <c r="QR433" s="73"/>
      <c r="QS433" s="73"/>
      <c r="QT433" s="73"/>
      <c r="QU433" s="73"/>
      <c r="QV433" s="73"/>
      <c r="QW433" s="73"/>
      <c r="QX433" s="73"/>
      <c r="QY433" s="73"/>
      <c r="QZ433" s="73"/>
      <c r="RA433" s="73"/>
      <c r="RB433" s="73"/>
      <c r="RC433" s="73"/>
      <c r="RD433" s="73"/>
      <c r="RE433" s="73"/>
      <c r="RF433" s="73"/>
      <c r="RG433" s="73"/>
      <c r="RH433" s="73"/>
      <c r="RI433" s="73"/>
      <c r="RJ433" s="73"/>
      <c r="RK433" s="73"/>
      <c r="RL433" s="73"/>
      <c r="RM433" s="73"/>
      <c r="RN433" s="73"/>
      <c r="RO433" s="73"/>
      <c r="RP433" s="73"/>
      <c r="RQ433" s="73"/>
      <c r="RR433" s="73"/>
      <c r="RS433" s="73"/>
      <c r="RT433" s="73"/>
      <c r="RU433" s="73"/>
      <c r="RV433" s="73"/>
      <c r="RW433" s="73"/>
      <c r="RX433" s="73"/>
      <c r="RY433" s="73"/>
      <c r="RZ433" s="73"/>
      <c r="SA433" s="73"/>
      <c r="SB433" s="73"/>
      <c r="SC433" s="73"/>
      <c r="SD433" s="73"/>
      <c r="SE433" s="73"/>
      <c r="SF433" s="73"/>
      <c r="SG433" s="73"/>
      <c r="SH433" s="73"/>
      <c r="SI433" s="73"/>
      <c r="SJ433" s="73"/>
      <c r="SK433" s="73"/>
      <c r="SL433" s="73"/>
      <c r="SM433" s="73"/>
      <c r="SN433" s="73"/>
      <c r="SO433" s="73"/>
      <c r="SP433" s="73"/>
      <c r="SQ433" s="73"/>
      <c r="SR433" s="73"/>
      <c r="SS433" s="73"/>
      <c r="ST433" s="73"/>
      <c r="SU433" s="73"/>
      <c r="SV433" s="73"/>
      <c r="SW433" s="73"/>
      <c r="SX433" s="73"/>
      <c r="SY433" s="73"/>
      <c r="SZ433" s="73"/>
      <c r="TA433" s="73"/>
      <c r="TB433" s="73"/>
      <c r="TC433" s="73"/>
      <c r="TD433" s="73"/>
      <c r="TE433" s="73"/>
      <c r="TF433" s="73"/>
      <c r="TG433" s="73"/>
      <c r="TH433" s="73"/>
      <c r="TI433" s="73"/>
      <c r="TJ433" s="73"/>
      <c r="TK433" s="73"/>
      <c r="TL433" s="73"/>
      <c r="TM433" s="73"/>
      <c r="TN433" s="73"/>
      <c r="TO433" s="73"/>
      <c r="TP433" s="73"/>
      <c r="TQ433" s="73"/>
      <c r="TR433" s="73"/>
      <c r="TS433" s="73"/>
      <c r="TT433" s="73"/>
      <c r="TU433" s="73"/>
      <c r="TV433" s="73"/>
      <c r="TW433" s="73"/>
      <c r="TX433" s="73"/>
      <c r="TY433" s="73"/>
      <c r="TZ433" s="73"/>
      <c r="UA433" s="73"/>
      <c r="UB433" s="73"/>
      <c r="UC433" s="73"/>
      <c r="UD433" s="73"/>
      <c r="UE433" s="73"/>
      <c r="UF433" s="73"/>
      <c r="UG433" s="73"/>
      <c r="UH433" s="73"/>
      <c r="UI433" s="73"/>
      <c r="UJ433" s="73"/>
      <c r="UK433" s="73"/>
      <c r="UL433" s="73"/>
      <c r="UM433" s="73"/>
      <c r="UN433" s="73"/>
      <c r="UO433" s="73"/>
      <c r="UP433" s="73"/>
      <c r="UQ433" s="73"/>
      <c r="UR433" s="73"/>
      <c r="US433" s="73"/>
      <c r="UT433" s="73"/>
      <c r="UU433" s="73"/>
      <c r="UV433" s="73"/>
      <c r="UW433" s="73"/>
      <c r="UX433" s="73"/>
      <c r="UY433" s="73"/>
      <c r="UZ433" s="73"/>
      <c r="VA433" s="73"/>
      <c r="VB433" s="73"/>
      <c r="VC433" s="73"/>
      <c r="VD433" s="73"/>
      <c r="VE433" s="73"/>
      <c r="VF433" s="73"/>
      <c r="VG433" s="73"/>
      <c r="VH433" s="73"/>
      <c r="VI433" s="73"/>
      <c r="VJ433" s="73"/>
      <c r="VK433" s="73"/>
      <c r="VL433" s="73"/>
      <c r="VM433" s="73"/>
      <c r="VN433" s="73"/>
      <c r="VO433" s="73"/>
      <c r="VP433" s="73"/>
      <c r="VQ433" s="73"/>
      <c r="VR433" s="73"/>
      <c r="VS433" s="73"/>
      <c r="VT433" s="73"/>
      <c r="VU433" s="73"/>
      <c r="VV433" s="73"/>
      <c r="VW433" s="73"/>
      <c r="VX433" s="73"/>
      <c r="VY433" s="73"/>
      <c r="VZ433" s="73"/>
      <c r="WA433" s="73"/>
      <c r="WB433" s="73"/>
      <c r="WC433" s="73"/>
      <c r="WD433" s="73"/>
      <c r="WE433" s="73"/>
      <c r="WF433" s="73"/>
      <c r="WG433" s="73"/>
      <c r="WH433" s="73"/>
      <c r="WI433" s="73"/>
      <c r="WJ433" s="73"/>
      <c r="WK433" s="73"/>
      <c r="WL433" s="73"/>
      <c r="WM433" s="73"/>
      <c r="WN433" s="73"/>
      <c r="WO433" s="73"/>
      <c r="WP433" s="73"/>
      <c r="WQ433" s="73"/>
      <c r="WR433" s="73"/>
      <c r="WS433" s="73"/>
      <c r="WT433" s="73"/>
      <c r="WU433" s="73"/>
      <c r="WV433" s="73"/>
      <c r="WW433" s="73"/>
      <c r="WX433" s="73"/>
      <c r="WY433" s="73"/>
      <c r="WZ433" s="73"/>
      <c r="XA433" s="73"/>
      <c r="XB433" s="73"/>
      <c r="XC433" s="73"/>
      <c r="XD433" s="73"/>
      <c r="XE433" s="73"/>
      <c r="XF433" s="73"/>
      <c r="XG433" s="73"/>
      <c r="XH433" s="73"/>
      <c r="XI433" s="73"/>
      <c r="XJ433" s="73"/>
      <c r="XK433" s="73"/>
      <c r="XL433" s="73"/>
      <c r="XM433" s="73"/>
      <c r="XN433" s="73"/>
      <c r="XO433" s="73"/>
      <c r="XP433" s="73"/>
      <c r="XQ433" s="73"/>
      <c r="XR433" s="73"/>
      <c r="XS433" s="73"/>
      <c r="XT433" s="73"/>
      <c r="XU433" s="73"/>
      <c r="XV433" s="73"/>
      <c r="XW433" s="73"/>
      <c r="XX433" s="73"/>
      <c r="XY433" s="73"/>
      <c r="XZ433" s="73"/>
      <c r="YA433" s="73"/>
      <c r="YB433" s="73"/>
      <c r="YC433" s="73"/>
      <c r="YD433" s="73"/>
      <c r="YE433" s="73"/>
      <c r="YF433" s="73"/>
      <c r="YG433" s="73"/>
      <c r="YH433" s="73"/>
      <c r="YI433" s="73"/>
      <c r="YJ433" s="73"/>
      <c r="YK433" s="73"/>
      <c r="YL433" s="73"/>
      <c r="YM433" s="73"/>
      <c r="YN433" s="73"/>
      <c r="YO433" s="73"/>
      <c r="YP433" s="73"/>
      <c r="YQ433" s="73"/>
      <c r="YR433" s="73"/>
      <c r="YS433" s="73"/>
      <c r="YT433" s="73"/>
      <c r="YU433" s="73"/>
      <c r="YV433" s="73"/>
      <c r="YW433" s="73"/>
      <c r="YX433" s="73"/>
      <c r="YY433" s="73"/>
      <c r="YZ433" s="73"/>
      <c r="ZA433" s="73"/>
      <c r="ZB433" s="73"/>
      <c r="ZC433" s="73"/>
      <c r="ZD433" s="73"/>
      <c r="ZE433" s="73"/>
      <c r="ZF433" s="73"/>
      <c r="ZG433" s="73"/>
      <c r="ZH433" s="73"/>
      <c r="ZI433" s="73"/>
      <c r="ZJ433" s="73"/>
      <c r="ZK433" s="73"/>
      <c r="ZL433" s="73"/>
      <c r="ZM433" s="73"/>
      <c r="ZN433" s="73"/>
      <c r="ZO433" s="73"/>
      <c r="ZP433" s="73"/>
      <c r="ZQ433" s="73"/>
      <c r="ZR433" s="73"/>
      <c r="ZS433" s="73"/>
      <c r="ZT433" s="73"/>
      <c r="ZU433" s="73"/>
      <c r="ZV433" s="73"/>
      <c r="ZW433" s="73"/>
      <c r="ZX433" s="73"/>
      <c r="ZY433" s="73"/>
      <c r="ZZ433" s="73"/>
      <c r="AAA433" s="73"/>
      <c r="AAB433" s="73"/>
      <c r="AAC433" s="73"/>
      <c r="AAD433" s="73"/>
      <c r="AAE433" s="73"/>
      <c r="AAF433" s="73"/>
      <c r="AAG433" s="73"/>
      <c r="AAH433" s="73"/>
      <c r="AAI433" s="73"/>
      <c r="AAJ433" s="73"/>
      <c r="AAK433" s="73"/>
      <c r="AAL433" s="73"/>
      <c r="AAM433" s="73"/>
      <c r="AAN433" s="73"/>
      <c r="AAO433" s="73"/>
      <c r="AAP433" s="73"/>
      <c r="AAQ433" s="73"/>
      <c r="AAR433" s="73"/>
      <c r="AAS433" s="73"/>
      <c r="AAT433" s="73"/>
      <c r="AAU433" s="73"/>
      <c r="AAV433" s="73"/>
      <c r="AAW433" s="73"/>
      <c r="AAX433" s="73"/>
      <c r="AAY433" s="73"/>
      <c r="AAZ433" s="73"/>
      <c r="ABA433" s="73"/>
      <c r="ABB433" s="73"/>
      <c r="ABC433" s="73"/>
      <c r="ABD433" s="73"/>
      <c r="ABE433" s="73"/>
      <c r="ABF433" s="73"/>
      <c r="ABG433" s="73"/>
      <c r="ABH433" s="73"/>
      <c r="ABI433" s="73"/>
      <c r="ABJ433" s="73"/>
      <c r="ABK433" s="73"/>
      <c r="ABL433" s="73"/>
      <c r="ABM433" s="73"/>
      <c r="ABN433" s="73"/>
      <c r="ABO433" s="73"/>
      <c r="ABP433" s="73"/>
      <c r="ABQ433" s="73"/>
      <c r="ABR433" s="73"/>
      <c r="ABS433" s="73"/>
      <c r="ABT433" s="73"/>
      <c r="ABU433" s="73"/>
      <c r="ABV433" s="73"/>
      <c r="ABW433" s="73"/>
      <c r="ABX433" s="73"/>
      <c r="ABY433" s="73"/>
      <c r="ABZ433" s="73"/>
      <c r="ACA433" s="73"/>
      <c r="ACB433" s="73"/>
      <c r="ACC433" s="73"/>
      <c r="ACD433" s="73"/>
      <c r="ACE433" s="73"/>
      <c r="ACF433" s="73"/>
      <c r="ACG433" s="73"/>
      <c r="ACH433" s="73"/>
      <c r="ACI433" s="73"/>
      <c r="ACJ433" s="73"/>
      <c r="ACK433" s="73"/>
      <c r="ACL433" s="73"/>
      <c r="ACM433" s="73"/>
      <c r="ACN433" s="73"/>
      <c r="ACO433" s="73"/>
      <c r="ACP433" s="73"/>
      <c r="ACQ433" s="73"/>
      <c r="ACR433" s="73"/>
      <c r="ACS433" s="73"/>
      <c r="ACT433" s="73"/>
      <c r="ACU433" s="73"/>
      <c r="ACV433" s="73"/>
      <c r="ACW433" s="73"/>
      <c r="ACX433" s="73"/>
      <c r="ACY433" s="73"/>
      <c r="ACZ433" s="73"/>
      <c r="ADA433" s="73"/>
      <c r="ADB433" s="73"/>
      <c r="ADC433" s="73"/>
      <c r="ADD433" s="73"/>
      <c r="ADE433" s="73"/>
      <c r="ADF433" s="73"/>
      <c r="ADG433" s="73"/>
      <c r="ADH433" s="73"/>
      <c r="ADI433" s="73"/>
      <c r="ADJ433" s="73"/>
      <c r="ADK433" s="73"/>
      <c r="ADL433" s="73"/>
      <c r="ADM433" s="73"/>
      <c r="ADN433" s="73"/>
      <c r="ADO433" s="73"/>
      <c r="ADP433" s="73"/>
      <c r="ADQ433" s="73"/>
      <c r="ADR433" s="73"/>
      <c r="ADS433" s="73"/>
      <c r="ADT433" s="73"/>
      <c r="ADU433" s="73"/>
      <c r="ADV433" s="73"/>
      <c r="ADW433" s="73"/>
      <c r="ADX433" s="73"/>
      <c r="ADY433" s="73"/>
      <c r="ADZ433" s="73"/>
      <c r="AEA433" s="73"/>
      <c r="AEB433" s="73"/>
      <c r="AEC433" s="73"/>
      <c r="AED433" s="73"/>
      <c r="AEE433" s="73"/>
      <c r="AEF433" s="73"/>
      <c r="AEG433" s="73"/>
      <c r="AEH433" s="73"/>
      <c r="AEI433" s="73"/>
      <c r="AEJ433" s="73"/>
      <c r="AEK433" s="73"/>
      <c r="AEL433" s="73"/>
      <c r="AEM433" s="73"/>
      <c r="AEN433" s="73"/>
      <c r="AEO433" s="73"/>
      <c r="AEP433" s="73"/>
      <c r="AEQ433" s="73"/>
      <c r="AER433" s="73"/>
      <c r="AES433" s="73"/>
      <c r="AET433" s="73"/>
      <c r="AEU433" s="73"/>
      <c r="AEV433" s="73"/>
      <c r="AEW433" s="73"/>
      <c r="AEX433" s="73"/>
      <c r="AEY433" s="73"/>
      <c r="AEZ433" s="73"/>
      <c r="AFA433" s="73"/>
      <c r="AFB433" s="73"/>
      <c r="AFC433" s="73"/>
      <c r="AFD433" s="73"/>
      <c r="AFE433" s="73"/>
      <c r="AFF433" s="73"/>
      <c r="AFG433" s="73"/>
      <c r="AFH433" s="73"/>
      <c r="AFI433" s="73"/>
      <c r="AFJ433" s="73"/>
      <c r="AFK433" s="73"/>
      <c r="AFL433" s="73"/>
      <c r="AFM433" s="73"/>
      <c r="AFN433" s="73"/>
      <c r="AFO433" s="73"/>
      <c r="AFP433" s="73"/>
      <c r="AFQ433" s="73"/>
      <c r="AFR433" s="73"/>
      <c r="AFS433" s="73"/>
      <c r="AFT433" s="73"/>
      <c r="AFU433" s="73"/>
      <c r="AFV433" s="73"/>
      <c r="AFW433" s="73"/>
      <c r="AFX433" s="73"/>
      <c r="AFY433" s="73"/>
      <c r="AFZ433" s="73"/>
      <c r="AGA433" s="73"/>
      <c r="AGB433" s="73"/>
      <c r="AGC433" s="73"/>
      <c r="AGD433" s="73"/>
      <c r="AGE433" s="73"/>
      <c r="AGF433" s="73"/>
      <c r="AGG433" s="73"/>
      <c r="AGH433" s="73"/>
      <c r="AGI433" s="73"/>
      <c r="AGJ433" s="73"/>
      <c r="AGK433" s="73"/>
      <c r="AGL433" s="73"/>
      <c r="AGM433" s="73"/>
      <c r="AGN433" s="73"/>
      <c r="AGO433" s="73"/>
      <c r="AGP433" s="73"/>
      <c r="AGQ433" s="73"/>
      <c r="AGR433" s="73"/>
      <c r="AGS433" s="73"/>
      <c r="AGT433" s="73"/>
      <c r="AGU433" s="73"/>
      <c r="AGV433" s="73"/>
      <c r="AGW433" s="73"/>
      <c r="AGX433" s="73"/>
      <c r="AGY433" s="73"/>
      <c r="AGZ433" s="73"/>
      <c r="AHA433" s="73"/>
      <c r="AHB433" s="73"/>
      <c r="AHC433" s="73"/>
      <c r="AHD433" s="73"/>
      <c r="AHE433" s="73"/>
      <c r="AHF433" s="73"/>
      <c r="AHG433" s="73"/>
      <c r="AHH433" s="73"/>
      <c r="AHI433" s="73"/>
      <c r="AHJ433" s="73"/>
      <c r="AHK433" s="73"/>
      <c r="AHL433" s="73"/>
      <c r="AHM433" s="73"/>
      <c r="AHN433" s="73"/>
      <c r="AHO433" s="73"/>
      <c r="AHP433" s="73"/>
      <c r="AHQ433" s="73"/>
      <c r="AHR433" s="73"/>
      <c r="AHS433" s="73"/>
      <c r="AHT433" s="73"/>
      <c r="AHU433" s="73"/>
      <c r="AHV433" s="73"/>
      <c r="AHW433" s="73"/>
      <c r="AHX433" s="73"/>
      <c r="AHY433" s="73"/>
      <c r="AHZ433" s="73"/>
      <c r="AIA433" s="73"/>
      <c r="AIB433" s="73"/>
      <c r="AIC433" s="73"/>
      <c r="AID433" s="73"/>
      <c r="AIE433" s="73"/>
      <c r="AIF433" s="73"/>
      <c r="AIG433" s="73"/>
      <c r="AIH433" s="73"/>
      <c r="AII433" s="73"/>
      <c r="AIJ433" s="73"/>
      <c r="AIK433" s="73"/>
      <c r="AIL433" s="73"/>
      <c r="AIM433" s="73"/>
      <c r="AIN433" s="73"/>
      <c r="AIO433" s="73"/>
      <c r="AIP433" s="73"/>
      <c r="AIQ433" s="73"/>
      <c r="AIR433" s="73"/>
      <c r="AIS433" s="73"/>
      <c r="AIT433" s="73"/>
      <c r="AIU433" s="73"/>
      <c r="AIV433" s="73"/>
      <c r="AIW433" s="73"/>
      <c r="AIX433" s="73"/>
      <c r="AIY433" s="73"/>
      <c r="AIZ433" s="73"/>
      <c r="AJA433" s="73"/>
      <c r="AJB433" s="73"/>
      <c r="AJC433" s="73"/>
      <c r="AJD433" s="73"/>
      <c r="AJE433" s="73"/>
      <c r="AJF433" s="73"/>
      <c r="AJG433" s="73"/>
      <c r="AJH433" s="73"/>
      <c r="AJI433" s="73"/>
      <c r="AJJ433" s="73"/>
      <c r="AJK433" s="73"/>
      <c r="AJL433" s="73"/>
      <c r="AJM433" s="73"/>
      <c r="AJN433" s="73"/>
      <c r="AJO433" s="73"/>
      <c r="AJP433" s="73"/>
      <c r="AJQ433" s="73"/>
      <c r="AJR433" s="73"/>
      <c r="AJS433" s="73"/>
      <c r="AJT433" s="73"/>
      <c r="AJU433" s="73"/>
      <c r="AJV433" s="73"/>
      <c r="AJW433" s="73"/>
      <c r="AJX433" s="73"/>
      <c r="AJY433" s="73"/>
      <c r="AJZ433" s="73"/>
      <c r="AKA433" s="73"/>
      <c r="AKB433" s="73"/>
      <c r="AKC433" s="73"/>
      <c r="AKD433" s="73"/>
      <c r="AKE433" s="73"/>
      <c r="AKF433" s="73"/>
      <c r="AKG433" s="73"/>
      <c r="AKH433" s="73"/>
      <c r="AKI433" s="73"/>
      <c r="AKJ433" s="73"/>
      <c r="AKK433" s="73"/>
      <c r="AKL433" s="73"/>
      <c r="AKM433" s="73"/>
      <c r="AKN433" s="73"/>
      <c r="AKO433" s="73"/>
      <c r="AKP433" s="73"/>
      <c r="AKQ433" s="73"/>
      <c r="AKR433" s="73"/>
      <c r="AKS433" s="73"/>
      <c r="AKT433" s="73"/>
      <c r="AKU433" s="73"/>
      <c r="AKV433" s="73"/>
      <c r="AKW433" s="73"/>
      <c r="AKX433" s="73"/>
      <c r="AKY433" s="73"/>
      <c r="AKZ433" s="73"/>
      <c r="ALA433" s="73"/>
      <c r="ALB433" s="73"/>
      <c r="ALC433" s="73"/>
      <c r="ALD433" s="73"/>
      <c r="ALE433" s="73"/>
      <c r="ALF433" s="73"/>
      <c r="ALG433" s="73"/>
      <c r="ALH433" s="73"/>
      <c r="ALI433" s="73"/>
      <c r="ALJ433" s="73"/>
      <c r="ALK433" s="73"/>
      <c r="ALL433" s="73"/>
      <c r="ALM433" s="73"/>
      <c r="ALN433" s="73"/>
      <c r="ALO433" s="73"/>
      <c r="ALP433" s="73"/>
      <c r="ALQ433" s="73"/>
      <c r="ALR433" s="73"/>
      <c r="ALS433" s="73"/>
      <c r="ALT433" s="73"/>
      <c r="ALU433" s="73"/>
      <c r="ALV433" s="73"/>
      <c r="ALW433" s="73"/>
      <c r="ALX433" s="73"/>
      <c r="ALY433" s="73"/>
      <c r="ALZ433" s="73"/>
      <c r="AMA433" s="73"/>
      <c r="AMB433" s="73"/>
      <c r="AMC433" s="73"/>
      <c r="AMD433" s="73"/>
      <c r="AME433" s="73"/>
      <c r="AMF433" s="73"/>
      <c r="AMG433" s="73"/>
      <c r="AMH433" s="73"/>
      <c r="AMI433" s="73"/>
      <c r="AMJ433" s="73"/>
      <c r="AMK433" s="73"/>
      <c r="AML433" s="73"/>
      <c r="AMM433" s="73"/>
      <c r="AMN433" s="73"/>
      <c r="AMO433" s="73"/>
      <c r="AMP433" s="73"/>
      <c r="AMQ433" s="73"/>
      <c r="AMR433" s="73"/>
      <c r="AMS433" s="73"/>
      <c r="AMT433" s="73"/>
      <c r="AMU433" s="73"/>
      <c r="AMV433" s="73"/>
      <c r="AMW433" s="73"/>
      <c r="AMX433" s="73"/>
      <c r="AMY433" s="73"/>
      <c r="AMZ433" s="73"/>
      <c r="ANA433" s="73"/>
      <c r="ANB433" s="73"/>
      <c r="ANC433" s="73"/>
      <c r="AND433" s="73"/>
      <c r="ANE433" s="73"/>
      <c r="ANF433" s="73"/>
      <c r="ANG433" s="73"/>
      <c r="ANH433" s="73"/>
      <c r="ANI433" s="73"/>
      <c r="ANJ433" s="73"/>
      <c r="ANK433" s="73"/>
      <c r="ANL433" s="73"/>
      <c r="ANM433" s="73"/>
      <c r="ANN433" s="73"/>
      <c r="ANO433" s="73"/>
      <c r="ANP433" s="73"/>
      <c r="ANQ433" s="73"/>
      <c r="ANR433" s="73"/>
      <c r="ANS433" s="73"/>
      <c r="ANT433" s="73"/>
      <c r="ANU433" s="73"/>
      <c r="ANV433" s="73"/>
      <c r="ANW433" s="73"/>
      <c r="ANX433" s="73"/>
      <c r="ANY433" s="73"/>
      <c r="ANZ433" s="73"/>
      <c r="AOA433" s="73"/>
      <c r="AOB433" s="73"/>
      <c r="AOC433" s="73"/>
      <c r="AOD433" s="73"/>
      <c r="AOE433" s="73"/>
      <c r="AOF433" s="73"/>
      <c r="AOG433" s="73"/>
      <c r="AOH433" s="73"/>
      <c r="AOI433" s="73"/>
      <c r="AOJ433" s="73"/>
      <c r="AOK433" s="73"/>
      <c r="AOL433" s="73"/>
      <c r="AOM433" s="73"/>
      <c r="AON433" s="73"/>
      <c r="AOO433" s="73"/>
      <c r="AOP433" s="73"/>
      <c r="AOQ433" s="73"/>
      <c r="AOR433" s="73"/>
      <c r="AOS433" s="73"/>
      <c r="AOT433" s="73"/>
      <c r="AOU433" s="73"/>
      <c r="AOV433" s="73"/>
      <c r="AOW433" s="73"/>
      <c r="AOX433" s="73"/>
      <c r="AOY433" s="73"/>
      <c r="AOZ433" s="73"/>
      <c r="APA433" s="73"/>
      <c r="APB433" s="73"/>
      <c r="APC433" s="73"/>
      <c r="APD433" s="73"/>
      <c r="APE433" s="73"/>
      <c r="APF433" s="73"/>
      <c r="APG433" s="73"/>
      <c r="APH433" s="73"/>
      <c r="API433" s="73"/>
      <c r="APJ433" s="73"/>
      <c r="APK433" s="73"/>
      <c r="APL433" s="73"/>
      <c r="APM433" s="73"/>
      <c r="APN433" s="73"/>
      <c r="APO433" s="73"/>
      <c r="APP433" s="73"/>
      <c r="APQ433" s="73"/>
      <c r="APR433" s="73"/>
      <c r="APS433" s="73"/>
      <c r="APT433" s="73"/>
      <c r="APU433" s="73"/>
      <c r="APV433" s="73"/>
      <c r="APW433" s="73"/>
      <c r="APX433" s="73"/>
      <c r="APY433" s="73"/>
      <c r="APZ433" s="73"/>
      <c r="AQA433" s="73"/>
      <c r="AQB433" s="73"/>
      <c r="AQC433" s="73"/>
      <c r="AQD433" s="73"/>
      <c r="AQE433" s="73"/>
      <c r="AQF433" s="73"/>
      <c r="AQG433" s="73"/>
      <c r="AQH433" s="73"/>
      <c r="AQI433" s="73"/>
      <c r="AQJ433" s="73"/>
      <c r="AQK433" s="73"/>
      <c r="AQL433" s="73"/>
      <c r="AQM433" s="73"/>
      <c r="AQN433" s="73"/>
      <c r="AQO433" s="73"/>
      <c r="AQP433" s="73"/>
      <c r="AQQ433" s="73"/>
      <c r="AQR433" s="73"/>
      <c r="AQS433" s="73"/>
      <c r="AQT433" s="73"/>
      <c r="AQU433" s="73"/>
      <c r="AQV433" s="73"/>
      <c r="AQW433" s="73"/>
      <c r="AQX433" s="73"/>
      <c r="AQY433" s="73"/>
      <c r="AQZ433" s="73"/>
      <c r="ARA433" s="73"/>
      <c r="ARB433" s="73"/>
      <c r="ARC433" s="73"/>
      <c r="ARD433" s="73"/>
      <c r="ARE433" s="73"/>
      <c r="ARF433" s="73"/>
      <c r="ARG433" s="73"/>
      <c r="ARH433" s="73"/>
      <c r="ARI433" s="73"/>
      <c r="ARJ433" s="73"/>
      <c r="ARK433" s="73"/>
      <c r="ARL433" s="73"/>
      <c r="ARM433" s="73"/>
      <c r="ARN433" s="73"/>
      <c r="ARO433" s="73"/>
      <c r="ARP433" s="73"/>
      <c r="ARQ433" s="73"/>
      <c r="ARR433" s="73"/>
      <c r="ARS433" s="73"/>
      <c r="ART433" s="73"/>
      <c r="ARU433" s="73"/>
      <c r="ARV433" s="73"/>
      <c r="ARW433" s="73"/>
      <c r="ARX433" s="73"/>
      <c r="ARY433" s="73"/>
      <c r="ARZ433" s="73"/>
      <c r="ASA433" s="73"/>
      <c r="ASB433" s="73"/>
      <c r="ASC433" s="73"/>
      <c r="ASD433" s="73"/>
      <c r="ASE433" s="73"/>
      <c r="ASF433" s="73"/>
      <c r="ASG433" s="73"/>
      <c r="ASH433" s="73"/>
      <c r="ASI433" s="73"/>
      <c r="ASJ433" s="73"/>
      <c r="ASK433" s="73"/>
      <c r="ASL433" s="73"/>
      <c r="ASM433" s="73"/>
      <c r="ASN433" s="73"/>
      <c r="ASO433" s="73"/>
      <c r="ASP433" s="73"/>
      <c r="ASQ433" s="73"/>
      <c r="ASR433" s="73"/>
      <c r="ASS433" s="73"/>
      <c r="AST433" s="73"/>
      <c r="ASU433" s="73"/>
      <c r="ASV433" s="73"/>
      <c r="ASW433" s="73"/>
      <c r="ASX433" s="73"/>
      <c r="ASY433" s="73"/>
      <c r="ASZ433" s="73"/>
      <c r="ATA433" s="73"/>
      <c r="ATB433" s="73"/>
      <c r="ATC433" s="73"/>
      <c r="ATD433" s="73"/>
      <c r="ATE433" s="73"/>
      <c r="ATF433" s="73"/>
      <c r="ATG433" s="73"/>
      <c r="ATH433" s="73"/>
      <c r="ATI433" s="73"/>
      <c r="ATJ433" s="73"/>
      <c r="ATK433" s="73"/>
      <c r="ATL433" s="73"/>
      <c r="ATM433" s="73"/>
      <c r="ATN433" s="73"/>
      <c r="ATO433" s="73"/>
      <c r="ATP433" s="73"/>
      <c r="ATQ433" s="73"/>
      <c r="ATR433" s="73"/>
      <c r="ATS433" s="73"/>
      <c r="ATT433" s="73"/>
      <c r="ATU433" s="73"/>
      <c r="ATV433" s="73"/>
      <c r="ATW433" s="73"/>
      <c r="ATX433" s="73"/>
      <c r="ATY433" s="73"/>
      <c r="ATZ433" s="73"/>
      <c r="AUA433" s="73"/>
      <c r="AUB433" s="73"/>
      <c r="AUC433" s="73"/>
      <c r="AUD433" s="73"/>
      <c r="AUE433" s="73"/>
      <c r="AUF433" s="73"/>
      <c r="AUG433" s="73"/>
      <c r="AUH433" s="73"/>
      <c r="AUI433" s="73"/>
      <c r="AUJ433" s="73"/>
      <c r="AUK433" s="73"/>
      <c r="AUL433" s="73"/>
      <c r="AUM433" s="73"/>
      <c r="AUN433" s="73"/>
      <c r="AUO433" s="73"/>
      <c r="AUP433" s="73"/>
      <c r="AUQ433" s="73"/>
      <c r="AUR433" s="73"/>
      <c r="AUS433" s="73"/>
      <c r="AUT433" s="73"/>
      <c r="AUU433" s="73"/>
      <c r="AUV433" s="73"/>
      <c r="AUW433" s="73"/>
      <c r="AUX433" s="73"/>
      <c r="AUY433" s="73"/>
      <c r="AUZ433" s="73"/>
      <c r="AVA433" s="73"/>
      <c r="AVB433" s="73"/>
      <c r="AVC433" s="73"/>
      <c r="AVD433" s="73"/>
      <c r="AVE433" s="73"/>
      <c r="AVF433" s="73"/>
      <c r="AVG433" s="73"/>
      <c r="AVH433" s="73"/>
      <c r="AVI433" s="73"/>
      <c r="AVJ433" s="73"/>
      <c r="AVK433" s="73"/>
      <c r="AVL433" s="73"/>
      <c r="AVM433" s="73"/>
      <c r="AVN433" s="73"/>
      <c r="AVO433" s="73"/>
      <c r="AVP433" s="73"/>
      <c r="AVQ433" s="73"/>
      <c r="AVR433" s="73"/>
      <c r="AVS433" s="73"/>
      <c r="AVT433" s="73"/>
      <c r="AVU433" s="73"/>
      <c r="AVV433" s="73"/>
      <c r="AVW433" s="73"/>
      <c r="AVX433" s="73"/>
      <c r="AVY433" s="73"/>
      <c r="AVZ433" s="73"/>
      <c r="AWA433" s="73"/>
      <c r="AWB433" s="73"/>
      <c r="AWC433" s="73"/>
      <c r="AWD433" s="73"/>
      <c r="AWE433" s="73"/>
      <c r="AWF433" s="73"/>
      <c r="AWG433" s="73"/>
      <c r="AWH433" s="73"/>
      <c r="AWI433" s="73"/>
      <c r="AWJ433" s="73"/>
      <c r="AWK433" s="73"/>
      <c r="AWL433" s="73"/>
      <c r="AWM433" s="73"/>
      <c r="AWN433" s="73"/>
      <c r="AWO433" s="73"/>
      <c r="AWP433" s="73"/>
      <c r="AWQ433" s="73"/>
      <c r="AWR433" s="73"/>
      <c r="AWS433" s="73"/>
      <c r="AWT433" s="73"/>
      <c r="AWU433" s="73"/>
      <c r="AWV433" s="73"/>
      <c r="AWW433" s="73"/>
      <c r="AWX433" s="73"/>
      <c r="AWY433" s="73"/>
      <c r="AWZ433" s="73"/>
      <c r="AXA433" s="73"/>
      <c r="AXB433" s="73"/>
      <c r="AXC433" s="73"/>
      <c r="AXD433" s="73"/>
      <c r="AXE433" s="73"/>
      <c r="AXF433" s="73"/>
      <c r="AXG433" s="73"/>
      <c r="AXH433" s="73"/>
      <c r="AXI433" s="73"/>
      <c r="AXJ433" s="73"/>
      <c r="AXK433" s="73"/>
      <c r="AXL433" s="73"/>
      <c r="AXM433" s="73"/>
      <c r="AXN433" s="73"/>
      <c r="AXO433" s="73"/>
      <c r="AXP433" s="73"/>
      <c r="AXQ433" s="73"/>
      <c r="AXR433" s="73"/>
      <c r="AXS433" s="73"/>
      <c r="AXT433" s="73"/>
      <c r="AXU433" s="73"/>
      <c r="AXV433" s="73"/>
      <c r="AXW433" s="73"/>
      <c r="AXX433" s="73"/>
      <c r="AXY433" s="73"/>
      <c r="AXZ433" s="73"/>
      <c r="AYA433" s="73"/>
      <c r="AYB433" s="73"/>
      <c r="AYC433" s="73"/>
      <c r="AYD433" s="73"/>
      <c r="AYE433" s="73"/>
      <c r="AYF433" s="73"/>
      <c r="AYG433" s="73"/>
      <c r="AYH433" s="73"/>
      <c r="AYI433" s="73"/>
      <c r="AYJ433" s="73"/>
      <c r="AYK433" s="73"/>
      <c r="AYL433" s="73"/>
      <c r="AYM433" s="73"/>
      <c r="AYN433" s="73"/>
      <c r="AYO433" s="73"/>
      <c r="AYP433" s="73"/>
      <c r="AYQ433" s="73"/>
      <c r="AYR433" s="73"/>
      <c r="AYS433" s="73"/>
      <c r="AYT433" s="73"/>
      <c r="AYU433" s="73"/>
      <c r="AYV433" s="73"/>
      <c r="AYW433" s="73"/>
      <c r="AYX433" s="73"/>
      <c r="AYY433" s="73"/>
      <c r="AYZ433" s="73"/>
      <c r="AZA433" s="73"/>
      <c r="AZB433" s="73"/>
      <c r="AZC433" s="73"/>
      <c r="AZD433" s="73"/>
      <c r="AZE433" s="73"/>
      <c r="AZF433" s="73"/>
      <c r="AZG433" s="73"/>
      <c r="AZH433" s="73"/>
      <c r="AZI433" s="73"/>
      <c r="AZJ433" s="73"/>
      <c r="AZK433" s="73"/>
      <c r="AZL433" s="73"/>
      <c r="AZM433" s="73"/>
      <c r="AZN433" s="73"/>
      <c r="AZO433" s="73"/>
      <c r="AZP433" s="73"/>
      <c r="AZQ433" s="73"/>
      <c r="AZR433" s="73"/>
      <c r="AZS433" s="73"/>
      <c r="AZT433" s="73"/>
      <c r="AZU433" s="73"/>
      <c r="AZV433" s="73"/>
      <c r="AZW433" s="73"/>
      <c r="AZX433" s="73"/>
      <c r="AZY433" s="73"/>
      <c r="AZZ433" s="73"/>
      <c r="BAA433" s="73"/>
      <c r="BAB433" s="73"/>
      <c r="BAC433" s="73"/>
      <c r="BAD433" s="73"/>
      <c r="BAE433" s="73"/>
      <c r="BAF433" s="73"/>
      <c r="BAG433" s="73"/>
      <c r="BAH433" s="73"/>
      <c r="BAI433" s="73"/>
      <c r="BAJ433" s="73"/>
      <c r="BAK433" s="73"/>
      <c r="BAL433" s="73"/>
      <c r="BAM433" s="73"/>
      <c r="BAN433" s="73"/>
      <c r="BAO433" s="73"/>
      <c r="BAP433" s="73"/>
      <c r="BAQ433" s="73"/>
      <c r="BAR433" s="73"/>
      <c r="BAS433" s="73"/>
      <c r="BAT433" s="73"/>
      <c r="BAU433" s="73"/>
      <c r="BAV433" s="73"/>
      <c r="BAW433" s="73"/>
      <c r="BAX433" s="73"/>
      <c r="BAY433" s="73"/>
      <c r="BAZ433" s="73"/>
      <c r="BBA433" s="73"/>
      <c r="BBB433" s="73"/>
      <c r="BBC433" s="73"/>
      <c r="BBD433" s="73"/>
      <c r="BBE433" s="73"/>
      <c r="BBF433" s="73"/>
      <c r="BBG433" s="73"/>
      <c r="BBH433" s="73"/>
      <c r="BBI433" s="73"/>
      <c r="BBJ433" s="73"/>
      <c r="BBK433" s="73"/>
      <c r="BBL433" s="73"/>
      <c r="BBM433" s="73"/>
      <c r="BBN433" s="73"/>
      <c r="BBO433" s="73"/>
      <c r="BBP433" s="73"/>
      <c r="BBQ433" s="73"/>
      <c r="BBR433" s="73"/>
      <c r="BBS433" s="73"/>
      <c r="BBT433" s="73"/>
      <c r="BBU433" s="73"/>
      <c r="BBV433" s="73"/>
      <c r="BBW433" s="73"/>
      <c r="BBX433" s="73"/>
      <c r="BBY433" s="73"/>
      <c r="BBZ433" s="73"/>
      <c r="BCA433" s="73"/>
      <c r="BCB433" s="73"/>
      <c r="BCC433" s="73"/>
      <c r="BCD433" s="73"/>
      <c r="BCE433" s="73"/>
      <c r="BCF433" s="73"/>
      <c r="BCG433" s="73"/>
      <c r="BCH433" s="73"/>
      <c r="BCI433" s="73"/>
      <c r="BCJ433" s="73"/>
      <c r="BCK433" s="73"/>
      <c r="BCL433" s="73"/>
      <c r="BCM433" s="73"/>
      <c r="BCN433" s="73"/>
      <c r="BCO433" s="73"/>
      <c r="BCP433" s="73"/>
      <c r="BCQ433" s="73"/>
      <c r="BCR433" s="73"/>
      <c r="BCS433" s="73"/>
      <c r="BCT433" s="73"/>
      <c r="BCU433" s="73"/>
      <c r="BCV433" s="73"/>
      <c r="BCW433" s="73"/>
      <c r="BCX433" s="73"/>
      <c r="BCY433" s="73"/>
      <c r="BCZ433" s="73"/>
      <c r="BDA433" s="73"/>
      <c r="BDB433" s="73"/>
      <c r="BDC433" s="73"/>
      <c r="BDD433" s="73"/>
      <c r="BDE433" s="73"/>
      <c r="BDF433" s="73"/>
      <c r="BDG433" s="73"/>
      <c r="BDH433" s="73"/>
      <c r="BDI433" s="73"/>
      <c r="BDJ433" s="73"/>
      <c r="BDK433" s="73"/>
      <c r="BDL433" s="73"/>
      <c r="BDM433" s="73"/>
      <c r="BDN433" s="73"/>
      <c r="BDO433" s="73"/>
      <c r="BDP433" s="73"/>
      <c r="BDQ433" s="73"/>
      <c r="BDR433" s="73"/>
      <c r="BDS433" s="73"/>
      <c r="BDT433" s="73"/>
      <c r="BDU433" s="73"/>
      <c r="BDV433" s="73"/>
      <c r="BDW433" s="73"/>
      <c r="BDX433" s="73"/>
      <c r="BDY433" s="73"/>
      <c r="BDZ433" s="73"/>
      <c r="BEA433" s="73"/>
      <c r="BEB433" s="73"/>
      <c r="BEC433" s="73"/>
      <c r="BED433" s="73"/>
      <c r="BEE433" s="73"/>
      <c r="BEF433" s="73"/>
      <c r="BEG433" s="73"/>
      <c r="BEH433" s="73"/>
      <c r="BEI433" s="73"/>
      <c r="BEJ433" s="73"/>
      <c r="BEK433" s="73"/>
      <c r="BEL433" s="73"/>
      <c r="BEM433" s="73"/>
      <c r="BEN433" s="73"/>
      <c r="BEO433" s="73"/>
      <c r="BEP433" s="73"/>
      <c r="BEQ433" s="73"/>
      <c r="BER433" s="73"/>
      <c r="BES433" s="73"/>
      <c r="BET433" s="73"/>
      <c r="BEU433" s="73"/>
      <c r="BEV433" s="73"/>
      <c r="BEW433" s="73"/>
      <c r="BEX433" s="73"/>
      <c r="BEY433" s="73"/>
      <c r="BEZ433" s="73"/>
      <c r="BFA433" s="73"/>
      <c r="BFB433" s="73"/>
      <c r="BFC433" s="73"/>
      <c r="BFD433" s="73"/>
      <c r="BFE433" s="73"/>
      <c r="BFF433" s="73"/>
      <c r="BFG433" s="73"/>
      <c r="BFH433" s="73"/>
      <c r="BFI433" s="73"/>
      <c r="BFJ433" s="73"/>
      <c r="BFK433" s="73"/>
      <c r="BFL433" s="73"/>
      <c r="BFM433" s="73"/>
      <c r="BFN433" s="73"/>
      <c r="BFO433" s="73"/>
      <c r="BFP433" s="73"/>
      <c r="BFQ433" s="73"/>
      <c r="BFR433" s="73"/>
      <c r="BFS433" s="73"/>
      <c r="BFT433" s="73"/>
      <c r="BFU433" s="73"/>
      <c r="BFV433" s="73"/>
      <c r="BFW433" s="73"/>
      <c r="BFX433" s="73"/>
      <c r="BFY433" s="73"/>
      <c r="BFZ433" s="73"/>
      <c r="BGA433" s="73"/>
      <c r="BGB433" s="73"/>
      <c r="BGC433" s="73"/>
      <c r="BGD433" s="73"/>
      <c r="BGE433" s="73"/>
      <c r="BGF433" s="73"/>
      <c r="BGG433" s="73"/>
      <c r="BGH433" s="73"/>
      <c r="BGI433" s="73"/>
      <c r="BGJ433" s="73"/>
      <c r="BGK433" s="73"/>
      <c r="BGL433" s="73"/>
      <c r="BGM433" s="73"/>
      <c r="BGN433" s="73"/>
      <c r="BGO433" s="73"/>
      <c r="BGP433" s="73"/>
      <c r="BGQ433" s="73"/>
      <c r="BGR433" s="73"/>
      <c r="BGS433" s="73"/>
      <c r="BGT433" s="73"/>
      <c r="BGU433" s="73"/>
      <c r="BGV433" s="73"/>
      <c r="BGW433" s="73"/>
      <c r="BGX433" s="73"/>
      <c r="BGY433" s="73"/>
      <c r="BGZ433" s="73"/>
      <c r="BHA433" s="73"/>
      <c r="BHB433" s="73"/>
      <c r="BHC433" s="73"/>
      <c r="BHD433" s="73"/>
      <c r="BHE433" s="73"/>
      <c r="BHF433" s="73"/>
      <c r="BHG433" s="73"/>
      <c r="BHH433" s="73"/>
      <c r="BHI433" s="73"/>
      <c r="BHJ433" s="73"/>
      <c r="BHK433" s="73"/>
      <c r="BHL433" s="73"/>
      <c r="BHM433" s="73"/>
      <c r="BHN433" s="73"/>
      <c r="BHO433" s="73"/>
      <c r="BHP433" s="73"/>
      <c r="BHQ433" s="73"/>
      <c r="BHR433" s="73"/>
      <c r="BHS433" s="73"/>
      <c r="BHT433" s="73"/>
      <c r="BHU433" s="73"/>
      <c r="BHV433" s="73"/>
      <c r="BHW433" s="73"/>
      <c r="BHX433" s="73"/>
      <c r="BHY433" s="73"/>
      <c r="BHZ433" s="73"/>
      <c r="BIA433" s="73"/>
      <c r="BIB433" s="73"/>
      <c r="BIC433" s="73"/>
      <c r="BID433" s="73"/>
      <c r="BIE433" s="73"/>
      <c r="BIF433" s="73"/>
      <c r="BIG433" s="73"/>
      <c r="BIH433" s="73"/>
      <c r="BII433" s="73"/>
      <c r="BIJ433" s="73"/>
      <c r="BIK433" s="73"/>
      <c r="BIL433" s="73"/>
      <c r="BIM433" s="73"/>
      <c r="BIN433" s="73"/>
      <c r="BIO433" s="73"/>
      <c r="BIP433" s="73"/>
      <c r="BIQ433" s="73"/>
      <c r="BIR433" s="73"/>
      <c r="BIS433" s="73"/>
      <c r="BIT433" s="73"/>
      <c r="BIU433" s="73"/>
      <c r="BIV433" s="73"/>
      <c r="BIW433" s="73"/>
      <c r="BIX433" s="73"/>
      <c r="BIY433" s="73"/>
      <c r="BIZ433" s="73"/>
      <c r="BJA433" s="73"/>
      <c r="BJB433" s="73"/>
      <c r="BJC433" s="73"/>
      <c r="BJD433" s="73"/>
      <c r="BJE433" s="73"/>
      <c r="BJF433" s="73"/>
      <c r="BJG433" s="73"/>
      <c r="BJH433" s="73"/>
      <c r="BJI433" s="73"/>
      <c r="BJJ433" s="73"/>
      <c r="BJK433" s="73"/>
      <c r="BJL433" s="73"/>
      <c r="BJM433" s="73"/>
      <c r="BJN433" s="73"/>
      <c r="BJO433" s="73"/>
      <c r="BJP433" s="73"/>
      <c r="BJQ433" s="73"/>
      <c r="BJR433" s="73"/>
      <c r="BJS433" s="73"/>
      <c r="BJT433" s="73"/>
      <c r="BJU433" s="73"/>
      <c r="BJV433" s="73"/>
      <c r="BJW433" s="73"/>
      <c r="BJX433" s="73"/>
      <c r="BJY433" s="73"/>
      <c r="BJZ433" s="73"/>
      <c r="BKA433" s="73"/>
      <c r="BKB433" s="73"/>
      <c r="BKC433" s="73"/>
      <c r="BKD433" s="73"/>
      <c r="BKE433" s="73"/>
      <c r="BKF433" s="73"/>
      <c r="BKG433" s="73"/>
      <c r="BKH433" s="73"/>
      <c r="BKI433" s="73"/>
      <c r="BKJ433" s="73"/>
      <c r="BKK433" s="73"/>
      <c r="BKL433" s="73"/>
      <c r="BKM433" s="73"/>
      <c r="BKN433" s="73"/>
      <c r="BKO433" s="73"/>
      <c r="BKP433" s="73"/>
      <c r="BKQ433" s="73"/>
      <c r="BKR433" s="73"/>
      <c r="BKS433" s="73"/>
      <c r="BKT433" s="73"/>
      <c r="BKU433" s="73"/>
      <c r="BKV433" s="73"/>
      <c r="BKW433" s="73"/>
      <c r="BKX433" s="73"/>
      <c r="BKY433" s="73"/>
      <c r="BKZ433" s="73"/>
      <c r="BLA433" s="73"/>
      <c r="BLB433" s="73"/>
      <c r="BLC433" s="73"/>
      <c r="BLD433" s="73"/>
      <c r="BLE433" s="73"/>
      <c r="BLF433" s="73"/>
      <c r="BLG433" s="73"/>
      <c r="BLH433" s="73"/>
      <c r="BLI433" s="73"/>
      <c r="BLJ433" s="73"/>
      <c r="BLK433" s="73"/>
      <c r="BLL433" s="73"/>
      <c r="BLM433" s="73"/>
      <c r="BLN433" s="73"/>
      <c r="BLO433" s="73"/>
      <c r="BLP433" s="73"/>
      <c r="BLQ433" s="73"/>
      <c r="BLR433" s="73"/>
      <c r="BLS433" s="73"/>
      <c r="BLT433" s="73"/>
      <c r="BLU433" s="73"/>
      <c r="BLV433" s="73"/>
      <c r="BLW433" s="73"/>
      <c r="BLX433" s="73"/>
      <c r="BLY433" s="73"/>
      <c r="BLZ433" s="73"/>
      <c r="BMA433" s="73"/>
      <c r="BMB433" s="73"/>
      <c r="BMC433" s="73"/>
      <c r="BMD433" s="73"/>
      <c r="BME433" s="73"/>
      <c r="BMF433" s="73"/>
      <c r="BMG433" s="73"/>
      <c r="BMH433" s="73"/>
      <c r="BMI433" s="73"/>
      <c r="BMJ433" s="73"/>
      <c r="BMK433" s="73"/>
      <c r="BML433" s="73"/>
      <c r="BMM433" s="73"/>
      <c r="BMN433" s="73"/>
      <c r="BMO433" s="73"/>
      <c r="BMP433" s="73"/>
      <c r="BMQ433" s="73"/>
      <c r="BMR433" s="73"/>
      <c r="BMS433" s="73"/>
      <c r="BMT433" s="73"/>
      <c r="BMU433" s="73"/>
      <c r="BMV433" s="73"/>
      <c r="BMW433" s="73"/>
      <c r="BMX433" s="73"/>
      <c r="BMY433" s="73"/>
      <c r="BMZ433" s="73"/>
      <c r="BNA433" s="73"/>
      <c r="BNB433" s="73"/>
      <c r="BNC433" s="73"/>
      <c r="BND433" s="73"/>
      <c r="BNE433" s="73"/>
      <c r="BNF433" s="73"/>
      <c r="BNG433" s="73"/>
      <c r="BNH433" s="73"/>
      <c r="BNI433" s="73"/>
      <c r="BNJ433" s="73"/>
      <c r="BNK433" s="73"/>
      <c r="BNL433" s="73"/>
      <c r="BNM433" s="73"/>
      <c r="BNN433" s="73"/>
      <c r="BNO433" s="73"/>
      <c r="BNP433" s="73"/>
      <c r="BNQ433" s="73"/>
      <c r="BNR433" s="73"/>
      <c r="BNS433" s="73"/>
      <c r="BNT433" s="73"/>
      <c r="BNU433" s="73"/>
      <c r="BNV433" s="73"/>
      <c r="BNW433" s="73"/>
      <c r="BNX433" s="73"/>
      <c r="BNY433" s="73"/>
      <c r="BNZ433" s="73"/>
      <c r="BOA433" s="73"/>
      <c r="BOB433" s="73"/>
      <c r="BOC433" s="73"/>
      <c r="BOD433" s="73"/>
      <c r="BOE433" s="73"/>
      <c r="BOF433" s="73"/>
      <c r="BOG433" s="73"/>
      <c r="BOH433" s="73"/>
      <c r="BOI433" s="73"/>
      <c r="BOJ433" s="73"/>
      <c r="BOK433" s="73"/>
      <c r="BOL433" s="73"/>
      <c r="BOM433" s="73"/>
      <c r="BON433" s="73"/>
      <c r="BOO433" s="73"/>
      <c r="BOP433" s="73"/>
      <c r="BOQ433" s="73"/>
      <c r="BOR433" s="73"/>
      <c r="BOS433" s="73"/>
      <c r="BOT433" s="73"/>
      <c r="BOU433" s="73"/>
      <c r="BOV433" s="73"/>
      <c r="BOW433" s="73"/>
      <c r="BOX433" s="73"/>
      <c r="BOY433" s="73"/>
      <c r="BOZ433" s="73"/>
      <c r="BPA433" s="73"/>
      <c r="BPB433" s="73"/>
      <c r="BPC433" s="73"/>
      <c r="BPD433" s="73"/>
      <c r="BPE433" s="73"/>
      <c r="BPF433" s="73"/>
      <c r="BPG433" s="73"/>
      <c r="BPH433" s="73"/>
      <c r="BPI433" s="73"/>
      <c r="BPJ433" s="73"/>
      <c r="BPK433" s="73"/>
      <c r="BPL433" s="73"/>
      <c r="BPM433" s="73"/>
      <c r="BPN433" s="73"/>
      <c r="BPO433" s="73"/>
      <c r="BPP433" s="73"/>
      <c r="BPQ433" s="73"/>
      <c r="BPR433" s="73"/>
      <c r="BPS433" s="73"/>
      <c r="BPT433" s="73"/>
      <c r="BPU433" s="73"/>
      <c r="BPV433" s="73"/>
      <c r="BPW433" s="73"/>
      <c r="BPX433" s="73"/>
      <c r="BPY433" s="73"/>
      <c r="BPZ433" s="73"/>
      <c r="BQA433" s="73"/>
      <c r="BQB433" s="73"/>
      <c r="BQC433" s="73"/>
      <c r="BQD433" s="73"/>
      <c r="BQE433" s="73"/>
      <c r="BQF433" s="73"/>
      <c r="BQG433" s="73"/>
      <c r="BQH433" s="73"/>
      <c r="BQI433" s="73"/>
      <c r="BQJ433" s="73"/>
      <c r="BQK433" s="73"/>
      <c r="BQL433" s="73"/>
      <c r="BQM433" s="73"/>
      <c r="BQN433" s="73"/>
      <c r="BQO433" s="73"/>
      <c r="BQP433" s="73"/>
      <c r="BQQ433" s="73"/>
      <c r="BQR433" s="73"/>
      <c r="BQS433" s="73"/>
      <c r="BQT433" s="73"/>
      <c r="BQU433" s="73"/>
      <c r="BQV433" s="73"/>
      <c r="BQW433" s="73"/>
      <c r="BQX433" s="73"/>
      <c r="BQY433" s="73"/>
      <c r="BQZ433" s="73"/>
      <c r="BRA433" s="73"/>
      <c r="BRB433" s="73"/>
      <c r="BRC433" s="73"/>
      <c r="BRD433" s="73"/>
      <c r="BRE433" s="73"/>
      <c r="BRF433" s="73"/>
      <c r="BRG433" s="73"/>
      <c r="BRH433" s="73"/>
      <c r="BRI433" s="73"/>
      <c r="BRJ433" s="73"/>
      <c r="BRK433" s="73"/>
      <c r="BRL433" s="73"/>
      <c r="BRM433" s="73"/>
      <c r="BRN433" s="73"/>
      <c r="BRO433" s="73"/>
      <c r="BRP433" s="73"/>
      <c r="BRQ433" s="73"/>
      <c r="BRR433" s="73"/>
      <c r="BRS433" s="73"/>
      <c r="BRT433" s="73"/>
      <c r="BRU433" s="73"/>
      <c r="BRV433" s="73"/>
      <c r="BRW433" s="73"/>
      <c r="BRX433" s="73"/>
      <c r="BRY433" s="73"/>
      <c r="BRZ433" s="73"/>
      <c r="BSA433" s="73"/>
      <c r="BSB433" s="73"/>
      <c r="BSC433" s="73"/>
      <c r="BSD433" s="73"/>
      <c r="BSE433" s="73"/>
      <c r="BSF433" s="73"/>
      <c r="BSG433" s="73"/>
      <c r="BSH433" s="73"/>
      <c r="BSI433" s="73"/>
      <c r="BSJ433" s="73"/>
      <c r="BSK433" s="73"/>
      <c r="BSL433" s="73"/>
      <c r="BSM433" s="73"/>
      <c r="BSN433" s="73"/>
      <c r="BSO433" s="73"/>
      <c r="BSP433" s="73"/>
      <c r="BSQ433" s="73"/>
      <c r="BSR433" s="73"/>
      <c r="BSS433" s="73"/>
      <c r="BST433" s="73"/>
      <c r="BSU433" s="73"/>
      <c r="BSV433" s="73"/>
      <c r="BSW433" s="73"/>
      <c r="BSX433" s="73"/>
      <c r="BSY433" s="73"/>
      <c r="BSZ433" s="73"/>
      <c r="BTA433" s="73"/>
      <c r="BTB433" s="73"/>
      <c r="BTC433" s="73"/>
      <c r="BTD433" s="73"/>
      <c r="BTE433" s="73"/>
      <c r="BTF433" s="73"/>
      <c r="BTG433" s="73"/>
      <c r="BTH433" s="73"/>
      <c r="BTI433" s="73"/>
      <c r="BTJ433" s="73"/>
      <c r="BTK433" s="73"/>
      <c r="BTL433" s="73"/>
      <c r="BTM433" s="73"/>
      <c r="BTN433" s="73"/>
      <c r="BTO433" s="73"/>
      <c r="BTP433" s="73"/>
      <c r="BTQ433" s="73"/>
      <c r="BTR433" s="73"/>
      <c r="BTS433" s="73"/>
      <c r="BTT433" s="73"/>
      <c r="BTU433" s="73"/>
      <c r="BTV433" s="73"/>
      <c r="BTW433" s="73"/>
      <c r="BTX433" s="73"/>
      <c r="BTY433" s="73"/>
      <c r="BTZ433" s="73"/>
      <c r="BUA433" s="73"/>
      <c r="BUB433" s="73"/>
      <c r="BUC433" s="73"/>
      <c r="BUD433" s="73"/>
      <c r="BUE433" s="73"/>
      <c r="BUF433" s="73"/>
      <c r="BUG433" s="73"/>
      <c r="BUH433" s="73"/>
      <c r="BUI433" s="73"/>
      <c r="BUJ433" s="73"/>
      <c r="BUK433" s="73"/>
      <c r="BUL433" s="73"/>
      <c r="BUM433" s="73"/>
      <c r="BUN433" s="73"/>
      <c r="BUO433" s="73"/>
      <c r="BUP433" s="73"/>
      <c r="BUQ433" s="73"/>
      <c r="BUR433" s="73"/>
      <c r="BUS433" s="73"/>
      <c r="BUT433" s="73"/>
      <c r="BUU433" s="73"/>
      <c r="BUV433" s="73"/>
      <c r="BUW433" s="73"/>
      <c r="BUX433" s="73"/>
      <c r="BUY433" s="73"/>
      <c r="BUZ433" s="73"/>
      <c r="BVA433" s="73"/>
      <c r="BVB433" s="73"/>
      <c r="BVC433" s="73"/>
      <c r="BVD433" s="73"/>
      <c r="BVE433" s="73"/>
      <c r="BVF433" s="73"/>
      <c r="BVG433" s="73"/>
      <c r="BVH433" s="73"/>
      <c r="BVI433" s="73"/>
      <c r="BVJ433" s="73"/>
      <c r="BVK433" s="73"/>
      <c r="BVL433" s="73"/>
      <c r="BVM433" s="73"/>
      <c r="BVN433" s="73"/>
      <c r="BVO433" s="73"/>
      <c r="BVP433" s="73"/>
      <c r="BVQ433" s="73"/>
      <c r="BVR433" s="73"/>
      <c r="BVS433" s="73"/>
      <c r="BVT433" s="73"/>
      <c r="BVU433" s="73"/>
      <c r="BVV433" s="73"/>
      <c r="BVW433" s="73"/>
      <c r="BVX433" s="73"/>
      <c r="BVY433" s="73"/>
      <c r="BVZ433" s="73"/>
      <c r="BWA433" s="73"/>
      <c r="BWB433" s="73"/>
      <c r="BWC433" s="73"/>
      <c r="BWD433" s="73"/>
      <c r="BWE433" s="73"/>
      <c r="BWF433" s="73"/>
      <c r="BWG433" s="73"/>
      <c r="BWH433" s="73"/>
      <c r="BWI433" s="73"/>
      <c r="BWJ433" s="73"/>
      <c r="BWK433" s="73"/>
      <c r="BWL433" s="73"/>
      <c r="BWM433" s="73"/>
      <c r="BWN433" s="73"/>
      <c r="BWO433" s="73"/>
      <c r="BWP433" s="73"/>
      <c r="BWQ433" s="73"/>
      <c r="BWR433" s="73"/>
      <c r="BWS433" s="73"/>
      <c r="BWT433" s="73"/>
      <c r="BWU433" s="73"/>
      <c r="BWV433" s="73"/>
      <c r="BWW433" s="73"/>
      <c r="BWX433" s="73"/>
      <c r="BWY433" s="73"/>
      <c r="BWZ433" s="73"/>
      <c r="BXA433" s="73"/>
      <c r="BXB433" s="73"/>
      <c r="BXC433" s="73"/>
      <c r="BXD433" s="73"/>
      <c r="BXE433" s="73"/>
      <c r="BXF433" s="73"/>
      <c r="BXG433" s="73"/>
      <c r="BXH433" s="73"/>
      <c r="BXI433" s="73"/>
      <c r="BXJ433" s="73"/>
      <c r="BXK433" s="73"/>
      <c r="BXL433" s="73"/>
      <c r="BXM433" s="73"/>
      <c r="BXN433" s="73"/>
      <c r="BXO433" s="73"/>
      <c r="BXP433" s="73"/>
      <c r="BXQ433" s="73"/>
      <c r="BXR433" s="73"/>
      <c r="BXS433" s="73"/>
      <c r="BXT433" s="73"/>
      <c r="BXU433" s="73"/>
      <c r="BXV433" s="73"/>
      <c r="BXW433" s="73"/>
      <c r="BXX433" s="73"/>
      <c r="BXY433" s="73"/>
      <c r="BXZ433" s="73"/>
      <c r="BYA433" s="73"/>
      <c r="BYB433" s="73"/>
      <c r="BYC433" s="73"/>
      <c r="BYD433" s="73"/>
      <c r="BYE433" s="73"/>
      <c r="BYF433" s="73"/>
      <c r="BYG433" s="73"/>
      <c r="BYH433" s="73"/>
      <c r="BYI433" s="73"/>
      <c r="BYJ433" s="73"/>
      <c r="BYK433" s="73"/>
      <c r="BYL433" s="73"/>
      <c r="BYM433" s="73"/>
      <c r="BYN433" s="73"/>
      <c r="BYO433" s="73"/>
      <c r="BYP433" s="73"/>
      <c r="BYQ433" s="73"/>
      <c r="BYR433" s="73"/>
      <c r="BYS433" s="73"/>
      <c r="BYT433" s="73"/>
      <c r="BYU433" s="73"/>
      <c r="BYV433" s="73"/>
      <c r="BYW433" s="73"/>
      <c r="BYX433" s="73"/>
      <c r="BYY433" s="73"/>
      <c r="BYZ433" s="73"/>
      <c r="BZA433" s="73"/>
      <c r="BZB433" s="73"/>
      <c r="BZC433" s="73"/>
      <c r="BZD433" s="73"/>
      <c r="BZE433" s="73"/>
      <c r="BZF433" s="73"/>
      <c r="BZG433" s="73"/>
      <c r="BZH433" s="73"/>
      <c r="BZI433" s="73"/>
      <c r="BZJ433" s="73"/>
      <c r="BZK433" s="73"/>
      <c r="BZL433" s="73"/>
      <c r="BZM433" s="73"/>
      <c r="BZN433" s="73"/>
      <c r="BZO433" s="73"/>
      <c r="BZP433" s="73"/>
      <c r="BZQ433" s="73"/>
      <c r="BZR433" s="73"/>
      <c r="BZS433" s="73"/>
      <c r="BZT433" s="73"/>
      <c r="BZU433" s="73"/>
      <c r="BZV433" s="73"/>
      <c r="BZW433" s="73"/>
      <c r="BZX433" s="73"/>
      <c r="BZY433" s="73"/>
      <c r="BZZ433" s="73"/>
      <c r="CAA433" s="73"/>
      <c r="CAB433" s="73"/>
      <c r="CAC433" s="73"/>
      <c r="CAD433" s="73"/>
      <c r="CAE433" s="73"/>
      <c r="CAF433" s="73"/>
      <c r="CAG433" s="73"/>
      <c r="CAH433" s="73"/>
      <c r="CAI433" s="73"/>
      <c r="CAJ433" s="73"/>
      <c r="CAK433" s="73"/>
      <c r="CAL433" s="73"/>
      <c r="CAM433" s="73"/>
      <c r="CAN433" s="73"/>
      <c r="CAO433" s="73"/>
      <c r="CAP433" s="73"/>
      <c r="CAQ433" s="73"/>
      <c r="CAR433" s="73"/>
      <c r="CAS433" s="73"/>
      <c r="CAT433" s="73"/>
      <c r="CAU433" s="73"/>
      <c r="CAV433" s="73"/>
      <c r="CAW433" s="73"/>
      <c r="CAX433" s="73"/>
      <c r="CAY433" s="73"/>
      <c r="CAZ433" s="73"/>
      <c r="CBA433" s="73"/>
      <c r="CBB433" s="73"/>
      <c r="CBC433" s="73"/>
      <c r="CBD433" s="73"/>
      <c r="CBE433" s="73"/>
      <c r="CBF433" s="73"/>
      <c r="CBG433" s="73"/>
      <c r="CBH433" s="73"/>
      <c r="CBI433" s="73"/>
      <c r="CBJ433" s="73"/>
      <c r="CBK433" s="73"/>
      <c r="CBL433" s="73"/>
      <c r="CBM433" s="73"/>
      <c r="CBN433" s="73"/>
      <c r="CBO433" s="73"/>
      <c r="CBP433" s="73"/>
      <c r="CBQ433" s="73"/>
      <c r="CBR433" s="73"/>
      <c r="CBS433" s="73"/>
      <c r="CBT433" s="73"/>
      <c r="CBU433" s="73"/>
      <c r="CBV433" s="73"/>
      <c r="CBW433" s="73"/>
      <c r="CBX433" s="73"/>
      <c r="CBY433" s="73"/>
      <c r="CBZ433" s="73"/>
      <c r="CCA433" s="73"/>
      <c r="CCB433" s="73"/>
      <c r="CCC433" s="73"/>
      <c r="CCD433" s="73"/>
      <c r="CCE433" s="73"/>
      <c r="CCF433" s="73"/>
      <c r="CCG433" s="73"/>
      <c r="CCH433" s="73"/>
      <c r="CCI433" s="73"/>
      <c r="CCJ433" s="73"/>
      <c r="CCK433" s="73"/>
      <c r="CCL433" s="73"/>
      <c r="CCM433" s="73"/>
      <c r="CCN433" s="73"/>
      <c r="CCO433" s="73"/>
      <c r="CCP433" s="73"/>
      <c r="CCQ433" s="73"/>
      <c r="CCR433" s="73"/>
      <c r="CCS433" s="73"/>
      <c r="CCT433" s="73"/>
      <c r="CCU433" s="73"/>
      <c r="CCV433" s="73"/>
      <c r="CCW433" s="73"/>
      <c r="CCX433" s="73"/>
      <c r="CCY433" s="73"/>
      <c r="CCZ433" s="73"/>
      <c r="CDA433" s="73"/>
      <c r="CDB433" s="73"/>
      <c r="CDC433" s="73"/>
      <c r="CDD433" s="73"/>
      <c r="CDE433" s="73"/>
      <c r="CDF433" s="73"/>
      <c r="CDG433" s="73"/>
      <c r="CDH433" s="73"/>
      <c r="CDI433" s="73"/>
      <c r="CDJ433" s="73"/>
      <c r="CDK433" s="73"/>
      <c r="CDL433" s="73"/>
      <c r="CDM433" s="73"/>
      <c r="CDN433" s="73"/>
      <c r="CDO433" s="73"/>
      <c r="CDP433" s="73"/>
      <c r="CDQ433" s="73"/>
      <c r="CDR433" s="73"/>
      <c r="CDS433" s="73"/>
      <c r="CDT433" s="73"/>
      <c r="CDU433" s="73"/>
      <c r="CDV433" s="73"/>
      <c r="CDW433" s="73"/>
      <c r="CDX433" s="73"/>
      <c r="CDY433" s="73"/>
      <c r="CDZ433" s="73"/>
      <c r="CEA433" s="73"/>
      <c r="CEB433" s="73"/>
      <c r="CEC433" s="73"/>
      <c r="CED433" s="73"/>
      <c r="CEE433" s="73"/>
      <c r="CEF433" s="73"/>
      <c r="CEG433" s="73"/>
      <c r="CEH433" s="73"/>
      <c r="CEI433" s="73"/>
      <c r="CEJ433" s="73"/>
      <c r="CEK433" s="73"/>
      <c r="CEL433" s="73"/>
      <c r="CEM433" s="73"/>
      <c r="CEN433" s="73"/>
      <c r="CEO433" s="73"/>
      <c r="CEP433" s="73"/>
      <c r="CEQ433" s="73"/>
      <c r="CER433" s="73"/>
      <c r="CES433" s="73"/>
      <c r="CET433" s="73"/>
      <c r="CEU433" s="73"/>
      <c r="CEV433" s="73"/>
      <c r="CEW433" s="73"/>
      <c r="CEX433" s="73"/>
      <c r="CEY433" s="73"/>
      <c r="CEZ433" s="73"/>
      <c r="CFA433" s="73"/>
      <c r="CFB433" s="73"/>
      <c r="CFC433" s="73"/>
      <c r="CFD433" s="73"/>
      <c r="CFE433" s="73"/>
      <c r="CFF433" s="73"/>
      <c r="CFG433" s="73"/>
      <c r="CFH433" s="73"/>
      <c r="CFI433" s="73"/>
      <c r="CFJ433" s="73"/>
      <c r="CFK433" s="73"/>
      <c r="CFL433" s="73"/>
      <c r="CFM433" s="73"/>
      <c r="CFN433" s="73"/>
      <c r="CFO433" s="73"/>
      <c r="CFP433" s="73"/>
      <c r="CFQ433" s="73"/>
      <c r="CFR433" s="73"/>
      <c r="CFS433" s="73"/>
      <c r="CFT433" s="73"/>
      <c r="CFU433" s="73"/>
      <c r="CFV433" s="73"/>
      <c r="CFW433" s="73"/>
      <c r="CFX433" s="73"/>
      <c r="CFY433" s="73"/>
      <c r="CFZ433" s="73"/>
      <c r="CGA433" s="73"/>
      <c r="CGB433" s="73"/>
      <c r="CGC433" s="73"/>
      <c r="CGD433" s="73"/>
      <c r="CGE433" s="73"/>
      <c r="CGF433" s="73"/>
      <c r="CGG433" s="73"/>
      <c r="CGH433" s="73"/>
      <c r="CGI433" s="73"/>
      <c r="CGJ433" s="73"/>
      <c r="CGK433" s="73"/>
      <c r="CGL433" s="73"/>
      <c r="CGM433" s="73"/>
      <c r="CGN433" s="73"/>
      <c r="CGO433" s="73"/>
      <c r="CGP433" s="73"/>
      <c r="CGQ433" s="73"/>
      <c r="CGR433" s="73"/>
      <c r="CGS433" s="73"/>
      <c r="CGT433" s="73"/>
      <c r="CGU433" s="73"/>
      <c r="CGV433" s="73"/>
      <c r="CGW433" s="73"/>
      <c r="CGX433" s="73"/>
      <c r="CGY433" s="73"/>
      <c r="CGZ433" s="73"/>
      <c r="CHA433" s="73"/>
      <c r="CHB433" s="73"/>
      <c r="CHC433" s="73"/>
      <c r="CHD433" s="73"/>
      <c r="CHE433" s="73"/>
      <c r="CHF433" s="73"/>
      <c r="CHG433" s="73"/>
      <c r="CHH433" s="73"/>
      <c r="CHI433" s="73"/>
      <c r="CHJ433" s="73"/>
      <c r="CHK433" s="73"/>
      <c r="CHL433" s="73"/>
      <c r="CHM433" s="73"/>
      <c r="CHN433" s="73"/>
      <c r="CHO433" s="73"/>
      <c r="CHP433" s="73"/>
      <c r="CHQ433" s="73"/>
      <c r="CHR433" s="73"/>
      <c r="CHS433" s="73"/>
      <c r="CHT433" s="73"/>
      <c r="CHU433" s="73"/>
      <c r="CHV433" s="73"/>
      <c r="CHW433" s="73"/>
      <c r="CHX433" s="73"/>
      <c r="CHY433" s="73"/>
      <c r="CHZ433" s="73"/>
      <c r="CIA433" s="73"/>
      <c r="CIB433" s="73"/>
      <c r="CIC433" s="73"/>
      <c r="CID433" s="73"/>
      <c r="CIE433" s="73"/>
      <c r="CIF433" s="73"/>
      <c r="CIG433" s="73"/>
      <c r="CIH433" s="73"/>
      <c r="CII433" s="73"/>
      <c r="CIJ433" s="73"/>
      <c r="CIK433" s="73"/>
      <c r="CIL433" s="73"/>
      <c r="CIM433" s="73"/>
      <c r="CIN433" s="73"/>
      <c r="CIO433" s="73"/>
      <c r="CIP433" s="73"/>
      <c r="CIQ433" s="73"/>
      <c r="CIR433" s="73"/>
      <c r="CIS433" s="73"/>
      <c r="CIT433" s="73"/>
      <c r="CIU433" s="73"/>
      <c r="CIV433" s="73"/>
      <c r="CIW433" s="73"/>
      <c r="CIX433" s="73"/>
      <c r="CIY433" s="73"/>
      <c r="CIZ433" s="73"/>
      <c r="CJA433" s="73"/>
      <c r="CJB433" s="73"/>
      <c r="CJC433" s="73"/>
      <c r="CJD433" s="73"/>
      <c r="CJE433" s="73"/>
      <c r="CJF433" s="73"/>
      <c r="CJG433" s="73"/>
      <c r="CJH433" s="73"/>
      <c r="CJI433" s="73"/>
      <c r="CJJ433" s="73"/>
      <c r="CJK433" s="73"/>
      <c r="CJL433" s="73"/>
      <c r="CJM433" s="73"/>
      <c r="CJN433" s="73"/>
      <c r="CJO433" s="73"/>
      <c r="CJP433" s="73"/>
      <c r="CJQ433" s="73"/>
      <c r="CJR433" s="73"/>
      <c r="CJS433" s="73"/>
      <c r="CJT433" s="73"/>
      <c r="CJU433" s="73"/>
      <c r="CJV433" s="73"/>
      <c r="CJW433" s="73"/>
      <c r="CJX433" s="73"/>
      <c r="CJY433" s="73"/>
      <c r="CJZ433" s="73"/>
      <c r="CKA433" s="73"/>
      <c r="CKB433" s="73"/>
      <c r="CKC433" s="73"/>
      <c r="CKD433" s="73"/>
      <c r="CKE433" s="73"/>
      <c r="CKF433" s="73"/>
      <c r="CKG433" s="73"/>
      <c r="CKH433" s="73"/>
      <c r="CKI433" s="73"/>
      <c r="CKJ433" s="73"/>
      <c r="CKK433" s="73"/>
      <c r="CKL433" s="73"/>
      <c r="CKM433" s="73"/>
      <c r="CKN433" s="73"/>
      <c r="CKO433" s="73"/>
      <c r="CKP433" s="73"/>
      <c r="CKQ433" s="73"/>
      <c r="CKR433" s="73"/>
      <c r="CKS433" s="73"/>
      <c r="CKT433" s="73"/>
      <c r="CKU433" s="73"/>
      <c r="CKV433" s="73"/>
      <c r="CKW433" s="73"/>
      <c r="CKX433" s="73"/>
      <c r="CKY433" s="73"/>
      <c r="CKZ433" s="73"/>
      <c r="CLA433" s="73"/>
      <c r="CLB433" s="73"/>
      <c r="CLC433" s="73"/>
      <c r="CLD433" s="73"/>
      <c r="CLE433" s="73"/>
      <c r="CLF433" s="73"/>
      <c r="CLG433" s="73"/>
      <c r="CLH433" s="73"/>
      <c r="CLI433" s="73"/>
      <c r="CLJ433" s="73"/>
      <c r="CLK433" s="73"/>
      <c r="CLL433" s="73"/>
      <c r="CLM433" s="73"/>
      <c r="CLN433" s="73"/>
      <c r="CLO433" s="73"/>
      <c r="CLP433" s="73"/>
      <c r="CLQ433" s="73"/>
      <c r="CLR433" s="73"/>
      <c r="CLS433" s="73"/>
      <c r="CLT433" s="73"/>
      <c r="CLU433" s="73"/>
      <c r="CLV433" s="73"/>
      <c r="CLW433" s="73"/>
      <c r="CLX433" s="73"/>
      <c r="CLY433" s="73"/>
      <c r="CLZ433" s="73"/>
      <c r="CMA433" s="73"/>
      <c r="CMB433" s="73"/>
      <c r="CMC433" s="73"/>
      <c r="CMD433" s="73"/>
      <c r="CME433" s="73"/>
      <c r="CMF433" s="73"/>
      <c r="CMG433" s="73"/>
      <c r="CMH433" s="73"/>
      <c r="CMI433" s="73"/>
      <c r="CMJ433" s="73"/>
      <c r="CMK433" s="73"/>
      <c r="CML433" s="73"/>
      <c r="CMM433" s="73"/>
      <c r="CMN433" s="73"/>
      <c r="CMO433" s="73"/>
      <c r="CMP433" s="73"/>
      <c r="CMQ433" s="73"/>
      <c r="CMR433" s="73"/>
      <c r="CMS433" s="73"/>
      <c r="CMT433" s="73"/>
      <c r="CMU433" s="73"/>
      <c r="CMV433" s="73"/>
      <c r="CMW433" s="73"/>
      <c r="CMX433" s="73"/>
      <c r="CMY433" s="73"/>
      <c r="CMZ433" s="73"/>
      <c r="CNA433" s="73"/>
      <c r="CNB433" s="73"/>
      <c r="CNC433" s="73"/>
      <c r="CND433" s="73"/>
      <c r="CNE433" s="73"/>
      <c r="CNF433" s="73"/>
      <c r="CNG433" s="73"/>
      <c r="CNH433" s="73"/>
      <c r="CNI433" s="73"/>
      <c r="CNJ433" s="73"/>
      <c r="CNK433" s="73"/>
      <c r="CNL433" s="73"/>
      <c r="CNM433" s="73"/>
      <c r="CNN433" s="73"/>
      <c r="CNO433" s="73"/>
      <c r="CNP433" s="73"/>
      <c r="CNQ433" s="73"/>
      <c r="CNR433" s="73"/>
      <c r="CNS433" s="73"/>
      <c r="CNT433" s="73"/>
      <c r="CNU433" s="73"/>
      <c r="CNV433" s="73"/>
      <c r="CNW433" s="73"/>
      <c r="CNX433" s="73"/>
      <c r="CNY433" s="73"/>
      <c r="CNZ433" s="73"/>
      <c r="COA433" s="73"/>
      <c r="COB433" s="73"/>
      <c r="COC433" s="73"/>
      <c r="COD433" s="73"/>
      <c r="COE433" s="73"/>
      <c r="COF433" s="73"/>
      <c r="COG433" s="73"/>
      <c r="COH433" s="73"/>
      <c r="COI433" s="73"/>
      <c r="COJ433" s="73"/>
      <c r="COK433" s="73"/>
      <c r="COL433" s="73"/>
      <c r="COM433" s="73"/>
      <c r="CON433" s="73"/>
      <c r="COO433" s="73"/>
      <c r="COP433" s="73"/>
      <c r="COQ433" s="73"/>
      <c r="COR433" s="73"/>
      <c r="COS433" s="73"/>
      <c r="COT433" s="73"/>
      <c r="COU433" s="73"/>
      <c r="COV433" s="73"/>
      <c r="COW433" s="73"/>
      <c r="COX433" s="73"/>
      <c r="COY433" s="73"/>
      <c r="COZ433" s="73"/>
      <c r="CPA433" s="73"/>
      <c r="CPB433" s="73"/>
      <c r="CPC433" s="73"/>
      <c r="CPD433" s="73"/>
      <c r="CPE433" s="73"/>
      <c r="CPF433" s="73"/>
      <c r="CPG433" s="73"/>
      <c r="CPH433" s="73"/>
      <c r="CPI433" s="73"/>
      <c r="CPJ433" s="73"/>
      <c r="CPK433" s="73"/>
      <c r="CPL433" s="73"/>
      <c r="CPM433" s="73"/>
      <c r="CPN433" s="73"/>
      <c r="CPO433" s="73"/>
      <c r="CPP433" s="73"/>
      <c r="CPQ433" s="73"/>
      <c r="CPR433" s="73"/>
      <c r="CPS433" s="73"/>
      <c r="CPT433" s="73"/>
      <c r="CPU433" s="73"/>
      <c r="CPV433" s="73"/>
      <c r="CPW433" s="73"/>
      <c r="CPX433" s="73"/>
      <c r="CPY433" s="73"/>
      <c r="CPZ433" s="73"/>
      <c r="CQA433" s="73"/>
      <c r="CQB433" s="73"/>
      <c r="CQC433" s="73"/>
      <c r="CQD433" s="73"/>
      <c r="CQE433" s="73"/>
      <c r="CQF433" s="73"/>
      <c r="CQG433" s="73"/>
      <c r="CQH433" s="73"/>
      <c r="CQI433" s="73"/>
      <c r="CQJ433" s="73"/>
      <c r="CQK433" s="73"/>
      <c r="CQL433" s="73"/>
      <c r="CQM433" s="73"/>
      <c r="CQN433" s="73"/>
      <c r="CQO433" s="73"/>
      <c r="CQP433" s="73"/>
      <c r="CQQ433" s="73"/>
      <c r="CQR433" s="73"/>
      <c r="CQS433" s="73"/>
      <c r="CQT433" s="73"/>
      <c r="CQU433" s="73"/>
      <c r="CQV433" s="73"/>
      <c r="CQW433" s="73"/>
      <c r="CQX433" s="73"/>
      <c r="CQY433" s="73"/>
      <c r="CQZ433" s="73"/>
      <c r="CRA433" s="73"/>
      <c r="CRB433" s="73"/>
      <c r="CRC433" s="73"/>
      <c r="CRD433" s="73"/>
      <c r="CRE433" s="73"/>
      <c r="CRF433" s="73"/>
      <c r="CRG433" s="73"/>
      <c r="CRH433" s="73"/>
      <c r="CRI433" s="73"/>
      <c r="CRJ433" s="73"/>
      <c r="CRK433" s="73"/>
      <c r="CRL433" s="73"/>
      <c r="CRM433" s="73"/>
      <c r="CRN433" s="73"/>
      <c r="CRO433" s="73"/>
      <c r="CRP433" s="73"/>
      <c r="CRQ433" s="73"/>
      <c r="CRR433" s="73"/>
      <c r="CRS433" s="73"/>
      <c r="CRT433" s="73"/>
      <c r="CRU433" s="73"/>
      <c r="CRV433" s="73"/>
      <c r="CRW433" s="73"/>
      <c r="CRX433" s="73"/>
      <c r="CRY433" s="73"/>
      <c r="CRZ433" s="73"/>
      <c r="CSA433" s="73"/>
      <c r="CSB433" s="73"/>
      <c r="CSC433" s="73"/>
      <c r="CSD433" s="73"/>
      <c r="CSE433" s="73"/>
      <c r="CSF433" s="73"/>
      <c r="CSG433" s="73"/>
      <c r="CSH433" s="73"/>
      <c r="CSI433" s="73"/>
      <c r="CSJ433" s="73"/>
      <c r="CSK433" s="73"/>
      <c r="CSL433" s="73"/>
      <c r="CSM433" s="73"/>
      <c r="CSN433" s="73"/>
      <c r="CSO433" s="73"/>
      <c r="CSP433" s="73"/>
      <c r="CSQ433" s="73"/>
      <c r="CSR433" s="73"/>
      <c r="CSS433" s="73"/>
      <c r="CST433" s="73"/>
      <c r="CSU433" s="73"/>
      <c r="CSV433" s="73"/>
      <c r="CSW433" s="73"/>
      <c r="CSX433" s="73"/>
      <c r="CSY433" s="73"/>
      <c r="CSZ433" s="73"/>
      <c r="CTA433" s="73"/>
      <c r="CTB433" s="73"/>
      <c r="CTC433" s="73"/>
      <c r="CTD433" s="73"/>
      <c r="CTE433" s="73"/>
      <c r="CTF433" s="73"/>
      <c r="CTG433" s="73"/>
      <c r="CTH433" s="73"/>
      <c r="CTI433" s="73"/>
      <c r="CTJ433" s="73"/>
      <c r="CTK433" s="73"/>
      <c r="CTL433" s="73"/>
      <c r="CTM433" s="73"/>
      <c r="CTN433" s="73"/>
      <c r="CTO433" s="73"/>
      <c r="CTP433" s="73"/>
      <c r="CTQ433" s="73"/>
      <c r="CTR433" s="73"/>
      <c r="CTS433" s="73"/>
      <c r="CTT433" s="73"/>
      <c r="CTU433" s="73"/>
      <c r="CTV433" s="73"/>
      <c r="CTW433" s="73"/>
      <c r="CTX433" s="73"/>
      <c r="CTY433" s="73"/>
      <c r="CTZ433" s="73"/>
      <c r="CUA433" s="73"/>
      <c r="CUB433" s="73"/>
      <c r="CUC433" s="73"/>
      <c r="CUD433" s="73"/>
      <c r="CUE433" s="73"/>
      <c r="CUF433" s="73"/>
      <c r="CUG433" s="73"/>
      <c r="CUH433" s="73"/>
      <c r="CUI433" s="73"/>
      <c r="CUJ433" s="73"/>
      <c r="CUK433" s="73"/>
      <c r="CUL433" s="73"/>
      <c r="CUM433" s="73"/>
      <c r="CUN433" s="73"/>
      <c r="CUO433" s="73"/>
      <c r="CUP433" s="73"/>
      <c r="CUQ433" s="73"/>
      <c r="CUR433" s="73"/>
      <c r="CUS433" s="73"/>
      <c r="CUT433" s="73"/>
      <c r="CUU433" s="73"/>
      <c r="CUV433" s="73"/>
      <c r="CUW433" s="73"/>
      <c r="CUX433" s="73"/>
      <c r="CUY433" s="73"/>
      <c r="CUZ433" s="73"/>
      <c r="CVA433" s="73"/>
      <c r="CVB433" s="73"/>
      <c r="CVC433" s="73"/>
      <c r="CVD433" s="73"/>
      <c r="CVE433" s="73"/>
      <c r="CVF433" s="73"/>
      <c r="CVG433" s="73"/>
      <c r="CVH433" s="73"/>
      <c r="CVI433" s="73"/>
      <c r="CVJ433" s="73"/>
      <c r="CVK433" s="73"/>
      <c r="CVL433" s="73"/>
      <c r="CVM433" s="73"/>
      <c r="CVN433" s="73"/>
      <c r="CVO433" s="73"/>
      <c r="CVP433" s="73"/>
      <c r="CVQ433" s="73"/>
      <c r="CVR433" s="73"/>
      <c r="CVS433" s="73"/>
      <c r="CVT433" s="73"/>
      <c r="CVU433" s="73"/>
      <c r="CVV433" s="73"/>
      <c r="CVW433" s="73"/>
      <c r="CVX433" s="73"/>
      <c r="CVY433" s="73"/>
      <c r="CVZ433" s="73"/>
      <c r="CWA433" s="73"/>
      <c r="CWB433" s="73"/>
      <c r="CWC433" s="73"/>
      <c r="CWD433" s="73"/>
      <c r="CWE433" s="73"/>
      <c r="CWF433" s="73"/>
      <c r="CWG433" s="73"/>
      <c r="CWH433" s="73"/>
      <c r="CWI433" s="73"/>
      <c r="CWJ433" s="73"/>
      <c r="CWK433" s="73"/>
      <c r="CWL433" s="73"/>
      <c r="CWM433" s="73"/>
      <c r="CWN433" s="73"/>
      <c r="CWO433" s="73"/>
      <c r="CWP433" s="73"/>
      <c r="CWQ433" s="73"/>
      <c r="CWR433" s="73"/>
      <c r="CWS433" s="73"/>
      <c r="CWT433" s="73"/>
      <c r="CWU433" s="73"/>
      <c r="CWV433" s="73"/>
      <c r="CWW433" s="73"/>
      <c r="CWX433" s="73"/>
      <c r="CWY433" s="73"/>
      <c r="CWZ433" s="73"/>
      <c r="CXA433" s="73"/>
      <c r="CXB433" s="73"/>
      <c r="CXC433" s="73"/>
      <c r="CXD433" s="73"/>
      <c r="CXE433" s="73"/>
      <c r="CXF433" s="73"/>
      <c r="CXG433" s="73"/>
      <c r="CXH433" s="73"/>
      <c r="CXI433" s="73"/>
      <c r="CXJ433" s="73"/>
      <c r="CXK433" s="73"/>
      <c r="CXL433" s="73"/>
      <c r="CXM433" s="73"/>
      <c r="CXN433" s="73"/>
      <c r="CXO433" s="73"/>
      <c r="CXP433" s="73"/>
      <c r="CXQ433" s="73"/>
      <c r="CXR433" s="73"/>
      <c r="CXS433" s="73"/>
      <c r="CXT433" s="73"/>
      <c r="CXU433" s="73"/>
      <c r="CXV433" s="73"/>
      <c r="CXW433" s="73"/>
      <c r="CXX433" s="73"/>
      <c r="CXY433" s="73"/>
      <c r="CXZ433" s="73"/>
      <c r="CYA433" s="73"/>
      <c r="CYB433" s="73"/>
      <c r="CYC433" s="73"/>
      <c r="CYD433" s="73"/>
      <c r="CYE433" s="73"/>
      <c r="CYF433" s="73"/>
      <c r="CYG433" s="73"/>
      <c r="CYH433" s="73"/>
      <c r="CYI433" s="73"/>
      <c r="CYJ433" s="73"/>
      <c r="CYK433" s="73"/>
      <c r="CYL433" s="73"/>
      <c r="CYM433" s="73"/>
      <c r="CYN433" s="73"/>
      <c r="CYO433" s="73"/>
      <c r="CYP433" s="73"/>
      <c r="CYQ433" s="73"/>
      <c r="CYR433" s="73"/>
      <c r="CYS433" s="73"/>
      <c r="CYT433" s="73"/>
      <c r="CYU433" s="73"/>
      <c r="CYV433" s="73"/>
      <c r="CYW433" s="73"/>
      <c r="CYX433" s="73"/>
      <c r="CYY433" s="73"/>
      <c r="CYZ433" s="73"/>
      <c r="CZA433" s="73"/>
      <c r="CZB433" s="73"/>
      <c r="CZC433" s="73"/>
      <c r="CZD433" s="73"/>
      <c r="CZE433" s="73"/>
      <c r="CZF433" s="73"/>
      <c r="CZG433" s="73"/>
      <c r="CZH433" s="73"/>
      <c r="CZI433" s="73"/>
      <c r="CZJ433" s="73"/>
      <c r="CZK433" s="73"/>
      <c r="CZL433" s="73"/>
      <c r="CZM433" s="73"/>
      <c r="CZN433" s="73"/>
      <c r="CZO433" s="73"/>
      <c r="CZP433" s="73"/>
      <c r="CZQ433" s="73"/>
      <c r="CZR433" s="73"/>
      <c r="CZS433" s="73"/>
      <c r="CZT433" s="73"/>
      <c r="CZU433" s="73"/>
      <c r="CZV433" s="73"/>
      <c r="CZW433" s="73"/>
      <c r="CZX433" s="73"/>
      <c r="CZY433" s="73"/>
      <c r="CZZ433" s="73"/>
      <c r="DAA433" s="73"/>
      <c r="DAB433" s="73"/>
      <c r="DAC433" s="73"/>
      <c r="DAD433" s="73"/>
      <c r="DAE433" s="73"/>
      <c r="DAF433" s="73"/>
      <c r="DAG433" s="73"/>
      <c r="DAH433" s="73"/>
      <c r="DAI433" s="73"/>
      <c r="DAJ433" s="73"/>
      <c r="DAK433" s="73"/>
      <c r="DAL433" s="73"/>
      <c r="DAM433" s="73"/>
      <c r="DAN433" s="73"/>
      <c r="DAO433" s="73"/>
      <c r="DAP433" s="73"/>
      <c r="DAQ433" s="73"/>
      <c r="DAR433" s="73"/>
      <c r="DAS433" s="73"/>
      <c r="DAT433" s="73"/>
      <c r="DAU433" s="73"/>
      <c r="DAV433" s="73"/>
      <c r="DAW433" s="73"/>
      <c r="DAX433" s="73"/>
      <c r="DAY433" s="73"/>
      <c r="DAZ433" s="73"/>
      <c r="DBA433" s="73"/>
      <c r="DBB433" s="73"/>
      <c r="DBC433" s="73"/>
      <c r="DBD433" s="73"/>
      <c r="DBE433" s="73"/>
      <c r="DBF433" s="73"/>
      <c r="DBG433" s="73"/>
      <c r="DBH433" s="73"/>
      <c r="DBI433" s="73"/>
      <c r="DBJ433" s="73"/>
      <c r="DBK433" s="73"/>
      <c r="DBL433" s="73"/>
      <c r="DBM433" s="73"/>
      <c r="DBN433" s="73"/>
      <c r="DBO433" s="73"/>
      <c r="DBP433" s="73"/>
      <c r="DBQ433" s="73"/>
      <c r="DBR433" s="73"/>
      <c r="DBS433" s="73"/>
      <c r="DBT433" s="73"/>
      <c r="DBU433" s="73"/>
      <c r="DBV433" s="73"/>
      <c r="DBW433" s="73"/>
      <c r="DBX433" s="73"/>
      <c r="DBY433" s="73"/>
      <c r="DBZ433" s="73"/>
      <c r="DCA433" s="73"/>
      <c r="DCB433" s="73"/>
      <c r="DCC433" s="73"/>
      <c r="DCD433" s="73"/>
      <c r="DCE433" s="73"/>
      <c r="DCF433" s="73"/>
      <c r="DCG433" s="73"/>
      <c r="DCH433" s="73"/>
      <c r="DCI433" s="73"/>
      <c r="DCJ433" s="73"/>
      <c r="DCK433" s="73"/>
      <c r="DCL433" s="73"/>
      <c r="DCM433" s="73"/>
      <c r="DCN433" s="73"/>
      <c r="DCO433" s="73"/>
      <c r="DCP433" s="73"/>
      <c r="DCQ433" s="73"/>
      <c r="DCR433" s="73"/>
      <c r="DCS433" s="73"/>
      <c r="DCT433" s="73"/>
      <c r="DCU433" s="73"/>
      <c r="DCV433" s="73"/>
      <c r="DCW433" s="73"/>
      <c r="DCX433" s="73"/>
      <c r="DCY433" s="73"/>
      <c r="DCZ433" s="73"/>
      <c r="DDA433" s="73"/>
      <c r="DDB433" s="73"/>
      <c r="DDC433" s="73"/>
      <c r="DDD433" s="73"/>
      <c r="DDE433" s="73"/>
      <c r="DDF433" s="73"/>
      <c r="DDG433" s="73"/>
      <c r="DDH433" s="73"/>
      <c r="DDI433" s="73"/>
      <c r="DDJ433" s="73"/>
      <c r="DDK433" s="73"/>
      <c r="DDL433" s="73"/>
      <c r="DDM433" s="73"/>
      <c r="DDN433" s="73"/>
      <c r="DDO433" s="73"/>
      <c r="DDP433" s="73"/>
      <c r="DDQ433" s="73"/>
      <c r="DDR433" s="73"/>
      <c r="DDS433" s="73"/>
      <c r="DDT433" s="73"/>
      <c r="DDU433" s="73"/>
      <c r="DDV433" s="73"/>
      <c r="DDW433" s="73"/>
      <c r="DDX433" s="73"/>
      <c r="DDY433" s="73"/>
      <c r="DDZ433" s="73"/>
      <c r="DEA433" s="73"/>
      <c r="DEB433" s="73"/>
      <c r="DEC433" s="73"/>
      <c r="DED433" s="73"/>
      <c r="DEE433" s="73"/>
      <c r="DEF433" s="73"/>
      <c r="DEG433" s="73"/>
      <c r="DEH433" s="73"/>
      <c r="DEI433" s="73"/>
      <c r="DEJ433" s="73"/>
      <c r="DEK433" s="73"/>
      <c r="DEL433" s="73"/>
      <c r="DEM433" s="73"/>
      <c r="DEN433" s="73"/>
      <c r="DEO433" s="73"/>
      <c r="DEP433" s="73"/>
      <c r="DEQ433" s="73"/>
      <c r="DER433" s="73"/>
      <c r="DES433" s="73"/>
      <c r="DET433" s="73"/>
      <c r="DEU433" s="73"/>
      <c r="DEV433" s="73"/>
      <c r="DEW433" s="73"/>
      <c r="DEX433" s="73"/>
      <c r="DEY433" s="73"/>
      <c r="DEZ433" s="73"/>
      <c r="DFA433" s="73"/>
      <c r="DFB433" s="73"/>
      <c r="DFC433" s="73"/>
      <c r="DFD433" s="73"/>
      <c r="DFE433" s="73"/>
      <c r="DFF433" s="73"/>
      <c r="DFG433" s="73"/>
      <c r="DFH433" s="73"/>
      <c r="DFI433" s="73"/>
      <c r="DFJ433" s="73"/>
      <c r="DFK433" s="73"/>
      <c r="DFL433" s="73"/>
      <c r="DFM433" s="73"/>
      <c r="DFN433" s="73"/>
      <c r="DFO433" s="73"/>
      <c r="DFP433" s="73"/>
      <c r="DFQ433" s="73"/>
      <c r="DFR433" s="73"/>
      <c r="DFS433" s="73"/>
      <c r="DFT433" s="73"/>
      <c r="DFU433" s="73"/>
      <c r="DFV433" s="73"/>
      <c r="DFW433" s="73"/>
      <c r="DFX433" s="73"/>
      <c r="DFY433" s="73"/>
      <c r="DFZ433" s="73"/>
      <c r="DGA433" s="73"/>
      <c r="DGB433" s="73"/>
      <c r="DGC433" s="73"/>
      <c r="DGD433" s="73"/>
      <c r="DGE433" s="73"/>
      <c r="DGF433" s="73"/>
      <c r="DGG433" s="73"/>
      <c r="DGH433" s="73"/>
      <c r="DGI433" s="73"/>
      <c r="DGJ433" s="73"/>
      <c r="DGK433" s="73"/>
      <c r="DGL433" s="73"/>
      <c r="DGM433" s="73"/>
      <c r="DGN433" s="73"/>
      <c r="DGO433" s="73"/>
      <c r="DGP433" s="73"/>
      <c r="DGQ433" s="73"/>
      <c r="DGR433" s="73"/>
      <c r="DGS433" s="73"/>
      <c r="DGT433" s="73"/>
      <c r="DGU433" s="73"/>
      <c r="DGV433" s="73"/>
      <c r="DGW433" s="73"/>
      <c r="DGX433" s="73"/>
      <c r="DGY433" s="73"/>
      <c r="DGZ433" s="73"/>
      <c r="DHA433" s="73"/>
      <c r="DHB433" s="73"/>
      <c r="DHC433" s="73"/>
      <c r="DHD433" s="73"/>
      <c r="DHE433" s="73"/>
      <c r="DHF433" s="73"/>
      <c r="DHG433" s="73"/>
      <c r="DHH433" s="73"/>
      <c r="DHI433" s="73"/>
      <c r="DHJ433" s="73"/>
      <c r="DHK433" s="73"/>
      <c r="DHL433" s="73"/>
      <c r="DHM433" s="73"/>
      <c r="DHN433" s="73"/>
      <c r="DHO433" s="73"/>
      <c r="DHP433" s="73"/>
      <c r="DHQ433" s="73"/>
      <c r="DHR433" s="73"/>
      <c r="DHS433" s="73"/>
      <c r="DHT433" s="73"/>
      <c r="DHU433" s="73"/>
      <c r="DHV433" s="73"/>
      <c r="DHW433" s="73"/>
      <c r="DHX433" s="73"/>
      <c r="DHY433" s="73"/>
      <c r="DHZ433" s="73"/>
      <c r="DIA433" s="73"/>
      <c r="DIB433" s="73"/>
      <c r="DIC433" s="73"/>
      <c r="DID433" s="73"/>
      <c r="DIE433" s="73"/>
      <c r="DIF433" s="73"/>
      <c r="DIG433" s="73"/>
      <c r="DIH433" s="73"/>
      <c r="DII433" s="73"/>
      <c r="DIJ433" s="73"/>
      <c r="DIK433" s="73"/>
      <c r="DIL433" s="73"/>
      <c r="DIM433" s="73"/>
      <c r="DIN433" s="73"/>
      <c r="DIO433" s="73"/>
      <c r="DIP433" s="73"/>
      <c r="DIQ433" s="73"/>
      <c r="DIR433" s="73"/>
      <c r="DIS433" s="73"/>
      <c r="DIT433" s="73"/>
      <c r="DIU433" s="73"/>
      <c r="DIV433" s="73"/>
      <c r="DIW433" s="73"/>
      <c r="DIX433" s="73"/>
      <c r="DIY433" s="73"/>
      <c r="DIZ433" s="73"/>
      <c r="DJA433" s="73"/>
      <c r="DJB433" s="73"/>
      <c r="DJC433" s="73"/>
      <c r="DJD433" s="73"/>
      <c r="DJE433" s="73"/>
      <c r="DJF433" s="73"/>
      <c r="DJG433" s="73"/>
      <c r="DJH433" s="73"/>
      <c r="DJI433" s="73"/>
      <c r="DJJ433" s="73"/>
      <c r="DJK433" s="73"/>
      <c r="DJL433" s="73"/>
      <c r="DJM433" s="73"/>
      <c r="DJN433" s="73"/>
      <c r="DJO433" s="73"/>
      <c r="DJP433" s="73"/>
      <c r="DJQ433" s="73"/>
      <c r="DJR433" s="73"/>
      <c r="DJS433" s="73"/>
      <c r="DJT433" s="73"/>
      <c r="DJU433" s="73"/>
      <c r="DJV433" s="73"/>
      <c r="DJW433" s="73"/>
      <c r="DJX433" s="73"/>
      <c r="DJY433" s="73"/>
      <c r="DJZ433" s="73"/>
      <c r="DKA433" s="73"/>
      <c r="DKB433" s="73"/>
      <c r="DKC433" s="73"/>
      <c r="DKD433" s="73"/>
      <c r="DKE433" s="73"/>
      <c r="DKF433" s="73"/>
      <c r="DKG433" s="73"/>
      <c r="DKH433" s="73"/>
      <c r="DKI433" s="73"/>
      <c r="DKJ433" s="73"/>
      <c r="DKK433" s="73"/>
      <c r="DKL433" s="73"/>
      <c r="DKM433" s="73"/>
      <c r="DKN433" s="73"/>
      <c r="DKO433" s="73"/>
      <c r="DKP433" s="73"/>
      <c r="DKQ433" s="73"/>
      <c r="DKR433" s="73"/>
      <c r="DKS433" s="73"/>
      <c r="DKT433" s="73"/>
      <c r="DKU433" s="73"/>
      <c r="DKV433" s="73"/>
      <c r="DKW433" s="73"/>
      <c r="DKX433" s="73"/>
      <c r="DKY433" s="73"/>
      <c r="DKZ433" s="73"/>
      <c r="DLA433" s="73"/>
      <c r="DLB433" s="73"/>
      <c r="DLC433" s="73"/>
      <c r="DLD433" s="73"/>
      <c r="DLE433" s="73"/>
      <c r="DLF433" s="73"/>
      <c r="DLG433" s="73"/>
      <c r="DLH433" s="73"/>
      <c r="DLI433" s="73"/>
      <c r="DLJ433" s="73"/>
      <c r="DLK433" s="73"/>
      <c r="DLL433" s="73"/>
      <c r="DLM433" s="73"/>
      <c r="DLN433" s="73"/>
      <c r="DLO433" s="73"/>
      <c r="DLP433" s="73"/>
      <c r="DLQ433" s="73"/>
      <c r="DLR433" s="73"/>
      <c r="DLS433" s="73"/>
      <c r="DLT433" s="73"/>
      <c r="DLU433" s="73"/>
      <c r="DLV433" s="73"/>
      <c r="DLW433" s="73"/>
      <c r="DLX433" s="73"/>
      <c r="DLY433" s="73"/>
      <c r="DLZ433" s="73"/>
      <c r="DMA433" s="73"/>
      <c r="DMB433" s="73"/>
      <c r="DMC433" s="73"/>
      <c r="DMD433" s="73"/>
      <c r="DME433" s="73"/>
      <c r="DMF433" s="73"/>
      <c r="DMG433" s="73"/>
      <c r="DMH433" s="73"/>
      <c r="DMI433" s="73"/>
      <c r="DMJ433" s="73"/>
      <c r="DMK433" s="73"/>
      <c r="DML433" s="73"/>
      <c r="DMM433" s="73"/>
      <c r="DMN433" s="73"/>
      <c r="DMO433" s="73"/>
      <c r="DMP433" s="73"/>
      <c r="DMQ433" s="73"/>
      <c r="DMR433" s="73"/>
      <c r="DMS433" s="73"/>
      <c r="DMT433" s="73"/>
      <c r="DMU433" s="73"/>
      <c r="DMV433" s="73"/>
      <c r="DMW433" s="73"/>
      <c r="DMX433" s="73"/>
      <c r="DMY433" s="73"/>
      <c r="DMZ433" s="73"/>
      <c r="DNA433" s="73"/>
      <c r="DNB433" s="73"/>
      <c r="DNC433" s="73"/>
      <c r="DND433" s="73"/>
      <c r="DNE433" s="73"/>
      <c r="DNF433" s="73"/>
      <c r="DNG433" s="73"/>
      <c r="DNH433" s="73"/>
      <c r="DNI433" s="73"/>
      <c r="DNJ433" s="73"/>
      <c r="DNK433" s="73"/>
      <c r="DNL433" s="73"/>
      <c r="DNM433" s="73"/>
      <c r="DNN433" s="73"/>
      <c r="DNO433" s="73"/>
      <c r="DNP433" s="73"/>
      <c r="DNQ433" s="73"/>
      <c r="DNR433" s="73"/>
      <c r="DNS433" s="73"/>
      <c r="DNT433" s="73"/>
      <c r="DNU433" s="73"/>
      <c r="DNV433" s="73"/>
      <c r="DNW433" s="73"/>
      <c r="DNX433" s="73"/>
      <c r="DNY433" s="73"/>
      <c r="DNZ433" s="73"/>
      <c r="DOA433" s="73"/>
      <c r="DOB433" s="73"/>
      <c r="DOC433" s="73"/>
      <c r="DOD433" s="73"/>
      <c r="DOE433" s="73"/>
      <c r="DOF433" s="73"/>
      <c r="DOG433" s="73"/>
      <c r="DOH433" s="73"/>
      <c r="DOI433" s="73"/>
      <c r="DOJ433" s="73"/>
      <c r="DOK433" s="73"/>
      <c r="DOL433" s="73"/>
      <c r="DOM433" s="73"/>
      <c r="DON433" s="73"/>
      <c r="DOO433" s="73"/>
      <c r="DOP433" s="73"/>
      <c r="DOQ433" s="73"/>
      <c r="DOR433" s="73"/>
      <c r="DOS433" s="73"/>
      <c r="DOT433" s="73"/>
      <c r="DOU433" s="73"/>
      <c r="DOV433" s="73"/>
      <c r="DOW433" s="73"/>
      <c r="DOX433" s="73"/>
      <c r="DOY433" s="73"/>
      <c r="DOZ433" s="73"/>
      <c r="DPA433" s="73"/>
      <c r="DPB433" s="73"/>
      <c r="DPC433" s="73"/>
      <c r="DPD433" s="73"/>
      <c r="DPE433" s="73"/>
      <c r="DPF433" s="73"/>
      <c r="DPG433" s="73"/>
      <c r="DPH433" s="73"/>
      <c r="DPI433" s="73"/>
      <c r="DPJ433" s="73"/>
      <c r="DPK433" s="73"/>
      <c r="DPL433" s="73"/>
      <c r="DPM433" s="73"/>
      <c r="DPN433" s="73"/>
      <c r="DPO433" s="73"/>
      <c r="DPP433" s="73"/>
      <c r="DPQ433" s="73"/>
      <c r="DPR433" s="73"/>
      <c r="DPS433" s="73"/>
      <c r="DPT433" s="73"/>
      <c r="DPU433" s="73"/>
      <c r="DPV433" s="73"/>
      <c r="DPW433" s="73"/>
      <c r="DPX433" s="73"/>
      <c r="DPY433" s="73"/>
      <c r="DPZ433" s="73"/>
      <c r="DQA433" s="73"/>
      <c r="DQB433" s="73"/>
      <c r="DQC433" s="73"/>
      <c r="DQD433" s="73"/>
      <c r="DQE433" s="73"/>
      <c r="DQF433" s="73"/>
      <c r="DQG433" s="73"/>
      <c r="DQH433" s="73"/>
      <c r="DQI433" s="73"/>
      <c r="DQJ433" s="73"/>
      <c r="DQK433" s="73"/>
      <c r="DQL433" s="73"/>
      <c r="DQM433" s="73"/>
      <c r="DQN433" s="73"/>
      <c r="DQO433" s="73"/>
      <c r="DQP433" s="73"/>
      <c r="DQQ433" s="73"/>
      <c r="DQR433" s="73"/>
      <c r="DQS433" s="73"/>
      <c r="DQT433" s="73"/>
      <c r="DQU433" s="73"/>
      <c r="DQV433" s="73"/>
      <c r="DQW433" s="73"/>
      <c r="DQX433" s="73"/>
      <c r="DQY433" s="73"/>
      <c r="DQZ433" s="73"/>
      <c r="DRA433" s="73"/>
      <c r="DRB433" s="73"/>
      <c r="DRC433" s="73"/>
      <c r="DRD433" s="73"/>
      <c r="DRE433" s="73"/>
      <c r="DRF433" s="73"/>
      <c r="DRG433" s="73"/>
      <c r="DRH433" s="73"/>
      <c r="DRI433" s="73"/>
      <c r="DRJ433" s="73"/>
      <c r="DRK433" s="73"/>
      <c r="DRL433" s="73"/>
      <c r="DRM433" s="73"/>
      <c r="DRN433" s="73"/>
      <c r="DRO433" s="73"/>
      <c r="DRP433" s="73"/>
      <c r="DRQ433" s="73"/>
      <c r="DRR433" s="73"/>
      <c r="DRS433" s="73"/>
      <c r="DRT433" s="73"/>
      <c r="DRU433" s="73"/>
      <c r="DRV433" s="73"/>
      <c r="DRW433" s="73"/>
      <c r="DRX433" s="73"/>
      <c r="DRY433" s="73"/>
      <c r="DRZ433" s="73"/>
      <c r="DSA433" s="73"/>
      <c r="DSB433" s="73"/>
      <c r="DSC433" s="73"/>
      <c r="DSD433" s="73"/>
      <c r="DSE433" s="73"/>
      <c r="DSF433" s="73"/>
      <c r="DSG433" s="73"/>
      <c r="DSH433" s="73"/>
      <c r="DSI433" s="73"/>
      <c r="DSJ433" s="73"/>
      <c r="DSK433" s="73"/>
      <c r="DSL433" s="73"/>
      <c r="DSM433" s="73"/>
      <c r="DSN433" s="73"/>
      <c r="DSO433" s="73"/>
      <c r="DSP433" s="73"/>
      <c r="DSQ433" s="73"/>
      <c r="DSR433" s="73"/>
      <c r="DSS433" s="73"/>
      <c r="DST433" s="73"/>
      <c r="DSU433" s="73"/>
      <c r="DSV433" s="73"/>
      <c r="DSW433" s="73"/>
      <c r="DSX433" s="73"/>
      <c r="DSY433" s="73"/>
      <c r="DSZ433" s="73"/>
      <c r="DTA433" s="73"/>
      <c r="DTB433" s="73"/>
      <c r="DTC433" s="73"/>
      <c r="DTD433" s="73"/>
      <c r="DTE433" s="73"/>
      <c r="DTF433" s="73"/>
      <c r="DTG433" s="73"/>
      <c r="DTH433" s="73"/>
      <c r="DTI433" s="73"/>
      <c r="DTJ433" s="73"/>
      <c r="DTK433" s="73"/>
      <c r="DTL433" s="73"/>
      <c r="DTM433" s="73"/>
      <c r="DTN433" s="73"/>
      <c r="DTO433" s="73"/>
      <c r="DTP433" s="73"/>
      <c r="DTQ433" s="73"/>
      <c r="DTR433" s="73"/>
      <c r="DTS433" s="73"/>
      <c r="DTT433" s="73"/>
      <c r="DTU433" s="73"/>
      <c r="DTV433" s="73"/>
      <c r="DTW433" s="73"/>
      <c r="DTX433" s="73"/>
      <c r="DTY433" s="73"/>
      <c r="DTZ433" s="73"/>
      <c r="DUA433" s="73"/>
      <c r="DUB433" s="73"/>
      <c r="DUC433" s="73"/>
      <c r="DUD433" s="73"/>
      <c r="DUE433" s="73"/>
      <c r="DUF433" s="73"/>
      <c r="DUG433" s="73"/>
      <c r="DUH433" s="73"/>
      <c r="DUI433" s="73"/>
      <c r="DUJ433" s="73"/>
      <c r="DUK433" s="73"/>
      <c r="DUL433" s="73"/>
      <c r="DUM433" s="73"/>
      <c r="DUN433" s="73"/>
      <c r="DUO433" s="73"/>
      <c r="DUP433" s="73"/>
      <c r="DUQ433" s="73"/>
      <c r="DUR433" s="73"/>
      <c r="DUS433" s="73"/>
      <c r="DUT433" s="73"/>
      <c r="DUU433" s="73"/>
      <c r="DUV433" s="73"/>
      <c r="DUW433" s="73"/>
      <c r="DUX433" s="73"/>
      <c r="DUY433" s="73"/>
      <c r="DUZ433" s="73"/>
      <c r="DVA433" s="73"/>
      <c r="DVB433" s="73"/>
      <c r="DVC433" s="73"/>
      <c r="DVD433" s="73"/>
      <c r="DVE433" s="73"/>
      <c r="DVF433" s="73"/>
      <c r="DVG433" s="73"/>
      <c r="DVH433" s="73"/>
      <c r="DVI433" s="73"/>
      <c r="DVJ433" s="73"/>
      <c r="DVK433" s="73"/>
      <c r="DVL433" s="73"/>
      <c r="DVM433" s="73"/>
      <c r="DVN433" s="73"/>
      <c r="DVO433" s="73"/>
      <c r="DVP433" s="73"/>
      <c r="DVQ433" s="73"/>
      <c r="DVR433" s="73"/>
      <c r="DVS433" s="73"/>
      <c r="DVT433" s="73"/>
      <c r="DVU433" s="73"/>
      <c r="DVV433" s="73"/>
      <c r="DVW433" s="73"/>
      <c r="DVX433" s="73"/>
      <c r="DVY433" s="73"/>
      <c r="DVZ433" s="73"/>
      <c r="DWA433" s="73"/>
      <c r="DWB433" s="73"/>
      <c r="DWC433" s="73"/>
      <c r="DWD433" s="73"/>
      <c r="DWE433" s="73"/>
      <c r="DWF433" s="73"/>
      <c r="DWG433" s="73"/>
      <c r="DWH433" s="73"/>
      <c r="DWI433" s="73"/>
      <c r="DWJ433" s="73"/>
      <c r="DWK433" s="73"/>
      <c r="DWL433" s="73"/>
      <c r="DWM433" s="73"/>
      <c r="DWN433" s="73"/>
      <c r="DWO433" s="73"/>
      <c r="DWP433" s="73"/>
      <c r="DWQ433" s="73"/>
      <c r="DWR433" s="73"/>
      <c r="DWS433" s="73"/>
      <c r="DWT433" s="73"/>
      <c r="DWU433" s="73"/>
      <c r="DWV433" s="73"/>
      <c r="DWW433" s="73"/>
      <c r="DWX433" s="73"/>
      <c r="DWY433" s="73"/>
      <c r="DWZ433" s="73"/>
      <c r="DXA433" s="73"/>
      <c r="DXB433" s="73"/>
      <c r="DXC433" s="73"/>
      <c r="DXD433" s="73"/>
      <c r="DXE433" s="73"/>
      <c r="DXF433" s="73"/>
      <c r="DXG433" s="73"/>
      <c r="DXH433" s="73"/>
      <c r="DXI433" s="73"/>
      <c r="DXJ433" s="73"/>
      <c r="DXK433" s="73"/>
      <c r="DXL433" s="73"/>
      <c r="DXM433" s="73"/>
      <c r="DXN433" s="73"/>
      <c r="DXO433" s="73"/>
      <c r="DXP433" s="73"/>
      <c r="DXQ433" s="73"/>
      <c r="DXR433" s="73"/>
      <c r="DXS433" s="73"/>
      <c r="DXT433" s="73"/>
      <c r="DXU433" s="73"/>
      <c r="DXV433" s="73"/>
      <c r="DXW433" s="73"/>
      <c r="DXX433" s="73"/>
      <c r="DXY433" s="73"/>
      <c r="DXZ433" s="73"/>
      <c r="DYA433" s="73"/>
      <c r="DYB433" s="73"/>
      <c r="DYC433" s="73"/>
      <c r="DYD433" s="73"/>
      <c r="DYE433" s="73"/>
      <c r="DYF433" s="73"/>
      <c r="DYG433" s="73"/>
      <c r="DYH433" s="73"/>
      <c r="DYI433" s="73"/>
      <c r="DYJ433" s="73"/>
      <c r="DYK433" s="73"/>
      <c r="DYL433" s="73"/>
      <c r="DYM433" s="73"/>
      <c r="DYN433" s="73"/>
      <c r="DYO433" s="73"/>
      <c r="DYP433" s="73"/>
      <c r="DYQ433" s="73"/>
      <c r="DYR433" s="73"/>
      <c r="DYS433" s="73"/>
      <c r="DYT433" s="73"/>
      <c r="DYU433" s="73"/>
      <c r="DYV433" s="73"/>
      <c r="DYW433" s="73"/>
      <c r="DYX433" s="73"/>
      <c r="DYY433" s="73"/>
      <c r="DYZ433" s="73"/>
      <c r="DZA433" s="73"/>
      <c r="DZB433" s="73"/>
      <c r="DZC433" s="73"/>
      <c r="DZD433" s="73"/>
      <c r="DZE433" s="73"/>
      <c r="DZF433" s="73"/>
      <c r="DZG433" s="73"/>
      <c r="DZH433" s="73"/>
      <c r="DZI433" s="73"/>
      <c r="DZJ433" s="73"/>
      <c r="DZK433" s="73"/>
      <c r="DZL433" s="73"/>
      <c r="DZM433" s="73"/>
      <c r="DZN433" s="73"/>
      <c r="DZO433" s="73"/>
      <c r="DZP433" s="73"/>
      <c r="DZQ433" s="73"/>
      <c r="DZR433" s="73"/>
      <c r="DZS433" s="73"/>
      <c r="DZT433" s="73"/>
      <c r="DZU433" s="73"/>
      <c r="DZV433" s="73"/>
      <c r="DZW433" s="73"/>
      <c r="DZX433" s="73"/>
      <c r="DZY433" s="73"/>
      <c r="DZZ433" s="73"/>
      <c r="EAA433" s="73"/>
      <c r="EAB433" s="73"/>
      <c r="EAC433" s="73"/>
      <c r="EAD433" s="73"/>
      <c r="EAE433" s="73"/>
      <c r="EAF433" s="73"/>
      <c r="EAG433" s="73"/>
      <c r="EAH433" s="73"/>
      <c r="EAI433" s="73"/>
      <c r="EAJ433" s="73"/>
      <c r="EAK433" s="73"/>
      <c r="EAL433" s="73"/>
      <c r="EAM433" s="73"/>
      <c r="EAN433" s="73"/>
      <c r="EAO433" s="73"/>
      <c r="EAP433" s="73"/>
      <c r="EAQ433" s="73"/>
      <c r="EAR433" s="73"/>
      <c r="EAS433" s="73"/>
      <c r="EAT433" s="73"/>
      <c r="EAU433" s="73"/>
      <c r="EAV433" s="73"/>
      <c r="EAW433" s="73"/>
      <c r="EAX433" s="73"/>
      <c r="EAY433" s="73"/>
      <c r="EAZ433" s="73"/>
      <c r="EBA433" s="73"/>
      <c r="EBB433" s="73"/>
      <c r="EBC433" s="73"/>
      <c r="EBD433" s="73"/>
      <c r="EBE433" s="73"/>
      <c r="EBF433" s="73"/>
      <c r="EBG433" s="73"/>
      <c r="EBH433" s="73"/>
      <c r="EBI433" s="73"/>
      <c r="EBJ433" s="73"/>
      <c r="EBK433" s="73"/>
      <c r="EBL433" s="73"/>
      <c r="EBM433" s="73"/>
      <c r="EBN433" s="73"/>
      <c r="EBO433" s="73"/>
      <c r="EBP433" s="73"/>
      <c r="EBQ433" s="73"/>
      <c r="EBR433" s="73"/>
      <c r="EBS433" s="73"/>
      <c r="EBT433" s="73"/>
      <c r="EBU433" s="73"/>
      <c r="EBV433" s="73"/>
      <c r="EBW433" s="73"/>
      <c r="EBX433" s="73"/>
      <c r="EBY433" s="73"/>
      <c r="EBZ433" s="73"/>
      <c r="ECA433" s="73"/>
      <c r="ECB433" s="73"/>
      <c r="ECC433" s="73"/>
      <c r="ECD433" s="73"/>
      <c r="ECE433" s="73"/>
      <c r="ECF433" s="73"/>
      <c r="ECG433" s="73"/>
      <c r="ECH433" s="73"/>
      <c r="ECI433" s="73"/>
      <c r="ECJ433" s="73"/>
      <c r="ECK433" s="73"/>
      <c r="ECL433" s="73"/>
      <c r="ECM433" s="73"/>
      <c r="ECN433" s="73"/>
      <c r="ECO433" s="73"/>
      <c r="ECP433" s="73"/>
      <c r="ECQ433" s="73"/>
      <c r="ECR433" s="73"/>
      <c r="ECS433" s="73"/>
      <c r="ECT433" s="73"/>
      <c r="ECU433" s="73"/>
      <c r="ECV433" s="73"/>
      <c r="ECW433" s="73"/>
      <c r="ECX433" s="73"/>
      <c r="ECY433" s="73"/>
      <c r="ECZ433" s="73"/>
      <c r="EDA433" s="73"/>
      <c r="EDB433" s="73"/>
      <c r="EDC433" s="73"/>
      <c r="EDD433" s="73"/>
      <c r="EDE433" s="73"/>
      <c r="EDF433" s="73"/>
      <c r="EDG433" s="73"/>
      <c r="EDH433" s="73"/>
      <c r="EDI433" s="73"/>
      <c r="EDJ433" s="73"/>
      <c r="EDK433" s="73"/>
      <c r="EDL433" s="73"/>
      <c r="EDM433" s="73"/>
      <c r="EDN433" s="73"/>
      <c r="EDO433" s="73"/>
      <c r="EDP433" s="73"/>
      <c r="EDQ433" s="73"/>
      <c r="EDR433" s="73"/>
      <c r="EDS433" s="73"/>
      <c r="EDT433" s="73"/>
      <c r="EDU433" s="73"/>
      <c r="EDV433" s="73"/>
      <c r="EDW433" s="73"/>
      <c r="EDX433" s="73"/>
      <c r="EDY433" s="73"/>
      <c r="EDZ433" s="73"/>
      <c r="EEA433" s="73"/>
      <c r="EEB433" s="73"/>
      <c r="EEC433" s="73"/>
      <c r="EED433" s="73"/>
      <c r="EEE433" s="73"/>
      <c r="EEF433" s="73"/>
      <c r="EEG433" s="73"/>
      <c r="EEH433" s="73"/>
      <c r="EEI433" s="73"/>
      <c r="EEJ433" s="73"/>
      <c r="EEK433" s="73"/>
      <c r="EEL433" s="73"/>
      <c r="EEM433" s="73"/>
      <c r="EEN433" s="73"/>
      <c r="EEO433" s="73"/>
      <c r="EEP433" s="73"/>
      <c r="EEQ433" s="73"/>
      <c r="EER433" s="73"/>
      <c r="EES433" s="73"/>
      <c r="EET433" s="73"/>
      <c r="EEU433" s="73"/>
      <c r="EEV433" s="73"/>
      <c r="EEW433" s="73"/>
      <c r="EEX433" s="73"/>
      <c r="EEY433" s="73"/>
      <c r="EEZ433" s="73"/>
      <c r="EFA433" s="73"/>
      <c r="EFB433" s="73"/>
      <c r="EFC433" s="73"/>
      <c r="EFD433" s="73"/>
      <c r="EFE433" s="73"/>
      <c r="EFF433" s="73"/>
      <c r="EFG433" s="73"/>
      <c r="EFH433" s="73"/>
      <c r="EFI433" s="73"/>
      <c r="EFJ433" s="73"/>
      <c r="EFK433" s="73"/>
      <c r="EFL433" s="73"/>
      <c r="EFM433" s="73"/>
      <c r="EFN433" s="73"/>
      <c r="EFO433" s="73"/>
      <c r="EFP433" s="73"/>
      <c r="EFQ433" s="73"/>
      <c r="EFR433" s="73"/>
      <c r="EFS433" s="73"/>
      <c r="EFT433" s="73"/>
      <c r="EFU433" s="73"/>
      <c r="EFV433" s="73"/>
      <c r="EFW433" s="73"/>
      <c r="EFX433" s="73"/>
      <c r="EFY433" s="73"/>
      <c r="EFZ433" s="73"/>
      <c r="EGA433" s="73"/>
      <c r="EGB433" s="73"/>
      <c r="EGC433" s="73"/>
      <c r="EGD433" s="73"/>
      <c r="EGE433" s="73"/>
      <c r="EGF433" s="73"/>
      <c r="EGG433" s="73"/>
      <c r="EGH433" s="73"/>
      <c r="EGI433" s="73"/>
      <c r="EGJ433" s="73"/>
      <c r="EGK433" s="73"/>
      <c r="EGL433" s="73"/>
      <c r="EGM433" s="73"/>
      <c r="EGN433" s="73"/>
      <c r="EGO433" s="73"/>
      <c r="EGP433" s="73"/>
      <c r="EGQ433" s="73"/>
      <c r="EGR433" s="73"/>
      <c r="EGS433" s="73"/>
      <c r="EGT433" s="73"/>
      <c r="EGU433" s="73"/>
      <c r="EGV433" s="73"/>
      <c r="EGW433" s="73"/>
      <c r="EGX433" s="73"/>
      <c r="EGY433" s="73"/>
      <c r="EGZ433" s="73"/>
      <c r="EHA433" s="73"/>
      <c r="EHB433" s="73"/>
      <c r="EHC433" s="73"/>
      <c r="EHD433" s="73"/>
      <c r="EHE433" s="73"/>
      <c r="EHF433" s="73"/>
      <c r="EHG433" s="73"/>
      <c r="EHH433" s="73"/>
      <c r="EHI433" s="73"/>
      <c r="EHJ433" s="73"/>
      <c r="EHK433" s="73"/>
      <c r="EHL433" s="73"/>
      <c r="EHM433" s="73"/>
      <c r="EHN433" s="73"/>
      <c r="EHO433" s="73"/>
      <c r="EHP433" s="73"/>
      <c r="EHQ433" s="73"/>
      <c r="EHR433" s="73"/>
      <c r="EHS433" s="73"/>
      <c r="EHT433" s="73"/>
      <c r="EHU433" s="73"/>
      <c r="EHV433" s="73"/>
      <c r="EHW433" s="73"/>
      <c r="EHX433" s="73"/>
      <c r="EHY433" s="73"/>
      <c r="EHZ433" s="73"/>
      <c r="EIA433" s="73"/>
      <c r="EIB433" s="73"/>
      <c r="EIC433" s="73"/>
      <c r="EID433" s="73"/>
      <c r="EIE433" s="73"/>
      <c r="EIF433" s="73"/>
      <c r="EIG433" s="73"/>
      <c r="EIH433" s="73"/>
      <c r="EII433" s="73"/>
      <c r="EIJ433" s="73"/>
      <c r="EIK433" s="73"/>
      <c r="EIL433" s="73"/>
      <c r="EIM433" s="73"/>
      <c r="EIN433" s="73"/>
      <c r="EIO433" s="73"/>
      <c r="EIP433" s="73"/>
      <c r="EIQ433" s="73"/>
      <c r="EIR433" s="73"/>
      <c r="EIS433" s="73"/>
      <c r="EIT433" s="73"/>
      <c r="EIU433" s="73"/>
      <c r="EIV433" s="73"/>
      <c r="EIW433" s="73"/>
      <c r="EIX433" s="73"/>
      <c r="EIY433" s="73"/>
      <c r="EIZ433" s="73"/>
      <c r="EJA433" s="73"/>
      <c r="EJB433" s="73"/>
      <c r="EJC433" s="73"/>
      <c r="EJD433" s="73"/>
      <c r="EJE433" s="73"/>
      <c r="EJF433" s="73"/>
      <c r="EJG433" s="73"/>
      <c r="EJH433" s="73"/>
      <c r="EJI433" s="73"/>
      <c r="EJJ433" s="73"/>
      <c r="EJK433" s="73"/>
      <c r="EJL433" s="73"/>
      <c r="EJM433" s="73"/>
      <c r="EJN433" s="73"/>
      <c r="EJO433" s="73"/>
      <c r="EJP433" s="73"/>
      <c r="EJQ433" s="73"/>
      <c r="EJR433" s="73"/>
      <c r="EJS433" s="73"/>
      <c r="EJT433" s="73"/>
      <c r="EJU433" s="73"/>
      <c r="EJV433" s="73"/>
      <c r="EJW433" s="73"/>
      <c r="EJX433" s="73"/>
      <c r="EJY433" s="73"/>
      <c r="EJZ433" s="73"/>
      <c r="EKA433" s="73"/>
      <c r="EKB433" s="73"/>
      <c r="EKC433" s="73"/>
      <c r="EKD433" s="73"/>
      <c r="EKE433" s="73"/>
      <c r="EKF433" s="73"/>
      <c r="EKG433" s="73"/>
      <c r="EKH433" s="73"/>
      <c r="EKI433" s="73"/>
      <c r="EKJ433" s="73"/>
      <c r="EKK433" s="73"/>
      <c r="EKL433" s="73"/>
      <c r="EKM433" s="73"/>
      <c r="EKN433" s="73"/>
      <c r="EKO433" s="73"/>
      <c r="EKP433" s="73"/>
      <c r="EKQ433" s="73"/>
      <c r="EKR433" s="73"/>
      <c r="EKS433" s="73"/>
      <c r="EKT433" s="73"/>
      <c r="EKU433" s="73"/>
      <c r="EKV433" s="73"/>
      <c r="EKW433" s="73"/>
      <c r="EKX433" s="73"/>
      <c r="EKY433" s="73"/>
      <c r="EKZ433" s="73"/>
      <c r="ELA433" s="73"/>
      <c r="ELB433" s="73"/>
      <c r="ELC433" s="73"/>
      <c r="ELD433" s="73"/>
      <c r="ELE433" s="73"/>
      <c r="ELF433" s="73"/>
      <c r="ELG433" s="73"/>
      <c r="ELH433" s="73"/>
      <c r="ELI433" s="73"/>
      <c r="ELJ433" s="73"/>
      <c r="ELK433" s="73"/>
      <c r="ELL433" s="73"/>
      <c r="ELM433" s="73"/>
      <c r="ELN433" s="73"/>
      <c r="ELO433" s="73"/>
      <c r="ELP433" s="73"/>
      <c r="ELQ433" s="73"/>
      <c r="ELR433" s="73"/>
      <c r="ELS433" s="73"/>
      <c r="ELT433" s="73"/>
      <c r="ELU433" s="73"/>
      <c r="ELV433" s="73"/>
      <c r="ELW433" s="73"/>
      <c r="ELX433" s="73"/>
      <c r="ELY433" s="73"/>
      <c r="ELZ433" s="73"/>
      <c r="EMA433" s="73"/>
      <c r="EMB433" s="73"/>
      <c r="EMC433" s="73"/>
      <c r="EMD433" s="73"/>
      <c r="EME433" s="73"/>
      <c r="EMF433" s="73"/>
      <c r="EMG433" s="73"/>
      <c r="EMH433" s="73"/>
      <c r="EMI433" s="73"/>
      <c r="EMJ433" s="73"/>
      <c r="EMK433" s="73"/>
      <c r="EML433" s="73"/>
      <c r="EMM433" s="73"/>
      <c r="EMN433" s="73"/>
      <c r="EMO433" s="73"/>
      <c r="EMP433" s="73"/>
      <c r="EMQ433" s="73"/>
      <c r="EMR433" s="73"/>
      <c r="EMS433" s="73"/>
      <c r="EMT433" s="73"/>
      <c r="EMU433" s="73"/>
      <c r="EMV433" s="73"/>
      <c r="EMW433" s="73"/>
      <c r="EMX433" s="73"/>
      <c r="EMY433" s="73"/>
      <c r="EMZ433" s="73"/>
      <c r="ENA433" s="73"/>
      <c r="ENB433" s="73"/>
      <c r="ENC433" s="73"/>
      <c r="END433" s="73"/>
      <c r="ENE433" s="73"/>
      <c r="ENF433" s="73"/>
      <c r="ENG433" s="73"/>
      <c r="ENH433" s="73"/>
      <c r="ENI433" s="73"/>
      <c r="ENJ433" s="73"/>
      <c r="ENK433" s="73"/>
      <c r="ENL433" s="73"/>
      <c r="ENM433" s="73"/>
      <c r="ENN433" s="73"/>
      <c r="ENO433" s="73"/>
      <c r="ENP433" s="73"/>
      <c r="ENQ433" s="73"/>
      <c r="ENR433" s="73"/>
      <c r="ENS433" s="73"/>
      <c r="ENT433" s="73"/>
      <c r="ENU433" s="73"/>
      <c r="ENV433" s="73"/>
      <c r="ENW433" s="73"/>
      <c r="ENX433" s="73"/>
      <c r="ENY433" s="73"/>
      <c r="ENZ433" s="73"/>
      <c r="EOA433" s="73"/>
      <c r="EOB433" s="73"/>
      <c r="EOC433" s="73"/>
      <c r="EOD433" s="73"/>
      <c r="EOE433" s="73"/>
      <c r="EOF433" s="73"/>
      <c r="EOG433" s="73"/>
      <c r="EOH433" s="73"/>
      <c r="EOI433" s="73"/>
      <c r="EOJ433" s="73"/>
      <c r="EOK433" s="73"/>
      <c r="EOL433" s="73"/>
      <c r="EOM433" s="73"/>
      <c r="EON433" s="73"/>
      <c r="EOO433" s="73"/>
      <c r="EOP433" s="73"/>
      <c r="EOQ433" s="73"/>
      <c r="EOR433" s="73"/>
      <c r="EOS433" s="73"/>
      <c r="EOT433" s="73"/>
      <c r="EOU433" s="73"/>
      <c r="EOV433" s="73"/>
      <c r="EOW433" s="73"/>
      <c r="EOX433" s="73"/>
      <c r="EOY433" s="73"/>
      <c r="EOZ433" s="73"/>
      <c r="EPA433" s="73"/>
      <c r="EPB433" s="73"/>
      <c r="EPC433" s="73"/>
      <c r="EPD433" s="73"/>
      <c r="EPE433" s="73"/>
      <c r="EPF433" s="73"/>
      <c r="EPG433" s="73"/>
      <c r="EPH433" s="73"/>
      <c r="EPI433" s="73"/>
      <c r="EPJ433" s="73"/>
      <c r="EPK433" s="73"/>
      <c r="EPL433" s="73"/>
      <c r="EPM433" s="73"/>
      <c r="EPN433" s="73"/>
      <c r="EPO433" s="73"/>
      <c r="EPP433" s="73"/>
      <c r="EPQ433" s="73"/>
      <c r="EPR433" s="73"/>
      <c r="EPS433" s="73"/>
      <c r="EPT433" s="73"/>
      <c r="EPU433" s="73"/>
      <c r="EPV433" s="73"/>
      <c r="EPW433" s="73"/>
      <c r="EPX433" s="73"/>
      <c r="EPY433" s="73"/>
      <c r="EPZ433" s="73"/>
      <c r="EQA433" s="73"/>
      <c r="EQB433" s="73"/>
      <c r="EQC433" s="73"/>
      <c r="EQD433" s="73"/>
      <c r="EQE433" s="73"/>
      <c r="EQF433" s="73"/>
      <c r="EQG433" s="73"/>
      <c r="EQH433" s="73"/>
      <c r="EQI433" s="73"/>
      <c r="EQJ433" s="73"/>
      <c r="EQK433" s="73"/>
      <c r="EQL433" s="73"/>
      <c r="EQM433" s="73"/>
      <c r="EQN433" s="73"/>
      <c r="EQO433" s="73"/>
      <c r="EQP433" s="73"/>
      <c r="EQQ433" s="73"/>
      <c r="EQR433" s="73"/>
      <c r="EQS433" s="73"/>
      <c r="EQT433" s="73"/>
      <c r="EQU433" s="73"/>
      <c r="EQV433" s="73"/>
      <c r="EQW433" s="73"/>
      <c r="EQX433" s="73"/>
      <c r="EQY433" s="73"/>
      <c r="EQZ433" s="73"/>
      <c r="ERA433" s="73"/>
      <c r="ERB433" s="73"/>
      <c r="ERC433" s="73"/>
      <c r="ERD433" s="73"/>
      <c r="ERE433" s="73"/>
      <c r="ERF433" s="73"/>
      <c r="ERG433" s="73"/>
      <c r="ERH433" s="73"/>
      <c r="ERI433" s="73"/>
      <c r="ERJ433" s="73"/>
      <c r="ERK433" s="73"/>
      <c r="ERL433" s="73"/>
      <c r="ERM433" s="73"/>
      <c r="ERN433" s="73"/>
      <c r="ERO433" s="73"/>
      <c r="ERP433" s="73"/>
      <c r="ERQ433" s="73"/>
      <c r="ERR433" s="73"/>
      <c r="ERS433" s="73"/>
      <c r="ERT433" s="73"/>
      <c r="ERU433" s="73"/>
      <c r="ERV433" s="73"/>
      <c r="ERW433" s="73"/>
      <c r="ERX433" s="73"/>
      <c r="ERY433" s="73"/>
      <c r="ERZ433" s="73"/>
      <c r="ESA433" s="73"/>
      <c r="ESB433" s="73"/>
      <c r="ESC433" s="73"/>
      <c r="ESD433" s="73"/>
      <c r="ESE433" s="73"/>
      <c r="ESF433" s="73"/>
      <c r="ESG433" s="73"/>
      <c r="ESH433" s="73"/>
      <c r="ESI433" s="73"/>
      <c r="ESJ433" s="73"/>
      <c r="ESK433" s="73"/>
      <c r="ESL433" s="73"/>
      <c r="ESM433" s="73"/>
      <c r="ESN433" s="73"/>
      <c r="ESO433" s="73"/>
      <c r="ESP433" s="73"/>
      <c r="ESQ433" s="73"/>
      <c r="ESR433" s="73"/>
      <c r="ESS433" s="73"/>
      <c r="EST433" s="73"/>
      <c r="ESU433" s="73"/>
      <c r="ESV433" s="73"/>
      <c r="ESW433" s="73"/>
      <c r="ESX433" s="73"/>
      <c r="ESY433" s="73"/>
      <c r="ESZ433" s="73"/>
      <c r="ETA433" s="73"/>
      <c r="ETB433" s="73"/>
      <c r="ETC433" s="73"/>
      <c r="ETD433" s="73"/>
      <c r="ETE433" s="73"/>
      <c r="ETF433" s="73"/>
      <c r="ETG433" s="73"/>
      <c r="ETH433" s="73"/>
      <c r="ETI433" s="73"/>
      <c r="ETJ433" s="73"/>
      <c r="ETK433" s="73"/>
      <c r="ETL433" s="73"/>
      <c r="ETM433" s="73"/>
      <c r="ETN433" s="73"/>
      <c r="ETO433" s="73"/>
      <c r="ETP433" s="73"/>
      <c r="ETQ433" s="73"/>
      <c r="ETR433" s="73"/>
      <c r="ETS433" s="73"/>
      <c r="ETT433" s="73"/>
      <c r="ETU433" s="73"/>
      <c r="ETV433" s="73"/>
      <c r="ETW433" s="73"/>
      <c r="ETX433" s="73"/>
      <c r="ETY433" s="73"/>
      <c r="ETZ433" s="73"/>
      <c r="EUA433" s="73"/>
      <c r="EUB433" s="73"/>
      <c r="EUC433" s="73"/>
      <c r="EUD433" s="73"/>
      <c r="EUE433" s="73"/>
      <c r="EUF433" s="73"/>
      <c r="EUG433" s="73"/>
      <c r="EUH433" s="73"/>
      <c r="EUI433" s="73"/>
      <c r="EUJ433" s="73"/>
      <c r="EUK433" s="73"/>
      <c r="EUL433" s="73"/>
      <c r="EUM433" s="73"/>
      <c r="EUN433" s="73"/>
      <c r="EUO433" s="73"/>
      <c r="EUP433" s="73"/>
      <c r="EUQ433" s="73"/>
      <c r="EUR433" s="73"/>
      <c r="EUS433" s="73"/>
      <c r="EUT433" s="73"/>
      <c r="EUU433" s="73"/>
      <c r="EUV433" s="73"/>
      <c r="EUW433" s="73"/>
      <c r="EUX433" s="73"/>
      <c r="EUY433" s="73"/>
      <c r="EUZ433" s="73"/>
      <c r="EVA433" s="73"/>
      <c r="EVB433" s="73"/>
      <c r="EVC433" s="73"/>
      <c r="EVD433" s="73"/>
      <c r="EVE433" s="73"/>
      <c r="EVF433" s="73"/>
      <c r="EVG433" s="73"/>
      <c r="EVH433" s="73"/>
      <c r="EVI433" s="73"/>
      <c r="EVJ433" s="73"/>
      <c r="EVK433" s="73"/>
      <c r="EVL433" s="73"/>
      <c r="EVM433" s="73"/>
      <c r="EVN433" s="73"/>
      <c r="EVO433" s="73"/>
      <c r="EVP433" s="73"/>
      <c r="EVQ433" s="73"/>
      <c r="EVR433" s="73"/>
      <c r="EVS433" s="73"/>
      <c r="EVT433" s="73"/>
      <c r="EVU433" s="73"/>
      <c r="EVV433" s="73"/>
      <c r="EVW433" s="73"/>
      <c r="EVX433" s="73"/>
      <c r="EVY433" s="73"/>
      <c r="EVZ433" s="73"/>
      <c r="EWA433" s="73"/>
      <c r="EWB433" s="73"/>
      <c r="EWC433" s="73"/>
      <c r="EWD433" s="73"/>
      <c r="EWE433" s="73"/>
      <c r="EWF433" s="73"/>
      <c r="EWG433" s="73"/>
      <c r="EWH433" s="73"/>
      <c r="EWI433" s="73"/>
      <c r="EWJ433" s="73"/>
      <c r="EWK433" s="73"/>
      <c r="EWL433" s="73"/>
      <c r="EWM433" s="73"/>
      <c r="EWN433" s="73"/>
      <c r="EWO433" s="73"/>
      <c r="EWP433" s="73"/>
      <c r="EWQ433" s="73"/>
      <c r="EWR433" s="73"/>
      <c r="EWS433" s="73"/>
      <c r="EWT433" s="73"/>
      <c r="EWU433" s="73"/>
      <c r="EWV433" s="73"/>
      <c r="EWW433" s="73"/>
      <c r="EWX433" s="73"/>
      <c r="EWY433" s="73"/>
      <c r="EWZ433" s="73"/>
      <c r="EXA433" s="73"/>
      <c r="EXB433" s="73"/>
      <c r="EXC433" s="73"/>
      <c r="EXD433" s="73"/>
      <c r="EXE433" s="73"/>
      <c r="EXF433" s="73"/>
      <c r="EXG433" s="73"/>
      <c r="EXH433" s="73"/>
      <c r="EXI433" s="73"/>
      <c r="EXJ433" s="73"/>
      <c r="EXK433" s="73"/>
      <c r="EXL433" s="73"/>
      <c r="EXM433" s="73"/>
      <c r="EXN433" s="73"/>
      <c r="EXO433" s="73"/>
      <c r="EXP433" s="73"/>
      <c r="EXQ433" s="73"/>
      <c r="EXR433" s="73"/>
      <c r="EXS433" s="73"/>
      <c r="EXT433" s="73"/>
      <c r="EXU433" s="73"/>
      <c r="EXV433" s="73"/>
      <c r="EXW433" s="73"/>
      <c r="EXX433" s="73"/>
      <c r="EXY433" s="73"/>
      <c r="EXZ433" s="73"/>
      <c r="EYA433" s="73"/>
      <c r="EYB433" s="73"/>
      <c r="EYC433" s="73"/>
      <c r="EYD433" s="73"/>
      <c r="EYE433" s="73"/>
      <c r="EYF433" s="73"/>
      <c r="EYG433" s="73"/>
      <c r="EYH433" s="73"/>
      <c r="EYI433" s="73"/>
      <c r="EYJ433" s="73"/>
      <c r="EYK433" s="73"/>
      <c r="EYL433" s="73"/>
      <c r="EYM433" s="73"/>
      <c r="EYN433" s="73"/>
      <c r="EYO433" s="73"/>
      <c r="EYP433" s="73"/>
      <c r="EYQ433" s="73"/>
      <c r="EYR433" s="73"/>
      <c r="EYS433" s="73"/>
      <c r="EYT433" s="73"/>
      <c r="EYU433" s="73"/>
      <c r="EYV433" s="73"/>
      <c r="EYW433" s="73"/>
      <c r="EYX433" s="73"/>
      <c r="EYY433" s="73"/>
      <c r="EYZ433" s="73"/>
      <c r="EZA433" s="73"/>
      <c r="EZB433" s="73"/>
      <c r="EZC433" s="73"/>
      <c r="EZD433" s="73"/>
      <c r="EZE433" s="73"/>
      <c r="EZF433" s="73"/>
      <c r="EZG433" s="73"/>
      <c r="EZH433" s="73"/>
      <c r="EZI433" s="73"/>
      <c r="EZJ433" s="73"/>
      <c r="EZK433" s="73"/>
      <c r="EZL433" s="73"/>
      <c r="EZM433" s="73"/>
      <c r="EZN433" s="73"/>
      <c r="EZO433" s="73"/>
      <c r="EZP433" s="73"/>
      <c r="EZQ433" s="73"/>
      <c r="EZR433" s="73"/>
      <c r="EZS433" s="73"/>
      <c r="EZT433" s="73"/>
      <c r="EZU433" s="73"/>
      <c r="EZV433" s="73"/>
      <c r="EZW433" s="73"/>
      <c r="EZX433" s="73"/>
      <c r="EZY433" s="73"/>
      <c r="EZZ433" s="73"/>
      <c r="FAA433" s="73"/>
      <c r="FAB433" s="73"/>
      <c r="FAC433" s="73"/>
      <c r="FAD433" s="73"/>
      <c r="FAE433" s="73"/>
      <c r="FAF433" s="73"/>
      <c r="FAG433" s="73"/>
      <c r="FAH433" s="73"/>
      <c r="FAI433" s="73"/>
      <c r="FAJ433" s="73"/>
      <c r="FAK433" s="73"/>
      <c r="FAL433" s="73"/>
      <c r="FAM433" s="73"/>
      <c r="FAN433" s="73"/>
      <c r="FAO433" s="73"/>
      <c r="FAP433" s="73"/>
      <c r="FAQ433" s="73"/>
      <c r="FAR433" s="73"/>
      <c r="FAS433" s="73"/>
      <c r="FAT433" s="73"/>
      <c r="FAU433" s="73"/>
      <c r="FAV433" s="73"/>
      <c r="FAW433" s="73"/>
      <c r="FAX433" s="73"/>
      <c r="FAY433" s="73"/>
      <c r="FAZ433" s="73"/>
      <c r="FBA433" s="73"/>
      <c r="FBB433" s="73"/>
      <c r="FBC433" s="73"/>
      <c r="FBD433" s="73"/>
      <c r="FBE433" s="73"/>
      <c r="FBF433" s="73"/>
      <c r="FBG433" s="73"/>
      <c r="FBH433" s="73"/>
      <c r="FBI433" s="73"/>
      <c r="FBJ433" s="73"/>
      <c r="FBK433" s="73"/>
      <c r="FBL433" s="73"/>
      <c r="FBM433" s="73"/>
      <c r="FBN433" s="73"/>
      <c r="FBO433" s="73"/>
      <c r="FBP433" s="73"/>
      <c r="FBQ433" s="73"/>
      <c r="FBR433" s="73"/>
      <c r="FBS433" s="73"/>
      <c r="FBT433" s="73"/>
      <c r="FBU433" s="73"/>
      <c r="FBV433" s="73"/>
      <c r="FBW433" s="73"/>
      <c r="FBX433" s="73"/>
      <c r="FBY433" s="73"/>
      <c r="FBZ433" s="73"/>
      <c r="FCA433" s="73"/>
      <c r="FCB433" s="73"/>
      <c r="FCC433" s="73"/>
      <c r="FCD433" s="73"/>
      <c r="FCE433" s="73"/>
      <c r="FCF433" s="73"/>
      <c r="FCG433" s="73"/>
      <c r="FCH433" s="73"/>
      <c r="FCI433" s="73"/>
      <c r="FCJ433" s="73"/>
      <c r="FCK433" s="73"/>
      <c r="FCL433" s="73"/>
      <c r="FCM433" s="73"/>
      <c r="FCN433" s="73"/>
      <c r="FCO433" s="73"/>
      <c r="FCP433" s="73"/>
      <c r="FCQ433" s="73"/>
      <c r="FCR433" s="73"/>
      <c r="FCS433" s="73"/>
      <c r="FCT433" s="73"/>
      <c r="FCU433" s="73"/>
      <c r="FCV433" s="73"/>
      <c r="FCW433" s="73"/>
      <c r="FCX433" s="73"/>
      <c r="FCY433" s="73"/>
      <c r="FCZ433" s="73"/>
      <c r="FDA433" s="73"/>
      <c r="FDB433" s="73"/>
      <c r="FDC433" s="73"/>
      <c r="FDD433" s="73"/>
      <c r="FDE433" s="73"/>
      <c r="FDF433" s="73"/>
      <c r="FDG433" s="73"/>
      <c r="FDH433" s="73"/>
      <c r="FDI433" s="73"/>
      <c r="FDJ433" s="73"/>
      <c r="FDK433" s="73"/>
      <c r="FDL433" s="73"/>
      <c r="FDM433" s="73"/>
      <c r="FDN433" s="73"/>
      <c r="FDO433" s="73"/>
      <c r="FDP433" s="73"/>
      <c r="FDQ433" s="73"/>
      <c r="FDR433" s="73"/>
      <c r="FDS433" s="73"/>
      <c r="FDT433" s="73"/>
      <c r="FDU433" s="73"/>
      <c r="FDV433" s="73"/>
      <c r="FDW433" s="73"/>
      <c r="FDX433" s="73"/>
      <c r="FDY433" s="73"/>
      <c r="FDZ433" s="73"/>
      <c r="FEA433" s="73"/>
      <c r="FEB433" s="73"/>
      <c r="FEC433" s="73"/>
      <c r="FED433" s="73"/>
      <c r="FEE433" s="73"/>
      <c r="FEF433" s="73"/>
      <c r="FEG433" s="73"/>
      <c r="FEH433" s="73"/>
      <c r="FEI433" s="73"/>
      <c r="FEJ433" s="73"/>
      <c r="FEK433" s="73"/>
      <c r="FEL433" s="73"/>
      <c r="FEM433" s="73"/>
      <c r="FEN433" s="73"/>
      <c r="FEO433" s="73"/>
      <c r="FEP433" s="73"/>
      <c r="FEQ433" s="73"/>
      <c r="FER433" s="73"/>
      <c r="FES433" s="73"/>
      <c r="FET433" s="73"/>
      <c r="FEU433" s="73"/>
      <c r="FEV433" s="73"/>
      <c r="FEW433" s="73"/>
      <c r="FEX433" s="73"/>
      <c r="FEY433" s="73"/>
      <c r="FEZ433" s="73"/>
      <c r="FFA433" s="73"/>
      <c r="FFB433" s="73"/>
      <c r="FFC433" s="73"/>
      <c r="FFD433" s="73"/>
      <c r="FFE433" s="73"/>
      <c r="FFF433" s="73"/>
      <c r="FFG433" s="73"/>
      <c r="FFH433" s="73"/>
      <c r="FFI433" s="73"/>
      <c r="FFJ433" s="73"/>
      <c r="FFK433" s="73"/>
      <c r="FFL433" s="73"/>
      <c r="FFM433" s="73"/>
      <c r="FFN433" s="73"/>
      <c r="FFO433" s="73"/>
      <c r="FFP433" s="73"/>
      <c r="FFQ433" s="73"/>
      <c r="FFR433" s="73"/>
      <c r="FFS433" s="73"/>
      <c r="FFT433" s="73"/>
      <c r="FFU433" s="73"/>
      <c r="FFV433" s="73"/>
      <c r="FFW433" s="73"/>
      <c r="FFX433" s="73"/>
      <c r="FFY433" s="73"/>
      <c r="FFZ433" s="73"/>
      <c r="FGA433" s="73"/>
      <c r="FGB433" s="73"/>
      <c r="FGC433" s="73"/>
      <c r="FGD433" s="73"/>
      <c r="FGE433" s="73"/>
      <c r="FGF433" s="73"/>
      <c r="FGG433" s="73"/>
      <c r="FGH433" s="73"/>
      <c r="FGI433" s="73"/>
      <c r="FGJ433" s="73"/>
      <c r="FGK433" s="73"/>
      <c r="FGL433" s="73"/>
      <c r="FGM433" s="73"/>
      <c r="FGN433" s="73"/>
      <c r="FGO433" s="73"/>
      <c r="FGP433" s="73"/>
      <c r="FGQ433" s="73"/>
      <c r="FGR433" s="73"/>
      <c r="FGS433" s="73"/>
      <c r="FGT433" s="73"/>
      <c r="FGU433" s="73"/>
      <c r="FGV433" s="73"/>
      <c r="FGW433" s="73"/>
      <c r="FGX433" s="73"/>
      <c r="FGY433" s="73"/>
      <c r="FGZ433" s="73"/>
      <c r="FHA433" s="73"/>
      <c r="FHB433" s="73"/>
      <c r="FHC433" s="73"/>
      <c r="FHD433" s="73"/>
      <c r="FHE433" s="73"/>
      <c r="FHF433" s="73"/>
      <c r="FHG433" s="73"/>
      <c r="FHH433" s="73"/>
      <c r="FHI433" s="73"/>
      <c r="FHJ433" s="73"/>
      <c r="FHK433" s="73"/>
      <c r="FHL433" s="73"/>
      <c r="FHM433" s="73"/>
      <c r="FHN433" s="73"/>
      <c r="FHO433" s="73"/>
      <c r="FHP433" s="73"/>
      <c r="FHQ433" s="73"/>
      <c r="FHR433" s="73"/>
      <c r="FHS433" s="73"/>
      <c r="FHT433" s="73"/>
      <c r="FHU433" s="73"/>
      <c r="FHV433" s="73"/>
      <c r="FHW433" s="73"/>
      <c r="FHX433" s="73"/>
      <c r="FHY433" s="73"/>
      <c r="FHZ433" s="73"/>
      <c r="FIA433" s="73"/>
      <c r="FIB433" s="73"/>
      <c r="FIC433" s="73"/>
      <c r="FID433" s="73"/>
      <c r="FIE433" s="73"/>
      <c r="FIF433" s="73"/>
      <c r="FIG433" s="73"/>
      <c r="FIH433" s="73"/>
      <c r="FII433" s="73"/>
      <c r="FIJ433" s="73"/>
      <c r="FIK433" s="73"/>
      <c r="FIL433" s="73"/>
      <c r="FIM433" s="73"/>
      <c r="FIN433" s="73"/>
      <c r="FIO433" s="73"/>
      <c r="FIP433" s="73"/>
      <c r="FIQ433" s="73"/>
      <c r="FIR433" s="73"/>
      <c r="FIS433" s="73"/>
      <c r="FIT433" s="73"/>
      <c r="FIU433" s="73"/>
      <c r="FIV433" s="73"/>
      <c r="FIW433" s="73"/>
      <c r="FIX433" s="73"/>
      <c r="FIY433" s="73"/>
      <c r="FIZ433" s="73"/>
      <c r="FJA433" s="73"/>
      <c r="FJB433" s="73"/>
      <c r="FJC433" s="73"/>
      <c r="FJD433" s="73"/>
      <c r="FJE433" s="73"/>
      <c r="FJF433" s="73"/>
      <c r="FJG433" s="73"/>
      <c r="FJH433" s="73"/>
      <c r="FJI433" s="73"/>
      <c r="FJJ433" s="73"/>
      <c r="FJK433" s="73"/>
      <c r="FJL433" s="73"/>
      <c r="FJM433" s="73"/>
      <c r="FJN433" s="73"/>
      <c r="FJO433" s="73"/>
      <c r="FJP433" s="73"/>
      <c r="FJQ433" s="73"/>
      <c r="FJR433" s="73"/>
      <c r="FJS433" s="73"/>
      <c r="FJT433" s="73"/>
      <c r="FJU433" s="73"/>
      <c r="FJV433" s="73"/>
      <c r="FJW433" s="73"/>
      <c r="FJX433" s="73"/>
      <c r="FJY433" s="73"/>
      <c r="FJZ433" s="73"/>
      <c r="FKA433" s="73"/>
      <c r="FKB433" s="73"/>
      <c r="FKC433" s="73"/>
      <c r="FKD433" s="73"/>
      <c r="FKE433" s="73"/>
      <c r="FKF433" s="73"/>
      <c r="FKG433" s="73"/>
      <c r="FKH433" s="73"/>
      <c r="FKI433" s="73"/>
      <c r="FKJ433" s="73"/>
      <c r="FKK433" s="73"/>
      <c r="FKL433" s="73"/>
      <c r="FKM433" s="73"/>
      <c r="FKN433" s="73"/>
      <c r="FKO433" s="73"/>
      <c r="FKP433" s="73"/>
      <c r="FKQ433" s="73"/>
      <c r="FKR433" s="73"/>
      <c r="FKS433" s="73"/>
      <c r="FKT433" s="73"/>
      <c r="FKU433" s="73"/>
      <c r="FKV433" s="73"/>
      <c r="FKW433" s="73"/>
      <c r="FKX433" s="73"/>
      <c r="FKY433" s="73"/>
      <c r="FKZ433" s="73"/>
      <c r="FLA433" s="73"/>
      <c r="FLB433" s="73"/>
      <c r="FLC433" s="73"/>
      <c r="FLD433" s="73"/>
      <c r="FLE433" s="73"/>
      <c r="FLF433" s="73"/>
      <c r="FLG433" s="73"/>
      <c r="FLH433" s="73"/>
      <c r="FLI433" s="73"/>
      <c r="FLJ433" s="73"/>
      <c r="FLK433" s="73"/>
      <c r="FLL433" s="73"/>
      <c r="FLM433" s="73"/>
      <c r="FLN433" s="73"/>
      <c r="FLO433" s="73"/>
      <c r="FLP433" s="73"/>
      <c r="FLQ433" s="73"/>
      <c r="FLR433" s="73"/>
      <c r="FLS433" s="73"/>
      <c r="FLT433" s="73"/>
      <c r="FLU433" s="73"/>
      <c r="FLV433" s="73"/>
      <c r="FLW433" s="73"/>
      <c r="FLX433" s="73"/>
      <c r="FLY433" s="73"/>
      <c r="FLZ433" s="73"/>
      <c r="FMA433" s="73"/>
      <c r="FMB433" s="73"/>
      <c r="FMC433" s="73"/>
      <c r="FMD433" s="73"/>
      <c r="FME433" s="73"/>
      <c r="FMF433" s="73"/>
      <c r="FMG433" s="73"/>
      <c r="FMH433" s="73"/>
      <c r="FMI433" s="73"/>
      <c r="FMJ433" s="73"/>
      <c r="FMK433" s="73"/>
      <c r="FML433" s="73"/>
      <c r="FMM433" s="73"/>
      <c r="FMN433" s="73"/>
      <c r="FMO433" s="73"/>
      <c r="FMP433" s="73"/>
      <c r="FMQ433" s="73"/>
      <c r="FMR433" s="73"/>
      <c r="FMS433" s="73"/>
      <c r="FMT433" s="73"/>
      <c r="FMU433" s="73"/>
      <c r="FMV433" s="73"/>
      <c r="FMW433" s="73"/>
      <c r="FMX433" s="73"/>
      <c r="FMY433" s="73"/>
      <c r="FMZ433" s="73"/>
      <c r="FNA433" s="73"/>
      <c r="FNB433" s="73"/>
      <c r="FNC433" s="73"/>
      <c r="FND433" s="73"/>
      <c r="FNE433" s="73"/>
      <c r="FNF433" s="73"/>
      <c r="FNG433" s="73"/>
      <c r="FNH433" s="73"/>
      <c r="FNI433" s="73"/>
      <c r="FNJ433" s="73"/>
      <c r="FNK433" s="73"/>
      <c r="FNL433" s="73"/>
      <c r="FNM433" s="73"/>
      <c r="FNN433" s="73"/>
      <c r="FNO433" s="73"/>
      <c r="FNP433" s="73"/>
      <c r="FNQ433" s="73"/>
      <c r="FNR433" s="73"/>
      <c r="FNS433" s="73"/>
      <c r="FNT433" s="73"/>
      <c r="FNU433" s="73"/>
      <c r="FNV433" s="73"/>
      <c r="FNW433" s="73"/>
      <c r="FNX433" s="73"/>
      <c r="FNY433" s="73"/>
      <c r="FNZ433" s="73"/>
      <c r="FOA433" s="73"/>
      <c r="FOB433" s="73"/>
      <c r="FOC433" s="73"/>
      <c r="FOD433" s="73"/>
      <c r="FOE433" s="73"/>
      <c r="FOF433" s="73"/>
      <c r="FOG433" s="73"/>
      <c r="FOH433" s="73"/>
      <c r="FOI433" s="73"/>
      <c r="FOJ433" s="73"/>
      <c r="FOK433" s="73"/>
      <c r="FOL433" s="73"/>
      <c r="FOM433" s="73"/>
      <c r="FON433" s="73"/>
      <c r="FOO433" s="73"/>
      <c r="FOP433" s="73"/>
      <c r="FOQ433" s="73"/>
      <c r="FOR433" s="73"/>
      <c r="FOS433" s="73"/>
      <c r="FOT433" s="73"/>
      <c r="FOU433" s="73"/>
      <c r="FOV433" s="73"/>
      <c r="FOW433" s="73"/>
      <c r="FOX433" s="73"/>
      <c r="FOY433" s="73"/>
      <c r="FOZ433" s="73"/>
      <c r="FPA433" s="73"/>
      <c r="FPB433" s="73"/>
      <c r="FPC433" s="73"/>
      <c r="FPD433" s="73"/>
      <c r="FPE433" s="73"/>
      <c r="FPF433" s="73"/>
      <c r="FPG433" s="73"/>
      <c r="FPH433" s="73"/>
      <c r="FPI433" s="73"/>
      <c r="FPJ433" s="73"/>
      <c r="FPK433" s="73"/>
      <c r="FPL433" s="73"/>
      <c r="FPM433" s="73"/>
      <c r="FPN433" s="73"/>
      <c r="FPO433" s="73"/>
      <c r="FPP433" s="73"/>
      <c r="FPQ433" s="73"/>
      <c r="FPR433" s="73"/>
      <c r="FPS433" s="73"/>
      <c r="FPT433" s="73"/>
      <c r="FPU433" s="73"/>
      <c r="FPV433" s="73"/>
      <c r="FPW433" s="73"/>
      <c r="FPX433" s="73"/>
      <c r="FPY433" s="73"/>
      <c r="FPZ433" s="73"/>
      <c r="FQA433" s="73"/>
      <c r="FQB433" s="73"/>
      <c r="FQC433" s="73"/>
      <c r="FQD433" s="73"/>
      <c r="FQE433" s="73"/>
      <c r="FQF433" s="73"/>
      <c r="FQG433" s="73"/>
      <c r="FQH433" s="73"/>
      <c r="FQI433" s="73"/>
      <c r="FQJ433" s="73"/>
      <c r="FQK433" s="73"/>
      <c r="FQL433" s="73"/>
      <c r="FQM433" s="73"/>
      <c r="FQN433" s="73"/>
      <c r="FQO433" s="73"/>
      <c r="FQP433" s="73"/>
      <c r="FQQ433" s="73"/>
      <c r="FQR433" s="73"/>
      <c r="FQS433" s="73"/>
      <c r="FQT433" s="73"/>
      <c r="FQU433" s="73"/>
      <c r="FQV433" s="73"/>
      <c r="FQW433" s="73"/>
      <c r="FQX433" s="73"/>
      <c r="FQY433" s="73"/>
      <c r="FQZ433" s="73"/>
      <c r="FRA433" s="73"/>
      <c r="FRB433" s="73"/>
      <c r="FRC433" s="73"/>
      <c r="FRD433" s="73"/>
      <c r="FRE433" s="73"/>
      <c r="FRF433" s="73"/>
      <c r="FRG433" s="73"/>
      <c r="FRH433" s="73"/>
      <c r="FRI433" s="73"/>
      <c r="FRJ433" s="73"/>
      <c r="FRK433" s="73"/>
      <c r="FRL433" s="73"/>
      <c r="FRM433" s="73"/>
      <c r="FRN433" s="73"/>
      <c r="FRO433" s="73"/>
      <c r="FRP433" s="73"/>
      <c r="FRQ433" s="73"/>
      <c r="FRR433" s="73"/>
      <c r="FRS433" s="73"/>
      <c r="FRT433" s="73"/>
      <c r="FRU433" s="73"/>
      <c r="FRV433" s="73"/>
      <c r="FRW433" s="73"/>
      <c r="FRX433" s="73"/>
      <c r="FRY433" s="73"/>
      <c r="FRZ433" s="73"/>
      <c r="FSA433" s="73"/>
      <c r="FSB433" s="73"/>
      <c r="FSC433" s="73"/>
      <c r="FSD433" s="73"/>
      <c r="FSE433" s="73"/>
      <c r="FSF433" s="73"/>
      <c r="FSG433" s="73"/>
      <c r="FSH433" s="73"/>
      <c r="FSI433" s="73"/>
      <c r="FSJ433" s="73"/>
      <c r="FSK433" s="73"/>
      <c r="FSL433" s="73"/>
      <c r="FSM433" s="73"/>
      <c r="FSN433" s="73"/>
      <c r="FSO433" s="73"/>
      <c r="FSP433" s="73"/>
      <c r="FSQ433" s="73"/>
      <c r="FSR433" s="73"/>
      <c r="FSS433" s="73"/>
      <c r="FST433" s="73"/>
      <c r="FSU433" s="73"/>
      <c r="FSV433" s="73"/>
      <c r="FSW433" s="73"/>
      <c r="FSX433" s="73"/>
      <c r="FSY433" s="73"/>
      <c r="FSZ433" s="73"/>
      <c r="FTA433" s="73"/>
      <c r="FTB433" s="73"/>
      <c r="FTC433" s="73"/>
      <c r="FTD433" s="73"/>
      <c r="FTE433" s="73"/>
      <c r="FTF433" s="73"/>
      <c r="FTG433" s="73"/>
      <c r="FTH433" s="73"/>
      <c r="FTI433" s="73"/>
      <c r="FTJ433" s="73"/>
      <c r="FTK433" s="73"/>
      <c r="FTL433" s="73"/>
      <c r="FTM433" s="73"/>
      <c r="FTN433" s="73"/>
      <c r="FTO433" s="73"/>
      <c r="FTP433" s="73"/>
      <c r="FTQ433" s="73"/>
      <c r="FTR433" s="73"/>
      <c r="FTS433" s="73"/>
      <c r="FTT433" s="73"/>
      <c r="FTU433" s="73"/>
      <c r="FTV433" s="73"/>
      <c r="FTW433" s="73"/>
      <c r="FTX433" s="73"/>
      <c r="FTY433" s="73"/>
      <c r="FTZ433" s="73"/>
      <c r="FUA433" s="73"/>
      <c r="FUB433" s="73"/>
      <c r="FUC433" s="73"/>
      <c r="FUD433" s="73"/>
      <c r="FUE433" s="73"/>
      <c r="FUF433" s="73"/>
      <c r="FUG433" s="73"/>
      <c r="FUH433" s="73"/>
      <c r="FUI433" s="73"/>
      <c r="FUJ433" s="73"/>
      <c r="FUK433" s="73"/>
      <c r="FUL433" s="73"/>
      <c r="FUM433" s="73"/>
      <c r="FUN433" s="73"/>
      <c r="FUO433" s="73"/>
      <c r="FUP433" s="73"/>
      <c r="FUQ433" s="73"/>
      <c r="FUR433" s="73"/>
      <c r="FUS433" s="73"/>
      <c r="FUT433" s="73"/>
      <c r="FUU433" s="73"/>
      <c r="FUV433" s="73"/>
      <c r="FUW433" s="73"/>
      <c r="FUX433" s="73"/>
      <c r="FUY433" s="73"/>
      <c r="FUZ433" s="73"/>
      <c r="FVA433" s="73"/>
      <c r="FVB433" s="73"/>
      <c r="FVC433" s="73"/>
      <c r="FVD433" s="73"/>
      <c r="FVE433" s="73"/>
      <c r="FVF433" s="73"/>
      <c r="FVG433" s="73"/>
      <c r="FVH433" s="73"/>
      <c r="FVI433" s="73"/>
      <c r="FVJ433" s="73"/>
      <c r="FVK433" s="73"/>
      <c r="FVL433" s="73"/>
      <c r="FVM433" s="73"/>
      <c r="FVN433" s="73"/>
      <c r="FVO433" s="73"/>
      <c r="FVP433" s="73"/>
      <c r="FVQ433" s="73"/>
      <c r="FVR433" s="73"/>
      <c r="FVS433" s="73"/>
      <c r="FVT433" s="73"/>
      <c r="FVU433" s="73"/>
      <c r="FVV433" s="73"/>
      <c r="FVW433" s="73"/>
      <c r="FVX433" s="73"/>
      <c r="FVY433" s="73"/>
      <c r="FVZ433" s="73"/>
      <c r="FWA433" s="73"/>
      <c r="FWB433" s="73"/>
      <c r="FWC433" s="73"/>
      <c r="FWD433" s="73"/>
      <c r="FWE433" s="73"/>
      <c r="FWF433" s="73"/>
      <c r="FWG433" s="73"/>
      <c r="FWH433" s="73"/>
      <c r="FWI433" s="73"/>
      <c r="FWJ433" s="73"/>
      <c r="FWK433" s="73"/>
      <c r="FWL433" s="73"/>
      <c r="FWM433" s="73"/>
      <c r="FWN433" s="73"/>
      <c r="FWO433" s="73"/>
      <c r="FWP433" s="73"/>
      <c r="FWQ433" s="73"/>
      <c r="FWR433" s="73"/>
      <c r="FWS433" s="73"/>
      <c r="FWT433" s="73"/>
      <c r="FWU433" s="73"/>
      <c r="FWV433" s="73"/>
      <c r="FWW433" s="73"/>
      <c r="FWX433" s="73"/>
      <c r="FWY433" s="73"/>
      <c r="FWZ433" s="73"/>
      <c r="FXA433" s="73"/>
      <c r="FXB433" s="73"/>
      <c r="FXC433" s="73"/>
      <c r="FXD433" s="73"/>
      <c r="FXE433" s="73"/>
      <c r="FXF433" s="73"/>
      <c r="FXG433" s="73"/>
      <c r="FXH433" s="73"/>
      <c r="FXI433" s="73"/>
      <c r="FXJ433" s="73"/>
      <c r="FXK433" s="73"/>
      <c r="FXL433" s="73"/>
      <c r="FXM433" s="73"/>
      <c r="FXN433" s="73"/>
      <c r="FXO433" s="73"/>
      <c r="FXP433" s="73"/>
      <c r="FXQ433" s="73"/>
      <c r="FXR433" s="73"/>
      <c r="FXS433" s="73"/>
      <c r="FXT433" s="73"/>
      <c r="FXU433" s="73"/>
      <c r="FXV433" s="73"/>
      <c r="FXW433" s="73"/>
      <c r="FXX433" s="73"/>
      <c r="FXY433" s="73"/>
      <c r="FXZ433" s="73"/>
      <c r="FYA433" s="73"/>
      <c r="FYB433" s="73"/>
      <c r="FYC433" s="73"/>
      <c r="FYD433" s="73"/>
      <c r="FYE433" s="73"/>
      <c r="FYF433" s="73"/>
      <c r="FYG433" s="73"/>
      <c r="FYH433" s="73"/>
      <c r="FYI433" s="73"/>
      <c r="FYJ433" s="73"/>
      <c r="FYK433" s="73"/>
      <c r="FYL433" s="73"/>
      <c r="FYM433" s="73"/>
      <c r="FYN433" s="73"/>
      <c r="FYO433" s="73"/>
      <c r="FYP433" s="73"/>
      <c r="FYQ433" s="73"/>
      <c r="FYR433" s="73"/>
      <c r="FYS433" s="73"/>
      <c r="FYT433" s="73"/>
      <c r="FYU433" s="73"/>
      <c r="FYV433" s="73"/>
      <c r="FYW433" s="73"/>
      <c r="FYX433" s="73"/>
      <c r="FYY433" s="73"/>
      <c r="FYZ433" s="73"/>
      <c r="FZA433" s="73"/>
      <c r="FZB433" s="73"/>
      <c r="FZC433" s="73"/>
      <c r="FZD433" s="73"/>
      <c r="FZE433" s="73"/>
      <c r="FZF433" s="73"/>
      <c r="FZG433" s="73"/>
      <c r="FZH433" s="73"/>
      <c r="FZI433" s="73"/>
      <c r="FZJ433" s="73"/>
      <c r="FZK433" s="73"/>
      <c r="FZL433" s="73"/>
      <c r="FZM433" s="73"/>
      <c r="FZN433" s="73"/>
      <c r="FZO433" s="73"/>
      <c r="FZP433" s="73"/>
      <c r="FZQ433" s="73"/>
      <c r="FZR433" s="73"/>
      <c r="FZS433" s="73"/>
      <c r="FZT433" s="73"/>
      <c r="FZU433" s="73"/>
      <c r="FZV433" s="73"/>
      <c r="FZW433" s="73"/>
      <c r="FZX433" s="73"/>
      <c r="FZY433" s="73"/>
      <c r="FZZ433" s="73"/>
      <c r="GAA433" s="73"/>
      <c r="GAB433" s="73"/>
      <c r="GAC433" s="73"/>
      <c r="GAD433" s="73"/>
      <c r="GAE433" s="73"/>
      <c r="GAF433" s="73"/>
      <c r="GAG433" s="73"/>
      <c r="GAH433" s="73"/>
      <c r="GAI433" s="73"/>
      <c r="GAJ433" s="73"/>
      <c r="GAK433" s="73"/>
      <c r="GAL433" s="73"/>
      <c r="GAM433" s="73"/>
      <c r="GAN433" s="73"/>
      <c r="GAO433" s="73"/>
      <c r="GAP433" s="73"/>
      <c r="GAQ433" s="73"/>
      <c r="GAR433" s="73"/>
      <c r="GAS433" s="73"/>
      <c r="GAT433" s="73"/>
      <c r="GAU433" s="73"/>
      <c r="GAV433" s="73"/>
      <c r="GAW433" s="73"/>
      <c r="GAX433" s="73"/>
      <c r="GAY433" s="73"/>
      <c r="GAZ433" s="73"/>
      <c r="GBA433" s="73"/>
      <c r="GBB433" s="73"/>
      <c r="GBC433" s="73"/>
      <c r="GBD433" s="73"/>
      <c r="GBE433" s="73"/>
      <c r="GBF433" s="73"/>
      <c r="GBG433" s="73"/>
      <c r="GBH433" s="73"/>
      <c r="GBI433" s="73"/>
      <c r="GBJ433" s="73"/>
      <c r="GBK433" s="73"/>
      <c r="GBL433" s="73"/>
      <c r="GBM433" s="73"/>
      <c r="GBN433" s="73"/>
      <c r="GBO433" s="73"/>
      <c r="GBP433" s="73"/>
      <c r="GBQ433" s="73"/>
      <c r="GBR433" s="73"/>
      <c r="GBS433" s="73"/>
      <c r="GBT433" s="73"/>
      <c r="GBU433" s="73"/>
      <c r="GBV433" s="73"/>
      <c r="GBW433" s="73"/>
      <c r="GBX433" s="73"/>
      <c r="GBY433" s="73"/>
      <c r="GBZ433" s="73"/>
      <c r="GCA433" s="73"/>
      <c r="GCB433" s="73"/>
      <c r="GCC433" s="73"/>
      <c r="GCD433" s="73"/>
      <c r="GCE433" s="73"/>
      <c r="GCF433" s="73"/>
      <c r="GCG433" s="73"/>
      <c r="GCH433" s="73"/>
      <c r="GCI433" s="73"/>
      <c r="GCJ433" s="73"/>
      <c r="GCK433" s="73"/>
      <c r="GCL433" s="73"/>
      <c r="GCM433" s="73"/>
      <c r="GCN433" s="73"/>
      <c r="GCO433" s="73"/>
      <c r="GCP433" s="73"/>
      <c r="GCQ433" s="73"/>
      <c r="GCR433" s="73"/>
      <c r="GCS433" s="73"/>
      <c r="GCT433" s="73"/>
      <c r="GCU433" s="73"/>
      <c r="GCV433" s="73"/>
      <c r="GCW433" s="73"/>
      <c r="GCX433" s="73"/>
      <c r="GCY433" s="73"/>
      <c r="GCZ433" s="73"/>
      <c r="GDA433" s="73"/>
      <c r="GDB433" s="73"/>
      <c r="GDC433" s="73"/>
      <c r="GDD433" s="73"/>
      <c r="GDE433" s="73"/>
      <c r="GDF433" s="73"/>
      <c r="GDG433" s="73"/>
      <c r="GDH433" s="73"/>
      <c r="GDI433" s="73"/>
      <c r="GDJ433" s="73"/>
      <c r="GDK433" s="73"/>
      <c r="GDL433" s="73"/>
      <c r="GDM433" s="73"/>
      <c r="GDN433" s="73"/>
      <c r="GDO433" s="73"/>
      <c r="GDP433" s="73"/>
      <c r="GDQ433" s="73"/>
      <c r="GDR433" s="73"/>
      <c r="GDS433" s="73"/>
      <c r="GDT433" s="73"/>
      <c r="GDU433" s="73"/>
      <c r="GDV433" s="73"/>
      <c r="GDW433" s="73"/>
      <c r="GDX433" s="73"/>
      <c r="GDY433" s="73"/>
      <c r="GDZ433" s="73"/>
      <c r="GEA433" s="73"/>
      <c r="GEB433" s="73"/>
      <c r="GEC433" s="73"/>
      <c r="GED433" s="73"/>
      <c r="GEE433" s="73"/>
      <c r="GEF433" s="73"/>
      <c r="GEG433" s="73"/>
      <c r="GEH433" s="73"/>
      <c r="GEI433" s="73"/>
      <c r="GEJ433" s="73"/>
      <c r="GEK433" s="73"/>
      <c r="GEL433" s="73"/>
      <c r="GEM433" s="73"/>
      <c r="GEN433" s="73"/>
      <c r="GEO433" s="73"/>
      <c r="GEP433" s="73"/>
      <c r="GEQ433" s="73"/>
      <c r="GER433" s="73"/>
      <c r="GES433" s="73"/>
      <c r="GET433" s="73"/>
      <c r="GEU433" s="73"/>
      <c r="GEV433" s="73"/>
      <c r="GEW433" s="73"/>
      <c r="GEX433" s="73"/>
      <c r="GEY433" s="73"/>
      <c r="GEZ433" s="73"/>
      <c r="GFA433" s="73"/>
      <c r="GFB433" s="73"/>
      <c r="GFC433" s="73"/>
      <c r="GFD433" s="73"/>
      <c r="GFE433" s="73"/>
      <c r="GFF433" s="73"/>
      <c r="GFG433" s="73"/>
      <c r="GFH433" s="73"/>
      <c r="GFI433" s="73"/>
      <c r="GFJ433" s="73"/>
      <c r="GFK433" s="73"/>
      <c r="GFL433" s="73"/>
      <c r="GFM433" s="73"/>
      <c r="GFN433" s="73"/>
      <c r="GFO433" s="73"/>
      <c r="GFP433" s="73"/>
      <c r="GFQ433" s="73"/>
      <c r="GFR433" s="73"/>
      <c r="GFS433" s="73"/>
      <c r="GFT433" s="73"/>
      <c r="GFU433" s="73"/>
      <c r="GFV433" s="73"/>
      <c r="GFW433" s="73"/>
      <c r="GFX433" s="73"/>
      <c r="GFY433" s="73"/>
      <c r="GFZ433" s="73"/>
      <c r="GGA433" s="73"/>
      <c r="GGB433" s="73"/>
      <c r="GGC433" s="73"/>
      <c r="GGD433" s="73"/>
      <c r="GGE433" s="73"/>
      <c r="GGF433" s="73"/>
      <c r="GGG433" s="73"/>
      <c r="GGH433" s="73"/>
      <c r="GGI433" s="73"/>
      <c r="GGJ433" s="73"/>
      <c r="GGK433" s="73"/>
      <c r="GGL433" s="73"/>
      <c r="GGM433" s="73"/>
      <c r="GGN433" s="73"/>
      <c r="GGO433" s="73"/>
      <c r="GGP433" s="73"/>
      <c r="GGQ433" s="73"/>
      <c r="GGR433" s="73"/>
      <c r="GGS433" s="73"/>
      <c r="GGT433" s="73"/>
      <c r="GGU433" s="73"/>
      <c r="GGV433" s="73"/>
      <c r="GGW433" s="73"/>
      <c r="GGX433" s="73"/>
      <c r="GGY433" s="73"/>
      <c r="GGZ433" s="73"/>
      <c r="GHA433" s="73"/>
      <c r="GHB433" s="73"/>
      <c r="GHC433" s="73"/>
      <c r="GHD433" s="73"/>
      <c r="GHE433" s="73"/>
      <c r="GHF433" s="73"/>
      <c r="GHG433" s="73"/>
      <c r="GHH433" s="73"/>
      <c r="GHI433" s="73"/>
      <c r="GHJ433" s="73"/>
      <c r="GHK433" s="73"/>
      <c r="GHL433" s="73"/>
      <c r="GHM433" s="73"/>
      <c r="GHN433" s="73"/>
      <c r="GHO433" s="73"/>
      <c r="GHP433" s="73"/>
      <c r="GHQ433" s="73"/>
      <c r="GHR433" s="73"/>
      <c r="GHS433" s="73"/>
      <c r="GHT433" s="73"/>
      <c r="GHU433" s="73"/>
      <c r="GHV433" s="73"/>
      <c r="GHW433" s="73"/>
      <c r="GHX433" s="73"/>
      <c r="GHY433" s="73"/>
      <c r="GHZ433" s="73"/>
      <c r="GIA433" s="73"/>
      <c r="GIB433" s="73"/>
      <c r="GIC433" s="73"/>
      <c r="GID433" s="73"/>
      <c r="GIE433" s="73"/>
      <c r="GIF433" s="73"/>
      <c r="GIG433" s="73"/>
      <c r="GIH433" s="73"/>
      <c r="GII433" s="73"/>
      <c r="GIJ433" s="73"/>
      <c r="GIK433" s="73"/>
      <c r="GIL433" s="73"/>
      <c r="GIM433" s="73"/>
      <c r="GIN433" s="73"/>
      <c r="GIO433" s="73"/>
      <c r="GIP433" s="73"/>
      <c r="GIQ433" s="73"/>
      <c r="GIR433" s="73"/>
      <c r="GIS433" s="73"/>
      <c r="GIT433" s="73"/>
      <c r="GIU433" s="73"/>
      <c r="GIV433" s="73"/>
      <c r="GIW433" s="73"/>
      <c r="GIX433" s="73"/>
      <c r="GIY433" s="73"/>
      <c r="GIZ433" s="73"/>
      <c r="GJA433" s="73"/>
      <c r="GJB433" s="73"/>
      <c r="GJC433" s="73"/>
      <c r="GJD433" s="73"/>
      <c r="GJE433" s="73"/>
      <c r="GJF433" s="73"/>
      <c r="GJG433" s="73"/>
      <c r="GJH433" s="73"/>
      <c r="GJI433" s="73"/>
      <c r="GJJ433" s="73"/>
      <c r="GJK433" s="73"/>
      <c r="GJL433" s="73"/>
      <c r="GJM433" s="73"/>
      <c r="GJN433" s="73"/>
      <c r="GJO433" s="73"/>
      <c r="GJP433" s="73"/>
      <c r="GJQ433" s="73"/>
      <c r="GJR433" s="73"/>
      <c r="GJS433" s="73"/>
      <c r="GJT433" s="73"/>
      <c r="GJU433" s="73"/>
      <c r="GJV433" s="73"/>
      <c r="GJW433" s="73"/>
      <c r="GJX433" s="73"/>
      <c r="GJY433" s="73"/>
      <c r="GJZ433" s="73"/>
      <c r="GKA433" s="73"/>
      <c r="GKB433" s="73"/>
      <c r="GKC433" s="73"/>
      <c r="GKD433" s="73"/>
      <c r="GKE433" s="73"/>
      <c r="GKF433" s="73"/>
      <c r="GKG433" s="73"/>
      <c r="GKH433" s="73"/>
      <c r="GKI433" s="73"/>
      <c r="GKJ433" s="73"/>
      <c r="GKK433" s="73"/>
      <c r="GKL433" s="73"/>
      <c r="GKM433" s="73"/>
      <c r="GKN433" s="73"/>
      <c r="GKO433" s="73"/>
      <c r="GKP433" s="73"/>
      <c r="GKQ433" s="73"/>
      <c r="GKR433" s="73"/>
      <c r="GKS433" s="73"/>
      <c r="GKT433" s="73"/>
      <c r="GKU433" s="73"/>
      <c r="GKV433" s="73"/>
      <c r="GKW433" s="73"/>
      <c r="GKX433" s="73"/>
      <c r="GKY433" s="73"/>
      <c r="GKZ433" s="73"/>
      <c r="GLA433" s="73"/>
      <c r="GLB433" s="73"/>
      <c r="GLC433" s="73"/>
      <c r="GLD433" s="73"/>
      <c r="GLE433" s="73"/>
      <c r="GLF433" s="73"/>
      <c r="GLG433" s="73"/>
      <c r="GLH433" s="73"/>
      <c r="GLI433" s="73"/>
      <c r="GLJ433" s="73"/>
      <c r="GLK433" s="73"/>
      <c r="GLL433" s="73"/>
      <c r="GLM433" s="73"/>
      <c r="GLN433" s="73"/>
      <c r="GLO433" s="73"/>
      <c r="GLP433" s="73"/>
      <c r="GLQ433" s="73"/>
      <c r="GLR433" s="73"/>
      <c r="GLS433" s="73"/>
      <c r="GLT433" s="73"/>
      <c r="GLU433" s="73"/>
      <c r="GLV433" s="73"/>
      <c r="GLW433" s="73"/>
      <c r="GLX433" s="73"/>
      <c r="GLY433" s="73"/>
      <c r="GLZ433" s="73"/>
      <c r="GMA433" s="73"/>
      <c r="GMB433" s="73"/>
      <c r="GMC433" s="73"/>
      <c r="GMD433" s="73"/>
      <c r="GME433" s="73"/>
      <c r="GMF433" s="73"/>
      <c r="GMG433" s="73"/>
      <c r="GMH433" s="73"/>
      <c r="GMI433" s="73"/>
      <c r="GMJ433" s="73"/>
      <c r="GMK433" s="73"/>
      <c r="GML433" s="73"/>
      <c r="GMM433" s="73"/>
      <c r="GMN433" s="73"/>
      <c r="GMO433" s="73"/>
      <c r="GMP433" s="73"/>
      <c r="GMQ433" s="73"/>
      <c r="GMR433" s="73"/>
      <c r="GMS433" s="73"/>
      <c r="GMT433" s="73"/>
      <c r="GMU433" s="73"/>
      <c r="GMV433" s="73"/>
      <c r="GMW433" s="73"/>
      <c r="GMX433" s="73"/>
      <c r="GMY433" s="73"/>
      <c r="GMZ433" s="73"/>
      <c r="GNA433" s="73"/>
      <c r="GNB433" s="73"/>
      <c r="GNC433" s="73"/>
      <c r="GND433" s="73"/>
      <c r="GNE433" s="73"/>
      <c r="GNF433" s="73"/>
      <c r="GNG433" s="73"/>
      <c r="GNH433" s="73"/>
      <c r="GNI433" s="73"/>
      <c r="GNJ433" s="73"/>
      <c r="GNK433" s="73"/>
      <c r="GNL433" s="73"/>
      <c r="GNM433" s="73"/>
      <c r="GNN433" s="73"/>
      <c r="GNO433" s="73"/>
      <c r="GNP433" s="73"/>
      <c r="GNQ433" s="73"/>
      <c r="GNR433" s="73"/>
      <c r="GNS433" s="73"/>
      <c r="GNT433" s="73"/>
      <c r="GNU433" s="73"/>
      <c r="GNV433" s="73"/>
      <c r="GNW433" s="73"/>
      <c r="GNX433" s="73"/>
      <c r="GNY433" s="73"/>
      <c r="GNZ433" s="73"/>
      <c r="GOA433" s="73"/>
      <c r="GOB433" s="73"/>
      <c r="GOC433" s="73"/>
      <c r="GOD433" s="73"/>
      <c r="GOE433" s="73"/>
      <c r="GOF433" s="73"/>
      <c r="GOG433" s="73"/>
      <c r="GOH433" s="73"/>
      <c r="GOI433" s="73"/>
      <c r="GOJ433" s="73"/>
      <c r="GOK433" s="73"/>
      <c r="GOL433" s="73"/>
      <c r="GOM433" s="73"/>
      <c r="GON433" s="73"/>
      <c r="GOO433" s="73"/>
      <c r="GOP433" s="73"/>
      <c r="GOQ433" s="73"/>
      <c r="GOR433" s="73"/>
      <c r="GOS433" s="73"/>
      <c r="GOT433" s="73"/>
      <c r="GOU433" s="73"/>
      <c r="GOV433" s="73"/>
      <c r="GOW433" s="73"/>
      <c r="GOX433" s="73"/>
      <c r="GOY433" s="73"/>
      <c r="GOZ433" s="73"/>
      <c r="GPA433" s="73"/>
      <c r="GPB433" s="73"/>
      <c r="GPC433" s="73"/>
      <c r="GPD433" s="73"/>
      <c r="GPE433" s="73"/>
      <c r="GPF433" s="73"/>
      <c r="GPG433" s="73"/>
      <c r="GPH433" s="73"/>
      <c r="GPI433" s="73"/>
      <c r="GPJ433" s="73"/>
      <c r="GPK433" s="73"/>
      <c r="GPL433" s="73"/>
      <c r="GPM433" s="73"/>
      <c r="GPN433" s="73"/>
      <c r="GPO433" s="73"/>
      <c r="GPP433" s="73"/>
      <c r="GPQ433" s="73"/>
      <c r="GPR433" s="73"/>
      <c r="GPS433" s="73"/>
      <c r="GPT433" s="73"/>
      <c r="GPU433" s="73"/>
      <c r="GPV433" s="73"/>
      <c r="GPW433" s="73"/>
      <c r="GPX433" s="73"/>
      <c r="GPY433" s="73"/>
      <c r="GPZ433" s="73"/>
      <c r="GQA433" s="73"/>
      <c r="GQB433" s="73"/>
      <c r="GQC433" s="73"/>
      <c r="GQD433" s="73"/>
      <c r="GQE433" s="73"/>
      <c r="GQF433" s="73"/>
      <c r="GQG433" s="73"/>
      <c r="GQH433" s="73"/>
      <c r="GQI433" s="73"/>
      <c r="GQJ433" s="73"/>
      <c r="GQK433" s="73"/>
      <c r="GQL433" s="73"/>
      <c r="GQM433" s="73"/>
      <c r="GQN433" s="73"/>
      <c r="GQO433" s="73"/>
      <c r="GQP433" s="73"/>
      <c r="GQQ433" s="73"/>
      <c r="GQR433" s="73"/>
      <c r="GQS433" s="73"/>
      <c r="GQT433" s="73"/>
      <c r="GQU433" s="73"/>
      <c r="GQV433" s="73"/>
      <c r="GQW433" s="73"/>
      <c r="GQX433" s="73"/>
      <c r="GQY433" s="73"/>
      <c r="GQZ433" s="73"/>
      <c r="GRA433" s="73"/>
      <c r="GRB433" s="73"/>
      <c r="GRC433" s="73"/>
      <c r="GRD433" s="73"/>
      <c r="GRE433" s="73"/>
      <c r="GRF433" s="73"/>
      <c r="GRG433" s="73"/>
      <c r="GRH433" s="73"/>
      <c r="GRI433" s="73"/>
      <c r="GRJ433" s="73"/>
      <c r="GRK433" s="73"/>
      <c r="GRL433" s="73"/>
      <c r="GRM433" s="73"/>
      <c r="GRN433" s="73"/>
      <c r="GRO433" s="73"/>
      <c r="GRP433" s="73"/>
      <c r="GRQ433" s="73"/>
      <c r="GRR433" s="73"/>
      <c r="GRS433" s="73"/>
      <c r="GRT433" s="73"/>
      <c r="GRU433" s="73"/>
      <c r="GRV433" s="73"/>
      <c r="GRW433" s="73"/>
      <c r="GRX433" s="73"/>
      <c r="GRY433" s="73"/>
      <c r="GRZ433" s="73"/>
      <c r="GSA433" s="73"/>
      <c r="GSB433" s="73"/>
      <c r="GSC433" s="73"/>
      <c r="GSD433" s="73"/>
      <c r="GSE433" s="73"/>
      <c r="GSF433" s="73"/>
      <c r="GSG433" s="73"/>
      <c r="GSH433" s="73"/>
      <c r="GSI433" s="73"/>
      <c r="GSJ433" s="73"/>
      <c r="GSK433" s="73"/>
      <c r="GSL433" s="73"/>
      <c r="GSM433" s="73"/>
      <c r="GSN433" s="73"/>
      <c r="GSO433" s="73"/>
      <c r="GSP433" s="73"/>
      <c r="GSQ433" s="73"/>
      <c r="GSR433" s="73"/>
      <c r="GSS433" s="73"/>
      <c r="GST433" s="73"/>
      <c r="GSU433" s="73"/>
      <c r="GSV433" s="73"/>
      <c r="GSW433" s="73"/>
      <c r="GSX433" s="73"/>
      <c r="GSY433" s="73"/>
      <c r="GSZ433" s="73"/>
      <c r="GTA433" s="73"/>
      <c r="GTB433" s="73"/>
      <c r="GTC433" s="73"/>
      <c r="GTD433" s="73"/>
      <c r="GTE433" s="73"/>
      <c r="GTF433" s="73"/>
      <c r="GTG433" s="73"/>
      <c r="GTH433" s="73"/>
      <c r="GTI433" s="73"/>
      <c r="GTJ433" s="73"/>
      <c r="GTK433" s="73"/>
      <c r="GTL433" s="73"/>
      <c r="GTM433" s="73"/>
      <c r="GTN433" s="73"/>
      <c r="GTO433" s="73"/>
      <c r="GTP433" s="73"/>
      <c r="GTQ433" s="73"/>
      <c r="GTR433" s="73"/>
      <c r="GTS433" s="73"/>
      <c r="GTT433" s="73"/>
      <c r="GTU433" s="73"/>
      <c r="GTV433" s="73"/>
      <c r="GTW433" s="73"/>
      <c r="GTX433" s="73"/>
      <c r="GTY433" s="73"/>
      <c r="GTZ433" s="73"/>
      <c r="GUA433" s="73"/>
      <c r="GUB433" s="73"/>
      <c r="GUC433" s="73"/>
      <c r="GUD433" s="73"/>
      <c r="GUE433" s="73"/>
      <c r="GUF433" s="73"/>
      <c r="GUG433" s="73"/>
      <c r="GUH433" s="73"/>
      <c r="GUI433" s="73"/>
      <c r="GUJ433" s="73"/>
      <c r="GUK433" s="73"/>
      <c r="GUL433" s="73"/>
      <c r="GUM433" s="73"/>
      <c r="GUN433" s="73"/>
      <c r="GUO433" s="73"/>
      <c r="GUP433" s="73"/>
      <c r="GUQ433" s="73"/>
      <c r="GUR433" s="73"/>
      <c r="GUS433" s="73"/>
      <c r="GUT433" s="73"/>
      <c r="GUU433" s="73"/>
      <c r="GUV433" s="73"/>
      <c r="GUW433" s="73"/>
      <c r="GUX433" s="73"/>
      <c r="GUY433" s="73"/>
      <c r="GUZ433" s="73"/>
      <c r="GVA433" s="73"/>
      <c r="GVB433" s="73"/>
      <c r="GVC433" s="73"/>
      <c r="GVD433" s="73"/>
      <c r="GVE433" s="73"/>
      <c r="GVF433" s="73"/>
      <c r="GVG433" s="73"/>
      <c r="GVH433" s="73"/>
      <c r="GVI433" s="73"/>
      <c r="GVJ433" s="73"/>
      <c r="GVK433" s="73"/>
      <c r="GVL433" s="73"/>
      <c r="GVM433" s="73"/>
      <c r="GVN433" s="73"/>
      <c r="GVO433" s="73"/>
      <c r="GVP433" s="73"/>
      <c r="GVQ433" s="73"/>
      <c r="GVR433" s="73"/>
      <c r="GVS433" s="73"/>
      <c r="GVT433" s="73"/>
      <c r="GVU433" s="73"/>
      <c r="GVV433" s="73"/>
      <c r="GVW433" s="73"/>
      <c r="GVX433" s="73"/>
      <c r="GVY433" s="73"/>
      <c r="GVZ433" s="73"/>
      <c r="GWA433" s="73"/>
      <c r="GWB433" s="73"/>
      <c r="GWC433" s="73"/>
      <c r="GWD433" s="73"/>
      <c r="GWE433" s="73"/>
      <c r="GWF433" s="73"/>
      <c r="GWG433" s="73"/>
      <c r="GWH433" s="73"/>
      <c r="GWI433" s="73"/>
      <c r="GWJ433" s="73"/>
      <c r="GWK433" s="73"/>
      <c r="GWL433" s="73"/>
      <c r="GWM433" s="73"/>
      <c r="GWN433" s="73"/>
      <c r="GWO433" s="73"/>
      <c r="GWP433" s="73"/>
      <c r="GWQ433" s="73"/>
      <c r="GWR433" s="73"/>
      <c r="GWS433" s="73"/>
      <c r="GWT433" s="73"/>
      <c r="GWU433" s="73"/>
      <c r="GWV433" s="73"/>
      <c r="GWW433" s="73"/>
      <c r="GWX433" s="73"/>
      <c r="GWY433" s="73"/>
      <c r="GWZ433" s="73"/>
      <c r="GXA433" s="73"/>
      <c r="GXB433" s="73"/>
      <c r="GXC433" s="73"/>
      <c r="GXD433" s="73"/>
      <c r="GXE433" s="73"/>
      <c r="GXF433" s="73"/>
      <c r="GXG433" s="73"/>
      <c r="GXH433" s="73"/>
      <c r="GXI433" s="73"/>
      <c r="GXJ433" s="73"/>
      <c r="GXK433" s="73"/>
      <c r="GXL433" s="73"/>
      <c r="GXM433" s="73"/>
      <c r="GXN433" s="73"/>
      <c r="GXO433" s="73"/>
      <c r="GXP433" s="73"/>
      <c r="GXQ433" s="73"/>
      <c r="GXR433" s="73"/>
      <c r="GXS433" s="73"/>
      <c r="GXT433" s="73"/>
      <c r="GXU433" s="73"/>
      <c r="GXV433" s="73"/>
      <c r="GXW433" s="73"/>
      <c r="GXX433" s="73"/>
      <c r="GXY433" s="73"/>
      <c r="GXZ433" s="73"/>
      <c r="GYA433" s="73"/>
      <c r="GYB433" s="73"/>
      <c r="GYC433" s="73"/>
      <c r="GYD433" s="73"/>
      <c r="GYE433" s="73"/>
      <c r="GYF433" s="73"/>
      <c r="GYG433" s="73"/>
      <c r="GYH433" s="73"/>
      <c r="GYI433" s="73"/>
      <c r="GYJ433" s="73"/>
      <c r="GYK433" s="73"/>
      <c r="GYL433" s="73"/>
      <c r="GYM433" s="73"/>
      <c r="GYN433" s="73"/>
      <c r="GYO433" s="73"/>
      <c r="GYP433" s="73"/>
      <c r="GYQ433" s="73"/>
      <c r="GYR433" s="73"/>
      <c r="GYS433" s="73"/>
      <c r="GYT433" s="73"/>
      <c r="GYU433" s="73"/>
      <c r="GYV433" s="73"/>
      <c r="GYW433" s="73"/>
      <c r="GYX433" s="73"/>
      <c r="GYY433" s="73"/>
      <c r="GYZ433" s="73"/>
      <c r="GZA433" s="73"/>
      <c r="GZB433" s="73"/>
      <c r="GZC433" s="73"/>
      <c r="GZD433" s="73"/>
      <c r="GZE433" s="73"/>
      <c r="GZF433" s="73"/>
      <c r="GZG433" s="73"/>
      <c r="GZH433" s="73"/>
      <c r="GZI433" s="73"/>
      <c r="GZJ433" s="73"/>
      <c r="GZK433" s="73"/>
      <c r="GZL433" s="73"/>
      <c r="GZM433" s="73"/>
      <c r="GZN433" s="73"/>
      <c r="GZO433" s="73"/>
      <c r="GZP433" s="73"/>
      <c r="GZQ433" s="73"/>
      <c r="GZR433" s="73"/>
      <c r="GZS433" s="73"/>
      <c r="GZT433" s="73"/>
      <c r="GZU433" s="73"/>
      <c r="GZV433" s="73"/>
      <c r="GZW433" s="73"/>
      <c r="GZX433" s="73"/>
      <c r="GZY433" s="73"/>
      <c r="GZZ433" s="73"/>
      <c r="HAA433" s="73"/>
      <c r="HAB433" s="73"/>
      <c r="HAC433" s="73"/>
      <c r="HAD433" s="73"/>
      <c r="HAE433" s="73"/>
      <c r="HAF433" s="73"/>
      <c r="HAG433" s="73"/>
      <c r="HAH433" s="73"/>
      <c r="HAI433" s="73"/>
      <c r="HAJ433" s="73"/>
      <c r="HAK433" s="73"/>
      <c r="HAL433" s="73"/>
      <c r="HAM433" s="73"/>
      <c r="HAN433" s="73"/>
      <c r="HAO433" s="73"/>
      <c r="HAP433" s="73"/>
      <c r="HAQ433" s="73"/>
      <c r="HAR433" s="73"/>
      <c r="HAS433" s="73"/>
      <c r="HAT433" s="73"/>
      <c r="HAU433" s="73"/>
      <c r="HAV433" s="73"/>
      <c r="HAW433" s="73"/>
      <c r="HAX433" s="73"/>
      <c r="HAY433" s="73"/>
      <c r="HAZ433" s="73"/>
      <c r="HBA433" s="73"/>
      <c r="HBB433" s="73"/>
      <c r="HBC433" s="73"/>
      <c r="HBD433" s="73"/>
      <c r="HBE433" s="73"/>
      <c r="HBF433" s="73"/>
      <c r="HBG433" s="73"/>
      <c r="HBH433" s="73"/>
      <c r="HBI433" s="73"/>
      <c r="HBJ433" s="73"/>
      <c r="HBK433" s="73"/>
      <c r="HBL433" s="73"/>
      <c r="HBM433" s="73"/>
      <c r="HBN433" s="73"/>
      <c r="HBO433" s="73"/>
      <c r="HBP433" s="73"/>
      <c r="HBQ433" s="73"/>
      <c r="HBR433" s="73"/>
      <c r="HBS433" s="73"/>
      <c r="HBT433" s="73"/>
      <c r="HBU433" s="73"/>
      <c r="HBV433" s="73"/>
      <c r="HBW433" s="73"/>
      <c r="HBX433" s="73"/>
      <c r="HBY433" s="73"/>
      <c r="HBZ433" s="73"/>
      <c r="HCA433" s="73"/>
      <c r="HCB433" s="73"/>
      <c r="HCC433" s="73"/>
      <c r="HCD433" s="73"/>
      <c r="HCE433" s="73"/>
      <c r="HCF433" s="73"/>
      <c r="HCG433" s="73"/>
      <c r="HCH433" s="73"/>
      <c r="HCI433" s="73"/>
      <c r="HCJ433" s="73"/>
      <c r="HCK433" s="73"/>
      <c r="HCL433" s="73"/>
      <c r="HCM433" s="73"/>
      <c r="HCN433" s="73"/>
      <c r="HCO433" s="73"/>
      <c r="HCP433" s="73"/>
      <c r="HCQ433" s="73"/>
      <c r="HCR433" s="73"/>
      <c r="HCS433" s="73"/>
      <c r="HCT433" s="73"/>
      <c r="HCU433" s="73"/>
      <c r="HCV433" s="73"/>
      <c r="HCW433" s="73"/>
      <c r="HCX433" s="73"/>
      <c r="HCY433" s="73"/>
      <c r="HCZ433" s="73"/>
      <c r="HDA433" s="73"/>
      <c r="HDB433" s="73"/>
      <c r="HDC433" s="73"/>
      <c r="HDD433" s="73"/>
      <c r="HDE433" s="73"/>
      <c r="HDF433" s="73"/>
      <c r="HDG433" s="73"/>
      <c r="HDH433" s="73"/>
      <c r="HDI433" s="73"/>
      <c r="HDJ433" s="73"/>
      <c r="HDK433" s="73"/>
      <c r="HDL433" s="73"/>
      <c r="HDM433" s="73"/>
      <c r="HDN433" s="73"/>
      <c r="HDO433" s="73"/>
      <c r="HDP433" s="73"/>
      <c r="HDQ433" s="73"/>
      <c r="HDR433" s="73"/>
      <c r="HDS433" s="73"/>
      <c r="HDT433" s="73"/>
      <c r="HDU433" s="73"/>
      <c r="HDV433" s="73"/>
      <c r="HDW433" s="73"/>
      <c r="HDX433" s="73"/>
      <c r="HDY433" s="73"/>
      <c r="HDZ433" s="73"/>
      <c r="HEA433" s="73"/>
      <c r="HEB433" s="73"/>
      <c r="HEC433" s="73"/>
      <c r="HED433" s="73"/>
      <c r="HEE433" s="73"/>
      <c r="HEF433" s="73"/>
      <c r="HEG433" s="73"/>
      <c r="HEH433" s="73"/>
      <c r="HEI433" s="73"/>
      <c r="HEJ433" s="73"/>
      <c r="HEK433" s="73"/>
      <c r="HEL433" s="73"/>
      <c r="HEM433" s="73"/>
      <c r="HEN433" s="73"/>
      <c r="HEO433" s="73"/>
      <c r="HEP433" s="73"/>
      <c r="HEQ433" s="73"/>
      <c r="HER433" s="73"/>
      <c r="HES433" s="73"/>
      <c r="HET433" s="73"/>
      <c r="HEU433" s="73"/>
      <c r="HEV433" s="73"/>
      <c r="HEW433" s="73"/>
      <c r="HEX433" s="73"/>
      <c r="HEY433" s="73"/>
      <c r="HEZ433" s="73"/>
      <c r="HFA433" s="73"/>
      <c r="HFB433" s="73"/>
      <c r="HFC433" s="73"/>
      <c r="HFD433" s="73"/>
      <c r="HFE433" s="73"/>
      <c r="HFF433" s="73"/>
      <c r="HFG433" s="73"/>
      <c r="HFH433" s="73"/>
      <c r="HFI433" s="73"/>
      <c r="HFJ433" s="73"/>
      <c r="HFK433" s="73"/>
      <c r="HFL433" s="73"/>
      <c r="HFM433" s="73"/>
      <c r="HFN433" s="73"/>
      <c r="HFO433" s="73"/>
      <c r="HFP433" s="73"/>
      <c r="HFQ433" s="73"/>
      <c r="HFR433" s="73"/>
      <c r="HFS433" s="73"/>
      <c r="HFT433" s="73"/>
      <c r="HFU433" s="73"/>
      <c r="HFV433" s="73"/>
      <c r="HFW433" s="73"/>
      <c r="HFX433" s="73"/>
      <c r="HFY433" s="73"/>
      <c r="HFZ433" s="73"/>
      <c r="HGA433" s="73"/>
      <c r="HGB433" s="73"/>
      <c r="HGC433" s="73"/>
      <c r="HGD433" s="73"/>
      <c r="HGE433" s="73"/>
      <c r="HGF433" s="73"/>
      <c r="HGG433" s="73"/>
      <c r="HGH433" s="73"/>
      <c r="HGI433" s="73"/>
      <c r="HGJ433" s="73"/>
      <c r="HGK433" s="73"/>
      <c r="HGL433" s="73"/>
      <c r="HGM433" s="73"/>
      <c r="HGN433" s="73"/>
      <c r="HGO433" s="73"/>
      <c r="HGP433" s="73"/>
      <c r="HGQ433" s="73"/>
      <c r="HGR433" s="73"/>
      <c r="HGS433" s="73"/>
      <c r="HGT433" s="73"/>
      <c r="HGU433" s="73"/>
      <c r="HGV433" s="73"/>
      <c r="HGW433" s="73"/>
      <c r="HGX433" s="73"/>
      <c r="HGY433" s="73"/>
      <c r="HGZ433" s="73"/>
      <c r="HHA433" s="73"/>
      <c r="HHB433" s="73"/>
      <c r="HHC433" s="73"/>
      <c r="HHD433" s="73"/>
      <c r="HHE433" s="73"/>
      <c r="HHF433" s="73"/>
      <c r="HHG433" s="73"/>
      <c r="HHH433" s="73"/>
      <c r="HHI433" s="73"/>
      <c r="HHJ433" s="73"/>
      <c r="HHK433" s="73"/>
      <c r="HHL433" s="73"/>
      <c r="HHM433" s="73"/>
      <c r="HHN433" s="73"/>
      <c r="HHO433" s="73"/>
      <c r="HHP433" s="73"/>
      <c r="HHQ433" s="73"/>
      <c r="HHR433" s="73"/>
      <c r="HHS433" s="73"/>
      <c r="HHT433" s="73"/>
      <c r="HHU433" s="73"/>
      <c r="HHV433" s="73"/>
      <c r="HHW433" s="73"/>
      <c r="HHX433" s="73"/>
      <c r="HHY433" s="73"/>
      <c r="HHZ433" s="73"/>
      <c r="HIA433" s="73"/>
      <c r="HIB433" s="73"/>
      <c r="HIC433" s="73"/>
      <c r="HID433" s="73"/>
      <c r="HIE433" s="73"/>
      <c r="HIF433" s="73"/>
      <c r="HIG433" s="73"/>
      <c r="HIH433" s="73"/>
      <c r="HII433" s="73"/>
      <c r="HIJ433" s="73"/>
      <c r="HIK433" s="73"/>
      <c r="HIL433" s="73"/>
      <c r="HIM433" s="73"/>
      <c r="HIN433" s="73"/>
      <c r="HIO433" s="73"/>
      <c r="HIP433" s="73"/>
      <c r="HIQ433" s="73"/>
      <c r="HIR433" s="73"/>
      <c r="HIS433" s="73"/>
      <c r="HIT433" s="73"/>
      <c r="HIU433" s="73"/>
      <c r="HIV433" s="73"/>
      <c r="HIW433" s="73"/>
      <c r="HIX433" s="73"/>
      <c r="HIY433" s="73"/>
      <c r="HIZ433" s="73"/>
      <c r="HJA433" s="73"/>
      <c r="HJB433" s="73"/>
      <c r="HJC433" s="73"/>
      <c r="HJD433" s="73"/>
      <c r="HJE433" s="73"/>
      <c r="HJF433" s="73"/>
      <c r="HJG433" s="73"/>
      <c r="HJH433" s="73"/>
      <c r="HJI433" s="73"/>
      <c r="HJJ433" s="73"/>
      <c r="HJK433" s="73"/>
      <c r="HJL433" s="73"/>
      <c r="HJM433" s="73"/>
      <c r="HJN433" s="73"/>
      <c r="HJO433" s="73"/>
      <c r="HJP433" s="73"/>
      <c r="HJQ433" s="73"/>
      <c r="HJR433" s="73"/>
      <c r="HJS433" s="73"/>
      <c r="HJT433" s="73"/>
      <c r="HJU433" s="73"/>
      <c r="HJV433" s="73"/>
      <c r="HJW433" s="73"/>
      <c r="HJX433" s="73"/>
      <c r="HJY433" s="73"/>
      <c r="HJZ433" s="73"/>
      <c r="HKA433" s="73"/>
      <c r="HKB433" s="73"/>
      <c r="HKC433" s="73"/>
      <c r="HKD433" s="73"/>
      <c r="HKE433" s="73"/>
      <c r="HKF433" s="73"/>
      <c r="HKG433" s="73"/>
      <c r="HKH433" s="73"/>
      <c r="HKI433" s="73"/>
      <c r="HKJ433" s="73"/>
      <c r="HKK433" s="73"/>
      <c r="HKL433" s="73"/>
      <c r="HKM433" s="73"/>
      <c r="HKN433" s="73"/>
      <c r="HKO433" s="73"/>
      <c r="HKP433" s="73"/>
      <c r="HKQ433" s="73"/>
      <c r="HKR433" s="73"/>
      <c r="HKS433" s="73"/>
      <c r="HKT433" s="73"/>
      <c r="HKU433" s="73"/>
      <c r="HKV433" s="73"/>
      <c r="HKW433" s="73"/>
      <c r="HKX433" s="73"/>
      <c r="HKY433" s="73"/>
      <c r="HKZ433" s="73"/>
      <c r="HLA433" s="73"/>
      <c r="HLB433" s="73"/>
      <c r="HLC433" s="73"/>
      <c r="HLD433" s="73"/>
      <c r="HLE433" s="73"/>
      <c r="HLF433" s="73"/>
      <c r="HLG433" s="73"/>
      <c r="HLH433" s="73"/>
      <c r="HLI433" s="73"/>
      <c r="HLJ433" s="73"/>
      <c r="HLK433" s="73"/>
      <c r="HLL433" s="73"/>
      <c r="HLM433" s="73"/>
      <c r="HLN433" s="73"/>
      <c r="HLO433" s="73"/>
      <c r="HLP433" s="73"/>
      <c r="HLQ433" s="73"/>
      <c r="HLR433" s="73"/>
      <c r="HLS433" s="73"/>
      <c r="HLT433" s="73"/>
      <c r="HLU433" s="73"/>
      <c r="HLV433" s="73"/>
      <c r="HLW433" s="73"/>
      <c r="HLX433" s="73"/>
      <c r="HLY433" s="73"/>
      <c r="HLZ433" s="73"/>
      <c r="HMA433" s="73"/>
      <c r="HMB433" s="73"/>
      <c r="HMC433" s="73"/>
      <c r="HMD433" s="73"/>
      <c r="HME433" s="73"/>
      <c r="HMF433" s="73"/>
      <c r="HMG433" s="73"/>
      <c r="HMH433" s="73"/>
      <c r="HMI433" s="73"/>
      <c r="HMJ433" s="73"/>
      <c r="HMK433" s="73"/>
      <c r="HML433" s="73"/>
      <c r="HMM433" s="73"/>
      <c r="HMN433" s="73"/>
      <c r="HMO433" s="73"/>
      <c r="HMP433" s="73"/>
      <c r="HMQ433" s="73"/>
      <c r="HMR433" s="73"/>
      <c r="HMS433" s="73"/>
      <c r="HMT433" s="73"/>
      <c r="HMU433" s="73"/>
      <c r="HMV433" s="73"/>
      <c r="HMW433" s="73"/>
      <c r="HMX433" s="73"/>
      <c r="HMY433" s="73"/>
      <c r="HMZ433" s="73"/>
      <c r="HNA433" s="73"/>
      <c r="HNB433" s="73"/>
      <c r="HNC433" s="73"/>
      <c r="HND433" s="73"/>
      <c r="HNE433" s="73"/>
      <c r="HNF433" s="73"/>
      <c r="HNG433" s="73"/>
      <c r="HNH433" s="73"/>
      <c r="HNI433" s="73"/>
      <c r="HNJ433" s="73"/>
      <c r="HNK433" s="73"/>
      <c r="HNL433" s="73"/>
      <c r="HNM433" s="73"/>
      <c r="HNN433" s="73"/>
      <c r="HNO433" s="73"/>
      <c r="HNP433" s="73"/>
      <c r="HNQ433" s="73"/>
      <c r="HNR433" s="73"/>
      <c r="HNS433" s="73"/>
      <c r="HNT433" s="73"/>
      <c r="HNU433" s="73"/>
      <c r="HNV433" s="73"/>
      <c r="HNW433" s="73"/>
      <c r="HNX433" s="73"/>
      <c r="HNY433" s="73"/>
      <c r="HNZ433" s="73"/>
      <c r="HOA433" s="73"/>
      <c r="HOB433" s="73"/>
      <c r="HOC433" s="73"/>
      <c r="HOD433" s="73"/>
      <c r="HOE433" s="73"/>
      <c r="HOF433" s="73"/>
      <c r="HOG433" s="73"/>
      <c r="HOH433" s="73"/>
      <c r="HOI433" s="73"/>
      <c r="HOJ433" s="73"/>
      <c r="HOK433" s="73"/>
      <c r="HOL433" s="73"/>
      <c r="HOM433" s="73"/>
      <c r="HON433" s="73"/>
      <c r="HOO433" s="73"/>
      <c r="HOP433" s="73"/>
      <c r="HOQ433" s="73"/>
      <c r="HOR433" s="73"/>
      <c r="HOS433" s="73"/>
      <c r="HOT433" s="73"/>
      <c r="HOU433" s="73"/>
      <c r="HOV433" s="73"/>
      <c r="HOW433" s="73"/>
      <c r="HOX433" s="73"/>
      <c r="HOY433" s="73"/>
      <c r="HOZ433" s="73"/>
      <c r="HPA433" s="73"/>
      <c r="HPB433" s="73"/>
      <c r="HPC433" s="73"/>
      <c r="HPD433" s="73"/>
      <c r="HPE433" s="73"/>
      <c r="HPF433" s="73"/>
      <c r="HPG433" s="73"/>
      <c r="HPH433" s="73"/>
      <c r="HPI433" s="73"/>
      <c r="HPJ433" s="73"/>
      <c r="HPK433" s="73"/>
      <c r="HPL433" s="73"/>
      <c r="HPM433" s="73"/>
      <c r="HPN433" s="73"/>
      <c r="HPO433" s="73"/>
      <c r="HPP433" s="73"/>
      <c r="HPQ433" s="73"/>
      <c r="HPR433" s="73"/>
      <c r="HPS433" s="73"/>
      <c r="HPT433" s="73"/>
      <c r="HPU433" s="73"/>
      <c r="HPV433" s="73"/>
      <c r="HPW433" s="73"/>
      <c r="HPX433" s="73"/>
      <c r="HPY433" s="73"/>
      <c r="HPZ433" s="73"/>
      <c r="HQA433" s="73"/>
      <c r="HQB433" s="73"/>
      <c r="HQC433" s="73"/>
      <c r="HQD433" s="73"/>
      <c r="HQE433" s="73"/>
      <c r="HQF433" s="73"/>
      <c r="HQG433" s="73"/>
      <c r="HQH433" s="73"/>
      <c r="HQI433" s="73"/>
      <c r="HQJ433" s="73"/>
      <c r="HQK433" s="73"/>
      <c r="HQL433" s="73"/>
      <c r="HQM433" s="73"/>
      <c r="HQN433" s="73"/>
      <c r="HQO433" s="73"/>
      <c r="HQP433" s="73"/>
      <c r="HQQ433" s="73"/>
      <c r="HQR433" s="73"/>
      <c r="HQS433" s="73"/>
      <c r="HQT433" s="73"/>
      <c r="HQU433" s="73"/>
      <c r="HQV433" s="73"/>
      <c r="HQW433" s="73"/>
      <c r="HQX433" s="73"/>
      <c r="HQY433" s="73"/>
      <c r="HQZ433" s="73"/>
      <c r="HRA433" s="73"/>
      <c r="HRB433" s="73"/>
      <c r="HRC433" s="73"/>
      <c r="HRD433" s="73"/>
      <c r="HRE433" s="73"/>
      <c r="HRF433" s="73"/>
      <c r="HRG433" s="73"/>
      <c r="HRH433" s="73"/>
      <c r="HRI433" s="73"/>
      <c r="HRJ433" s="73"/>
      <c r="HRK433" s="73"/>
      <c r="HRL433" s="73"/>
      <c r="HRM433" s="73"/>
      <c r="HRN433" s="73"/>
      <c r="HRO433" s="73"/>
      <c r="HRP433" s="73"/>
      <c r="HRQ433" s="73"/>
      <c r="HRR433" s="73"/>
      <c r="HRS433" s="73"/>
      <c r="HRT433" s="73"/>
      <c r="HRU433" s="73"/>
      <c r="HRV433" s="73"/>
      <c r="HRW433" s="73"/>
      <c r="HRX433" s="73"/>
      <c r="HRY433" s="73"/>
      <c r="HRZ433" s="73"/>
      <c r="HSA433" s="73"/>
      <c r="HSB433" s="73"/>
      <c r="HSC433" s="73"/>
      <c r="HSD433" s="73"/>
      <c r="HSE433" s="73"/>
      <c r="HSF433" s="73"/>
      <c r="HSG433" s="73"/>
      <c r="HSH433" s="73"/>
      <c r="HSI433" s="73"/>
      <c r="HSJ433" s="73"/>
      <c r="HSK433" s="73"/>
      <c r="HSL433" s="73"/>
      <c r="HSM433" s="73"/>
      <c r="HSN433" s="73"/>
      <c r="HSO433" s="73"/>
      <c r="HSP433" s="73"/>
      <c r="HSQ433" s="73"/>
      <c r="HSR433" s="73"/>
      <c r="HSS433" s="73"/>
      <c r="HST433" s="73"/>
      <c r="HSU433" s="73"/>
      <c r="HSV433" s="73"/>
      <c r="HSW433" s="73"/>
      <c r="HSX433" s="73"/>
      <c r="HSY433" s="73"/>
      <c r="HSZ433" s="73"/>
      <c r="HTA433" s="73"/>
      <c r="HTB433" s="73"/>
      <c r="HTC433" s="73"/>
      <c r="HTD433" s="73"/>
      <c r="HTE433" s="73"/>
      <c r="HTF433" s="73"/>
      <c r="HTG433" s="73"/>
      <c r="HTH433" s="73"/>
      <c r="HTI433" s="73"/>
      <c r="HTJ433" s="73"/>
      <c r="HTK433" s="73"/>
      <c r="HTL433" s="73"/>
      <c r="HTM433" s="73"/>
      <c r="HTN433" s="73"/>
      <c r="HTO433" s="73"/>
      <c r="HTP433" s="73"/>
      <c r="HTQ433" s="73"/>
      <c r="HTR433" s="73"/>
      <c r="HTS433" s="73"/>
      <c r="HTT433" s="73"/>
      <c r="HTU433" s="73"/>
      <c r="HTV433" s="73"/>
      <c r="HTW433" s="73"/>
      <c r="HTX433" s="73"/>
      <c r="HTY433" s="73"/>
      <c r="HTZ433" s="73"/>
      <c r="HUA433" s="73"/>
      <c r="HUB433" s="73"/>
      <c r="HUC433" s="73"/>
      <c r="HUD433" s="73"/>
      <c r="HUE433" s="73"/>
      <c r="HUF433" s="73"/>
      <c r="HUG433" s="73"/>
      <c r="HUH433" s="73"/>
      <c r="HUI433" s="73"/>
      <c r="HUJ433" s="73"/>
      <c r="HUK433" s="73"/>
      <c r="HUL433" s="73"/>
      <c r="HUM433" s="73"/>
      <c r="HUN433" s="73"/>
      <c r="HUO433" s="73"/>
      <c r="HUP433" s="73"/>
      <c r="HUQ433" s="73"/>
      <c r="HUR433" s="73"/>
      <c r="HUS433" s="73"/>
      <c r="HUT433" s="73"/>
      <c r="HUU433" s="73"/>
      <c r="HUV433" s="73"/>
      <c r="HUW433" s="73"/>
      <c r="HUX433" s="73"/>
      <c r="HUY433" s="73"/>
      <c r="HUZ433" s="73"/>
      <c r="HVA433" s="73"/>
      <c r="HVB433" s="73"/>
      <c r="HVC433" s="73"/>
      <c r="HVD433" s="73"/>
      <c r="HVE433" s="73"/>
      <c r="HVF433" s="73"/>
      <c r="HVG433" s="73"/>
      <c r="HVH433" s="73"/>
      <c r="HVI433" s="73"/>
      <c r="HVJ433" s="73"/>
      <c r="HVK433" s="73"/>
      <c r="HVL433" s="73"/>
      <c r="HVM433" s="73"/>
      <c r="HVN433" s="73"/>
      <c r="HVO433" s="73"/>
      <c r="HVP433" s="73"/>
      <c r="HVQ433" s="73"/>
      <c r="HVR433" s="73"/>
      <c r="HVS433" s="73"/>
      <c r="HVT433" s="73"/>
      <c r="HVU433" s="73"/>
      <c r="HVV433" s="73"/>
      <c r="HVW433" s="73"/>
      <c r="HVX433" s="73"/>
      <c r="HVY433" s="73"/>
      <c r="HVZ433" s="73"/>
      <c r="HWA433" s="73"/>
      <c r="HWB433" s="73"/>
      <c r="HWC433" s="73"/>
      <c r="HWD433" s="73"/>
      <c r="HWE433" s="73"/>
      <c r="HWF433" s="73"/>
      <c r="HWG433" s="73"/>
      <c r="HWH433" s="73"/>
      <c r="HWI433" s="73"/>
      <c r="HWJ433" s="73"/>
      <c r="HWK433" s="73"/>
      <c r="HWL433" s="73"/>
      <c r="HWM433" s="73"/>
      <c r="HWN433" s="73"/>
      <c r="HWO433" s="73"/>
      <c r="HWP433" s="73"/>
      <c r="HWQ433" s="73"/>
      <c r="HWR433" s="73"/>
      <c r="HWS433" s="73"/>
      <c r="HWT433" s="73"/>
      <c r="HWU433" s="73"/>
      <c r="HWV433" s="73"/>
      <c r="HWW433" s="73"/>
      <c r="HWX433" s="73"/>
      <c r="HWY433" s="73"/>
      <c r="HWZ433" s="73"/>
      <c r="HXA433" s="73"/>
      <c r="HXB433" s="73"/>
      <c r="HXC433" s="73"/>
      <c r="HXD433" s="73"/>
      <c r="HXE433" s="73"/>
      <c r="HXF433" s="73"/>
      <c r="HXG433" s="73"/>
      <c r="HXH433" s="73"/>
      <c r="HXI433" s="73"/>
      <c r="HXJ433" s="73"/>
      <c r="HXK433" s="73"/>
      <c r="HXL433" s="73"/>
      <c r="HXM433" s="73"/>
      <c r="HXN433" s="73"/>
      <c r="HXO433" s="73"/>
      <c r="HXP433" s="73"/>
      <c r="HXQ433" s="73"/>
      <c r="HXR433" s="73"/>
      <c r="HXS433" s="73"/>
      <c r="HXT433" s="73"/>
      <c r="HXU433" s="73"/>
      <c r="HXV433" s="73"/>
      <c r="HXW433" s="73"/>
      <c r="HXX433" s="73"/>
      <c r="HXY433" s="73"/>
      <c r="HXZ433" s="73"/>
      <c r="HYA433" s="73"/>
      <c r="HYB433" s="73"/>
      <c r="HYC433" s="73"/>
      <c r="HYD433" s="73"/>
      <c r="HYE433" s="73"/>
      <c r="HYF433" s="73"/>
      <c r="HYG433" s="73"/>
      <c r="HYH433" s="73"/>
      <c r="HYI433" s="73"/>
      <c r="HYJ433" s="73"/>
      <c r="HYK433" s="73"/>
      <c r="HYL433" s="73"/>
      <c r="HYM433" s="73"/>
      <c r="HYN433" s="73"/>
      <c r="HYO433" s="73"/>
      <c r="HYP433" s="73"/>
      <c r="HYQ433" s="73"/>
      <c r="HYR433" s="73"/>
      <c r="HYS433" s="73"/>
      <c r="HYT433" s="73"/>
      <c r="HYU433" s="73"/>
      <c r="HYV433" s="73"/>
      <c r="HYW433" s="73"/>
      <c r="HYX433" s="73"/>
      <c r="HYY433" s="73"/>
      <c r="HYZ433" s="73"/>
      <c r="HZA433" s="73"/>
      <c r="HZB433" s="73"/>
      <c r="HZC433" s="73"/>
      <c r="HZD433" s="73"/>
      <c r="HZE433" s="73"/>
      <c r="HZF433" s="73"/>
      <c r="HZG433" s="73"/>
      <c r="HZH433" s="73"/>
      <c r="HZI433" s="73"/>
      <c r="HZJ433" s="73"/>
      <c r="HZK433" s="73"/>
      <c r="HZL433" s="73"/>
      <c r="HZM433" s="73"/>
      <c r="HZN433" s="73"/>
      <c r="HZO433" s="73"/>
      <c r="HZP433" s="73"/>
      <c r="HZQ433" s="73"/>
      <c r="HZR433" s="73"/>
      <c r="HZS433" s="73"/>
      <c r="HZT433" s="73"/>
      <c r="HZU433" s="73"/>
      <c r="HZV433" s="73"/>
      <c r="HZW433" s="73"/>
      <c r="HZX433" s="73"/>
      <c r="HZY433" s="73"/>
      <c r="HZZ433" s="73"/>
      <c r="IAA433" s="73"/>
      <c r="IAB433" s="73"/>
      <c r="IAC433" s="73"/>
      <c r="IAD433" s="73"/>
      <c r="IAE433" s="73"/>
      <c r="IAF433" s="73"/>
      <c r="IAG433" s="73"/>
      <c r="IAH433" s="73"/>
      <c r="IAI433" s="73"/>
      <c r="IAJ433" s="73"/>
      <c r="IAK433" s="73"/>
      <c r="IAL433" s="73"/>
      <c r="IAM433" s="73"/>
      <c r="IAN433" s="73"/>
      <c r="IAO433" s="73"/>
      <c r="IAP433" s="73"/>
      <c r="IAQ433" s="73"/>
      <c r="IAR433" s="73"/>
      <c r="IAS433" s="73"/>
      <c r="IAT433" s="73"/>
      <c r="IAU433" s="73"/>
      <c r="IAV433" s="73"/>
      <c r="IAW433" s="73"/>
      <c r="IAX433" s="73"/>
      <c r="IAY433" s="73"/>
      <c r="IAZ433" s="73"/>
      <c r="IBA433" s="73"/>
      <c r="IBB433" s="73"/>
      <c r="IBC433" s="73"/>
      <c r="IBD433" s="73"/>
      <c r="IBE433" s="73"/>
      <c r="IBF433" s="73"/>
      <c r="IBG433" s="73"/>
      <c r="IBH433" s="73"/>
      <c r="IBI433" s="73"/>
      <c r="IBJ433" s="73"/>
      <c r="IBK433" s="73"/>
      <c r="IBL433" s="73"/>
      <c r="IBM433" s="73"/>
      <c r="IBN433" s="73"/>
      <c r="IBO433" s="73"/>
      <c r="IBP433" s="73"/>
      <c r="IBQ433" s="73"/>
      <c r="IBR433" s="73"/>
      <c r="IBS433" s="73"/>
      <c r="IBT433" s="73"/>
      <c r="IBU433" s="73"/>
      <c r="IBV433" s="73"/>
      <c r="IBW433" s="73"/>
      <c r="IBX433" s="73"/>
      <c r="IBY433" s="73"/>
      <c r="IBZ433" s="73"/>
      <c r="ICA433" s="73"/>
      <c r="ICB433" s="73"/>
      <c r="ICC433" s="73"/>
      <c r="ICD433" s="73"/>
      <c r="ICE433" s="73"/>
      <c r="ICF433" s="73"/>
      <c r="ICG433" s="73"/>
      <c r="ICH433" s="73"/>
      <c r="ICI433" s="73"/>
      <c r="ICJ433" s="73"/>
      <c r="ICK433" s="73"/>
      <c r="ICL433" s="73"/>
      <c r="ICM433" s="73"/>
      <c r="ICN433" s="73"/>
      <c r="ICO433" s="73"/>
      <c r="ICP433" s="73"/>
      <c r="ICQ433" s="73"/>
      <c r="ICR433" s="73"/>
      <c r="ICS433" s="73"/>
      <c r="ICT433" s="73"/>
      <c r="ICU433" s="73"/>
      <c r="ICV433" s="73"/>
      <c r="ICW433" s="73"/>
      <c r="ICX433" s="73"/>
      <c r="ICY433" s="73"/>
      <c r="ICZ433" s="73"/>
      <c r="IDA433" s="73"/>
      <c r="IDB433" s="73"/>
      <c r="IDC433" s="73"/>
      <c r="IDD433" s="73"/>
      <c r="IDE433" s="73"/>
      <c r="IDF433" s="73"/>
      <c r="IDG433" s="73"/>
      <c r="IDH433" s="73"/>
      <c r="IDI433" s="73"/>
      <c r="IDJ433" s="73"/>
      <c r="IDK433" s="73"/>
      <c r="IDL433" s="73"/>
      <c r="IDM433" s="73"/>
      <c r="IDN433" s="73"/>
      <c r="IDO433" s="73"/>
      <c r="IDP433" s="73"/>
      <c r="IDQ433" s="73"/>
      <c r="IDR433" s="73"/>
      <c r="IDS433" s="73"/>
      <c r="IDT433" s="73"/>
      <c r="IDU433" s="73"/>
      <c r="IDV433" s="73"/>
      <c r="IDW433" s="73"/>
      <c r="IDX433" s="73"/>
      <c r="IDY433" s="73"/>
      <c r="IDZ433" s="73"/>
      <c r="IEA433" s="73"/>
      <c r="IEB433" s="73"/>
      <c r="IEC433" s="73"/>
      <c r="IED433" s="73"/>
      <c r="IEE433" s="73"/>
      <c r="IEF433" s="73"/>
      <c r="IEG433" s="73"/>
      <c r="IEH433" s="73"/>
      <c r="IEI433" s="73"/>
      <c r="IEJ433" s="73"/>
      <c r="IEK433" s="73"/>
      <c r="IEL433" s="73"/>
      <c r="IEM433" s="73"/>
      <c r="IEN433" s="73"/>
      <c r="IEO433" s="73"/>
      <c r="IEP433" s="73"/>
      <c r="IEQ433" s="73"/>
      <c r="IER433" s="73"/>
      <c r="IES433" s="73"/>
      <c r="IET433" s="73"/>
      <c r="IEU433" s="73"/>
      <c r="IEV433" s="73"/>
      <c r="IEW433" s="73"/>
      <c r="IEX433" s="73"/>
      <c r="IEY433" s="73"/>
      <c r="IEZ433" s="73"/>
      <c r="IFA433" s="73"/>
      <c r="IFB433" s="73"/>
      <c r="IFC433" s="73"/>
      <c r="IFD433" s="73"/>
      <c r="IFE433" s="73"/>
      <c r="IFF433" s="73"/>
      <c r="IFG433" s="73"/>
      <c r="IFH433" s="73"/>
      <c r="IFI433" s="73"/>
      <c r="IFJ433" s="73"/>
      <c r="IFK433" s="73"/>
      <c r="IFL433" s="73"/>
      <c r="IFM433" s="73"/>
      <c r="IFN433" s="73"/>
      <c r="IFO433" s="73"/>
      <c r="IFP433" s="73"/>
      <c r="IFQ433" s="73"/>
      <c r="IFR433" s="73"/>
      <c r="IFS433" s="73"/>
      <c r="IFT433" s="73"/>
      <c r="IFU433" s="73"/>
      <c r="IFV433" s="73"/>
      <c r="IFW433" s="73"/>
      <c r="IFX433" s="73"/>
      <c r="IFY433" s="73"/>
      <c r="IFZ433" s="73"/>
      <c r="IGA433" s="73"/>
      <c r="IGB433" s="73"/>
      <c r="IGC433" s="73"/>
      <c r="IGD433" s="73"/>
      <c r="IGE433" s="73"/>
      <c r="IGF433" s="73"/>
      <c r="IGG433" s="73"/>
      <c r="IGH433" s="73"/>
      <c r="IGI433" s="73"/>
      <c r="IGJ433" s="73"/>
      <c r="IGK433" s="73"/>
      <c r="IGL433" s="73"/>
      <c r="IGM433" s="73"/>
      <c r="IGN433" s="73"/>
      <c r="IGO433" s="73"/>
      <c r="IGP433" s="73"/>
      <c r="IGQ433" s="73"/>
      <c r="IGR433" s="73"/>
      <c r="IGS433" s="73"/>
      <c r="IGT433" s="73"/>
      <c r="IGU433" s="73"/>
      <c r="IGV433" s="73"/>
      <c r="IGW433" s="73"/>
      <c r="IGX433" s="73"/>
      <c r="IGY433" s="73"/>
      <c r="IGZ433" s="73"/>
      <c r="IHA433" s="73"/>
      <c r="IHB433" s="73"/>
      <c r="IHC433" s="73"/>
      <c r="IHD433" s="73"/>
      <c r="IHE433" s="73"/>
      <c r="IHF433" s="73"/>
      <c r="IHG433" s="73"/>
      <c r="IHH433" s="73"/>
      <c r="IHI433" s="73"/>
      <c r="IHJ433" s="73"/>
      <c r="IHK433" s="73"/>
      <c r="IHL433" s="73"/>
      <c r="IHM433" s="73"/>
      <c r="IHN433" s="73"/>
      <c r="IHO433" s="73"/>
      <c r="IHP433" s="73"/>
      <c r="IHQ433" s="73"/>
      <c r="IHR433" s="73"/>
      <c r="IHS433" s="73"/>
      <c r="IHT433" s="73"/>
      <c r="IHU433" s="73"/>
      <c r="IHV433" s="73"/>
      <c r="IHW433" s="73"/>
      <c r="IHX433" s="73"/>
      <c r="IHY433" s="73"/>
      <c r="IHZ433" s="73"/>
      <c r="IIA433" s="73"/>
      <c r="IIB433" s="73"/>
      <c r="IIC433" s="73"/>
      <c r="IID433" s="73"/>
      <c r="IIE433" s="73"/>
      <c r="IIF433" s="73"/>
      <c r="IIG433" s="73"/>
      <c r="IIH433" s="73"/>
      <c r="III433" s="73"/>
      <c r="IIJ433" s="73"/>
      <c r="IIK433" s="73"/>
      <c r="IIL433" s="73"/>
      <c r="IIM433" s="73"/>
      <c r="IIN433" s="73"/>
      <c r="IIO433" s="73"/>
      <c r="IIP433" s="73"/>
      <c r="IIQ433" s="73"/>
      <c r="IIR433" s="73"/>
      <c r="IIS433" s="73"/>
      <c r="IIT433" s="73"/>
      <c r="IIU433" s="73"/>
      <c r="IIV433" s="73"/>
      <c r="IIW433" s="73"/>
      <c r="IIX433" s="73"/>
      <c r="IIY433" s="73"/>
      <c r="IIZ433" s="73"/>
      <c r="IJA433" s="73"/>
      <c r="IJB433" s="73"/>
      <c r="IJC433" s="73"/>
      <c r="IJD433" s="73"/>
      <c r="IJE433" s="73"/>
      <c r="IJF433" s="73"/>
      <c r="IJG433" s="73"/>
      <c r="IJH433" s="73"/>
      <c r="IJI433" s="73"/>
      <c r="IJJ433" s="73"/>
      <c r="IJK433" s="73"/>
      <c r="IJL433" s="73"/>
      <c r="IJM433" s="73"/>
      <c r="IJN433" s="73"/>
      <c r="IJO433" s="73"/>
      <c r="IJP433" s="73"/>
      <c r="IJQ433" s="73"/>
      <c r="IJR433" s="73"/>
      <c r="IJS433" s="73"/>
      <c r="IJT433" s="73"/>
      <c r="IJU433" s="73"/>
      <c r="IJV433" s="73"/>
      <c r="IJW433" s="73"/>
      <c r="IJX433" s="73"/>
      <c r="IJY433" s="73"/>
      <c r="IJZ433" s="73"/>
      <c r="IKA433" s="73"/>
      <c r="IKB433" s="73"/>
      <c r="IKC433" s="73"/>
      <c r="IKD433" s="73"/>
      <c r="IKE433" s="73"/>
      <c r="IKF433" s="73"/>
      <c r="IKG433" s="73"/>
      <c r="IKH433" s="73"/>
      <c r="IKI433" s="73"/>
      <c r="IKJ433" s="73"/>
      <c r="IKK433" s="73"/>
      <c r="IKL433" s="73"/>
      <c r="IKM433" s="73"/>
      <c r="IKN433" s="73"/>
      <c r="IKO433" s="73"/>
      <c r="IKP433" s="73"/>
      <c r="IKQ433" s="73"/>
      <c r="IKR433" s="73"/>
      <c r="IKS433" s="73"/>
      <c r="IKT433" s="73"/>
      <c r="IKU433" s="73"/>
      <c r="IKV433" s="73"/>
      <c r="IKW433" s="73"/>
      <c r="IKX433" s="73"/>
      <c r="IKY433" s="73"/>
      <c r="IKZ433" s="73"/>
      <c r="ILA433" s="73"/>
      <c r="ILB433" s="73"/>
      <c r="ILC433" s="73"/>
      <c r="ILD433" s="73"/>
      <c r="ILE433" s="73"/>
      <c r="ILF433" s="73"/>
      <c r="ILG433" s="73"/>
      <c r="ILH433" s="73"/>
      <c r="ILI433" s="73"/>
      <c r="ILJ433" s="73"/>
      <c r="ILK433" s="73"/>
      <c r="ILL433" s="73"/>
      <c r="ILM433" s="73"/>
      <c r="ILN433" s="73"/>
      <c r="ILO433" s="73"/>
      <c r="ILP433" s="73"/>
      <c r="ILQ433" s="73"/>
      <c r="ILR433" s="73"/>
      <c r="ILS433" s="73"/>
      <c r="ILT433" s="73"/>
      <c r="ILU433" s="73"/>
      <c r="ILV433" s="73"/>
      <c r="ILW433" s="73"/>
      <c r="ILX433" s="73"/>
      <c r="ILY433" s="73"/>
      <c r="ILZ433" s="73"/>
      <c r="IMA433" s="73"/>
      <c r="IMB433" s="73"/>
      <c r="IMC433" s="73"/>
      <c r="IMD433" s="73"/>
      <c r="IME433" s="73"/>
      <c r="IMF433" s="73"/>
      <c r="IMG433" s="73"/>
      <c r="IMH433" s="73"/>
      <c r="IMI433" s="73"/>
      <c r="IMJ433" s="73"/>
      <c r="IMK433" s="73"/>
      <c r="IML433" s="73"/>
      <c r="IMM433" s="73"/>
      <c r="IMN433" s="73"/>
      <c r="IMO433" s="73"/>
      <c r="IMP433" s="73"/>
      <c r="IMQ433" s="73"/>
      <c r="IMR433" s="73"/>
      <c r="IMS433" s="73"/>
      <c r="IMT433" s="73"/>
      <c r="IMU433" s="73"/>
      <c r="IMV433" s="73"/>
      <c r="IMW433" s="73"/>
      <c r="IMX433" s="73"/>
      <c r="IMY433" s="73"/>
      <c r="IMZ433" s="73"/>
      <c r="INA433" s="73"/>
      <c r="INB433" s="73"/>
      <c r="INC433" s="73"/>
      <c r="IND433" s="73"/>
      <c r="INE433" s="73"/>
      <c r="INF433" s="73"/>
      <c r="ING433" s="73"/>
      <c r="INH433" s="73"/>
      <c r="INI433" s="73"/>
      <c r="INJ433" s="73"/>
      <c r="INK433" s="73"/>
      <c r="INL433" s="73"/>
      <c r="INM433" s="73"/>
      <c r="INN433" s="73"/>
      <c r="INO433" s="73"/>
      <c r="INP433" s="73"/>
      <c r="INQ433" s="73"/>
      <c r="INR433" s="73"/>
      <c r="INS433" s="73"/>
      <c r="INT433" s="73"/>
      <c r="INU433" s="73"/>
      <c r="INV433" s="73"/>
      <c r="INW433" s="73"/>
      <c r="INX433" s="73"/>
      <c r="INY433" s="73"/>
      <c r="INZ433" s="73"/>
      <c r="IOA433" s="73"/>
      <c r="IOB433" s="73"/>
      <c r="IOC433" s="73"/>
      <c r="IOD433" s="73"/>
      <c r="IOE433" s="73"/>
      <c r="IOF433" s="73"/>
      <c r="IOG433" s="73"/>
      <c r="IOH433" s="73"/>
      <c r="IOI433" s="73"/>
      <c r="IOJ433" s="73"/>
      <c r="IOK433" s="73"/>
      <c r="IOL433" s="73"/>
      <c r="IOM433" s="73"/>
      <c r="ION433" s="73"/>
      <c r="IOO433" s="73"/>
      <c r="IOP433" s="73"/>
      <c r="IOQ433" s="73"/>
      <c r="IOR433" s="73"/>
      <c r="IOS433" s="73"/>
      <c r="IOT433" s="73"/>
      <c r="IOU433" s="73"/>
      <c r="IOV433" s="73"/>
      <c r="IOW433" s="73"/>
      <c r="IOX433" s="73"/>
      <c r="IOY433" s="73"/>
      <c r="IOZ433" s="73"/>
      <c r="IPA433" s="73"/>
      <c r="IPB433" s="73"/>
      <c r="IPC433" s="73"/>
      <c r="IPD433" s="73"/>
      <c r="IPE433" s="73"/>
      <c r="IPF433" s="73"/>
      <c r="IPG433" s="73"/>
      <c r="IPH433" s="73"/>
      <c r="IPI433" s="73"/>
      <c r="IPJ433" s="73"/>
      <c r="IPK433" s="73"/>
      <c r="IPL433" s="73"/>
      <c r="IPM433" s="73"/>
      <c r="IPN433" s="73"/>
      <c r="IPO433" s="73"/>
      <c r="IPP433" s="73"/>
      <c r="IPQ433" s="73"/>
      <c r="IPR433" s="73"/>
      <c r="IPS433" s="73"/>
      <c r="IPT433" s="73"/>
      <c r="IPU433" s="73"/>
      <c r="IPV433" s="73"/>
      <c r="IPW433" s="73"/>
      <c r="IPX433" s="73"/>
      <c r="IPY433" s="73"/>
      <c r="IPZ433" s="73"/>
      <c r="IQA433" s="73"/>
      <c r="IQB433" s="73"/>
      <c r="IQC433" s="73"/>
      <c r="IQD433" s="73"/>
      <c r="IQE433" s="73"/>
      <c r="IQF433" s="73"/>
      <c r="IQG433" s="73"/>
      <c r="IQH433" s="73"/>
      <c r="IQI433" s="73"/>
      <c r="IQJ433" s="73"/>
      <c r="IQK433" s="73"/>
      <c r="IQL433" s="73"/>
      <c r="IQM433" s="73"/>
      <c r="IQN433" s="73"/>
      <c r="IQO433" s="73"/>
      <c r="IQP433" s="73"/>
      <c r="IQQ433" s="73"/>
      <c r="IQR433" s="73"/>
      <c r="IQS433" s="73"/>
      <c r="IQT433" s="73"/>
      <c r="IQU433" s="73"/>
      <c r="IQV433" s="73"/>
      <c r="IQW433" s="73"/>
      <c r="IQX433" s="73"/>
      <c r="IQY433" s="73"/>
      <c r="IQZ433" s="73"/>
      <c r="IRA433" s="73"/>
      <c r="IRB433" s="73"/>
      <c r="IRC433" s="73"/>
      <c r="IRD433" s="73"/>
      <c r="IRE433" s="73"/>
      <c r="IRF433" s="73"/>
      <c r="IRG433" s="73"/>
      <c r="IRH433" s="73"/>
      <c r="IRI433" s="73"/>
      <c r="IRJ433" s="73"/>
      <c r="IRK433" s="73"/>
      <c r="IRL433" s="73"/>
      <c r="IRM433" s="73"/>
      <c r="IRN433" s="73"/>
      <c r="IRO433" s="73"/>
      <c r="IRP433" s="73"/>
      <c r="IRQ433" s="73"/>
      <c r="IRR433" s="73"/>
      <c r="IRS433" s="73"/>
      <c r="IRT433" s="73"/>
      <c r="IRU433" s="73"/>
      <c r="IRV433" s="73"/>
      <c r="IRW433" s="73"/>
      <c r="IRX433" s="73"/>
      <c r="IRY433" s="73"/>
      <c r="IRZ433" s="73"/>
      <c r="ISA433" s="73"/>
      <c r="ISB433" s="73"/>
      <c r="ISC433" s="73"/>
      <c r="ISD433" s="73"/>
      <c r="ISE433" s="73"/>
      <c r="ISF433" s="73"/>
      <c r="ISG433" s="73"/>
      <c r="ISH433" s="73"/>
      <c r="ISI433" s="73"/>
      <c r="ISJ433" s="73"/>
      <c r="ISK433" s="73"/>
      <c r="ISL433" s="73"/>
      <c r="ISM433" s="73"/>
      <c r="ISN433" s="73"/>
      <c r="ISO433" s="73"/>
      <c r="ISP433" s="73"/>
      <c r="ISQ433" s="73"/>
      <c r="ISR433" s="73"/>
      <c r="ISS433" s="73"/>
      <c r="IST433" s="73"/>
      <c r="ISU433" s="73"/>
      <c r="ISV433" s="73"/>
      <c r="ISW433" s="73"/>
      <c r="ISX433" s="73"/>
      <c r="ISY433" s="73"/>
      <c r="ISZ433" s="73"/>
      <c r="ITA433" s="73"/>
      <c r="ITB433" s="73"/>
      <c r="ITC433" s="73"/>
      <c r="ITD433" s="73"/>
      <c r="ITE433" s="73"/>
      <c r="ITF433" s="73"/>
      <c r="ITG433" s="73"/>
      <c r="ITH433" s="73"/>
      <c r="ITI433" s="73"/>
      <c r="ITJ433" s="73"/>
      <c r="ITK433" s="73"/>
      <c r="ITL433" s="73"/>
      <c r="ITM433" s="73"/>
      <c r="ITN433" s="73"/>
      <c r="ITO433" s="73"/>
      <c r="ITP433" s="73"/>
      <c r="ITQ433" s="73"/>
      <c r="ITR433" s="73"/>
      <c r="ITS433" s="73"/>
      <c r="ITT433" s="73"/>
      <c r="ITU433" s="73"/>
      <c r="ITV433" s="73"/>
      <c r="ITW433" s="73"/>
      <c r="ITX433" s="73"/>
      <c r="ITY433" s="73"/>
      <c r="ITZ433" s="73"/>
      <c r="IUA433" s="73"/>
      <c r="IUB433" s="73"/>
      <c r="IUC433" s="73"/>
      <c r="IUD433" s="73"/>
      <c r="IUE433" s="73"/>
      <c r="IUF433" s="73"/>
      <c r="IUG433" s="73"/>
      <c r="IUH433" s="73"/>
      <c r="IUI433" s="73"/>
      <c r="IUJ433" s="73"/>
      <c r="IUK433" s="73"/>
      <c r="IUL433" s="73"/>
      <c r="IUM433" s="73"/>
      <c r="IUN433" s="73"/>
      <c r="IUO433" s="73"/>
      <c r="IUP433" s="73"/>
      <c r="IUQ433" s="73"/>
      <c r="IUR433" s="73"/>
      <c r="IUS433" s="73"/>
      <c r="IUT433" s="73"/>
      <c r="IUU433" s="73"/>
      <c r="IUV433" s="73"/>
      <c r="IUW433" s="73"/>
      <c r="IUX433" s="73"/>
      <c r="IUY433" s="73"/>
      <c r="IUZ433" s="73"/>
      <c r="IVA433" s="73"/>
      <c r="IVB433" s="73"/>
      <c r="IVC433" s="73"/>
      <c r="IVD433" s="73"/>
      <c r="IVE433" s="73"/>
      <c r="IVF433" s="73"/>
      <c r="IVG433" s="73"/>
      <c r="IVH433" s="73"/>
      <c r="IVI433" s="73"/>
      <c r="IVJ433" s="73"/>
      <c r="IVK433" s="73"/>
      <c r="IVL433" s="73"/>
      <c r="IVM433" s="73"/>
      <c r="IVN433" s="73"/>
      <c r="IVO433" s="73"/>
      <c r="IVP433" s="73"/>
      <c r="IVQ433" s="73"/>
      <c r="IVR433" s="73"/>
      <c r="IVS433" s="73"/>
      <c r="IVT433" s="73"/>
      <c r="IVU433" s="73"/>
      <c r="IVV433" s="73"/>
      <c r="IVW433" s="73"/>
      <c r="IVX433" s="73"/>
      <c r="IVY433" s="73"/>
      <c r="IVZ433" s="73"/>
      <c r="IWA433" s="73"/>
      <c r="IWB433" s="73"/>
      <c r="IWC433" s="73"/>
      <c r="IWD433" s="73"/>
      <c r="IWE433" s="73"/>
      <c r="IWF433" s="73"/>
      <c r="IWG433" s="73"/>
      <c r="IWH433" s="73"/>
      <c r="IWI433" s="73"/>
      <c r="IWJ433" s="73"/>
      <c r="IWK433" s="73"/>
      <c r="IWL433" s="73"/>
      <c r="IWM433" s="73"/>
      <c r="IWN433" s="73"/>
      <c r="IWO433" s="73"/>
      <c r="IWP433" s="73"/>
      <c r="IWQ433" s="73"/>
      <c r="IWR433" s="73"/>
      <c r="IWS433" s="73"/>
      <c r="IWT433" s="73"/>
      <c r="IWU433" s="73"/>
      <c r="IWV433" s="73"/>
      <c r="IWW433" s="73"/>
      <c r="IWX433" s="73"/>
      <c r="IWY433" s="73"/>
      <c r="IWZ433" s="73"/>
      <c r="IXA433" s="73"/>
      <c r="IXB433" s="73"/>
      <c r="IXC433" s="73"/>
      <c r="IXD433" s="73"/>
      <c r="IXE433" s="73"/>
      <c r="IXF433" s="73"/>
      <c r="IXG433" s="73"/>
      <c r="IXH433" s="73"/>
      <c r="IXI433" s="73"/>
      <c r="IXJ433" s="73"/>
      <c r="IXK433" s="73"/>
      <c r="IXL433" s="73"/>
      <c r="IXM433" s="73"/>
      <c r="IXN433" s="73"/>
      <c r="IXO433" s="73"/>
      <c r="IXP433" s="73"/>
      <c r="IXQ433" s="73"/>
      <c r="IXR433" s="73"/>
      <c r="IXS433" s="73"/>
      <c r="IXT433" s="73"/>
      <c r="IXU433" s="73"/>
      <c r="IXV433" s="73"/>
      <c r="IXW433" s="73"/>
      <c r="IXX433" s="73"/>
      <c r="IXY433" s="73"/>
      <c r="IXZ433" s="73"/>
      <c r="IYA433" s="73"/>
      <c r="IYB433" s="73"/>
      <c r="IYC433" s="73"/>
      <c r="IYD433" s="73"/>
      <c r="IYE433" s="73"/>
      <c r="IYF433" s="73"/>
      <c r="IYG433" s="73"/>
      <c r="IYH433" s="73"/>
      <c r="IYI433" s="73"/>
      <c r="IYJ433" s="73"/>
      <c r="IYK433" s="73"/>
      <c r="IYL433" s="73"/>
      <c r="IYM433" s="73"/>
      <c r="IYN433" s="73"/>
      <c r="IYO433" s="73"/>
      <c r="IYP433" s="73"/>
      <c r="IYQ433" s="73"/>
      <c r="IYR433" s="73"/>
      <c r="IYS433" s="73"/>
      <c r="IYT433" s="73"/>
      <c r="IYU433" s="73"/>
      <c r="IYV433" s="73"/>
      <c r="IYW433" s="73"/>
      <c r="IYX433" s="73"/>
      <c r="IYY433" s="73"/>
      <c r="IYZ433" s="73"/>
      <c r="IZA433" s="73"/>
      <c r="IZB433" s="73"/>
      <c r="IZC433" s="73"/>
      <c r="IZD433" s="73"/>
      <c r="IZE433" s="73"/>
      <c r="IZF433" s="73"/>
      <c r="IZG433" s="73"/>
      <c r="IZH433" s="73"/>
      <c r="IZI433" s="73"/>
      <c r="IZJ433" s="73"/>
      <c r="IZK433" s="73"/>
      <c r="IZL433" s="73"/>
      <c r="IZM433" s="73"/>
      <c r="IZN433" s="73"/>
      <c r="IZO433" s="73"/>
      <c r="IZP433" s="73"/>
      <c r="IZQ433" s="73"/>
      <c r="IZR433" s="73"/>
      <c r="IZS433" s="73"/>
      <c r="IZT433" s="73"/>
      <c r="IZU433" s="73"/>
      <c r="IZV433" s="73"/>
      <c r="IZW433" s="73"/>
      <c r="IZX433" s="73"/>
      <c r="IZY433" s="73"/>
      <c r="IZZ433" s="73"/>
      <c r="JAA433" s="73"/>
      <c r="JAB433" s="73"/>
      <c r="JAC433" s="73"/>
      <c r="JAD433" s="73"/>
      <c r="JAE433" s="73"/>
      <c r="JAF433" s="73"/>
      <c r="JAG433" s="73"/>
      <c r="JAH433" s="73"/>
      <c r="JAI433" s="73"/>
      <c r="JAJ433" s="73"/>
      <c r="JAK433" s="73"/>
      <c r="JAL433" s="73"/>
      <c r="JAM433" s="73"/>
      <c r="JAN433" s="73"/>
      <c r="JAO433" s="73"/>
      <c r="JAP433" s="73"/>
      <c r="JAQ433" s="73"/>
      <c r="JAR433" s="73"/>
      <c r="JAS433" s="73"/>
      <c r="JAT433" s="73"/>
      <c r="JAU433" s="73"/>
      <c r="JAV433" s="73"/>
      <c r="JAW433" s="73"/>
      <c r="JAX433" s="73"/>
      <c r="JAY433" s="73"/>
      <c r="JAZ433" s="73"/>
      <c r="JBA433" s="73"/>
      <c r="JBB433" s="73"/>
      <c r="JBC433" s="73"/>
      <c r="JBD433" s="73"/>
      <c r="JBE433" s="73"/>
      <c r="JBF433" s="73"/>
      <c r="JBG433" s="73"/>
      <c r="JBH433" s="73"/>
      <c r="JBI433" s="73"/>
      <c r="JBJ433" s="73"/>
      <c r="JBK433" s="73"/>
      <c r="JBL433" s="73"/>
      <c r="JBM433" s="73"/>
      <c r="JBN433" s="73"/>
      <c r="JBO433" s="73"/>
      <c r="JBP433" s="73"/>
      <c r="JBQ433" s="73"/>
      <c r="JBR433" s="73"/>
      <c r="JBS433" s="73"/>
      <c r="JBT433" s="73"/>
      <c r="JBU433" s="73"/>
      <c r="JBV433" s="73"/>
      <c r="JBW433" s="73"/>
      <c r="JBX433" s="73"/>
      <c r="JBY433" s="73"/>
      <c r="JBZ433" s="73"/>
      <c r="JCA433" s="73"/>
      <c r="JCB433" s="73"/>
      <c r="JCC433" s="73"/>
      <c r="JCD433" s="73"/>
      <c r="JCE433" s="73"/>
      <c r="JCF433" s="73"/>
      <c r="JCG433" s="73"/>
      <c r="JCH433" s="73"/>
      <c r="JCI433" s="73"/>
      <c r="JCJ433" s="73"/>
      <c r="JCK433" s="73"/>
      <c r="JCL433" s="73"/>
      <c r="JCM433" s="73"/>
      <c r="JCN433" s="73"/>
      <c r="JCO433" s="73"/>
      <c r="JCP433" s="73"/>
      <c r="JCQ433" s="73"/>
      <c r="JCR433" s="73"/>
      <c r="JCS433" s="73"/>
      <c r="JCT433" s="73"/>
      <c r="JCU433" s="73"/>
      <c r="JCV433" s="73"/>
      <c r="JCW433" s="73"/>
      <c r="JCX433" s="73"/>
      <c r="JCY433" s="73"/>
      <c r="JCZ433" s="73"/>
      <c r="JDA433" s="73"/>
      <c r="JDB433" s="73"/>
      <c r="JDC433" s="73"/>
      <c r="JDD433" s="73"/>
      <c r="JDE433" s="73"/>
      <c r="JDF433" s="73"/>
      <c r="JDG433" s="73"/>
      <c r="JDH433" s="73"/>
      <c r="JDI433" s="73"/>
      <c r="JDJ433" s="73"/>
      <c r="JDK433" s="73"/>
      <c r="JDL433" s="73"/>
      <c r="JDM433" s="73"/>
      <c r="JDN433" s="73"/>
      <c r="JDO433" s="73"/>
      <c r="JDP433" s="73"/>
      <c r="JDQ433" s="73"/>
      <c r="JDR433" s="73"/>
      <c r="JDS433" s="73"/>
      <c r="JDT433" s="73"/>
      <c r="JDU433" s="73"/>
      <c r="JDV433" s="73"/>
      <c r="JDW433" s="73"/>
      <c r="JDX433" s="73"/>
      <c r="JDY433" s="73"/>
      <c r="JDZ433" s="73"/>
      <c r="JEA433" s="73"/>
      <c r="JEB433" s="73"/>
      <c r="JEC433" s="73"/>
      <c r="JED433" s="73"/>
      <c r="JEE433" s="73"/>
      <c r="JEF433" s="73"/>
      <c r="JEG433" s="73"/>
      <c r="JEH433" s="73"/>
      <c r="JEI433" s="73"/>
      <c r="JEJ433" s="73"/>
      <c r="JEK433" s="73"/>
      <c r="JEL433" s="73"/>
      <c r="JEM433" s="73"/>
      <c r="JEN433" s="73"/>
      <c r="JEO433" s="73"/>
      <c r="JEP433" s="73"/>
      <c r="JEQ433" s="73"/>
      <c r="JER433" s="73"/>
      <c r="JES433" s="73"/>
      <c r="JET433" s="73"/>
      <c r="JEU433" s="73"/>
      <c r="JEV433" s="73"/>
      <c r="JEW433" s="73"/>
      <c r="JEX433" s="73"/>
      <c r="JEY433" s="73"/>
      <c r="JEZ433" s="73"/>
      <c r="JFA433" s="73"/>
      <c r="JFB433" s="73"/>
      <c r="JFC433" s="73"/>
      <c r="JFD433" s="73"/>
      <c r="JFE433" s="73"/>
      <c r="JFF433" s="73"/>
      <c r="JFG433" s="73"/>
      <c r="JFH433" s="73"/>
      <c r="JFI433" s="73"/>
      <c r="JFJ433" s="73"/>
      <c r="JFK433" s="73"/>
      <c r="JFL433" s="73"/>
      <c r="JFM433" s="73"/>
      <c r="JFN433" s="73"/>
      <c r="JFO433" s="73"/>
      <c r="JFP433" s="73"/>
      <c r="JFQ433" s="73"/>
      <c r="JFR433" s="73"/>
      <c r="JFS433" s="73"/>
      <c r="JFT433" s="73"/>
      <c r="JFU433" s="73"/>
      <c r="JFV433" s="73"/>
      <c r="JFW433" s="73"/>
      <c r="JFX433" s="73"/>
      <c r="JFY433" s="73"/>
      <c r="JFZ433" s="73"/>
      <c r="JGA433" s="73"/>
      <c r="JGB433" s="73"/>
      <c r="JGC433" s="73"/>
      <c r="JGD433" s="73"/>
      <c r="JGE433" s="73"/>
      <c r="JGF433" s="73"/>
      <c r="JGG433" s="73"/>
      <c r="JGH433" s="73"/>
      <c r="JGI433" s="73"/>
      <c r="JGJ433" s="73"/>
      <c r="JGK433" s="73"/>
      <c r="JGL433" s="73"/>
      <c r="JGM433" s="73"/>
      <c r="JGN433" s="73"/>
      <c r="JGO433" s="73"/>
      <c r="JGP433" s="73"/>
      <c r="JGQ433" s="73"/>
      <c r="JGR433" s="73"/>
      <c r="JGS433" s="73"/>
      <c r="JGT433" s="73"/>
      <c r="JGU433" s="73"/>
      <c r="JGV433" s="73"/>
      <c r="JGW433" s="73"/>
      <c r="JGX433" s="73"/>
      <c r="JGY433" s="73"/>
      <c r="JGZ433" s="73"/>
      <c r="JHA433" s="73"/>
      <c r="JHB433" s="73"/>
      <c r="JHC433" s="73"/>
      <c r="JHD433" s="73"/>
      <c r="JHE433" s="73"/>
      <c r="JHF433" s="73"/>
      <c r="JHG433" s="73"/>
      <c r="JHH433" s="73"/>
      <c r="JHI433" s="73"/>
      <c r="JHJ433" s="73"/>
      <c r="JHK433" s="73"/>
      <c r="JHL433" s="73"/>
      <c r="JHM433" s="73"/>
      <c r="JHN433" s="73"/>
      <c r="JHO433" s="73"/>
      <c r="JHP433" s="73"/>
      <c r="JHQ433" s="73"/>
      <c r="JHR433" s="73"/>
      <c r="JHS433" s="73"/>
      <c r="JHT433" s="73"/>
      <c r="JHU433" s="73"/>
      <c r="JHV433" s="73"/>
      <c r="JHW433" s="73"/>
      <c r="JHX433" s="73"/>
      <c r="JHY433" s="73"/>
      <c r="JHZ433" s="73"/>
      <c r="JIA433" s="73"/>
      <c r="JIB433" s="73"/>
      <c r="JIC433" s="73"/>
      <c r="JID433" s="73"/>
      <c r="JIE433" s="73"/>
      <c r="JIF433" s="73"/>
      <c r="JIG433" s="73"/>
      <c r="JIH433" s="73"/>
      <c r="JII433" s="73"/>
      <c r="JIJ433" s="73"/>
      <c r="JIK433" s="73"/>
      <c r="JIL433" s="73"/>
      <c r="JIM433" s="73"/>
      <c r="JIN433" s="73"/>
      <c r="JIO433" s="73"/>
      <c r="JIP433" s="73"/>
      <c r="JIQ433" s="73"/>
      <c r="JIR433" s="73"/>
      <c r="JIS433" s="73"/>
      <c r="JIT433" s="73"/>
      <c r="JIU433" s="73"/>
      <c r="JIV433" s="73"/>
      <c r="JIW433" s="73"/>
      <c r="JIX433" s="73"/>
      <c r="JIY433" s="73"/>
      <c r="JIZ433" s="73"/>
      <c r="JJA433" s="73"/>
      <c r="JJB433" s="73"/>
      <c r="JJC433" s="73"/>
      <c r="JJD433" s="73"/>
      <c r="JJE433" s="73"/>
      <c r="JJF433" s="73"/>
      <c r="JJG433" s="73"/>
      <c r="JJH433" s="73"/>
      <c r="JJI433" s="73"/>
      <c r="JJJ433" s="73"/>
      <c r="JJK433" s="73"/>
      <c r="JJL433" s="73"/>
      <c r="JJM433" s="73"/>
      <c r="JJN433" s="73"/>
      <c r="JJO433" s="73"/>
      <c r="JJP433" s="73"/>
      <c r="JJQ433" s="73"/>
      <c r="JJR433" s="73"/>
      <c r="JJS433" s="73"/>
      <c r="JJT433" s="73"/>
      <c r="JJU433" s="73"/>
      <c r="JJV433" s="73"/>
      <c r="JJW433" s="73"/>
      <c r="JJX433" s="73"/>
      <c r="JJY433" s="73"/>
      <c r="JJZ433" s="73"/>
      <c r="JKA433" s="73"/>
      <c r="JKB433" s="73"/>
      <c r="JKC433" s="73"/>
      <c r="JKD433" s="73"/>
      <c r="JKE433" s="73"/>
      <c r="JKF433" s="73"/>
      <c r="JKG433" s="73"/>
      <c r="JKH433" s="73"/>
      <c r="JKI433" s="73"/>
      <c r="JKJ433" s="73"/>
      <c r="JKK433" s="73"/>
      <c r="JKL433" s="73"/>
      <c r="JKM433" s="73"/>
      <c r="JKN433" s="73"/>
      <c r="JKO433" s="73"/>
      <c r="JKP433" s="73"/>
      <c r="JKQ433" s="73"/>
      <c r="JKR433" s="73"/>
      <c r="JKS433" s="73"/>
      <c r="JKT433" s="73"/>
      <c r="JKU433" s="73"/>
      <c r="JKV433" s="73"/>
      <c r="JKW433" s="73"/>
      <c r="JKX433" s="73"/>
      <c r="JKY433" s="73"/>
      <c r="JKZ433" s="73"/>
      <c r="JLA433" s="73"/>
      <c r="JLB433" s="73"/>
      <c r="JLC433" s="73"/>
      <c r="JLD433" s="73"/>
      <c r="JLE433" s="73"/>
      <c r="JLF433" s="73"/>
      <c r="JLG433" s="73"/>
      <c r="JLH433" s="73"/>
      <c r="JLI433" s="73"/>
      <c r="JLJ433" s="73"/>
      <c r="JLK433" s="73"/>
      <c r="JLL433" s="73"/>
      <c r="JLM433" s="73"/>
      <c r="JLN433" s="73"/>
      <c r="JLO433" s="73"/>
      <c r="JLP433" s="73"/>
      <c r="JLQ433" s="73"/>
      <c r="JLR433" s="73"/>
      <c r="JLS433" s="73"/>
      <c r="JLT433" s="73"/>
      <c r="JLU433" s="73"/>
      <c r="JLV433" s="73"/>
      <c r="JLW433" s="73"/>
      <c r="JLX433" s="73"/>
      <c r="JLY433" s="73"/>
      <c r="JLZ433" s="73"/>
      <c r="JMA433" s="73"/>
      <c r="JMB433" s="73"/>
      <c r="JMC433" s="73"/>
      <c r="JMD433" s="73"/>
      <c r="JME433" s="73"/>
      <c r="JMF433" s="73"/>
      <c r="JMG433" s="73"/>
      <c r="JMH433" s="73"/>
      <c r="JMI433" s="73"/>
      <c r="JMJ433" s="73"/>
      <c r="JMK433" s="73"/>
      <c r="JML433" s="73"/>
      <c r="JMM433" s="73"/>
      <c r="JMN433" s="73"/>
      <c r="JMO433" s="73"/>
      <c r="JMP433" s="73"/>
      <c r="JMQ433" s="73"/>
      <c r="JMR433" s="73"/>
      <c r="JMS433" s="73"/>
      <c r="JMT433" s="73"/>
      <c r="JMU433" s="73"/>
      <c r="JMV433" s="73"/>
      <c r="JMW433" s="73"/>
      <c r="JMX433" s="73"/>
      <c r="JMY433" s="73"/>
      <c r="JMZ433" s="73"/>
      <c r="JNA433" s="73"/>
      <c r="JNB433" s="73"/>
      <c r="JNC433" s="73"/>
      <c r="JND433" s="73"/>
      <c r="JNE433" s="73"/>
      <c r="JNF433" s="73"/>
      <c r="JNG433" s="73"/>
      <c r="JNH433" s="73"/>
      <c r="JNI433" s="73"/>
      <c r="JNJ433" s="73"/>
      <c r="JNK433" s="73"/>
      <c r="JNL433" s="73"/>
      <c r="JNM433" s="73"/>
      <c r="JNN433" s="73"/>
      <c r="JNO433" s="73"/>
      <c r="JNP433" s="73"/>
      <c r="JNQ433" s="73"/>
      <c r="JNR433" s="73"/>
      <c r="JNS433" s="73"/>
      <c r="JNT433" s="73"/>
      <c r="JNU433" s="73"/>
      <c r="JNV433" s="73"/>
      <c r="JNW433" s="73"/>
      <c r="JNX433" s="73"/>
      <c r="JNY433" s="73"/>
      <c r="JNZ433" s="73"/>
      <c r="JOA433" s="73"/>
      <c r="JOB433" s="73"/>
      <c r="JOC433" s="73"/>
      <c r="JOD433" s="73"/>
      <c r="JOE433" s="73"/>
      <c r="JOF433" s="73"/>
      <c r="JOG433" s="73"/>
      <c r="JOH433" s="73"/>
      <c r="JOI433" s="73"/>
      <c r="JOJ433" s="73"/>
      <c r="JOK433" s="73"/>
      <c r="JOL433" s="73"/>
      <c r="JOM433" s="73"/>
      <c r="JON433" s="73"/>
      <c r="JOO433" s="73"/>
      <c r="JOP433" s="73"/>
      <c r="JOQ433" s="73"/>
      <c r="JOR433" s="73"/>
      <c r="JOS433" s="73"/>
      <c r="JOT433" s="73"/>
      <c r="JOU433" s="73"/>
      <c r="JOV433" s="73"/>
      <c r="JOW433" s="73"/>
      <c r="JOX433" s="73"/>
      <c r="JOY433" s="73"/>
      <c r="JOZ433" s="73"/>
      <c r="JPA433" s="73"/>
      <c r="JPB433" s="73"/>
      <c r="JPC433" s="73"/>
      <c r="JPD433" s="73"/>
      <c r="JPE433" s="73"/>
      <c r="JPF433" s="73"/>
      <c r="JPG433" s="73"/>
      <c r="JPH433" s="73"/>
      <c r="JPI433" s="73"/>
      <c r="JPJ433" s="73"/>
      <c r="JPK433" s="73"/>
      <c r="JPL433" s="73"/>
      <c r="JPM433" s="73"/>
      <c r="JPN433" s="73"/>
      <c r="JPO433" s="73"/>
      <c r="JPP433" s="73"/>
      <c r="JPQ433" s="73"/>
      <c r="JPR433" s="73"/>
      <c r="JPS433" s="73"/>
      <c r="JPT433" s="73"/>
      <c r="JPU433" s="73"/>
      <c r="JPV433" s="73"/>
      <c r="JPW433" s="73"/>
      <c r="JPX433" s="73"/>
      <c r="JPY433" s="73"/>
      <c r="JPZ433" s="73"/>
      <c r="JQA433" s="73"/>
      <c r="JQB433" s="73"/>
      <c r="JQC433" s="73"/>
      <c r="JQD433" s="73"/>
      <c r="JQE433" s="73"/>
      <c r="JQF433" s="73"/>
      <c r="JQG433" s="73"/>
      <c r="JQH433" s="73"/>
      <c r="JQI433" s="73"/>
      <c r="JQJ433" s="73"/>
      <c r="JQK433" s="73"/>
      <c r="JQL433" s="73"/>
      <c r="JQM433" s="73"/>
      <c r="JQN433" s="73"/>
      <c r="JQO433" s="73"/>
      <c r="JQP433" s="73"/>
      <c r="JQQ433" s="73"/>
      <c r="JQR433" s="73"/>
      <c r="JQS433" s="73"/>
      <c r="JQT433" s="73"/>
      <c r="JQU433" s="73"/>
      <c r="JQV433" s="73"/>
      <c r="JQW433" s="73"/>
      <c r="JQX433" s="73"/>
      <c r="JQY433" s="73"/>
      <c r="JQZ433" s="73"/>
      <c r="JRA433" s="73"/>
      <c r="JRB433" s="73"/>
      <c r="JRC433" s="73"/>
      <c r="JRD433" s="73"/>
      <c r="JRE433" s="73"/>
      <c r="JRF433" s="73"/>
      <c r="JRG433" s="73"/>
      <c r="JRH433" s="73"/>
      <c r="JRI433" s="73"/>
      <c r="JRJ433" s="73"/>
      <c r="JRK433" s="73"/>
      <c r="JRL433" s="73"/>
      <c r="JRM433" s="73"/>
      <c r="JRN433" s="73"/>
      <c r="JRO433" s="73"/>
      <c r="JRP433" s="73"/>
      <c r="JRQ433" s="73"/>
      <c r="JRR433" s="73"/>
      <c r="JRS433" s="73"/>
      <c r="JRT433" s="73"/>
      <c r="JRU433" s="73"/>
      <c r="JRV433" s="73"/>
      <c r="JRW433" s="73"/>
      <c r="JRX433" s="73"/>
      <c r="JRY433" s="73"/>
      <c r="JRZ433" s="73"/>
      <c r="JSA433" s="73"/>
      <c r="JSB433" s="73"/>
      <c r="JSC433" s="73"/>
      <c r="JSD433" s="73"/>
      <c r="JSE433" s="73"/>
      <c r="JSF433" s="73"/>
      <c r="JSG433" s="73"/>
      <c r="JSH433" s="73"/>
      <c r="JSI433" s="73"/>
      <c r="JSJ433" s="73"/>
      <c r="JSK433" s="73"/>
      <c r="JSL433" s="73"/>
      <c r="JSM433" s="73"/>
      <c r="JSN433" s="73"/>
      <c r="JSO433" s="73"/>
      <c r="JSP433" s="73"/>
      <c r="JSQ433" s="73"/>
      <c r="JSR433" s="73"/>
      <c r="JSS433" s="73"/>
      <c r="JST433" s="73"/>
      <c r="JSU433" s="73"/>
      <c r="JSV433" s="73"/>
      <c r="JSW433" s="73"/>
      <c r="JSX433" s="73"/>
      <c r="JSY433" s="73"/>
      <c r="JSZ433" s="73"/>
      <c r="JTA433" s="73"/>
      <c r="JTB433" s="73"/>
      <c r="JTC433" s="73"/>
      <c r="JTD433" s="73"/>
      <c r="JTE433" s="73"/>
      <c r="JTF433" s="73"/>
      <c r="JTG433" s="73"/>
      <c r="JTH433" s="73"/>
      <c r="JTI433" s="73"/>
      <c r="JTJ433" s="73"/>
      <c r="JTK433" s="73"/>
      <c r="JTL433" s="73"/>
      <c r="JTM433" s="73"/>
      <c r="JTN433" s="73"/>
      <c r="JTO433" s="73"/>
      <c r="JTP433" s="73"/>
      <c r="JTQ433" s="73"/>
      <c r="JTR433" s="73"/>
      <c r="JTS433" s="73"/>
      <c r="JTT433" s="73"/>
      <c r="JTU433" s="73"/>
      <c r="JTV433" s="73"/>
      <c r="JTW433" s="73"/>
      <c r="JTX433" s="73"/>
      <c r="JTY433" s="73"/>
      <c r="JTZ433" s="73"/>
      <c r="JUA433" s="73"/>
      <c r="JUB433" s="73"/>
      <c r="JUC433" s="73"/>
      <c r="JUD433" s="73"/>
      <c r="JUE433" s="73"/>
      <c r="JUF433" s="73"/>
      <c r="JUG433" s="73"/>
      <c r="JUH433" s="73"/>
      <c r="JUI433" s="73"/>
      <c r="JUJ433" s="73"/>
      <c r="JUK433" s="73"/>
      <c r="JUL433" s="73"/>
      <c r="JUM433" s="73"/>
      <c r="JUN433" s="73"/>
      <c r="JUO433" s="73"/>
      <c r="JUP433" s="73"/>
      <c r="JUQ433" s="73"/>
      <c r="JUR433" s="73"/>
      <c r="JUS433" s="73"/>
      <c r="JUT433" s="73"/>
      <c r="JUU433" s="73"/>
      <c r="JUV433" s="73"/>
      <c r="JUW433" s="73"/>
      <c r="JUX433" s="73"/>
      <c r="JUY433" s="73"/>
      <c r="JUZ433" s="73"/>
      <c r="JVA433" s="73"/>
      <c r="JVB433" s="73"/>
      <c r="JVC433" s="73"/>
      <c r="JVD433" s="73"/>
      <c r="JVE433" s="73"/>
      <c r="JVF433" s="73"/>
      <c r="JVG433" s="73"/>
      <c r="JVH433" s="73"/>
      <c r="JVI433" s="73"/>
      <c r="JVJ433" s="73"/>
      <c r="JVK433" s="73"/>
      <c r="JVL433" s="73"/>
      <c r="JVM433" s="73"/>
      <c r="JVN433" s="73"/>
      <c r="JVO433" s="73"/>
      <c r="JVP433" s="73"/>
      <c r="JVQ433" s="73"/>
      <c r="JVR433" s="73"/>
      <c r="JVS433" s="73"/>
      <c r="JVT433" s="73"/>
      <c r="JVU433" s="73"/>
      <c r="JVV433" s="73"/>
      <c r="JVW433" s="73"/>
      <c r="JVX433" s="73"/>
      <c r="JVY433" s="73"/>
      <c r="JVZ433" s="73"/>
      <c r="JWA433" s="73"/>
      <c r="JWB433" s="73"/>
      <c r="JWC433" s="73"/>
      <c r="JWD433" s="73"/>
      <c r="JWE433" s="73"/>
      <c r="JWF433" s="73"/>
      <c r="JWG433" s="73"/>
      <c r="JWH433" s="73"/>
      <c r="JWI433" s="73"/>
      <c r="JWJ433" s="73"/>
      <c r="JWK433" s="73"/>
      <c r="JWL433" s="73"/>
      <c r="JWM433" s="73"/>
      <c r="JWN433" s="73"/>
      <c r="JWO433" s="73"/>
      <c r="JWP433" s="73"/>
      <c r="JWQ433" s="73"/>
      <c r="JWR433" s="73"/>
      <c r="JWS433" s="73"/>
      <c r="JWT433" s="73"/>
      <c r="JWU433" s="73"/>
      <c r="JWV433" s="73"/>
      <c r="JWW433" s="73"/>
      <c r="JWX433" s="73"/>
      <c r="JWY433" s="73"/>
      <c r="JWZ433" s="73"/>
      <c r="JXA433" s="73"/>
      <c r="JXB433" s="73"/>
      <c r="JXC433" s="73"/>
      <c r="JXD433" s="73"/>
      <c r="JXE433" s="73"/>
      <c r="JXF433" s="73"/>
      <c r="JXG433" s="73"/>
      <c r="JXH433" s="73"/>
      <c r="JXI433" s="73"/>
      <c r="JXJ433" s="73"/>
      <c r="JXK433" s="73"/>
      <c r="JXL433" s="73"/>
      <c r="JXM433" s="73"/>
      <c r="JXN433" s="73"/>
      <c r="JXO433" s="73"/>
      <c r="JXP433" s="73"/>
      <c r="JXQ433" s="73"/>
      <c r="JXR433" s="73"/>
      <c r="JXS433" s="73"/>
      <c r="JXT433" s="73"/>
      <c r="JXU433" s="73"/>
      <c r="JXV433" s="73"/>
      <c r="JXW433" s="73"/>
      <c r="JXX433" s="73"/>
      <c r="JXY433" s="73"/>
      <c r="JXZ433" s="73"/>
      <c r="JYA433" s="73"/>
      <c r="JYB433" s="73"/>
      <c r="JYC433" s="73"/>
      <c r="JYD433" s="73"/>
      <c r="JYE433" s="73"/>
      <c r="JYF433" s="73"/>
      <c r="JYG433" s="73"/>
      <c r="JYH433" s="73"/>
      <c r="JYI433" s="73"/>
      <c r="JYJ433" s="73"/>
      <c r="JYK433" s="73"/>
      <c r="JYL433" s="73"/>
      <c r="JYM433" s="73"/>
      <c r="JYN433" s="73"/>
      <c r="JYO433" s="73"/>
      <c r="JYP433" s="73"/>
      <c r="JYQ433" s="73"/>
      <c r="JYR433" s="73"/>
      <c r="JYS433" s="73"/>
      <c r="JYT433" s="73"/>
      <c r="JYU433" s="73"/>
      <c r="JYV433" s="73"/>
      <c r="JYW433" s="73"/>
      <c r="JYX433" s="73"/>
      <c r="JYY433" s="73"/>
      <c r="JYZ433" s="73"/>
      <c r="JZA433" s="73"/>
      <c r="JZB433" s="73"/>
      <c r="JZC433" s="73"/>
      <c r="JZD433" s="73"/>
      <c r="JZE433" s="73"/>
      <c r="JZF433" s="73"/>
      <c r="JZG433" s="73"/>
      <c r="JZH433" s="73"/>
      <c r="JZI433" s="73"/>
      <c r="JZJ433" s="73"/>
      <c r="JZK433" s="73"/>
      <c r="JZL433" s="73"/>
      <c r="JZM433" s="73"/>
      <c r="JZN433" s="73"/>
      <c r="JZO433" s="73"/>
      <c r="JZP433" s="73"/>
      <c r="JZQ433" s="73"/>
      <c r="JZR433" s="73"/>
      <c r="JZS433" s="73"/>
      <c r="JZT433" s="73"/>
      <c r="JZU433" s="73"/>
      <c r="JZV433" s="73"/>
      <c r="JZW433" s="73"/>
      <c r="JZX433" s="73"/>
      <c r="JZY433" s="73"/>
      <c r="JZZ433" s="73"/>
      <c r="KAA433" s="73"/>
      <c r="KAB433" s="73"/>
      <c r="KAC433" s="73"/>
      <c r="KAD433" s="73"/>
      <c r="KAE433" s="73"/>
      <c r="KAF433" s="73"/>
      <c r="KAG433" s="73"/>
      <c r="KAH433" s="73"/>
      <c r="KAI433" s="73"/>
      <c r="KAJ433" s="73"/>
      <c r="KAK433" s="73"/>
      <c r="KAL433" s="73"/>
      <c r="KAM433" s="73"/>
      <c r="KAN433" s="73"/>
      <c r="KAO433" s="73"/>
      <c r="KAP433" s="73"/>
      <c r="KAQ433" s="73"/>
      <c r="KAR433" s="73"/>
      <c r="KAS433" s="73"/>
      <c r="KAT433" s="73"/>
      <c r="KAU433" s="73"/>
      <c r="KAV433" s="73"/>
      <c r="KAW433" s="73"/>
      <c r="KAX433" s="73"/>
      <c r="KAY433" s="73"/>
      <c r="KAZ433" s="73"/>
      <c r="KBA433" s="73"/>
      <c r="KBB433" s="73"/>
      <c r="KBC433" s="73"/>
      <c r="KBD433" s="73"/>
      <c r="KBE433" s="73"/>
      <c r="KBF433" s="73"/>
      <c r="KBG433" s="73"/>
      <c r="KBH433" s="73"/>
      <c r="KBI433" s="73"/>
      <c r="KBJ433" s="73"/>
      <c r="KBK433" s="73"/>
      <c r="KBL433" s="73"/>
      <c r="KBM433" s="73"/>
      <c r="KBN433" s="73"/>
      <c r="KBO433" s="73"/>
      <c r="KBP433" s="73"/>
      <c r="KBQ433" s="73"/>
      <c r="KBR433" s="73"/>
      <c r="KBS433" s="73"/>
      <c r="KBT433" s="73"/>
      <c r="KBU433" s="73"/>
      <c r="KBV433" s="73"/>
      <c r="KBW433" s="73"/>
      <c r="KBX433" s="73"/>
      <c r="KBY433" s="73"/>
      <c r="KBZ433" s="73"/>
      <c r="KCA433" s="73"/>
      <c r="KCB433" s="73"/>
      <c r="KCC433" s="73"/>
      <c r="KCD433" s="73"/>
      <c r="KCE433" s="73"/>
      <c r="KCF433" s="73"/>
      <c r="KCG433" s="73"/>
      <c r="KCH433" s="73"/>
      <c r="KCI433" s="73"/>
      <c r="KCJ433" s="73"/>
      <c r="KCK433" s="73"/>
      <c r="KCL433" s="73"/>
      <c r="KCM433" s="73"/>
      <c r="KCN433" s="73"/>
      <c r="KCO433" s="73"/>
      <c r="KCP433" s="73"/>
      <c r="KCQ433" s="73"/>
      <c r="KCR433" s="73"/>
      <c r="KCS433" s="73"/>
      <c r="KCT433" s="73"/>
      <c r="KCU433" s="73"/>
      <c r="KCV433" s="73"/>
      <c r="KCW433" s="73"/>
      <c r="KCX433" s="73"/>
      <c r="KCY433" s="73"/>
      <c r="KCZ433" s="73"/>
      <c r="KDA433" s="73"/>
      <c r="KDB433" s="73"/>
      <c r="KDC433" s="73"/>
      <c r="KDD433" s="73"/>
      <c r="KDE433" s="73"/>
      <c r="KDF433" s="73"/>
      <c r="KDG433" s="73"/>
      <c r="KDH433" s="73"/>
      <c r="KDI433" s="73"/>
      <c r="KDJ433" s="73"/>
      <c r="KDK433" s="73"/>
      <c r="KDL433" s="73"/>
      <c r="KDM433" s="73"/>
      <c r="KDN433" s="73"/>
      <c r="KDO433" s="73"/>
      <c r="KDP433" s="73"/>
      <c r="KDQ433" s="73"/>
      <c r="KDR433" s="73"/>
      <c r="KDS433" s="73"/>
      <c r="KDT433" s="73"/>
      <c r="KDU433" s="73"/>
      <c r="KDV433" s="73"/>
      <c r="KDW433" s="73"/>
      <c r="KDX433" s="73"/>
      <c r="KDY433" s="73"/>
      <c r="KDZ433" s="73"/>
      <c r="KEA433" s="73"/>
      <c r="KEB433" s="73"/>
      <c r="KEC433" s="73"/>
      <c r="KED433" s="73"/>
      <c r="KEE433" s="73"/>
      <c r="KEF433" s="73"/>
      <c r="KEG433" s="73"/>
      <c r="KEH433" s="73"/>
      <c r="KEI433" s="73"/>
      <c r="KEJ433" s="73"/>
      <c r="KEK433" s="73"/>
      <c r="KEL433" s="73"/>
      <c r="KEM433" s="73"/>
      <c r="KEN433" s="73"/>
      <c r="KEO433" s="73"/>
      <c r="KEP433" s="73"/>
      <c r="KEQ433" s="73"/>
      <c r="KER433" s="73"/>
      <c r="KES433" s="73"/>
      <c r="KET433" s="73"/>
      <c r="KEU433" s="73"/>
      <c r="KEV433" s="73"/>
      <c r="KEW433" s="73"/>
      <c r="KEX433" s="73"/>
      <c r="KEY433" s="73"/>
      <c r="KEZ433" s="73"/>
      <c r="KFA433" s="73"/>
      <c r="KFB433" s="73"/>
      <c r="KFC433" s="73"/>
      <c r="KFD433" s="73"/>
      <c r="KFE433" s="73"/>
      <c r="KFF433" s="73"/>
      <c r="KFG433" s="73"/>
      <c r="KFH433" s="73"/>
      <c r="KFI433" s="73"/>
      <c r="KFJ433" s="73"/>
      <c r="KFK433" s="73"/>
      <c r="KFL433" s="73"/>
      <c r="KFM433" s="73"/>
      <c r="KFN433" s="73"/>
      <c r="KFO433" s="73"/>
      <c r="KFP433" s="73"/>
      <c r="KFQ433" s="73"/>
      <c r="KFR433" s="73"/>
      <c r="KFS433" s="73"/>
      <c r="KFT433" s="73"/>
      <c r="KFU433" s="73"/>
      <c r="KFV433" s="73"/>
      <c r="KFW433" s="73"/>
      <c r="KFX433" s="73"/>
      <c r="KFY433" s="73"/>
      <c r="KFZ433" s="73"/>
      <c r="KGA433" s="73"/>
      <c r="KGB433" s="73"/>
      <c r="KGC433" s="73"/>
      <c r="KGD433" s="73"/>
      <c r="KGE433" s="73"/>
      <c r="KGF433" s="73"/>
      <c r="KGG433" s="73"/>
      <c r="KGH433" s="73"/>
      <c r="KGI433" s="73"/>
      <c r="KGJ433" s="73"/>
      <c r="KGK433" s="73"/>
      <c r="KGL433" s="73"/>
      <c r="KGM433" s="73"/>
      <c r="KGN433" s="73"/>
      <c r="KGO433" s="73"/>
      <c r="KGP433" s="73"/>
      <c r="KGQ433" s="73"/>
      <c r="KGR433" s="73"/>
      <c r="KGS433" s="73"/>
      <c r="KGT433" s="73"/>
      <c r="KGU433" s="73"/>
      <c r="KGV433" s="73"/>
      <c r="KGW433" s="73"/>
      <c r="KGX433" s="73"/>
      <c r="KGY433" s="73"/>
      <c r="KGZ433" s="73"/>
      <c r="KHA433" s="73"/>
      <c r="KHB433" s="73"/>
      <c r="KHC433" s="73"/>
      <c r="KHD433" s="73"/>
      <c r="KHE433" s="73"/>
      <c r="KHF433" s="73"/>
      <c r="KHG433" s="73"/>
      <c r="KHH433" s="73"/>
      <c r="KHI433" s="73"/>
      <c r="KHJ433" s="73"/>
      <c r="KHK433" s="73"/>
      <c r="KHL433" s="73"/>
      <c r="KHM433" s="73"/>
      <c r="KHN433" s="73"/>
      <c r="KHO433" s="73"/>
      <c r="KHP433" s="73"/>
      <c r="KHQ433" s="73"/>
      <c r="KHR433" s="73"/>
      <c r="KHS433" s="73"/>
      <c r="KHT433" s="73"/>
      <c r="KHU433" s="73"/>
      <c r="KHV433" s="73"/>
      <c r="KHW433" s="73"/>
      <c r="KHX433" s="73"/>
      <c r="KHY433" s="73"/>
      <c r="KHZ433" s="73"/>
      <c r="KIA433" s="73"/>
      <c r="KIB433" s="73"/>
      <c r="KIC433" s="73"/>
      <c r="KID433" s="73"/>
      <c r="KIE433" s="73"/>
      <c r="KIF433" s="73"/>
      <c r="KIG433" s="73"/>
      <c r="KIH433" s="73"/>
      <c r="KII433" s="73"/>
      <c r="KIJ433" s="73"/>
      <c r="KIK433" s="73"/>
      <c r="KIL433" s="73"/>
      <c r="KIM433" s="73"/>
      <c r="KIN433" s="73"/>
      <c r="KIO433" s="73"/>
      <c r="KIP433" s="73"/>
      <c r="KIQ433" s="73"/>
      <c r="KIR433" s="73"/>
      <c r="KIS433" s="73"/>
      <c r="KIT433" s="73"/>
      <c r="KIU433" s="73"/>
      <c r="KIV433" s="73"/>
      <c r="KIW433" s="73"/>
      <c r="KIX433" s="73"/>
      <c r="KIY433" s="73"/>
      <c r="KIZ433" s="73"/>
      <c r="KJA433" s="73"/>
      <c r="KJB433" s="73"/>
      <c r="KJC433" s="73"/>
      <c r="KJD433" s="73"/>
      <c r="KJE433" s="73"/>
      <c r="KJF433" s="73"/>
      <c r="KJG433" s="73"/>
      <c r="KJH433" s="73"/>
      <c r="KJI433" s="73"/>
      <c r="KJJ433" s="73"/>
      <c r="KJK433" s="73"/>
      <c r="KJL433" s="73"/>
      <c r="KJM433" s="73"/>
      <c r="KJN433" s="73"/>
      <c r="KJO433" s="73"/>
      <c r="KJP433" s="73"/>
      <c r="KJQ433" s="73"/>
      <c r="KJR433" s="73"/>
      <c r="KJS433" s="73"/>
      <c r="KJT433" s="73"/>
      <c r="KJU433" s="73"/>
      <c r="KJV433" s="73"/>
      <c r="KJW433" s="73"/>
      <c r="KJX433" s="73"/>
      <c r="KJY433" s="73"/>
      <c r="KJZ433" s="73"/>
      <c r="KKA433" s="73"/>
      <c r="KKB433" s="73"/>
      <c r="KKC433" s="73"/>
      <c r="KKD433" s="73"/>
      <c r="KKE433" s="73"/>
      <c r="KKF433" s="73"/>
      <c r="KKG433" s="73"/>
      <c r="KKH433" s="73"/>
      <c r="KKI433" s="73"/>
      <c r="KKJ433" s="73"/>
      <c r="KKK433" s="73"/>
      <c r="KKL433" s="73"/>
      <c r="KKM433" s="73"/>
      <c r="KKN433" s="73"/>
      <c r="KKO433" s="73"/>
      <c r="KKP433" s="73"/>
      <c r="KKQ433" s="73"/>
      <c r="KKR433" s="73"/>
      <c r="KKS433" s="73"/>
      <c r="KKT433" s="73"/>
      <c r="KKU433" s="73"/>
      <c r="KKV433" s="73"/>
      <c r="KKW433" s="73"/>
      <c r="KKX433" s="73"/>
      <c r="KKY433" s="73"/>
      <c r="KKZ433" s="73"/>
      <c r="KLA433" s="73"/>
      <c r="KLB433" s="73"/>
      <c r="KLC433" s="73"/>
      <c r="KLD433" s="73"/>
      <c r="KLE433" s="73"/>
      <c r="KLF433" s="73"/>
      <c r="KLG433" s="73"/>
      <c r="KLH433" s="73"/>
      <c r="KLI433" s="73"/>
      <c r="KLJ433" s="73"/>
      <c r="KLK433" s="73"/>
      <c r="KLL433" s="73"/>
      <c r="KLM433" s="73"/>
      <c r="KLN433" s="73"/>
      <c r="KLO433" s="73"/>
      <c r="KLP433" s="73"/>
      <c r="KLQ433" s="73"/>
      <c r="KLR433" s="73"/>
      <c r="KLS433" s="73"/>
      <c r="KLT433" s="73"/>
      <c r="KLU433" s="73"/>
      <c r="KLV433" s="73"/>
      <c r="KLW433" s="73"/>
      <c r="KLX433" s="73"/>
      <c r="KLY433" s="73"/>
      <c r="KLZ433" s="73"/>
      <c r="KMA433" s="73"/>
      <c r="KMB433" s="73"/>
      <c r="KMC433" s="73"/>
      <c r="KMD433" s="73"/>
      <c r="KME433" s="73"/>
      <c r="KMF433" s="73"/>
      <c r="KMG433" s="73"/>
      <c r="KMH433" s="73"/>
      <c r="KMI433" s="73"/>
      <c r="KMJ433" s="73"/>
      <c r="KMK433" s="73"/>
      <c r="KML433" s="73"/>
      <c r="KMM433" s="73"/>
      <c r="KMN433" s="73"/>
      <c r="KMO433" s="73"/>
      <c r="KMP433" s="73"/>
      <c r="KMQ433" s="73"/>
      <c r="KMR433" s="73"/>
      <c r="KMS433" s="73"/>
      <c r="KMT433" s="73"/>
      <c r="KMU433" s="73"/>
      <c r="KMV433" s="73"/>
      <c r="KMW433" s="73"/>
      <c r="KMX433" s="73"/>
      <c r="KMY433" s="73"/>
      <c r="KMZ433" s="73"/>
      <c r="KNA433" s="73"/>
      <c r="KNB433" s="73"/>
      <c r="KNC433" s="73"/>
      <c r="KND433" s="73"/>
      <c r="KNE433" s="73"/>
      <c r="KNF433" s="73"/>
      <c r="KNG433" s="73"/>
      <c r="KNH433" s="73"/>
      <c r="KNI433" s="73"/>
      <c r="KNJ433" s="73"/>
      <c r="KNK433" s="73"/>
      <c r="KNL433" s="73"/>
      <c r="KNM433" s="73"/>
      <c r="KNN433" s="73"/>
      <c r="KNO433" s="73"/>
      <c r="KNP433" s="73"/>
      <c r="KNQ433" s="73"/>
      <c r="KNR433" s="73"/>
      <c r="KNS433" s="73"/>
      <c r="KNT433" s="73"/>
      <c r="KNU433" s="73"/>
      <c r="KNV433" s="73"/>
      <c r="KNW433" s="73"/>
      <c r="KNX433" s="73"/>
      <c r="KNY433" s="73"/>
      <c r="KNZ433" s="73"/>
      <c r="KOA433" s="73"/>
      <c r="KOB433" s="73"/>
      <c r="KOC433" s="73"/>
      <c r="KOD433" s="73"/>
      <c r="KOE433" s="73"/>
      <c r="KOF433" s="73"/>
      <c r="KOG433" s="73"/>
      <c r="KOH433" s="73"/>
      <c r="KOI433" s="73"/>
      <c r="KOJ433" s="73"/>
      <c r="KOK433" s="73"/>
      <c r="KOL433" s="73"/>
      <c r="KOM433" s="73"/>
      <c r="KON433" s="73"/>
      <c r="KOO433" s="73"/>
      <c r="KOP433" s="73"/>
      <c r="KOQ433" s="73"/>
      <c r="KOR433" s="73"/>
      <c r="KOS433" s="73"/>
      <c r="KOT433" s="73"/>
      <c r="KOU433" s="73"/>
      <c r="KOV433" s="73"/>
      <c r="KOW433" s="73"/>
      <c r="KOX433" s="73"/>
      <c r="KOY433" s="73"/>
      <c r="KOZ433" s="73"/>
      <c r="KPA433" s="73"/>
      <c r="KPB433" s="73"/>
      <c r="KPC433" s="73"/>
      <c r="KPD433" s="73"/>
      <c r="KPE433" s="73"/>
      <c r="KPF433" s="73"/>
      <c r="KPG433" s="73"/>
      <c r="KPH433" s="73"/>
      <c r="KPI433" s="73"/>
      <c r="KPJ433" s="73"/>
      <c r="KPK433" s="73"/>
      <c r="KPL433" s="73"/>
      <c r="KPM433" s="73"/>
      <c r="KPN433" s="73"/>
      <c r="KPO433" s="73"/>
      <c r="KPP433" s="73"/>
      <c r="KPQ433" s="73"/>
      <c r="KPR433" s="73"/>
      <c r="KPS433" s="73"/>
      <c r="KPT433" s="73"/>
      <c r="KPU433" s="73"/>
      <c r="KPV433" s="73"/>
      <c r="KPW433" s="73"/>
      <c r="KPX433" s="73"/>
      <c r="KPY433" s="73"/>
      <c r="KPZ433" s="73"/>
      <c r="KQA433" s="73"/>
      <c r="KQB433" s="73"/>
      <c r="KQC433" s="73"/>
      <c r="KQD433" s="73"/>
      <c r="KQE433" s="73"/>
      <c r="KQF433" s="73"/>
      <c r="KQG433" s="73"/>
      <c r="KQH433" s="73"/>
      <c r="KQI433" s="73"/>
      <c r="KQJ433" s="73"/>
      <c r="KQK433" s="73"/>
      <c r="KQL433" s="73"/>
      <c r="KQM433" s="73"/>
      <c r="KQN433" s="73"/>
      <c r="KQO433" s="73"/>
      <c r="KQP433" s="73"/>
      <c r="KQQ433" s="73"/>
      <c r="KQR433" s="73"/>
      <c r="KQS433" s="73"/>
      <c r="KQT433" s="73"/>
      <c r="KQU433" s="73"/>
      <c r="KQV433" s="73"/>
      <c r="KQW433" s="73"/>
      <c r="KQX433" s="73"/>
      <c r="KQY433" s="73"/>
      <c r="KQZ433" s="73"/>
      <c r="KRA433" s="73"/>
      <c r="KRB433" s="73"/>
      <c r="KRC433" s="73"/>
      <c r="KRD433" s="73"/>
      <c r="KRE433" s="73"/>
      <c r="KRF433" s="73"/>
      <c r="KRG433" s="73"/>
      <c r="KRH433" s="73"/>
      <c r="KRI433" s="73"/>
      <c r="KRJ433" s="73"/>
      <c r="KRK433" s="73"/>
      <c r="KRL433" s="73"/>
      <c r="KRM433" s="73"/>
      <c r="KRN433" s="73"/>
      <c r="KRO433" s="73"/>
      <c r="KRP433" s="73"/>
      <c r="KRQ433" s="73"/>
      <c r="KRR433" s="73"/>
      <c r="KRS433" s="73"/>
      <c r="KRT433" s="73"/>
      <c r="KRU433" s="73"/>
      <c r="KRV433" s="73"/>
      <c r="KRW433" s="73"/>
      <c r="KRX433" s="73"/>
      <c r="KRY433" s="73"/>
      <c r="KRZ433" s="73"/>
      <c r="KSA433" s="73"/>
      <c r="KSB433" s="73"/>
      <c r="KSC433" s="73"/>
      <c r="KSD433" s="73"/>
      <c r="KSE433" s="73"/>
      <c r="KSF433" s="73"/>
      <c r="KSG433" s="73"/>
      <c r="KSH433" s="73"/>
      <c r="KSI433" s="73"/>
      <c r="KSJ433" s="73"/>
      <c r="KSK433" s="73"/>
      <c r="KSL433" s="73"/>
      <c r="KSM433" s="73"/>
      <c r="KSN433" s="73"/>
      <c r="KSO433" s="73"/>
      <c r="KSP433" s="73"/>
      <c r="KSQ433" s="73"/>
      <c r="KSR433" s="73"/>
      <c r="KSS433" s="73"/>
      <c r="KST433" s="73"/>
      <c r="KSU433" s="73"/>
      <c r="KSV433" s="73"/>
      <c r="KSW433" s="73"/>
      <c r="KSX433" s="73"/>
      <c r="KSY433" s="73"/>
      <c r="KSZ433" s="73"/>
      <c r="KTA433" s="73"/>
      <c r="KTB433" s="73"/>
      <c r="KTC433" s="73"/>
      <c r="KTD433" s="73"/>
      <c r="KTE433" s="73"/>
      <c r="KTF433" s="73"/>
      <c r="KTG433" s="73"/>
      <c r="KTH433" s="73"/>
      <c r="KTI433" s="73"/>
      <c r="KTJ433" s="73"/>
      <c r="KTK433" s="73"/>
      <c r="KTL433" s="73"/>
      <c r="KTM433" s="73"/>
      <c r="KTN433" s="73"/>
      <c r="KTO433" s="73"/>
      <c r="KTP433" s="73"/>
      <c r="KTQ433" s="73"/>
      <c r="KTR433" s="73"/>
      <c r="KTS433" s="73"/>
      <c r="KTT433" s="73"/>
      <c r="KTU433" s="73"/>
      <c r="KTV433" s="73"/>
      <c r="KTW433" s="73"/>
      <c r="KTX433" s="73"/>
      <c r="KTY433" s="73"/>
      <c r="KTZ433" s="73"/>
      <c r="KUA433" s="73"/>
      <c r="KUB433" s="73"/>
      <c r="KUC433" s="73"/>
      <c r="KUD433" s="73"/>
      <c r="KUE433" s="73"/>
      <c r="KUF433" s="73"/>
      <c r="KUG433" s="73"/>
      <c r="KUH433" s="73"/>
      <c r="KUI433" s="73"/>
      <c r="KUJ433" s="73"/>
      <c r="KUK433" s="73"/>
      <c r="KUL433" s="73"/>
      <c r="KUM433" s="73"/>
      <c r="KUN433" s="73"/>
      <c r="KUO433" s="73"/>
      <c r="KUP433" s="73"/>
      <c r="KUQ433" s="73"/>
      <c r="KUR433" s="73"/>
      <c r="KUS433" s="73"/>
      <c r="KUT433" s="73"/>
      <c r="KUU433" s="73"/>
      <c r="KUV433" s="73"/>
      <c r="KUW433" s="73"/>
      <c r="KUX433" s="73"/>
      <c r="KUY433" s="73"/>
      <c r="KUZ433" s="73"/>
      <c r="KVA433" s="73"/>
      <c r="KVB433" s="73"/>
      <c r="KVC433" s="73"/>
      <c r="KVD433" s="73"/>
      <c r="KVE433" s="73"/>
      <c r="KVF433" s="73"/>
      <c r="KVG433" s="73"/>
      <c r="KVH433" s="73"/>
      <c r="KVI433" s="73"/>
      <c r="KVJ433" s="73"/>
      <c r="KVK433" s="73"/>
      <c r="KVL433" s="73"/>
      <c r="KVM433" s="73"/>
      <c r="KVN433" s="73"/>
      <c r="KVO433" s="73"/>
      <c r="KVP433" s="73"/>
      <c r="KVQ433" s="73"/>
      <c r="KVR433" s="73"/>
      <c r="KVS433" s="73"/>
      <c r="KVT433" s="73"/>
      <c r="KVU433" s="73"/>
      <c r="KVV433" s="73"/>
      <c r="KVW433" s="73"/>
      <c r="KVX433" s="73"/>
      <c r="KVY433" s="73"/>
      <c r="KVZ433" s="73"/>
      <c r="KWA433" s="73"/>
      <c r="KWB433" s="73"/>
      <c r="KWC433" s="73"/>
      <c r="KWD433" s="73"/>
      <c r="KWE433" s="73"/>
      <c r="KWF433" s="73"/>
      <c r="KWG433" s="73"/>
      <c r="KWH433" s="73"/>
      <c r="KWI433" s="73"/>
      <c r="KWJ433" s="73"/>
      <c r="KWK433" s="73"/>
      <c r="KWL433" s="73"/>
      <c r="KWM433" s="73"/>
      <c r="KWN433" s="73"/>
      <c r="KWO433" s="73"/>
      <c r="KWP433" s="73"/>
      <c r="KWQ433" s="73"/>
      <c r="KWR433" s="73"/>
      <c r="KWS433" s="73"/>
      <c r="KWT433" s="73"/>
      <c r="KWU433" s="73"/>
      <c r="KWV433" s="73"/>
      <c r="KWW433" s="73"/>
      <c r="KWX433" s="73"/>
      <c r="KWY433" s="73"/>
      <c r="KWZ433" s="73"/>
      <c r="KXA433" s="73"/>
      <c r="KXB433" s="73"/>
      <c r="KXC433" s="73"/>
      <c r="KXD433" s="73"/>
      <c r="KXE433" s="73"/>
      <c r="KXF433" s="73"/>
      <c r="KXG433" s="73"/>
      <c r="KXH433" s="73"/>
      <c r="KXI433" s="73"/>
      <c r="KXJ433" s="73"/>
      <c r="KXK433" s="73"/>
      <c r="KXL433" s="73"/>
      <c r="KXM433" s="73"/>
      <c r="KXN433" s="73"/>
      <c r="KXO433" s="73"/>
      <c r="KXP433" s="73"/>
      <c r="KXQ433" s="73"/>
      <c r="KXR433" s="73"/>
      <c r="KXS433" s="73"/>
      <c r="KXT433" s="73"/>
      <c r="KXU433" s="73"/>
      <c r="KXV433" s="73"/>
      <c r="KXW433" s="73"/>
      <c r="KXX433" s="73"/>
      <c r="KXY433" s="73"/>
      <c r="KXZ433" s="73"/>
      <c r="KYA433" s="73"/>
      <c r="KYB433" s="73"/>
      <c r="KYC433" s="73"/>
      <c r="KYD433" s="73"/>
      <c r="KYE433" s="73"/>
      <c r="KYF433" s="73"/>
      <c r="KYG433" s="73"/>
      <c r="KYH433" s="73"/>
      <c r="KYI433" s="73"/>
      <c r="KYJ433" s="73"/>
      <c r="KYK433" s="73"/>
      <c r="KYL433" s="73"/>
      <c r="KYM433" s="73"/>
      <c r="KYN433" s="73"/>
      <c r="KYO433" s="73"/>
      <c r="KYP433" s="73"/>
      <c r="KYQ433" s="73"/>
      <c r="KYR433" s="73"/>
      <c r="KYS433" s="73"/>
      <c r="KYT433" s="73"/>
      <c r="KYU433" s="73"/>
      <c r="KYV433" s="73"/>
      <c r="KYW433" s="73"/>
      <c r="KYX433" s="73"/>
      <c r="KYY433" s="73"/>
      <c r="KYZ433" s="73"/>
      <c r="KZA433" s="73"/>
      <c r="KZB433" s="73"/>
      <c r="KZC433" s="73"/>
      <c r="KZD433" s="73"/>
      <c r="KZE433" s="73"/>
      <c r="KZF433" s="73"/>
      <c r="KZG433" s="73"/>
      <c r="KZH433" s="73"/>
      <c r="KZI433" s="73"/>
      <c r="KZJ433" s="73"/>
      <c r="KZK433" s="73"/>
      <c r="KZL433" s="73"/>
      <c r="KZM433" s="73"/>
      <c r="KZN433" s="73"/>
      <c r="KZO433" s="73"/>
      <c r="KZP433" s="73"/>
      <c r="KZQ433" s="73"/>
      <c r="KZR433" s="73"/>
      <c r="KZS433" s="73"/>
      <c r="KZT433" s="73"/>
      <c r="KZU433" s="73"/>
      <c r="KZV433" s="73"/>
      <c r="KZW433" s="73"/>
      <c r="KZX433" s="73"/>
      <c r="KZY433" s="73"/>
      <c r="KZZ433" s="73"/>
      <c r="LAA433" s="73"/>
      <c r="LAB433" s="73"/>
      <c r="LAC433" s="73"/>
      <c r="LAD433" s="73"/>
      <c r="LAE433" s="73"/>
      <c r="LAF433" s="73"/>
      <c r="LAG433" s="73"/>
      <c r="LAH433" s="73"/>
      <c r="LAI433" s="73"/>
      <c r="LAJ433" s="73"/>
      <c r="LAK433" s="73"/>
      <c r="LAL433" s="73"/>
      <c r="LAM433" s="73"/>
      <c r="LAN433" s="73"/>
      <c r="LAO433" s="73"/>
      <c r="LAP433" s="73"/>
      <c r="LAQ433" s="73"/>
      <c r="LAR433" s="73"/>
      <c r="LAS433" s="73"/>
      <c r="LAT433" s="73"/>
      <c r="LAU433" s="73"/>
      <c r="LAV433" s="73"/>
      <c r="LAW433" s="73"/>
      <c r="LAX433" s="73"/>
      <c r="LAY433" s="73"/>
      <c r="LAZ433" s="73"/>
      <c r="LBA433" s="73"/>
      <c r="LBB433" s="73"/>
      <c r="LBC433" s="73"/>
      <c r="LBD433" s="73"/>
      <c r="LBE433" s="73"/>
      <c r="LBF433" s="73"/>
      <c r="LBG433" s="73"/>
      <c r="LBH433" s="73"/>
      <c r="LBI433" s="73"/>
      <c r="LBJ433" s="73"/>
      <c r="LBK433" s="73"/>
      <c r="LBL433" s="73"/>
      <c r="LBM433" s="73"/>
      <c r="LBN433" s="73"/>
      <c r="LBO433" s="73"/>
      <c r="LBP433" s="73"/>
      <c r="LBQ433" s="73"/>
      <c r="LBR433" s="73"/>
      <c r="LBS433" s="73"/>
      <c r="LBT433" s="73"/>
      <c r="LBU433" s="73"/>
      <c r="LBV433" s="73"/>
      <c r="LBW433" s="73"/>
      <c r="LBX433" s="73"/>
      <c r="LBY433" s="73"/>
      <c r="LBZ433" s="73"/>
      <c r="LCA433" s="73"/>
      <c r="LCB433" s="73"/>
      <c r="LCC433" s="73"/>
      <c r="LCD433" s="73"/>
      <c r="LCE433" s="73"/>
      <c r="LCF433" s="73"/>
      <c r="LCG433" s="73"/>
      <c r="LCH433" s="73"/>
      <c r="LCI433" s="73"/>
      <c r="LCJ433" s="73"/>
      <c r="LCK433" s="73"/>
      <c r="LCL433" s="73"/>
      <c r="LCM433" s="73"/>
      <c r="LCN433" s="73"/>
      <c r="LCO433" s="73"/>
      <c r="LCP433" s="73"/>
      <c r="LCQ433" s="73"/>
      <c r="LCR433" s="73"/>
      <c r="LCS433" s="73"/>
      <c r="LCT433" s="73"/>
      <c r="LCU433" s="73"/>
      <c r="LCV433" s="73"/>
      <c r="LCW433" s="73"/>
      <c r="LCX433" s="73"/>
      <c r="LCY433" s="73"/>
      <c r="LCZ433" s="73"/>
      <c r="LDA433" s="73"/>
      <c r="LDB433" s="73"/>
      <c r="LDC433" s="73"/>
      <c r="LDD433" s="73"/>
      <c r="LDE433" s="73"/>
      <c r="LDF433" s="73"/>
      <c r="LDG433" s="73"/>
      <c r="LDH433" s="73"/>
      <c r="LDI433" s="73"/>
      <c r="LDJ433" s="73"/>
      <c r="LDK433" s="73"/>
      <c r="LDL433" s="73"/>
      <c r="LDM433" s="73"/>
      <c r="LDN433" s="73"/>
      <c r="LDO433" s="73"/>
      <c r="LDP433" s="73"/>
      <c r="LDQ433" s="73"/>
      <c r="LDR433" s="73"/>
      <c r="LDS433" s="73"/>
      <c r="LDT433" s="73"/>
      <c r="LDU433" s="73"/>
      <c r="LDV433" s="73"/>
      <c r="LDW433" s="73"/>
      <c r="LDX433" s="73"/>
      <c r="LDY433" s="73"/>
      <c r="LDZ433" s="73"/>
      <c r="LEA433" s="73"/>
      <c r="LEB433" s="73"/>
      <c r="LEC433" s="73"/>
      <c r="LED433" s="73"/>
      <c r="LEE433" s="73"/>
      <c r="LEF433" s="73"/>
      <c r="LEG433" s="73"/>
      <c r="LEH433" s="73"/>
      <c r="LEI433" s="73"/>
      <c r="LEJ433" s="73"/>
      <c r="LEK433" s="73"/>
      <c r="LEL433" s="73"/>
      <c r="LEM433" s="73"/>
      <c r="LEN433" s="73"/>
      <c r="LEO433" s="73"/>
      <c r="LEP433" s="73"/>
      <c r="LEQ433" s="73"/>
      <c r="LER433" s="73"/>
      <c r="LES433" s="73"/>
      <c r="LET433" s="73"/>
      <c r="LEU433" s="73"/>
      <c r="LEV433" s="73"/>
      <c r="LEW433" s="73"/>
      <c r="LEX433" s="73"/>
      <c r="LEY433" s="73"/>
      <c r="LEZ433" s="73"/>
      <c r="LFA433" s="73"/>
      <c r="LFB433" s="73"/>
      <c r="LFC433" s="73"/>
      <c r="LFD433" s="73"/>
      <c r="LFE433" s="73"/>
      <c r="LFF433" s="73"/>
      <c r="LFG433" s="73"/>
      <c r="LFH433" s="73"/>
      <c r="LFI433" s="73"/>
      <c r="LFJ433" s="73"/>
      <c r="LFK433" s="73"/>
      <c r="LFL433" s="73"/>
      <c r="LFM433" s="73"/>
      <c r="LFN433" s="73"/>
      <c r="LFO433" s="73"/>
      <c r="LFP433" s="73"/>
      <c r="LFQ433" s="73"/>
      <c r="LFR433" s="73"/>
      <c r="LFS433" s="73"/>
      <c r="LFT433" s="73"/>
      <c r="LFU433" s="73"/>
      <c r="LFV433" s="73"/>
      <c r="LFW433" s="73"/>
      <c r="LFX433" s="73"/>
      <c r="LFY433" s="73"/>
      <c r="LFZ433" s="73"/>
      <c r="LGA433" s="73"/>
      <c r="LGB433" s="73"/>
      <c r="LGC433" s="73"/>
      <c r="LGD433" s="73"/>
      <c r="LGE433" s="73"/>
      <c r="LGF433" s="73"/>
      <c r="LGG433" s="73"/>
      <c r="LGH433" s="73"/>
      <c r="LGI433" s="73"/>
      <c r="LGJ433" s="73"/>
      <c r="LGK433" s="73"/>
      <c r="LGL433" s="73"/>
      <c r="LGM433" s="73"/>
      <c r="LGN433" s="73"/>
      <c r="LGO433" s="73"/>
      <c r="LGP433" s="73"/>
      <c r="LGQ433" s="73"/>
      <c r="LGR433" s="73"/>
      <c r="LGS433" s="73"/>
      <c r="LGT433" s="73"/>
      <c r="LGU433" s="73"/>
      <c r="LGV433" s="73"/>
      <c r="LGW433" s="73"/>
      <c r="LGX433" s="73"/>
      <c r="LGY433" s="73"/>
      <c r="LGZ433" s="73"/>
      <c r="LHA433" s="73"/>
      <c r="LHB433" s="73"/>
      <c r="LHC433" s="73"/>
      <c r="LHD433" s="73"/>
      <c r="LHE433" s="73"/>
      <c r="LHF433" s="73"/>
      <c r="LHG433" s="73"/>
      <c r="LHH433" s="73"/>
      <c r="LHI433" s="73"/>
      <c r="LHJ433" s="73"/>
      <c r="LHK433" s="73"/>
      <c r="LHL433" s="73"/>
      <c r="LHM433" s="73"/>
      <c r="LHN433" s="73"/>
      <c r="LHO433" s="73"/>
      <c r="LHP433" s="73"/>
      <c r="LHQ433" s="73"/>
      <c r="LHR433" s="73"/>
      <c r="LHS433" s="73"/>
      <c r="LHT433" s="73"/>
      <c r="LHU433" s="73"/>
      <c r="LHV433" s="73"/>
      <c r="LHW433" s="73"/>
      <c r="LHX433" s="73"/>
      <c r="LHY433" s="73"/>
      <c r="LHZ433" s="73"/>
      <c r="LIA433" s="73"/>
      <c r="LIB433" s="73"/>
      <c r="LIC433" s="73"/>
      <c r="LID433" s="73"/>
      <c r="LIE433" s="73"/>
      <c r="LIF433" s="73"/>
      <c r="LIG433" s="73"/>
      <c r="LIH433" s="73"/>
      <c r="LII433" s="73"/>
      <c r="LIJ433" s="73"/>
      <c r="LIK433" s="73"/>
      <c r="LIL433" s="73"/>
      <c r="LIM433" s="73"/>
      <c r="LIN433" s="73"/>
      <c r="LIO433" s="73"/>
      <c r="LIP433" s="73"/>
      <c r="LIQ433" s="73"/>
      <c r="LIR433" s="73"/>
      <c r="LIS433" s="73"/>
      <c r="LIT433" s="73"/>
      <c r="LIU433" s="73"/>
      <c r="LIV433" s="73"/>
      <c r="LIW433" s="73"/>
      <c r="LIX433" s="73"/>
      <c r="LIY433" s="73"/>
      <c r="LIZ433" s="73"/>
      <c r="LJA433" s="73"/>
      <c r="LJB433" s="73"/>
      <c r="LJC433" s="73"/>
      <c r="LJD433" s="73"/>
      <c r="LJE433" s="73"/>
      <c r="LJF433" s="73"/>
      <c r="LJG433" s="73"/>
      <c r="LJH433" s="73"/>
      <c r="LJI433" s="73"/>
      <c r="LJJ433" s="73"/>
      <c r="LJK433" s="73"/>
      <c r="LJL433" s="73"/>
      <c r="LJM433" s="73"/>
      <c r="LJN433" s="73"/>
      <c r="LJO433" s="73"/>
      <c r="LJP433" s="73"/>
      <c r="LJQ433" s="73"/>
      <c r="LJR433" s="73"/>
      <c r="LJS433" s="73"/>
      <c r="LJT433" s="73"/>
      <c r="LJU433" s="73"/>
      <c r="LJV433" s="73"/>
      <c r="LJW433" s="73"/>
      <c r="LJX433" s="73"/>
      <c r="LJY433" s="73"/>
      <c r="LJZ433" s="73"/>
      <c r="LKA433" s="73"/>
      <c r="LKB433" s="73"/>
      <c r="LKC433" s="73"/>
      <c r="LKD433" s="73"/>
      <c r="LKE433" s="73"/>
      <c r="LKF433" s="73"/>
      <c r="LKG433" s="73"/>
      <c r="LKH433" s="73"/>
      <c r="LKI433" s="73"/>
      <c r="LKJ433" s="73"/>
      <c r="LKK433" s="73"/>
      <c r="LKL433" s="73"/>
      <c r="LKM433" s="73"/>
      <c r="LKN433" s="73"/>
      <c r="LKO433" s="73"/>
      <c r="LKP433" s="73"/>
      <c r="LKQ433" s="73"/>
      <c r="LKR433" s="73"/>
      <c r="LKS433" s="73"/>
      <c r="LKT433" s="73"/>
      <c r="LKU433" s="73"/>
      <c r="LKV433" s="73"/>
      <c r="LKW433" s="73"/>
      <c r="LKX433" s="73"/>
      <c r="LKY433" s="73"/>
      <c r="LKZ433" s="73"/>
      <c r="LLA433" s="73"/>
      <c r="LLB433" s="73"/>
      <c r="LLC433" s="73"/>
      <c r="LLD433" s="73"/>
      <c r="LLE433" s="73"/>
      <c r="LLF433" s="73"/>
      <c r="LLG433" s="73"/>
      <c r="LLH433" s="73"/>
      <c r="LLI433" s="73"/>
      <c r="LLJ433" s="73"/>
      <c r="LLK433" s="73"/>
      <c r="LLL433" s="73"/>
      <c r="LLM433" s="73"/>
      <c r="LLN433" s="73"/>
      <c r="LLO433" s="73"/>
      <c r="LLP433" s="73"/>
      <c r="LLQ433" s="73"/>
      <c r="LLR433" s="73"/>
      <c r="LLS433" s="73"/>
      <c r="LLT433" s="73"/>
      <c r="LLU433" s="73"/>
      <c r="LLV433" s="73"/>
      <c r="LLW433" s="73"/>
      <c r="LLX433" s="73"/>
      <c r="LLY433" s="73"/>
      <c r="LLZ433" s="73"/>
      <c r="LMA433" s="73"/>
      <c r="LMB433" s="73"/>
      <c r="LMC433" s="73"/>
      <c r="LMD433" s="73"/>
      <c r="LME433" s="73"/>
      <c r="LMF433" s="73"/>
      <c r="LMG433" s="73"/>
      <c r="LMH433" s="73"/>
      <c r="LMI433" s="73"/>
      <c r="LMJ433" s="73"/>
      <c r="LMK433" s="73"/>
      <c r="LML433" s="73"/>
      <c r="LMM433" s="73"/>
      <c r="LMN433" s="73"/>
      <c r="LMO433" s="73"/>
      <c r="LMP433" s="73"/>
      <c r="LMQ433" s="73"/>
      <c r="LMR433" s="73"/>
      <c r="LMS433" s="73"/>
      <c r="LMT433" s="73"/>
      <c r="LMU433" s="73"/>
      <c r="LMV433" s="73"/>
      <c r="LMW433" s="73"/>
      <c r="LMX433" s="73"/>
      <c r="LMY433" s="73"/>
      <c r="LMZ433" s="73"/>
      <c r="LNA433" s="73"/>
      <c r="LNB433" s="73"/>
      <c r="LNC433" s="73"/>
      <c r="LND433" s="73"/>
      <c r="LNE433" s="73"/>
      <c r="LNF433" s="73"/>
      <c r="LNG433" s="73"/>
      <c r="LNH433" s="73"/>
      <c r="LNI433" s="73"/>
      <c r="LNJ433" s="73"/>
      <c r="LNK433" s="73"/>
      <c r="LNL433" s="73"/>
      <c r="LNM433" s="73"/>
      <c r="LNN433" s="73"/>
      <c r="LNO433" s="73"/>
      <c r="LNP433" s="73"/>
      <c r="LNQ433" s="73"/>
      <c r="LNR433" s="73"/>
      <c r="LNS433" s="73"/>
      <c r="LNT433" s="73"/>
      <c r="LNU433" s="73"/>
      <c r="LNV433" s="73"/>
      <c r="LNW433" s="73"/>
      <c r="LNX433" s="73"/>
      <c r="LNY433" s="73"/>
      <c r="LNZ433" s="73"/>
      <c r="LOA433" s="73"/>
      <c r="LOB433" s="73"/>
      <c r="LOC433" s="73"/>
      <c r="LOD433" s="73"/>
      <c r="LOE433" s="73"/>
      <c r="LOF433" s="73"/>
      <c r="LOG433" s="73"/>
      <c r="LOH433" s="73"/>
      <c r="LOI433" s="73"/>
      <c r="LOJ433" s="73"/>
      <c r="LOK433" s="73"/>
      <c r="LOL433" s="73"/>
      <c r="LOM433" s="73"/>
      <c r="LON433" s="73"/>
      <c r="LOO433" s="73"/>
      <c r="LOP433" s="73"/>
      <c r="LOQ433" s="73"/>
      <c r="LOR433" s="73"/>
      <c r="LOS433" s="73"/>
      <c r="LOT433" s="73"/>
      <c r="LOU433" s="73"/>
      <c r="LOV433" s="73"/>
      <c r="LOW433" s="73"/>
      <c r="LOX433" s="73"/>
      <c r="LOY433" s="73"/>
      <c r="LOZ433" s="73"/>
      <c r="LPA433" s="73"/>
      <c r="LPB433" s="73"/>
      <c r="LPC433" s="73"/>
      <c r="LPD433" s="73"/>
      <c r="LPE433" s="73"/>
      <c r="LPF433" s="73"/>
      <c r="LPG433" s="73"/>
      <c r="LPH433" s="73"/>
      <c r="LPI433" s="73"/>
      <c r="LPJ433" s="73"/>
      <c r="LPK433" s="73"/>
      <c r="LPL433" s="73"/>
      <c r="LPM433" s="73"/>
      <c r="LPN433" s="73"/>
      <c r="LPO433" s="73"/>
      <c r="LPP433" s="73"/>
      <c r="LPQ433" s="73"/>
      <c r="LPR433" s="73"/>
      <c r="LPS433" s="73"/>
      <c r="LPT433" s="73"/>
      <c r="LPU433" s="73"/>
      <c r="LPV433" s="73"/>
      <c r="LPW433" s="73"/>
      <c r="LPX433" s="73"/>
      <c r="LPY433" s="73"/>
      <c r="LPZ433" s="73"/>
      <c r="LQA433" s="73"/>
      <c r="LQB433" s="73"/>
      <c r="LQC433" s="73"/>
      <c r="LQD433" s="73"/>
      <c r="LQE433" s="73"/>
      <c r="LQF433" s="73"/>
      <c r="LQG433" s="73"/>
      <c r="LQH433" s="73"/>
      <c r="LQI433" s="73"/>
      <c r="LQJ433" s="73"/>
      <c r="LQK433" s="73"/>
      <c r="LQL433" s="73"/>
      <c r="LQM433" s="73"/>
      <c r="LQN433" s="73"/>
      <c r="LQO433" s="73"/>
      <c r="LQP433" s="73"/>
      <c r="LQQ433" s="73"/>
      <c r="LQR433" s="73"/>
      <c r="LQS433" s="73"/>
      <c r="LQT433" s="73"/>
      <c r="LQU433" s="73"/>
      <c r="LQV433" s="73"/>
      <c r="LQW433" s="73"/>
      <c r="LQX433" s="73"/>
      <c r="LQY433" s="73"/>
      <c r="LQZ433" s="73"/>
      <c r="LRA433" s="73"/>
      <c r="LRB433" s="73"/>
      <c r="LRC433" s="73"/>
      <c r="LRD433" s="73"/>
      <c r="LRE433" s="73"/>
      <c r="LRF433" s="73"/>
      <c r="LRG433" s="73"/>
      <c r="LRH433" s="73"/>
      <c r="LRI433" s="73"/>
      <c r="LRJ433" s="73"/>
      <c r="LRK433" s="73"/>
      <c r="LRL433" s="73"/>
      <c r="LRM433" s="73"/>
      <c r="LRN433" s="73"/>
      <c r="LRO433" s="73"/>
      <c r="LRP433" s="73"/>
      <c r="LRQ433" s="73"/>
      <c r="LRR433" s="73"/>
      <c r="LRS433" s="73"/>
      <c r="LRT433" s="73"/>
      <c r="LRU433" s="73"/>
      <c r="LRV433" s="73"/>
      <c r="LRW433" s="73"/>
      <c r="LRX433" s="73"/>
      <c r="LRY433" s="73"/>
      <c r="LRZ433" s="73"/>
      <c r="LSA433" s="73"/>
      <c r="LSB433" s="73"/>
      <c r="LSC433" s="73"/>
      <c r="LSD433" s="73"/>
      <c r="LSE433" s="73"/>
      <c r="LSF433" s="73"/>
      <c r="LSG433" s="73"/>
      <c r="LSH433" s="73"/>
      <c r="LSI433" s="73"/>
      <c r="LSJ433" s="73"/>
      <c r="LSK433" s="73"/>
      <c r="LSL433" s="73"/>
      <c r="LSM433" s="73"/>
      <c r="LSN433" s="73"/>
      <c r="LSO433" s="73"/>
      <c r="LSP433" s="73"/>
      <c r="LSQ433" s="73"/>
      <c r="LSR433" s="73"/>
      <c r="LSS433" s="73"/>
      <c r="LST433" s="73"/>
      <c r="LSU433" s="73"/>
      <c r="LSV433" s="73"/>
      <c r="LSW433" s="73"/>
      <c r="LSX433" s="73"/>
      <c r="LSY433" s="73"/>
      <c r="LSZ433" s="73"/>
      <c r="LTA433" s="73"/>
      <c r="LTB433" s="73"/>
      <c r="LTC433" s="73"/>
      <c r="LTD433" s="73"/>
      <c r="LTE433" s="73"/>
      <c r="LTF433" s="73"/>
      <c r="LTG433" s="73"/>
      <c r="LTH433" s="73"/>
      <c r="LTI433" s="73"/>
      <c r="LTJ433" s="73"/>
      <c r="LTK433" s="73"/>
      <c r="LTL433" s="73"/>
      <c r="LTM433" s="73"/>
      <c r="LTN433" s="73"/>
      <c r="LTO433" s="73"/>
      <c r="LTP433" s="73"/>
      <c r="LTQ433" s="73"/>
      <c r="LTR433" s="73"/>
      <c r="LTS433" s="73"/>
      <c r="LTT433" s="73"/>
      <c r="LTU433" s="73"/>
      <c r="LTV433" s="73"/>
      <c r="LTW433" s="73"/>
      <c r="LTX433" s="73"/>
      <c r="LTY433" s="73"/>
      <c r="LTZ433" s="73"/>
      <c r="LUA433" s="73"/>
      <c r="LUB433" s="73"/>
      <c r="LUC433" s="73"/>
      <c r="LUD433" s="73"/>
      <c r="LUE433" s="73"/>
      <c r="LUF433" s="73"/>
      <c r="LUG433" s="73"/>
      <c r="LUH433" s="73"/>
      <c r="LUI433" s="73"/>
      <c r="LUJ433" s="73"/>
      <c r="LUK433" s="73"/>
      <c r="LUL433" s="73"/>
      <c r="LUM433" s="73"/>
      <c r="LUN433" s="73"/>
      <c r="LUO433" s="73"/>
      <c r="LUP433" s="73"/>
      <c r="LUQ433" s="73"/>
      <c r="LUR433" s="73"/>
      <c r="LUS433" s="73"/>
      <c r="LUT433" s="73"/>
      <c r="LUU433" s="73"/>
      <c r="LUV433" s="73"/>
      <c r="LUW433" s="73"/>
      <c r="LUX433" s="73"/>
      <c r="LUY433" s="73"/>
      <c r="LUZ433" s="73"/>
      <c r="LVA433" s="73"/>
      <c r="LVB433" s="73"/>
      <c r="LVC433" s="73"/>
      <c r="LVD433" s="73"/>
      <c r="LVE433" s="73"/>
      <c r="LVF433" s="73"/>
      <c r="LVG433" s="73"/>
      <c r="LVH433" s="73"/>
      <c r="LVI433" s="73"/>
      <c r="LVJ433" s="73"/>
      <c r="LVK433" s="73"/>
      <c r="LVL433" s="73"/>
      <c r="LVM433" s="73"/>
      <c r="LVN433" s="73"/>
      <c r="LVO433" s="73"/>
      <c r="LVP433" s="73"/>
      <c r="LVQ433" s="73"/>
      <c r="LVR433" s="73"/>
      <c r="LVS433" s="73"/>
      <c r="LVT433" s="73"/>
      <c r="LVU433" s="73"/>
      <c r="LVV433" s="73"/>
      <c r="LVW433" s="73"/>
      <c r="LVX433" s="73"/>
      <c r="LVY433" s="73"/>
      <c r="LVZ433" s="73"/>
      <c r="LWA433" s="73"/>
      <c r="LWB433" s="73"/>
      <c r="LWC433" s="73"/>
      <c r="LWD433" s="73"/>
      <c r="LWE433" s="73"/>
      <c r="LWF433" s="73"/>
      <c r="LWG433" s="73"/>
      <c r="LWH433" s="73"/>
      <c r="LWI433" s="73"/>
      <c r="LWJ433" s="73"/>
      <c r="LWK433" s="73"/>
      <c r="LWL433" s="73"/>
      <c r="LWM433" s="73"/>
      <c r="LWN433" s="73"/>
      <c r="LWO433" s="73"/>
      <c r="LWP433" s="73"/>
      <c r="LWQ433" s="73"/>
      <c r="LWR433" s="73"/>
      <c r="LWS433" s="73"/>
      <c r="LWT433" s="73"/>
      <c r="LWU433" s="73"/>
      <c r="LWV433" s="73"/>
      <c r="LWW433" s="73"/>
      <c r="LWX433" s="73"/>
      <c r="LWY433" s="73"/>
      <c r="LWZ433" s="73"/>
      <c r="LXA433" s="73"/>
      <c r="LXB433" s="73"/>
      <c r="LXC433" s="73"/>
      <c r="LXD433" s="73"/>
      <c r="LXE433" s="73"/>
      <c r="LXF433" s="73"/>
      <c r="LXG433" s="73"/>
      <c r="LXH433" s="73"/>
      <c r="LXI433" s="73"/>
      <c r="LXJ433" s="73"/>
      <c r="LXK433" s="73"/>
      <c r="LXL433" s="73"/>
      <c r="LXM433" s="73"/>
      <c r="LXN433" s="73"/>
      <c r="LXO433" s="73"/>
      <c r="LXP433" s="73"/>
      <c r="LXQ433" s="73"/>
      <c r="LXR433" s="73"/>
      <c r="LXS433" s="73"/>
      <c r="LXT433" s="73"/>
      <c r="LXU433" s="73"/>
      <c r="LXV433" s="73"/>
      <c r="LXW433" s="73"/>
      <c r="LXX433" s="73"/>
      <c r="LXY433" s="73"/>
      <c r="LXZ433" s="73"/>
      <c r="LYA433" s="73"/>
      <c r="LYB433" s="73"/>
      <c r="LYC433" s="73"/>
      <c r="LYD433" s="73"/>
      <c r="LYE433" s="73"/>
      <c r="LYF433" s="73"/>
      <c r="LYG433" s="73"/>
      <c r="LYH433" s="73"/>
      <c r="LYI433" s="73"/>
      <c r="LYJ433" s="73"/>
      <c r="LYK433" s="73"/>
      <c r="LYL433" s="73"/>
      <c r="LYM433" s="73"/>
      <c r="LYN433" s="73"/>
      <c r="LYO433" s="73"/>
      <c r="LYP433" s="73"/>
      <c r="LYQ433" s="73"/>
      <c r="LYR433" s="73"/>
      <c r="LYS433" s="73"/>
      <c r="LYT433" s="73"/>
      <c r="LYU433" s="73"/>
      <c r="LYV433" s="73"/>
      <c r="LYW433" s="73"/>
      <c r="LYX433" s="73"/>
      <c r="LYY433" s="73"/>
      <c r="LYZ433" s="73"/>
      <c r="LZA433" s="73"/>
      <c r="LZB433" s="73"/>
      <c r="LZC433" s="73"/>
      <c r="LZD433" s="73"/>
      <c r="LZE433" s="73"/>
      <c r="LZF433" s="73"/>
      <c r="LZG433" s="73"/>
      <c r="LZH433" s="73"/>
      <c r="LZI433" s="73"/>
      <c r="LZJ433" s="73"/>
      <c r="LZK433" s="73"/>
      <c r="LZL433" s="73"/>
      <c r="LZM433" s="73"/>
      <c r="LZN433" s="73"/>
      <c r="LZO433" s="73"/>
      <c r="LZP433" s="73"/>
      <c r="LZQ433" s="73"/>
      <c r="LZR433" s="73"/>
      <c r="LZS433" s="73"/>
      <c r="LZT433" s="73"/>
      <c r="LZU433" s="73"/>
      <c r="LZV433" s="73"/>
      <c r="LZW433" s="73"/>
      <c r="LZX433" s="73"/>
      <c r="LZY433" s="73"/>
      <c r="LZZ433" s="73"/>
      <c r="MAA433" s="73"/>
      <c r="MAB433" s="73"/>
      <c r="MAC433" s="73"/>
      <c r="MAD433" s="73"/>
      <c r="MAE433" s="73"/>
      <c r="MAF433" s="73"/>
      <c r="MAG433" s="73"/>
      <c r="MAH433" s="73"/>
      <c r="MAI433" s="73"/>
      <c r="MAJ433" s="73"/>
      <c r="MAK433" s="73"/>
      <c r="MAL433" s="73"/>
      <c r="MAM433" s="73"/>
      <c r="MAN433" s="73"/>
      <c r="MAO433" s="73"/>
      <c r="MAP433" s="73"/>
      <c r="MAQ433" s="73"/>
      <c r="MAR433" s="73"/>
      <c r="MAS433" s="73"/>
      <c r="MAT433" s="73"/>
      <c r="MAU433" s="73"/>
      <c r="MAV433" s="73"/>
      <c r="MAW433" s="73"/>
      <c r="MAX433" s="73"/>
      <c r="MAY433" s="73"/>
      <c r="MAZ433" s="73"/>
      <c r="MBA433" s="73"/>
      <c r="MBB433" s="73"/>
      <c r="MBC433" s="73"/>
      <c r="MBD433" s="73"/>
      <c r="MBE433" s="73"/>
      <c r="MBF433" s="73"/>
      <c r="MBG433" s="73"/>
      <c r="MBH433" s="73"/>
      <c r="MBI433" s="73"/>
      <c r="MBJ433" s="73"/>
      <c r="MBK433" s="73"/>
      <c r="MBL433" s="73"/>
      <c r="MBM433" s="73"/>
      <c r="MBN433" s="73"/>
      <c r="MBO433" s="73"/>
      <c r="MBP433" s="73"/>
      <c r="MBQ433" s="73"/>
      <c r="MBR433" s="73"/>
      <c r="MBS433" s="73"/>
      <c r="MBT433" s="73"/>
      <c r="MBU433" s="73"/>
      <c r="MBV433" s="73"/>
      <c r="MBW433" s="73"/>
      <c r="MBX433" s="73"/>
      <c r="MBY433" s="73"/>
      <c r="MBZ433" s="73"/>
      <c r="MCA433" s="73"/>
      <c r="MCB433" s="73"/>
      <c r="MCC433" s="73"/>
      <c r="MCD433" s="73"/>
      <c r="MCE433" s="73"/>
      <c r="MCF433" s="73"/>
      <c r="MCG433" s="73"/>
      <c r="MCH433" s="73"/>
      <c r="MCI433" s="73"/>
      <c r="MCJ433" s="73"/>
      <c r="MCK433" s="73"/>
      <c r="MCL433" s="73"/>
      <c r="MCM433" s="73"/>
      <c r="MCN433" s="73"/>
      <c r="MCO433" s="73"/>
      <c r="MCP433" s="73"/>
      <c r="MCQ433" s="73"/>
      <c r="MCR433" s="73"/>
      <c r="MCS433" s="73"/>
      <c r="MCT433" s="73"/>
      <c r="MCU433" s="73"/>
      <c r="MCV433" s="73"/>
      <c r="MCW433" s="73"/>
      <c r="MCX433" s="73"/>
      <c r="MCY433" s="73"/>
      <c r="MCZ433" s="73"/>
      <c r="MDA433" s="73"/>
      <c r="MDB433" s="73"/>
      <c r="MDC433" s="73"/>
      <c r="MDD433" s="73"/>
      <c r="MDE433" s="73"/>
      <c r="MDF433" s="73"/>
      <c r="MDG433" s="73"/>
      <c r="MDH433" s="73"/>
      <c r="MDI433" s="73"/>
      <c r="MDJ433" s="73"/>
      <c r="MDK433" s="73"/>
      <c r="MDL433" s="73"/>
      <c r="MDM433" s="73"/>
      <c r="MDN433" s="73"/>
      <c r="MDO433" s="73"/>
      <c r="MDP433" s="73"/>
      <c r="MDQ433" s="73"/>
      <c r="MDR433" s="73"/>
      <c r="MDS433" s="73"/>
      <c r="MDT433" s="73"/>
      <c r="MDU433" s="73"/>
      <c r="MDV433" s="73"/>
      <c r="MDW433" s="73"/>
      <c r="MDX433" s="73"/>
      <c r="MDY433" s="73"/>
      <c r="MDZ433" s="73"/>
      <c r="MEA433" s="73"/>
      <c r="MEB433" s="73"/>
      <c r="MEC433" s="73"/>
      <c r="MED433" s="73"/>
      <c r="MEE433" s="73"/>
      <c r="MEF433" s="73"/>
      <c r="MEG433" s="73"/>
      <c r="MEH433" s="73"/>
      <c r="MEI433" s="73"/>
      <c r="MEJ433" s="73"/>
      <c r="MEK433" s="73"/>
      <c r="MEL433" s="73"/>
      <c r="MEM433" s="73"/>
      <c r="MEN433" s="73"/>
      <c r="MEO433" s="73"/>
      <c r="MEP433" s="73"/>
      <c r="MEQ433" s="73"/>
      <c r="MER433" s="73"/>
      <c r="MES433" s="73"/>
      <c r="MET433" s="73"/>
      <c r="MEU433" s="73"/>
      <c r="MEV433" s="73"/>
      <c r="MEW433" s="73"/>
      <c r="MEX433" s="73"/>
      <c r="MEY433" s="73"/>
      <c r="MEZ433" s="73"/>
      <c r="MFA433" s="73"/>
      <c r="MFB433" s="73"/>
      <c r="MFC433" s="73"/>
      <c r="MFD433" s="73"/>
      <c r="MFE433" s="73"/>
      <c r="MFF433" s="73"/>
      <c r="MFG433" s="73"/>
      <c r="MFH433" s="73"/>
      <c r="MFI433" s="73"/>
      <c r="MFJ433" s="73"/>
      <c r="MFK433" s="73"/>
      <c r="MFL433" s="73"/>
      <c r="MFM433" s="73"/>
      <c r="MFN433" s="73"/>
      <c r="MFO433" s="73"/>
      <c r="MFP433" s="73"/>
      <c r="MFQ433" s="73"/>
      <c r="MFR433" s="73"/>
      <c r="MFS433" s="73"/>
      <c r="MFT433" s="73"/>
      <c r="MFU433" s="73"/>
      <c r="MFV433" s="73"/>
      <c r="MFW433" s="73"/>
      <c r="MFX433" s="73"/>
      <c r="MFY433" s="73"/>
      <c r="MFZ433" s="73"/>
      <c r="MGA433" s="73"/>
      <c r="MGB433" s="73"/>
      <c r="MGC433" s="73"/>
      <c r="MGD433" s="73"/>
      <c r="MGE433" s="73"/>
      <c r="MGF433" s="73"/>
      <c r="MGG433" s="73"/>
      <c r="MGH433" s="73"/>
      <c r="MGI433" s="73"/>
      <c r="MGJ433" s="73"/>
      <c r="MGK433" s="73"/>
      <c r="MGL433" s="73"/>
      <c r="MGM433" s="73"/>
      <c r="MGN433" s="73"/>
      <c r="MGO433" s="73"/>
      <c r="MGP433" s="73"/>
      <c r="MGQ433" s="73"/>
      <c r="MGR433" s="73"/>
      <c r="MGS433" s="73"/>
      <c r="MGT433" s="73"/>
      <c r="MGU433" s="73"/>
      <c r="MGV433" s="73"/>
      <c r="MGW433" s="73"/>
      <c r="MGX433" s="73"/>
      <c r="MGY433" s="73"/>
      <c r="MGZ433" s="73"/>
      <c r="MHA433" s="73"/>
      <c r="MHB433" s="73"/>
      <c r="MHC433" s="73"/>
      <c r="MHD433" s="73"/>
      <c r="MHE433" s="73"/>
      <c r="MHF433" s="73"/>
      <c r="MHG433" s="73"/>
      <c r="MHH433" s="73"/>
      <c r="MHI433" s="73"/>
      <c r="MHJ433" s="73"/>
      <c r="MHK433" s="73"/>
      <c r="MHL433" s="73"/>
      <c r="MHM433" s="73"/>
      <c r="MHN433" s="73"/>
      <c r="MHO433" s="73"/>
      <c r="MHP433" s="73"/>
      <c r="MHQ433" s="73"/>
      <c r="MHR433" s="73"/>
      <c r="MHS433" s="73"/>
      <c r="MHT433" s="73"/>
      <c r="MHU433" s="73"/>
      <c r="MHV433" s="73"/>
      <c r="MHW433" s="73"/>
      <c r="MHX433" s="73"/>
      <c r="MHY433" s="73"/>
      <c r="MHZ433" s="73"/>
      <c r="MIA433" s="73"/>
      <c r="MIB433" s="73"/>
      <c r="MIC433" s="73"/>
      <c r="MID433" s="73"/>
      <c r="MIE433" s="73"/>
      <c r="MIF433" s="73"/>
      <c r="MIG433" s="73"/>
      <c r="MIH433" s="73"/>
      <c r="MII433" s="73"/>
      <c r="MIJ433" s="73"/>
      <c r="MIK433" s="73"/>
      <c r="MIL433" s="73"/>
      <c r="MIM433" s="73"/>
      <c r="MIN433" s="73"/>
      <c r="MIO433" s="73"/>
      <c r="MIP433" s="73"/>
      <c r="MIQ433" s="73"/>
      <c r="MIR433" s="73"/>
      <c r="MIS433" s="73"/>
      <c r="MIT433" s="73"/>
      <c r="MIU433" s="73"/>
      <c r="MIV433" s="73"/>
      <c r="MIW433" s="73"/>
      <c r="MIX433" s="73"/>
      <c r="MIY433" s="73"/>
      <c r="MIZ433" s="73"/>
      <c r="MJA433" s="73"/>
      <c r="MJB433" s="73"/>
      <c r="MJC433" s="73"/>
      <c r="MJD433" s="73"/>
      <c r="MJE433" s="73"/>
      <c r="MJF433" s="73"/>
      <c r="MJG433" s="73"/>
      <c r="MJH433" s="73"/>
      <c r="MJI433" s="73"/>
      <c r="MJJ433" s="73"/>
      <c r="MJK433" s="73"/>
      <c r="MJL433" s="73"/>
      <c r="MJM433" s="73"/>
      <c r="MJN433" s="73"/>
      <c r="MJO433" s="73"/>
      <c r="MJP433" s="73"/>
      <c r="MJQ433" s="73"/>
      <c r="MJR433" s="73"/>
      <c r="MJS433" s="73"/>
      <c r="MJT433" s="73"/>
      <c r="MJU433" s="73"/>
      <c r="MJV433" s="73"/>
      <c r="MJW433" s="73"/>
      <c r="MJX433" s="73"/>
      <c r="MJY433" s="73"/>
      <c r="MJZ433" s="73"/>
      <c r="MKA433" s="73"/>
      <c r="MKB433" s="73"/>
      <c r="MKC433" s="73"/>
      <c r="MKD433" s="73"/>
      <c r="MKE433" s="73"/>
      <c r="MKF433" s="73"/>
      <c r="MKG433" s="73"/>
      <c r="MKH433" s="73"/>
      <c r="MKI433" s="73"/>
      <c r="MKJ433" s="73"/>
      <c r="MKK433" s="73"/>
      <c r="MKL433" s="73"/>
      <c r="MKM433" s="73"/>
      <c r="MKN433" s="73"/>
      <c r="MKO433" s="73"/>
      <c r="MKP433" s="73"/>
      <c r="MKQ433" s="73"/>
      <c r="MKR433" s="73"/>
      <c r="MKS433" s="73"/>
      <c r="MKT433" s="73"/>
      <c r="MKU433" s="73"/>
      <c r="MKV433" s="73"/>
      <c r="MKW433" s="73"/>
      <c r="MKX433" s="73"/>
      <c r="MKY433" s="73"/>
      <c r="MKZ433" s="73"/>
      <c r="MLA433" s="73"/>
      <c r="MLB433" s="73"/>
      <c r="MLC433" s="73"/>
      <c r="MLD433" s="73"/>
      <c r="MLE433" s="73"/>
      <c r="MLF433" s="73"/>
      <c r="MLG433" s="73"/>
      <c r="MLH433" s="73"/>
      <c r="MLI433" s="73"/>
      <c r="MLJ433" s="73"/>
      <c r="MLK433" s="73"/>
      <c r="MLL433" s="73"/>
      <c r="MLM433" s="73"/>
      <c r="MLN433" s="73"/>
      <c r="MLO433" s="73"/>
      <c r="MLP433" s="73"/>
      <c r="MLQ433" s="73"/>
      <c r="MLR433" s="73"/>
      <c r="MLS433" s="73"/>
      <c r="MLT433" s="73"/>
      <c r="MLU433" s="73"/>
      <c r="MLV433" s="73"/>
      <c r="MLW433" s="73"/>
      <c r="MLX433" s="73"/>
      <c r="MLY433" s="73"/>
      <c r="MLZ433" s="73"/>
      <c r="MMA433" s="73"/>
      <c r="MMB433" s="73"/>
      <c r="MMC433" s="73"/>
      <c r="MMD433" s="73"/>
      <c r="MME433" s="73"/>
      <c r="MMF433" s="73"/>
      <c r="MMG433" s="73"/>
      <c r="MMH433" s="73"/>
      <c r="MMI433" s="73"/>
      <c r="MMJ433" s="73"/>
      <c r="MMK433" s="73"/>
      <c r="MML433" s="73"/>
      <c r="MMM433" s="73"/>
      <c r="MMN433" s="73"/>
      <c r="MMO433" s="73"/>
      <c r="MMP433" s="73"/>
      <c r="MMQ433" s="73"/>
      <c r="MMR433" s="73"/>
      <c r="MMS433" s="73"/>
      <c r="MMT433" s="73"/>
      <c r="MMU433" s="73"/>
      <c r="MMV433" s="73"/>
      <c r="MMW433" s="73"/>
      <c r="MMX433" s="73"/>
      <c r="MMY433" s="73"/>
      <c r="MMZ433" s="73"/>
      <c r="MNA433" s="73"/>
      <c r="MNB433" s="73"/>
      <c r="MNC433" s="73"/>
      <c r="MND433" s="73"/>
      <c r="MNE433" s="73"/>
      <c r="MNF433" s="73"/>
      <c r="MNG433" s="73"/>
      <c r="MNH433" s="73"/>
      <c r="MNI433" s="73"/>
      <c r="MNJ433" s="73"/>
      <c r="MNK433" s="73"/>
      <c r="MNL433" s="73"/>
      <c r="MNM433" s="73"/>
      <c r="MNN433" s="73"/>
      <c r="MNO433" s="73"/>
      <c r="MNP433" s="73"/>
      <c r="MNQ433" s="73"/>
      <c r="MNR433" s="73"/>
      <c r="MNS433" s="73"/>
      <c r="MNT433" s="73"/>
      <c r="MNU433" s="73"/>
      <c r="MNV433" s="73"/>
      <c r="MNW433" s="73"/>
      <c r="MNX433" s="73"/>
      <c r="MNY433" s="73"/>
      <c r="MNZ433" s="73"/>
      <c r="MOA433" s="73"/>
      <c r="MOB433" s="73"/>
      <c r="MOC433" s="73"/>
      <c r="MOD433" s="73"/>
      <c r="MOE433" s="73"/>
      <c r="MOF433" s="73"/>
      <c r="MOG433" s="73"/>
      <c r="MOH433" s="73"/>
      <c r="MOI433" s="73"/>
      <c r="MOJ433" s="73"/>
      <c r="MOK433" s="73"/>
      <c r="MOL433" s="73"/>
      <c r="MOM433" s="73"/>
      <c r="MON433" s="73"/>
      <c r="MOO433" s="73"/>
      <c r="MOP433" s="73"/>
      <c r="MOQ433" s="73"/>
      <c r="MOR433" s="73"/>
      <c r="MOS433" s="73"/>
      <c r="MOT433" s="73"/>
      <c r="MOU433" s="73"/>
      <c r="MOV433" s="73"/>
      <c r="MOW433" s="73"/>
      <c r="MOX433" s="73"/>
      <c r="MOY433" s="73"/>
      <c r="MOZ433" s="73"/>
      <c r="MPA433" s="73"/>
      <c r="MPB433" s="73"/>
      <c r="MPC433" s="73"/>
      <c r="MPD433" s="73"/>
      <c r="MPE433" s="73"/>
      <c r="MPF433" s="73"/>
      <c r="MPG433" s="73"/>
      <c r="MPH433" s="73"/>
      <c r="MPI433" s="73"/>
      <c r="MPJ433" s="73"/>
      <c r="MPK433" s="73"/>
      <c r="MPL433" s="73"/>
      <c r="MPM433" s="73"/>
      <c r="MPN433" s="73"/>
      <c r="MPO433" s="73"/>
      <c r="MPP433" s="73"/>
      <c r="MPQ433" s="73"/>
      <c r="MPR433" s="73"/>
      <c r="MPS433" s="73"/>
      <c r="MPT433" s="73"/>
      <c r="MPU433" s="73"/>
      <c r="MPV433" s="73"/>
      <c r="MPW433" s="73"/>
      <c r="MPX433" s="73"/>
      <c r="MPY433" s="73"/>
      <c r="MPZ433" s="73"/>
      <c r="MQA433" s="73"/>
      <c r="MQB433" s="73"/>
      <c r="MQC433" s="73"/>
      <c r="MQD433" s="73"/>
      <c r="MQE433" s="73"/>
      <c r="MQF433" s="73"/>
      <c r="MQG433" s="73"/>
      <c r="MQH433" s="73"/>
      <c r="MQI433" s="73"/>
      <c r="MQJ433" s="73"/>
      <c r="MQK433" s="73"/>
      <c r="MQL433" s="73"/>
      <c r="MQM433" s="73"/>
      <c r="MQN433" s="73"/>
      <c r="MQO433" s="73"/>
      <c r="MQP433" s="73"/>
      <c r="MQQ433" s="73"/>
      <c r="MQR433" s="73"/>
      <c r="MQS433" s="73"/>
      <c r="MQT433" s="73"/>
      <c r="MQU433" s="73"/>
      <c r="MQV433" s="73"/>
      <c r="MQW433" s="73"/>
      <c r="MQX433" s="73"/>
      <c r="MQY433" s="73"/>
      <c r="MQZ433" s="73"/>
      <c r="MRA433" s="73"/>
      <c r="MRB433" s="73"/>
      <c r="MRC433" s="73"/>
      <c r="MRD433" s="73"/>
      <c r="MRE433" s="73"/>
      <c r="MRF433" s="73"/>
      <c r="MRG433" s="73"/>
      <c r="MRH433" s="73"/>
      <c r="MRI433" s="73"/>
      <c r="MRJ433" s="73"/>
      <c r="MRK433" s="73"/>
      <c r="MRL433" s="73"/>
      <c r="MRM433" s="73"/>
      <c r="MRN433" s="73"/>
      <c r="MRO433" s="73"/>
      <c r="MRP433" s="73"/>
      <c r="MRQ433" s="73"/>
      <c r="MRR433" s="73"/>
      <c r="MRS433" s="73"/>
      <c r="MRT433" s="73"/>
      <c r="MRU433" s="73"/>
      <c r="MRV433" s="73"/>
      <c r="MRW433" s="73"/>
      <c r="MRX433" s="73"/>
      <c r="MRY433" s="73"/>
      <c r="MRZ433" s="73"/>
      <c r="MSA433" s="73"/>
      <c r="MSB433" s="73"/>
      <c r="MSC433" s="73"/>
      <c r="MSD433" s="73"/>
      <c r="MSE433" s="73"/>
      <c r="MSF433" s="73"/>
      <c r="MSG433" s="73"/>
      <c r="MSH433" s="73"/>
      <c r="MSI433" s="73"/>
      <c r="MSJ433" s="73"/>
      <c r="MSK433" s="73"/>
      <c r="MSL433" s="73"/>
      <c r="MSM433" s="73"/>
      <c r="MSN433" s="73"/>
      <c r="MSO433" s="73"/>
      <c r="MSP433" s="73"/>
      <c r="MSQ433" s="73"/>
      <c r="MSR433" s="73"/>
      <c r="MSS433" s="73"/>
      <c r="MST433" s="73"/>
      <c r="MSU433" s="73"/>
      <c r="MSV433" s="73"/>
      <c r="MSW433" s="73"/>
      <c r="MSX433" s="73"/>
      <c r="MSY433" s="73"/>
      <c r="MSZ433" s="73"/>
      <c r="MTA433" s="73"/>
      <c r="MTB433" s="73"/>
      <c r="MTC433" s="73"/>
      <c r="MTD433" s="73"/>
      <c r="MTE433" s="73"/>
      <c r="MTF433" s="73"/>
      <c r="MTG433" s="73"/>
      <c r="MTH433" s="73"/>
      <c r="MTI433" s="73"/>
      <c r="MTJ433" s="73"/>
      <c r="MTK433" s="73"/>
      <c r="MTL433" s="73"/>
      <c r="MTM433" s="73"/>
      <c r="MTN433" s="73"/>
      <c r="MTO433" s="73"/>
      <c r="MTP433" s="73"/>
      <c r="MTQ433" s="73"/>
      <c r="MTR433" s="73"/>
      <c r="MTS433" s="73"/>
      <c r="MTT433" s="73"/>
      <c r="MTU433" s="73"/>
      <c r="MTV433" s="73"/>
      <c r="MTW433" s="73"/>
      <c r="MTX433" s="73"/>
      <c r="MTY433" s="73"/>
      <c r="MTZ433" s="73"/>
      <c r="MUA433" s="73"/>
      <c r="MUB433" s="73"/>
      <c r="MUC433" s="73"/>
      <c r="MUD433" s="73"/>
      <c r="MUE433" s="73"/>
      <c r="MUF433" s="73"/>
      <c r="MUG433" s="73"/>
      <c r="MUH433" s="73"/>
      <c r="MUI433" s="73"/>
      <c r="MUJ433" s="73"/>
      <c r="MUK433" s="73"/>
      <c r="MUL433" s="73"/>
      <c r="MUM433" s="73"/>
      <c r="MUN433" s="73"/>
      <c r="MUO433" s="73"/>
      <c r="MUP433" s="73"/>
      <c r="MUQ433" s="73"/>
      <c r="MUR433" s="73"/>
      <c r="MUS433" s="73"/>
      <c r="MUT433" s="73"/>
      <c r="MUU433" s="73"/>
      <c r="MUV433" s="73"/>
      <c r="MUW433" s="73"/>
      <c r="MUX433" s="73"/>
      <c r="MUY433" s="73"/>
      <c r="MUZ433" s="73"/>
      <c r="MVA433" s="73"/>
      <c r="MVB433" s="73"/>
      <c r="MVC433" s="73"/>
      <c r="MVD433" s="73"/>
      <c r="MVE433" s="73"/>
      <c r="MVF433" s="73"/>
      <c r="MVG433" s="73"/>
      <c r="MVH433" s="73"/>
      <c r="MVI433" s="73"/>
      <c r="MVJ433" s="73"/>
      <c r="MVK433" s="73"/>
      <c r="MVL433" s="73"/>
      <c r="MVM433" s="73"/>
      <c r="MVN433" s="73"/>
      <c r="MVO433" s="73"/>
      <c r="MVP433" s="73"/>
      <c r="MVQ433" s="73"/>
      <c r="MVR433" s="73"/>
      <c r="MVS433" s="73"/>
      <c r="MVT433" s="73"/>
      <c r="MVU433" s="73"/>
      <c r="MVV433" s="73"/>
      <c r="MVW433" s="73"/>
      <c r="MVX433" s="73"/>
      <c r="MVY433" s="73"/>
      <c r="MVZ433" s="73"/>
      <c r="MWA433" s="73"/>
      <c r="MWB433" s="73"/>
      <c r="MWC433" s="73"/>
      <c r="MWD433" s="73"/>
      <c r="MWE433" s="73"/>
      <c r="MWF433" s="73"/>
      <c r="MWG433" s="73"/>
      <c r="MWH433" s="73"/>
      <c r="MWI433" s="73"/>
      <c r="MWJ433" s="73"/>
      <c r="MWK433" s="73"/>
      <c r="MWL433" s="73"/>
      <c r="MWM433" s="73"/>
      <c r="MWN433" s="73"/>
      <c r="MWO433" s="73"/>
      <c r="MWP433" s="73"/>
      <c r="MWQ433" s="73"/>
      <c r="MWR433" s="73"/>
      <c r="MWS433" s="73"/>
      <c r="MWT433" s="73"/>
      <c r="MWU433" s="73"/>
      <c r="MWV433" s="73"/>
      <c r="MWW433" s="73"/>
      <c r="MWX433" s="73"/>
      <c r="MWY433" s="73"/>
      <c r="MWZ433" s="73"/>
      <c r="MXA433" s="73"/>
      <c r="MXB433" s="73"/>
      <c r="MXC433" s="73"/>
      <c r="MXD433" s="73"/>
      <c r="MXE433" s="73"/>
      <c r="MXF433" s="73"/>
      <c r="MXG433" s="73"/>
      <c r="MXH433" s="73"/>
      <c r="MXI433" s="73"/>
      <c r="MXJ433" s="73"/>
      <c r="MXK433" s="73"/>
      <c r="MXL433" s="73"/>
      <c r="MXM433" s="73"/>
      <c r="MXN433" s="73"/>
      <c r="MXO433" s="73"/>
      <c r="MXP433" s="73"/>
      <c r="MXQ433" s="73"/>
      <c r="MXR433" s="73"/>
      <c r="MXS433" s="73"/>
      <c r="MXT433" s="73"/>
      <c r="MXU433" s="73"/>
      <c r="MXV433" s="73"/>
      <c r="MXW433" s="73"/>
      <c r="MXX433" s="73"/>
      <c r="MXY433" s="73"/>
      <c r="MXZ433" s="73"/>
      <c r="MYA433" s="73"/>
      <c r="MYB433" s="73"/>
      <c r="MYC433" s="73"/>
      <c r="MYD433" s="73"/>
      <c r="MYE433" s="73"/>
      <c r="MYF433" s="73"/>
      <c r="MYG433" s="73"/>
      <c r="MYH433" s="73"/>
      <c r="MYI433" s="73"/>
      <c r="MYJ433" s="73"/>
      <c r="MYK433" s="73"/>
      <c r="MYL433" s="73"/>
      <c r="MYM433" s="73"/>
      <c r="MYN433" s="73"/>
      <c r="MYO433" s="73"/>
      <c r="MYP433" s="73"/>
      <c r="MYQ433" s="73"/>
      <c r="MYR433" s="73"/>
      <c r="MYS433" s="73"/>
      <c r="MYT433" s="73"/>
      <c r="MYU433" s="73"/>
      <c r="MYV433" s="73"/>
      <c r="MYW433" s="73"/>
      <c r="MYX433" s="73"/>
      <c r="MYY433" s="73"/>
      <c r="MYZ433" s="73"/>
      <c r="MZA433" s="73"/>
      <c r="MZB433" s="73"/>
      <c r="MZC433" s="73"/>
      <c r="MZD433" s="73"/>
      <c r="MZE433" s="73"/>
      <c r="MZF433" s="73"/>
      <c r="MZG433" s="73"/>
      <c r="MZH433" s="73"/>
      <c r="MZI433" s="73"/>
      <c r="MZJ433" s="73"/>
      <c r="MZK433" s="73"/>
      <c r="MZL433" s="73"/>
      <c r="MZM433" s="73"/>
      <c r="MZN433" s="73"/>
      <c r="MZO433" s="73"/>
      <c r="MZP433" s="73"/>
      <c r="MZQ433" s="73"/>
      <c r="MZR433" s="73"/>
      <c r="MZS433" s="73"/>
      <c r="MZT433" s="73"/>
      <c r="MZU433" s="73"/>
      <c r="MZV433" s="73"/>
      <c r="MZW433" s="73"/>
      <c r="MZX433" s="73"/>
      <c r="MZY433" s="73"/>
      <c r="MZZ433" s="73"/>
      <c r="NAA433" s="73"/>
      <c r="NAB433" s="73"/>
      <c r="NAC433" s="73"/>
      <c r="NAD433" s="73"/>
      <c r="NAE433" s="73"/>
      <c r="NAF433" s="73"/>
      <c r="NAG433" s="73"/>
      <c r="NAH433" s="73"/>
      <c r="NAI433" s="73"/>
      <c r="NAJ433" s="73"/>
      <c r="NAK433" s="73"/>
      <c r="NAL433" s="73"/>
      <c r="NAM433" s="73"/>
      <c r="NAN433" s="73"/>
      <c r="NAO433" s="73"/>
      <c r="NAP433" s="73"/>
      <c r="NAQ433" s="73"/>
      <c r="NAR433" s="73"/>
      <c r="NAS433" s="73"/>
      <c r="NAT433" s="73"/>
      <c r="NAU433" s="73"/>
      <c r="NAV433" s="73"/>
      <c r="NAW433" s="73"/>
      <c r="NAX433" s="73"/>
      <c r="NAY433" s="73"/>
      <c r="NAZ433" s="73"/>
      <c r="NBA433" s="73"/>
      <c r="NBB433" s="73"/>
      <c r="NBC433" s="73"/>
      <c r="NBD433" s="73"/>
      <c r="NBE433" s="73"/>
      <c r="NBF433" s="73"/>
      <c r="NBG433" s="73"/>
      <c r="NBH433" s="73"/>
      <c r="NBI433" s="73"/>
      <c r="NBJ433" s="73"/>
      <c r="NBK433" s="73"/>
      <c r="NBL433" s="73"/>
      <c r="NBM433" s="73"/>
      <c r="NBN433" s="73"/>
      <c r="NBO433" s="73"/>
      <c r="NBP433" s="73"/>
      <c r="NBQ433" s="73"/>
      <c r="NBR433" s="73"/>
      <c r="NBS433" s="73"/>
      <c r="NBT433" s="73"/>
      <c r="NBU433" s="73"/>
      <c r="NBV433" s="73"/>
      <c r="NBW433" s="73"/>
      <c r="NBX433" s="73"/>
      <c r="NBY433" s="73"/>
      <c r="NBZ433" s="73"/>
      <c r="NCA433" s="73"/>
      <c r="NCB433" s="73"/>
      <c r="NCC433" s="73"/>
      <c r="NCD433" s="73"/>
      <c r="NCE433" s="73"/>
      <c r="NCF433" s="73"/>
      <c r="NCG433" s="73"/>
      <c r="NCH433" s="73"/>
      <c r="NCI433" s="73"/>
      <c r="NCJ433" s="73"/>
      <c r="NCK433" s="73"/>
      <c r="NCL433" s="73"/>
      <c r="NCM433" s="73"/>
      <c r="NCN433" s="73"/>
      <c r="NCO433" s="73"/>
      <c r="NCP433" s="73"/>
      <c r="NCQ433" s="73"/>
      <c r="NCR433" s="73"/>
      <c r="NCS433" s="73"/>
      <c r="NCT433" s="73"/>
      <c r="NCU433" s="73"/>
      <c r="NCV433" s="73"/>
      <c r="NCW433" s="73"/>
      <c r="NCX433" s="73"/>
      <c r="NCY433" s="73"/>
      <c r="NCZ433" s="73"/>
      <c r="NDA433" s="73"/>
      <c r="NDB433" s="73"/>
      <c r="NDC433" s="73"/>
      <c r="NDD433" s="73"/>
      <c r="NDE433" s="73"/>
      <c r="NDF433" s="73"/>
      <c r="NDG433" s="73"/>
      <c r="NDH433" s="73"/>
      <c r="NDI433" s="73"/>
      <c r="NDJ433" s="73"/>
      <c r="NDK433" s="73"/>
      <c r="NDL433" s="73"/>
      <c r="NDM433" s="73"/>
      <c r="NDN433" s="73"/>
      <c r="NDO433" s="73"/>
      <c r="NDP433" s="73"/>
      <c r="NDQ433" s="73"/>
      <c r="NDR433" s="73"/>
      <c r="NDS433" s="73"/>
    </row>
    <row r="434" spans="1:9587">
      <c r="A434" s="153"/>
      <c r="B434" s="153"/>
      <c r="C434" s="147" t="s">
        <v>1469</v>
      </c>
      <c r="D434" s="31" t="s">
        <v>1470</v>
      </c>
      <c r="E434" s="31" t="s">
        <v>1471</v>
      </c>
      <c r="F434" s="152" t="s">
        <v>71</v>
      </c>
      <c r="G434" s="152" t="s">
        <v>72</v>
      </c>
      <c r="H434" s="153">
        <v>2</v>
      </c>
      <c r="I434" s="153">
        <v>6</v>
      </c>
      <c r="J434" s="30">
        <v>1</v>
      </c>
      <c r="K434" s="154" t="s">
        <v>1360</v>
      </c>
      <c r="L434" s="153"/>
      <c r="M434" s="153" t="s">
        <v>74</v>
      </c>
      <c r="N434" s="153" t="s">
        <v>1361</v>
      </c>
      <c r="O434" s="161" t="s">
        <v>76</v>
      </c>
      <c r="P434" s="147" t="str">
        <f>SUBSTITUTE(IF(C434="","",C434),"-","")</f>
        <v>6200MSO11802B</v>
      </c>
      <c r="Q434" s="149" t="s">
        <v>825</v>
      </c>
      <c r="R434" s="153" t="s">
        <v>1472</v>
      </c>
      <c r="S434" s="164" t="s">
        <v>589</v>
      </c>
      <c r="T434" s="149" t="s">
        <v>826</v>
      </c>
      <c r="U434" s="31" t="str">
        <f>IF(E434="","",E434)</f>
        <v>A塔循环浆液泵B入口门开</v>
      </c>
      <c r="V434" s="153"/>
      <c r="W434" s="152"/>
      <c r="X434" s="152"/>
      <c r="Y434" s="152"/>
      <c r="Z434" s="153" t="str">
        <f>"%Z"&amp;TEXT(H434,"00")&amp;TEXT(I434,"0")&amp;"1"&amp;TEXT(J434,"00")</f>
        <v>%Z026101</v>
      </c>
      <c r="AA434" s="153"/>
      <c r="AB434" s="153"/>
      <c r="AC434" s="171" t="s">
        <v>76</v>
      </c>
      <c r="AD434" s="172" t="s">
        <v>1363</v>
      </c>
      <c r="AE434" s="163"/>
      <c r="AF434" s="153"/>
      <c r="AG434" s="153"/>
      <c r="AH434" s="153"/>
      <c r="AI434" s="153"/>
      <c r="AJ434" s="153"/>
      <c r="AK434" s="153"/>
      <c r="AL434" s="153"/>
      <c r="AM434" s="161"/>
      <c r="AN434" s="161"/>
      <c r="AO434" s="153"/>
      <c r="AP434" s="153"/>
      <c r="AQ434" s="153"/>
      <c r="AR434" s="153" t="s">
        <v>592</v>
      </c>
      <c r="AS434" s="153"/>
      <c r="AT434" s="153"/>
      <c r="AU434" s="153" t="s">
        <v>1364</v>
      </c>
      <c r="AV434" s="153" t="s">
        <v>1473</v>
      </c>
      <c r="AW434" s="153"/>
      <c r="AX434" s="153"/>
      <c r="AY434" s="153"/>
      <c r="AZ434" s="153"/>
      <c r="BA434" s="153"/>
      <c r="BB434" s="153"/>
      <c r="BC434" s="153" t="s">
        <v>389</v>
      </c>
      <c r="BD434" s="153">
        <f>IF(AL434&lt;&gt;"4W",J434*2-1,J434*2)</f>
        <v>1</v>
      </c>
      <c r="BE434" s="153">
        <f>IF(AL434&lt;&gt;"4W",J434*2,J434*2-1)</f>
        <v>2</v>
      </c>
      <c r="BF434" s="153"/>
      <c r="BG434" s="153"/>
      <c r="BH434" s="153"/>
      <c r="BI434" s="153"/>
      <c r="BJ434" s="153"/>
      <c r="BK434" s="153"/>
      <c r="BL434" s="153"/>
      <c r="BM434" s="153"/>
      <c r="BN434" s="153"/>
      <c r="BO434" s="153"/>
      <c r="BP434" s="153"/>
      <c r="BQ434" s="153"/>
      <c r="BR434" s="153"/>
    </row>
    <row r="435" spans="1:9587">
      <c r="A435" s="153"/>
      <c r="B435" s="153"/>
      <c r="C435" s="147" t="s">
        <v>1474</v>
      </c>
      <c r="D435" s="31" t="s">
        <v>1475</v>
      </c>
      <c r="E435" s="31" t="s">
        <v>1476</v>
      </c>
      <c r="F435" s="152" t="s">
        <v>71</v>
      </c>
      <c r="G435" s="152" t="s">
        <v>72</v>
      </c>
      <c r="H435" s="153">
        <v>2</v>
      </c>
      <c r="I435" s="153">
        <v>6</v>
      </c>
      <c r="J435" s="30">
        <v>2</v>
      </c>
      <c r="K435" s="154" t="s">
        <v>1360</v>
      </c>
      <c r="L435" s="153"/>
      <c r="M435" s="153" t="s">
        <v>74</v>
      </c>
      <c r="N435" s="153" t="s">
        <v>1361</v>
      </c>
      <c r="O435" s="161" t="s">
        <v>76</v>
      </c>
      <c r="P435" s="147" t="str">
        <f>SUBSTITUTE(IF(C435="","",C435),"-","")</f>
        <v>6200MSC11802B</v>
      </c>
      <c r="Q435" s="149" t="s">
        <v>825</v>
      </c>
      <c r="R435" s="153" t="s">
        <v>1477</v>
      </c>
      <c r="S435" s="164" t="s">
        <v>589</v>
      </c>
      <c r="T435" s="149" t="s">
        <v>826</v>
      </c>
      <c r="U435" s="31" t="str">
        <f>IF(E435="","",E435)</f>
        <v>A塔循环浆液泵B入口门关</v>
      </c>
      <c r="V435" s="153"/>
      <c r="W435" s="152"/>
      <c r="X435" s="152"/>
      <c r="Y435" s="152"/>
      <c r="Z435" s="153" t="str">
        <f>"%Z"&amp;TEXT(H435,"00")&amp;TEXT(I435,"0")&amp;"1"&amp;TEXT(J435,"00")</f>
        <v>%Z026102</v>
      </c>
      <c r="AA435" s="153"/>
      <c r="AB435" s="153"/>
      <c r="AC435" s="171" t="s">
        <v>76</v>
      </c>
      <c r="AD435" s="172" t="s">
        <v>1363</v>
      </c>
      <c r="AE435" s="163"/>
      <c r="AF435" s="153"/>
      <c r="AG435" s="153"/>
      <c r="AH435" s="153"/>
      <c r="AI435" s="153"/>
      <c r="AJ435" s="153"/>
      <c r="AK435" s="153"/>
      <c r="AL435" s="153"/>
      <c r="AM435" s="161"/>
      <c r="AN435" s="161"/>
      <c r="AO435" s="153"/>
      <c r="AP435" s="153"/>
      <c r="AQ435" s="153"/>
      <c r="AR435" s="153" t="s">
        <v>592</v>
      </c>
      <c r="AS435" s="153"/>
      <c r="AT435" s="153"/>
      <c r="AU435" s="153" t="s">
        <v>1364</v>
      </c>
      <c r="AV435" s="153" t="s">
        <v>1473</v>
      </c>
      <c r="AW435" s="153"/>
      <c r="AX435" s="153"/>
      <c r="AY435" s="153"/>
      <c r="AZ435" s="153"/>
      <c r="BA435" s="153"/>
      <c r="BB435" s="153"/>
      <c r="BC435" s="153" t="s">
        <v>389</v>
      </c>
      <c r="BD435" s="153">
        <f>IF(AL435&lt;&gt;"4W",J435*2-1,J435*2)</f>
        <v>3</v>
      </c>
      <c r="BE435" s="153">
        <f>IF(AL435&lt;&gt;"4W",J435*2,J435*2-1)</f>
        <v>4</v>
      </c>
      <c r="BF435" s="153"/>
      <c r="BG435" s="153"/>
      <c r="BH435" s="153"/>
      <c r="BI435" s="153"/>
      <c r="BJ435" s="153"/>
      <c r="BK435" s="153"/>
      <c r="BL435" s="153"/>
      <c r="BM435" s="153"/>
      <c r="BN435" s="153"/>
      <c r="BO435" s="153"/>
      <c r="BP435" s="153"/>
      <c r="BQ435" s="153"/>
      <c r="BR435" s="153"/>
    </row>
    <row r="436" spans="1:9587">
      <c r="A436" s="153"/>
      <c r="B436" s="153"/>
      <c r="C436" s="147" t="s">
        <v>1478</v>
      </c>
      <c r="D436" s="59" t="s">
        <v>1479</v>
      </c>
      <c r="E436" s="31" t="s">
        <v>1480</v>
      </c>
      <c r="F436" s="152" t="s">
        <v>71</v>
      </c>
      <c r="G436" s="152" t="s">
        <v>72</v>
      </c>
      <c r="H436" s="153">
        <v>2</v>
      </c>
      <c r="I436" s="153">
        <v>6</v>
      </c>
      <c r="J436" s="30">
        <v>3</v>
      </c>
      <c r="K436" s="154" t="s">
        <v>1360</v>
      </c>
      <c r="L436" s="153"/>
      <c r="M436" s="153" t="s">
        <v>74</v>
      </c>
      <c r="N436" s="153" t="s">
        <v>1361</v>
      </c>
      <c r="O436" s="161" t="s">
        <v>76</v>
      </c>
      <c r="P436" s="147" t="str">
        <f>SUBSTITUTE(IF(C436="","",C436),"-","")</f>
        <v>6200MSO11803B</v>
      </c>
      <c r="Q436" s="149" t="s">
        <v>840</v>
      </c>
      <c r="R436" s="153" t="s">
        <v>1481</v>
      </c>
      <c r="S436" s="164" t="s">
        <v>589</v>
      </c>
      <c r="T436" s="149" t="s">
        <v>826</v>
      </c>
      <c r="U436" s="31" t="str">
        <f>IF(E436="","",E436)</f>
        <v>A塔循环浆液泵B排空门开</v>
      </c>
      <c r="V436" s="153"/>
      <c r="W436" s="152"/>
      <c r="X436" s="152"/>
      <c r="Y436" s="152"/>
      <c r="Z436" s="153" t="str">
        <f>"%Z"&amp;TEXT(H436,"00")&amp;TEXT(I436,"0")&amp;"1"&amp;TEXT(J436,"00")</f>
        <v>%Z026103</v>
      </c>
      <c r="AA436" s="153"/>
      <c r="AB436" s="153"/>
      <c r="AC436" s="171" t="s">
        <v>76</v>
      </c>
      <c r="AD436" s="172" t="s">
        <v>1363</v>
      </c>
      <c r="AE436" s="163"/>
      <c r="AF436" s="153"/>
      <c r="AG436" s="153"/>
      <c r="AH436" s="153"/>
      <c r="AI436" s="153"/>
      <c r="AJ436" s="153"/>
      <c r="AK436" s="153"/>
      <c r="AL436" s="153"/>
      <c r="AM436" s="161"/>
      <c r="AN436" s="161"/>
      <c r="AO436" s="153"/>
      <c r="AP436" s="153"/>
      <c r="AQ436" s="153"/>
      <c r="AR436" s="153" t="s">
        <v>592</v>
      </c>
      <c r="AS436" s="153"/>
      <c r="AT436" s="153"/>
      <c r="AU436" s="153" t="s">
        <v>1364</v>
      </c>
      <c r="AV436" s="153" t="s">
        <v>1473</v>
      </c>
      <c r="AW436" s="153"/>
      <c r="AX436" s="153"/>
      <c r="AY436" s="153"/>
      <c r="AZ436" s="153"/>
      <c r="BA436" s="153"/>
      <c r="BB436" s="153"/>
      <c r="BC436" s="153" t="s">
        <v>389</v>
      </c>
      <c r="BD436" s="153">
        <f>IF(AL436&lt;&gt;"4W",J436*2-1,J436*2)</f>
        <v>5</v>
      </c>
      <c r="BE436" s="153">
        <f>IF(AL436&lt;&gt;"4W",J436*2,J436*2-1)</f>
        <v>6</v>
      </c>
      <c r="BF436" s="153"/>
      <c r="BG436" s="153"/>
      <c r="BH436" s="153"/>
      <c r="BI436" s="153"/>
      <c r="BJ436" s="153"/>
      <c r="BK436" s="153"/>
      <c r="BL436" s="153"/>
      <c r="BM436" s="153"/>
      <c r="BN436" s="153"/>
      <c r="BO436" s="153"/>
      <c r="BP436" s="153"/>
      <c r="BQ436" s="153"/>
      <c r="BR436" s="153"/>
    </row>
    <row r="437" spans="1:9587">
      <c r="A437" s="153"/>
      <c r="B437" s="153"/>
      <c r="C437" s="147" t="s">
        <v>1482</v>
      </c>
      <c r="D437" s="31" t="s">
        <v>1483</v>
      </c>
      <c r="E437" s="31" t="s">
        <v>1484</v>
      </c>
      <c r="F437" s="152" t="s">
        <v>71</v>
      </c>
      <c r="G437" s="152" t="s">
        <v>72</v>
      </c>
      <c r="H437" s="153">
        <v>2</v>
      </c>
      <c r="I437" s="153">
        <v>6</v>
      </c>
      <c r="J437" s="30">
        <v>4</v>
      </c>
      <c r="K437" s="154" t="s">
        <v>1360</v>
      </c>
      <c r="L437" s="153"/>
      <c r="M437" s="153" t="s">
        <v>74</v>
      </c>
      <c r="N437" s="153" t="s">
        <v>1361</v>
      </c>
      <c r="O437" s="161" t="s">
        <v>76</v>
      </c>
      <c r="P437" s="147" t="str">
        <f>SUBSTITUTE(IF(C437="","",C437),"-","")</f>
        <v>6200MSC11803B</v>
      </c>
      <c r="Q437" s="149" t="s">
        <v>840</v>
      </c>
      <c r="R437" s="153" t="s">
        <v>1485</v>
      </c>
      <c r="S437" s="164" t="s">
        <v>589</v>
      </c>
      <c r="T437" s="149" t="s">
        <v>826</v>
      </c>
      <c r="U437" s="31" t="str">
        <f>IF(E437="","",E437)</f>
        <v>A塔循环浆液泵B排空门关</v>
      </c>
      <c r="V437" s="153"/>
      <c r="W437" s="152"/>
      <c r="X437" s="152"/>
      <c r="Y437" s="152"/>
      <c r="Z437" s="153" t="str">
        <f>"%Z"&amp;TEXT(H437,"00")&amp;TEXT(I437,"0")&amp;"1"&amp;TEXT(J437,"00")</f>
        <v>%Z026104</v>
      </c>
      <c r="AA437" s="153"/>
      <c r="AB437" s="153"/>
      <c r="AC437" s="171" t="s">
        <v>76</v>
      </c>
      <c r="AD437" s="172" t="s">
        <v>1363</v>
      </c>
      <c r="AE437" s="163"/>
      <c r="AF437" s="153"/>
      <c r="AG437" s="153"/>
      <c r="AH437" s="153"/>
      <c r="AI437" s="153"/>
      <c r="AJ437" s="153"/>
      <c r="AK437" s="153"/>
      <c r="AL437" s="153"/>
      <c r="AM437" s="161"/>
      <c r="AN437" s="161"/>
      <c r="AO437" s="153"/>
      <c r="AP437" s="153"/>
      <c r="AQ437" s="153"/>
      <c r="AR437" s="153" t="s">
        <v>592</v>
      </c>
      <c r="AS437" s="153"/>
      <c r="AT437" s="153"/>
      <c r="AU437" s="153" t="s">
        <v>1364</v>
      </c>
      <c r="AV437" s="153" t="s">
        <v>1473</v>
      </c>
      <c r="AW437" s="153"/>
      <c r="AX437" s="153"/>
      <c r="AY437" s="153"/>
      <c r="AZ437" s="153"/>
      <c r="BA437" s="153"/>
      <c r="BB437" s="153"/>
      <c r="BC437" s="153" t="s">
        <v>389</v>
      </c>
      <c r="BD437" s="153">
        <f>IF(AL437&lt;&gt;"4W",J437*2-1,J437*2)</f>
        <v>7</v>
      </c>
      <c r="BE437" s="153">
        <f>IF(AL437&lt;&gt;"4W",J437*2,J437*2-1)</f>
        <v>8</v>
      </c>
      <c r="BF437" s="153"/>
      <c r="BG437" s="153"/>
      <c r="BH437" s="153"/>
      <c r="BI437" s="153"/>
      <c r="BJ437" s="153"/>
      <c r="BK437" s="153"/>
      <c r="BL437" s="153"/>
      <c r="BM437" s="153"/>
      <c r="BN437" s="153"/>
      <c r="BO437" s="153"/>
      <c r="BP437" s="153"/>
      <c r="BQ437" s="153"/>
      <c r="BR437" s="153"/>
    </row>
    <row r="438" spans="1:9587">
      <c r="A438" s="153"/>
      <c r="B438" s="153"/>
      <c r="C438" s="147" t="s">
        <v>1486</v>
      </c>
      <c r="D438" s="31" t="s">
        <v>1487</v>
      </c>
      <c r="E438" s="31" t="s">
        <v>1488</v>
      </c>
      <c r="F438" s="152" t="s">
        <v>71</v>
      </c>
      <c r="G438" s="152" t="s">
        <v>72</v>
      </c>
      <c r="H438" s="153">
        <v>2</v>
      </c>
      <c r="I438" s="153">
        <v>6</v>
      </c>
      <c r="J438" s="30">
        <v>5</v>
      </c>
      <c r="K438" s="154" t="s">
        <v>1360</v>
      </c>
      <c r="L438" s="153"/>
      <c r="M438" s="153" t="s">
        <v>74</v>
      </c>
      <c r="N438" s="153" t="s">
        <v>1361</v>
      </c>
      <c r="O438" s="161" t="s">
        <v>76</v>
      </c>
      <c r="P438" s="147" t="str">
        <f>SUBSTITUTE(IF(C438="","",C438),"-","")</f>
        <v>6200MSO11804B</v>
      </c>
      <c r="Q438" s="149" t="s">
        <v>853</v>
      </c>
      <c r="R438" s="153" t="s">
        <v>1489</v>
      </c>
      <c r="S438" s="164" t="s">
        <v>589</v>
      </c>
      <c r="T438" s="149" t="s">
        <v>826</v>
      </c>
      <c r="U438" s="31" t="str">
        <f>IF(E438="","",E438)</f>
        <v>A塔循环浆液泵B冲洗门开</v>
      </c>
      <c r="V438" s="153"/>
      <c r="W438" s="152"/>
      <c r="X438" s="152"/>
      <c r="Y438" s="152"/>
      <c r="Z438" s="153" t="str">
        <f>"%Z"&amp;TEXT(H438,"00")&amp;TEXT(I438,"0")&amp;"1"&amp;TEXT(J438,"00")</f>
        <v>%Z026105</v>
      </c>
      <c r="AA438" s="153"/>
      <c r="AB438" s="153"/>
      <c r="AC438" s="171" t="s">
        <v>76</v>
      </c>
      <c r="AD438" s="172" t="s">
        <v>1363</v>
      </c>
      <c r="AE438" s="163"/>
      <c r="AF438" s="153"/>
      <c r="AG438" s="153"/>
      <c r="AH438" s="153"/>
      <c r="AI438" s="153"/>
      <c r="AJ438" s="153"/>
      <c r="AK438" s="153"/>
      <c r="AL438" s="153"/>
      <c r="AM438" s="161"/>
      <c r="AN438" s="161"/>
      <c r="AO438" s="153"/>
      <c r="AP438" s="153"/>
      <c r="AQ438" s="153"/>
      <c r="AR438" s="153" t="s">
        <v>592</v>
      </c>
      <c r="AS438" s="153"/>
      <c r="AT438" s="153"/>
      <c r="AU438" s="153" t="s">
        <v>1364</v>
      </c>
      <c r="AV438" s="153" t="s">
        <v>1473</v>
      </c>
      <c r="AW438" s="153"/>
      <c r="AX438" s="153"/>
      <c r="AY438" s="153"/>
      <c r="AZ438" s="153"/>
      <c r="BA438" s="153"/>
      <c r="BB438" s="153"/>
      <c r="BC438" s="153" t="s">
        <v>389</v>
      </c>
      <c r="BD438" s="153">
        <f>IF(AL438&lt;&gt;"4W",J438*2-1,J438*2)</f>
        <v>9</v>
      </c>
      <c r="BE438" s="153">
        <f>IF(AL438&lt;&gt;"4W",J438*2,J438*2-1)</f>
        <v>10</v>
      </c>
      <c r="BF438" s="153"/>
      <c r="BG438" s="153"/>
      <c r="BH438" s="153"/>
      <c r="BI438" s="153"/>
      <c r="BJ438" s="153"/>
      <c r="BK438" s="153"/>
      <c r="BL438" s="153"/>
      <c r="BM438" s="153"/>
      <c r="BN438" s="153"/>
      <c r="BO438" s="153"/>
      <c r="BP438" s="153"/>
      <c r="BQ438" s="153"/>
      <c r="BR438" s="153"/>
    </row>
    <row r="439" spans="1:9587">
      <c r="A439" s="153"/>
      <c r="B439" s="153"/>
      <c r="C439" s="147" t="s">
        <v>1490</v>
      </c>
      <c r="D439" s="31" t="s">
        <v>1491</v>
      </c>
      <c r="E439" s="31" t="s">
        <v>1492</v>
      </c>
      <c r="F439" s="152" t="s">
        <v>71</v>
      </c>
      <c r="G439" s="152" t="s">
        <v>72</v>
      </c>
      <c r="H439" s="153">
        <v>2</v>
      </c>
      <c r="I439" s="153">
        <v>6</v>
      </c>
      <c r="J439" s="30">
        <v>6</v>
      </c>
      <c r="K439" s="154" t="s">
        <v>1360</v>
      </c>
      <c r="L439" s="153"/>
      <c r="M439" s="153" t="s">
        <v>74</v>
      </c>
      <c r="N439" s="153" t="s">
        <v>1361</v>
      </c>
      <c r="O439" s="161" t="s">
        <v>76</v>
      </c>
      <c r="P439" s="147" t="str">
        <f>SUBSTITUTE(IF(C439="","",C439),"-","")</f>
        <v>6200MSC11804B</v>
      </c>
      <c r="Q439" s="149" t="s">
        <v>853</v>
      </c>
      <c r="R439" s="153" t="s">
        <v>1493</v>
      </c>
      <c r="S439" s="164" t="s">
        <v>589</v>
      </c>
      <c r="T439" s="149" t="s">
        <v>826</v>
      </c>
      <c r="U439" s="31" t="str">
        <f>IF(E439="","",E439)</f>
        <v>A塔循环浆液泵B冲洗门关</v>
      </c>
      <c r="V439" s="153"/>
      <c r="W439" s="152"/>
      <c r="X439" s="152"/>
      <c r="Y439" s="152"/>
      <c r="Z439" s="153" t="str">
        <f>"%Z"&amp;TEXT(H439,"00")&amp;TEXT(I439,"0")&amp;"1"&amp;TEXT(J439,"00")</f>
        <v>%Z026106</v>
      </c>
      <c r="AA439" s="153"/>
      <c r="AB439" s="153"/>
      <c r="AC439" s="171" t="s">
        <v>76</v>
      </c>
      <c r="AD439" s="172" t="s">
        <v>1363</v>
      </c>
      <c r="AE439" s="163"/>
      <c r="AF439" s="153"/>
      <c r="AG439" s="153"/>
      <c r="AH439" s="153"/>
      <c r="AI439" s="153"/>
      <c r="AJ439" s="153"/>
      <c r="AK439" s="153"/>
      <c r="AL439" s="153"/>
      <c r="AM439" s="161"/>
      <c r="AN439" s="161"/>
      <c r="AO439" s="153"/>
      <c r="AP439" s="153"/>
      <c r="AQ439" s="153"/>
      <c r="AR439" s="153" t="s">
        <v>592</v>
      </c>
      <c r="AS439" s="153"/>
      <c r="AT439" s="153"/>
      <c r="AU439" s="153" t="s">
        <v>1364</v>
      </c>
      <c r="AV439" s="153" t="s">
        <v>1473</v>
      </c>
      <c r="AW439" s="153"/>
      <c r="AX439" s="153"/>
      <c r="AY439" s="153"/>
      <c r="AZ439" s="153"/>
      <c r="BA439" s="153"/>
      <c r="BB439" s="153"/>
      <c r="BC439" s="153" t="s">
        <v>389</v>
      </c>
      <c r="BD439" s="153">
        <f>IF(AL439&lt;&gt;"4W",J439*2-1,J439*2)</f>
        <v>11</v>
      </c>
      <c r="BE439" s="153">
        <f>IF(AL439&lt;&gt;"4W",J439*2,J439*2-1)</f>
        <v>12</v>
      </c>
      <c r="BF439" s="153"/>
      <c r="BG439" s="153"/>
      <c r="BH439" s="153"/>
      <c r="BI439" s="153"/>
      <c r="BJ439" s="153"/>
      <c r="BK439" s="153"/>
      <c r="BL439" s="153"/>
      <c r="BM439" s="153"/>
      <c r="BN439" s="153"/>
      <c r="BO439" s="153"/>
      <c r="BP439" s="153"/>
      <c r="BQ439" s="153"/>
      <c r="BR439" s="153"/>
    </row>
    <row r="440" spans="1:9587">
      <c r="A440" s="153"/>
      <c r="B440" s="153"/>
      <c r="C440" s="147" t="s">
        <v>1494</v>
      </c>
      <c r="D440" s="31" t="s">
        <v>1495</v>
      </c>
      <c r="E440" s="31" t="s">
        <v>1496</v>
      </c>
      <c r="F440" s="152" t="s">
        <v>71</v>
      </c>
      <c r="G440" s="152" t="s">
        <v>72</v>
      </c>
      <c r="H440" s="153">
        <v>2</v>
      </c>
      <c r="I440" s="153">
        <v>6</v>
      </c>
      <c r="J440" s="30">
        <v>7</v>
      </c>
      <c r="K440" s="154" t="s">
        <v>1360</v>
      </c>
      <c r="L440" s="153"/>
      <c r="M440" s="153" t="s">
        <v>74</v>
      </c>
      <c r="N440" s="153" t="s">
        <v>1361</v>
      </c>
      <c r="O440" s="161" t="s">
        <v>76</v>
      </c>
      <c r="P440" s="147" t="str">
        <f>SUBSTITUTE(IF(C440="","",C440),"-","")</f>
        <v>6200MSO11802D</v>
      </c>
      <c r="Q440" s="147" t="s">
        <v>942</v>
      </c>
      <c r="R440" s="153" t="s">
        <v>1497</v>
      </c>
      <c r="S440" s="164" t="s">
        <v>589</v>
      </c>
      <c r="T440" s="149" t="s">
        <v>943</v>
      </c>
      <c r="U440" s="31" t="str">
        <f>IF(E440="","",E440)</f>
        <v>A塔循环浆液泵D入口门开</v>
      </c>
      <c r="V440" s="153"/>
      <c r="W440" s="152"/>
      <c r="X440" s="152"/>
      <c r="Y440" s="152"/>
      <c r="Z440" s="153" t="str">
        <f>"%Z"&amp;TEXT(H440,"00")&amp;TEXT(I440,"0")&amp;"1"&amp;TEXT(J440,"00")</f>
        <v>%Z026107</v>
      </c>
      <c r="AA440" s="153"/>
      <c r="AB440" s="153"/>
      <c r="AC440" s="171" t="s">
        <v>76</v>
      </c>
      <c r="AD440" s="172" t="s">
        <v>1363</v>
      </c>
      <c r="AE440" s="163"/>
      <c r="AF440" s="153"/>
      <c r="AG440" s="153"/>
      <c r="AH440" s="153"/>
      <c r="AI440" s="153"/>
      <c r="AJ440" s="153"/>
      <c r="AK440" s="153"/>
      <c r="AL440" s="153"/>
      <c r="AM440" s="161"/>
      <c r="AN440" s="161"/>
      <c r="AO440" s="153"/>
      <c r="AP440" s="153"/>
      <c r="AQ440" s="153"/>
      <c r="AR440" s="153" t="s">
        <v>592</v>
      </c>
      <c r="AS440" s="153"/>
      <c r="AT440" s="153"/>
      <c r="AU440" s="153" t="s">
        <v>1364</v>
      </c>
      <c r="AV440" s="153" t="s">
        <v>1473</v>
      </c>
      <c r="AW440" s="153"/>
      <c r="AX440" s="153"/>
      <c r="AY440" s="153"/>
      <c r="AZ440" s="153"/>
      <c r="BA440" s="153"/>
      <c r="BB440" s="153"/>
      <c r="BC440" s="153" t="s">
        <v>389</v>
      </c>
      <c r="BD440" s="153">
        <f>IF(AL440&lt;&gt;"4W",J440*2-1,J440*2)</f>
        <v>13</v>
      </c>
      <c r="BE440" s="153">
        <f>IF(AL440&lt;&gt;"4W",J440*2,J440*2-1)</f>
        <v>14</v>
      </c>
      <c r="BF440" s="153"/>
      <c r="BG440" s="153"/>
      <c r="BH440" s="153"/>
      <c r="BI440" s="153"/>
      <c r="BJ440" s="153"/>
      <c r="BK440" s="153"/>
      <c r="BL440" s="153"/>
      <c r="BM440" s="153"/>
      <c r="BN440" s="153"/>
      <c r="BO440" s="153"/>
      <c r="BP440" s="153"/>
      <c r="BQ440" s="153"/>
      <c r="BR440" s="153"/>
    </row>
    <row r="441" spans="1:9587">
      <c r="A441" s="153"/>
      <c r="B441" s="153"/>
      <c r="C441" s="147" t="s">
        <v>1498</v>
      </c>
      <c r="D441" s="31" t="s">
        <v>1499</v>
      </c>
      <c r="E441" s="31" t="s">
        <v>1500</v>
      </c>
      <c r="F441" s="152" t="s">
        <v>71</v>
      </c>
      <c r="G441" s="152" t="s">
        <v>72</v>
      </c>
      <c r="H441" s="153">
        <v>2</v>
      </c>
      <c r="I441" s="153">
        <v>6</v>
      </c>
      <c r="J441" s="30">
        <v>8</v>
      </c>
      <c r="K441" s="154" t="s">
        <v>1360</v>
      </c>
      <c r="L441" s="153"/>
      <c r="M441" s="153" t="s">
        <v>74</v>
      </c>
      <c r="N441" s="153" t="s">
        <v>1361</v>
      </c>
      <c r="O441" s="161" t="s">
        <v>76</v>
      </c>
      <c r="P441" s="147" t="str">
        <f>SUBSTITUTE(IF(C441="","",C441),"-","")</f>
        <v>6200MSC11802D</v>
      </c>
      <c r="Q441" s="147" t="s">
        <v>942</v>
      </c>
      <c r="R441" s="153" t="s">
        <v>1501</v>
      </c>
      <c r="S441" s="164" t="s">
        <v>589</v>
      </c>
      <c r="T441" s="149" t="s">
        <v>943</v>
      </c>
      <c r="U441" s="31" t="str">
        <f>IF(E441="","",E441)</f>
        <v>A塔循环浆液泵D入口门关</v>
      </c>
      <c r="V441" s="153"/>
      <c r="W441" s="152"/>
      <c r="X441" s="152"/>
      <c r="Y441" s="152"/>
      <c r="Z441" s="153" t="str">
        <f>"%Z"&amp;TEXT(H441,"00")&amp;TEXT(I441,"0")&amp;"1"&amp;TEXT(J441,"00")</f>
        <v>%Z026108</v>
      </c>
      <c r="AA441" s="153"/>
      <c r="AB441" s="153"/>
      <c r="AC441" s="171" t="s">
        <v>76</v>
      </c>
      <c r="AD441" s="172" t="s">
        <v>1363</v>
      </c>
      <c r="AE441" s="163"/>
      <c r="AF441" s="153"/>
      <c r="AG441" s="153"/>
      <c r="AH441" s="153"/>
      <c r="AI441" s="153"/>
      <c r="AJ441" s="153"/>
      <c r="AK441" s="153"/>
      <c r="AL441" s="153"/>
      <c r="AM441" s="161"/>
      <c r="AN441" s="161"/>
      <c r="AO441" s="153"/>
      <c r="AP441" s="153"/>
      <c r="AQ441" s="153"/>
      <c r="AR441" s="153" t="s">
        <v>592</v>
      </c>
      <c r="AS441" s="153"/>
      <c r="AT441" s="153"/>
      <c r="AU441" s="153" t="s">
        <v>1364</v>
      </c>
      <c r="AV441" s="153" t="s">
        <v>1473</v>
      </c>
      <c r="AW441" s="153"/>
      <c r="AX441" s="153"/>
      <c r="AY441" s="153"/>
      <c r="AZ441" s="153"/>
      <c r="BA441" s="153"/>
      <c r="BB441" s="153"/>
      <c r="BC441" s="153" t="s">
        <v>389</v>
      </c>
      <c r="BD441" s="153">
        <f>IF(AL441&lt;&gt;"4W",J441*2-1,J441*2)</f>
        <v>15</v>
      </c>
      <c r="BE441" s="153">
        <f>IF(AL441&lt;&gt;"4W",J441*2,J441*2-1)</f>
        <v>16</v>
      </c>
      <c r="BF441" s="153"/>
      <c r="BG441" s="153"/>
      <c r="BH441" s="153"/>
      <c r="BI441" s="153"/>
      <c r="BJ441" s="153"/>
      <c r="BK441" s="153"/>
      <c r="BL441" s="153"/>
      <c r="BM441" s="153"/>
      <c r="BN441" s="153"/>
      <c r="BO441" s="153"/>
      <c r="BP441" s="153"/>
      <c r="BQ441" s="153"/>
      <c r="BR441" s="153"/>
    </row>
    <row r="442" spans="1:9587">
      <c r="A442" s="153"/>
      <c r="B442" s="153"/>
      <c r="C442" s="147" t="s">
        <v>1502</v>
      </c>
      <c r="D442" s="31" t="s">
        <v>1503</v>
      </c>
      <c r="E442" s="31" t="s">
        <v>1504</v>
      </c>
      <c r="F442" s="152" t="s">
        <v>71</v>
      </c>
      <c r="G442" s="152" t="s">
        <v>72</v>
      </c>
      <c r="H442" s="153">
        <v>2</v>
      </c>
      <c r="I442" s="153">
        <v>6</v>
      </c>
      <c r="J442" s="30">
        <v>9</v>
      </c>
      <c r="K442" s="154" t="s">
        <v>1360</v>
      </c>
      <c r="L442" s="153"/>
      <c r="M442" s="153" t="s">
        <v>74</v>
      </c>
      <c r="N442" s="153" t="s">
        <v>1361</v>
      </c>
      <c r="O442" s="161" t="s">
        <v>76</v>
      </c>
      <c r="P442" s="147" t="str">
        <f>SUBSTITUTE(IF(C442="","",C442),"-","")</f>
        <v>6200MSO11803D</v>
      </c>
      <c r="Q442" s="147" t="s">
        <v>957</v>
      </c>
      <c r="R442" s="153" t="s">
        <v>1505</v>
      </c>
      <c r="S442" s="164" t="s">
        <v>589</v>
      </c>
      <c r="T442" s="149" t="s">
        <v>943</v>
      </c>
      <c r="U442" s="31" t="str">
        <f>IF(E442="","",E442)</f>
        <v>A塔循环浆液泵D排空门开</v>
      </c>
      <c r="V442" s="153"/>
      <c r="W442" s="152"/>
      <c r="X442" s="152"/>
      <c r="Y442" s="152"/>
      <c r="Z442" s="153" t="str">
        <f>"%Z"&amp;TEXT(H442,"00")&amp;TEXT(I442,"0")&amp;"1"&amp;TEXT(J442,"00")</f>
        <v>%Z026109</v>
      </c>
      <c r="AA442" s="153"/>
      <c r="AB442" s="153"/>
      <c r="AC442" s="171" t="s">
        <v>76</v>
      </c>
      <c r="AD442" s="172" t="s">
        <v>1363</v>
      </c>
      <c r="AE442" s="163"/>
      <c r="AF442" s="153"/>
      <c r="AG442" s="153"/>
      <c r="AH442" s="153"/>
      <c r="AI442" s="153"/>
      <c r="AJ442" s="153"/>
      <c r="AK442" s="153"/>
      <c r="AL442" s="153"/>
      <c r="AM442" s="161"/>
      <c r="AN442" s="161"/>
      <c r="AO442" s="153"/>
      <c r="AP442" s="153"/>
      <c r="AQ442" s="153"/>
      <c r="AR442" s="153" t="s">
        <v>592</v>
      </c>
      <c r="AS442" s="153"/>
      <c r="AT442" s="153"/>
      <c r="AU442" s="153" t="s">
        <v>1364</v>
      </c>
      <c r="AV442" s="153" t="s">
        <v>1473</v>
      </c>
      <c r="AW442" s="153"/>
      <c r="AX442" s="153"/>
      <c r="AY442" s="153"/>
      <c r="AZ442" s="153"/>
      <c r="BA442" s="153"/>
      <c r="BB442" s="153"/>
      <c r="BC442" s="153" t="s">
        <v>389</v>
      </c>
      <c r="BD442" s="153">
        <f>IF(AL442&lt;&gt;"4W",J442*2-1,J442*2)</f>
        <v>17</v>
      </c>
      <c r="BE442" s="153">
        <f>IF(AL442&lt;&gt;"4W",J442*2,J442*2-1)</f>
        <v>18</v>
      </c>
      <c r="BF442" s="153"/>
      <c r="BG442" s="153"/>
      <c r="BH442" s="153"/>
      <c r="BI442" s="153"/>
      <c r="BJ442" s="153"/>
      <c r="BK442" s="153"/>
      <c r="BL442" s="153"/>
      <c r="BM442" s="153"/>
      <c r="BN442" s="153"/>
      <c r="BO442" s="153"/>
      <c r="BP442" s="153"/>
      <c r="BQ442" s="153"/>
      <c r="BR442" s="153"/>
    </row>
    <row r="443" spans="1:9587">
      <c r="A443" s="153"/>
      <c r="B443" s="153"/>
      <c r="C443" s="147" t="s">
        <v>1506</v>
      </c>
      <c r="D443" s="31" t="s">
        <v>1507</v>
      </c>
      <c r="E443" s="31" t="s">
        <v>1508</v>
      </c>
      <c r="F443" s="152" t="s">
        <v>71</v>
      </c>
      <c r="G443" s="152" t="s">
        <v>72</v>
      </c>
      <c r="H443" s="153">
        <v>2</v>
      </c>
      <c r="I443" s="153">
        <v>6</v>
      </c>
      <c r="J443" s="30">
        <v>10</v>
      </c>
      <c r="K443" s="154" t="s">
        <v>1360</v>
      </c>
      <c r="L443" s="153"/>
      <c r="M443" s="153" t="s">
        <v>74</v>
      </c>
      <c r="N443" s="153" t="s">
        <v>1361</v>
      </c>
      <c r="O443" s="161" t="s">
        <v>76</v>
      </c>
      <c r="P443" s="147" t="str">
        <f>SUBSTITUTE(IF(C443="","",C443),"-","")</f>
        <v>6200MSC11803D</v>
      </c>
      <c r="Q443" s="147" t="s">
        <v>957</v>
      </c>
      <c r="R443" s="153" t="s">
        <v>1509</v>
      </c>
      <c r="S443" s="164" t="s">
        <v>589</v>
      </c>
      <c r="T443" s="149" t="s">
        <v>943</v>
      </c>
      <c r="U443" s="31" t="str">
        <f>IF(E443="","",E443)</f>
        <v>A塔循环浆液泵D排空门关</v>
      </c>
      <c r="V443" s="153"/>
      <c r="W443" s="152"/>
      <c r="X443" s="152"/>
      <c r="Y443" s="152"/>
      <c r="Z443" s="153" t="str">
        <f>"%Z"&amp;TEXT(H443,"00")&amp;TEXT(I443,"0")&amp;"1"&amp;TEXT(J443,"00")</f>
        <v>%Z026110</v>
      </c>
      <c r="AA443" s="153"/>
      <c r="AB443" s="153"/>
      <c r="AC443" s="171" t="s">
        <v>76</v>
      </c>
      <c r="AD443" s="172" t="s">
        <v>1363</v>
      </c>
      <c r="AE443" s="163"/>
      <c r="AF443" s="153"/>
      <c r="AG443" s="153"/>
      <c r="AH443" s="153"/>
      <c r="AI443" s="153"/>
      <c r="AJ443" s="153"/>
      <c r="AK443" s="153"/>
      <c r="AL443" s="153"/>
      <c r="AM443" s="161"/>
      <c r="AN443" s="161"/>
      <c r="AO443" s="153"/>
      <c r="AP443" s="153"/>
      <c r="AQ443" s="153"/>
      <c r="AR443" s="153" t="s">
        <v>592</v>
      </c>
      <c r="AS443" s="153"/>
      <c r="AT443" s="153"/>
      <c r="AU443" s="153" t="s">
        <v>1364</v>
      </c>
      <c r="AV443" s="153" t="s">
        <v>1473</v>
      </c>
      <c r="AW443" s="153"/>
      <c r="AX443" s="153"/>
      <c r="AY443" s="153"/>
      <c r="AZ443" s="153"/>
      <c r="BA443" s="153"/>
      <c r="BB443" s="153"/>
      <c r="BC443" s="153" t="s">
        <v>389</v>
      </c>
      <c r="BD443" s="153">
        <f>IF(AL443&lt;&gt;"4W",J443*2-1,J443*2)</f>
        <v>19</v>
      </c>
      <c r="BE443" s="153">
        <f>IF(AL443&lt;&gt;"4W",J443*2,J443*2-1)</f>
        <v>20</v>
      </c>
      <c r="BF443" s="153"/>
      <c r="BG443" s="153"/>
      <c r="BH443" s="153"/>
      <c r="BI443" s="153"/>
      <c r="BJ443" s="153"/>
      <c r="BK443" s="153"/>
      <c r="BL443" s="153"/>
      <c r="BM443" s="153"/>
      <c r="BN443" s="153"/>
      <c r="BO443" s="153"/>
      <c r="BP443" s="153"/>
      <c r="BQ443" s="153"/>
      <c r="BR443" s="153"/>
    </row>
    <row r="444" spans="1:9587">
      <c r="A444" s="153"/>
      <c r="B444" s="153"/>
      <c r="C444" s="147" t="s">
        <v>1510</v>
      </c>
      <c r="D444" s="31" t="s">
        <v>1511</v>
      </c>
      <c r="E444" s="31" t="s">
        <v>1512</v>
      </c>
      <c r="F444" s="152" t="s">
        <v>71</v>
      </c>
      <c r="G444" s="152" t="s">
        <v>72</v>
      </c>
      <c r="H444" s="153">
        <v>2</v>
      </c>
      <c r="I444" s="153">
        <v>6</v>
      </c>
      <c r="J444" s="30">
        <v>11</v>
      </c>
      <c r="K444" s="154" t="s">
        <v>1360</v>
      </c>
      <c r="L444" s="153"/>
      <c r="M444" s="153" t="s">
        <v>74</v>
      </c>
      <c r="N444" s="153" t="s">
        <v>1361</v>
      </c>
      <c r="O444" s="161" t="s">
        <v>76</v>
      </c>
      <c r="P444" s="147" t="str">
        <f>SUBSTITUTE(IF(C444="","",C444),"-","")</f>
        <v>6200MSO11804D</v>
      </c>
      <c r="Q444" s="147" t="s">
        <v>970</v>
      </c>
      <c r="R444" s="153" t="s">
        <v>1513</v>
      </c>
      <c r="S444" s="164" t="s">
        <v>589</v>
      </c>
      <c r="T444" s="149" t="s">
        <v>943</v>
      </c>
      <c r="U444" s="31" t="str">
        <f>IF(E444="","",E444)</f>
        <v>A塔循环浆液泵D冲洗门开</v>
      </c>
      <c r="V444" s="153"/>
      <c r="W444" s="152"/>
      <c r="X444" s="152"/>
      <c r="Y444" s="152"/>
      <c r="Z444" s="153" t="str">
        <f>"%Z"&amp;TEXT(H444,"00")&amp;TEXT(I444,"0")&amp;"1"&amp;TEXT(J444,"00")</f>
        <v>%Z026111</v>
      </c>
      <c r="AA444" s="153"/>
      <c r="AB444" s="153"/>
      <c r="AC444" s="171" t="s">
        <v>76</v>
      </c>
      <c r="AD444" s="172" t="s">
        <v>1363</v>
      </c>
      <c r="AE444" s="163"/>
      <c r="AF444" s="153"/>
      <c r="AG444" s="153"/>
      <c r="AH444" s="153"/>
      <c r="AI444" s="153"/>
      <c r="AJ444" s="153"/>
      <c r="AK444" s="153"/>
      <c r="AL444" s="153"/>
      <c r="AM444" s="161"/>
      <c r="AN444" s="161"/>
      <c r="AO444" s="153"/>
      <c r="AP444" s="153"/>
      <c r="AQ444" s="153"/>
      <c r="AR444" s="153" t="s">
        <v>592</v>
      </c>
      <c r="AS444" s="153"/>
      <c r="AT444" s="153"/>
      <c r="AU444" s="153" t="s">
        <v>1364</v>
      </c>
      <c r="AV444" s="153" t="s">
        <v>1473</v>
      </c>
      <c r="AW444" s="153"/>
      <c r="AX444" s="153"/>
      <c r="AY444" s="153"/>
      <c r="AZ444" s="153"/>
      <c r="BA444" s="153"/>
      <c r="BB444" s="153"/>
      <c r="BC444" s="153" t="s">
        <v>389</v>
      </c>
      <c r="BD444" s="153">
        <f>IF(AL444&lt;&gt;"4W",J444*2-1,J444*2)</f>
        <v>21</v>
      </c>
      <c r="BE444" s="153">
        <f>IF(AL444&lt;&gt;"4W",J444*2,J444*2-1)</f>
        <v>22</v>
      </c>
      <c r="BF444" s="153"/>
      <c r="BG444" s="153"/>
      <c r="BH444" s="153"/>
      <c r="BI444" s="153"/>
      <c r="BJ444" s="153"/>
      <c r="BK444" s="153"/>
      <c r="BL444" s="153"/>
      <c r="BM444" s="153"/>
      <c r="BN444" s="153"/>
      <c r="BO444" s="153"/>
      <c r="BP444" s="153"/>
      <c r="BQ444" s="153"/>
      <c r="BR444" s="153"/>
    </row>
    <row r="445" spans="1:9587">
      <c r="A445" s="153"/>
      <c r="B445" s="153"/>
      <c r="C445" s="147" t="s">
        <v>1514</v>
      </c>
      <c r="D445" s="31" t="s">
        <v>1515</v>
      </c>
      <c r="E445" s="31" t="s">
        <v>1516</v>
      </c>
      <c r="F445" s="152" t="s">
        <v>71</v>
      </c>
      <c r="G445" s="152" t="s">
        <v>72</v>
      </c>
      <c r="H445" s="153">
        <v>2</v>
      </c>
      <c r="I445" s="153">
        <v>6</v>
      </c>
      <c r="J445" s="30">
        <v>12</v>
      </c>
      <c r="K445" s="154" t="s">
        <v>1360</v>
      </c>
      <c r="L445" s="153"/>
      <c r="M445" s="153" t="s">
        <v>74</v>
      </c>
      <c r="N445" s="153" t="s">
        <v>1361</v>
      </c>
      <c r="O445" s="161" t="s">
        <v>76</v>
      </c>
      <c r="P445" s="147" t="str">
        <f>SUBSTITUTE(IF(C445="","",C445),"-","")</f>
        <v>6200MSC11804D</v>
      </c>
      <c r="Q445" s="147" t="s">
        <v>970</v>
      </c>
      <c r="R445" s="153" t="s">
        <v>1517</v>
      </c>
      <c r="S445" s="164" t="s">
        <v>589</v>
      </c>
      <c r="T445" s="149" t="s">
        <v>943</v>
      </c>
      <c r="U445" s="31" t="str">
        <f>IF(E445="","",E445)</f>
        <v>A塔循环浆液泵D冲洗门关</v>
      </c>
      <c r="V445" s="153"/>
      <c r="W445" s="152"/>
      <c r="X445" s="152"/>
      <c r="Y445" s="152"/>
      <c r="Z445" s="153" t="str">
        <f>"%Z"&amp;TEXT(H445,"00")&amp;TEXT(I445,"0")&amp;"1"&amp;TEXT(J445,"00")</f>
        <v>%Z026112</v>
      </c>
      <c r="AA445" s="153"/>
      <c r="AB445" s="153"/>
      <c r="AC445" s="171" t="s">
        <v>76</v>
      </c>
      <c r="AD445" s="172" t="s">
        <v>1363</v>
      </c>
      <c r="AE445" s="163"/>
      <c r="AF445" s="153"/>
      <c r="AG445" s="153"/>
      <c r="AH445" s="153"/>
      <c r="AI445" s="153"/>
      <c r="AJ445" s="153"/>
      <c r="AK445" s="153"/>
      <c r="AL445" s="153"/>
      <c r="AM445" s="161"/>
      <c r="AN445" s="161"/>
      <c r="AO445" s="153"/>
      <c r="AP445" s="153"/>
      <c r="AQ445" s="153"/>
      <c r="AR445" s="153" t="s">
        <v>592</v>
      </c>
      <c r="AS445" s="153"/>
      <c r="AT445" s="153"/>
      <c r="AU445" s="153" t="s">
        <v>1364</v>
      </c>
      <c r="AV445" s="153" t="s">
        <v>1473</v>
      </c>
      <c r="AW445" s="153"/>
      <c r="AX445" s="153"/>
      <c r="AY445" s="153"/>
      <c r="AZ445" s="153"/>
      <c r="BA445" s="153"/>
      <c r="BB445" s="153"/>
      <c r="BC445" s="153" t="s">
        <v>389</v>
      </c>
      <c r="BD445" s="153">
        <f>IF(AL445&lt;&gt;"4W",J445*2-1,J445*2)</f>
        <v>23</v>
      </c>
      <c r="BE445" s="153">
        <f>IF(AL445&lt;&gt;"4W",J445*2,J445*2-1)</f>
        <v>24</v>
      </c>
      <c r="BF445" s="153"/>
      <c r="BG445" s="153"/>
      <c r="BH445" s="153"/>
      <c r="BI445" s="153"/>
      <c r="BJ445" s="153"/>
      <c r="BK445" s="153"/>
      <c r="BL445" s="153"/>
      <c r="BM445" s="153"/>
      <c r="BN445" s="153"/>
      <c r="BO445" s="153"/>
      <c r="BP445" s="153"/>
      <c r="BQ445" s="153"/>
      <c r="BR445" s="153"/>
    </row>
    <row r="446" spans="1:9587">
      <c r="A446" s="153"/>
      <c r="B446" s="153"/>
      <c r="C446" s="147" t="s">
        <v>1518</v>
      </c>
      <c r="D446" s="59" t="s">
        <v>1519</v>
      </c>
      <c r="E446" s="31" t="s">
        <v>1520</v>
      </c>
      <c r="F446" s="152" t="s">
        <v>71</v>
      </c>
      <c r="G446" s="152" t="s">
        <v>72</v>
      </c>
      <c r="H446" s="153">
        <v>2</v>
      </c>
      <c r="I446" s="153">
        <v>6</v>
      </c>
      <c r="J446" s="30">
        <v>13</v>
      </c>
      <c r="K446" s="154" t="s">
        <v>1360</v>
      </c>
      <c r="L446" s="153"/>
      <c r="M446" s="153" t="s">
        <v>74</v>
      </c>
      <c r="N446" s="153" t="s">
        <v>1361</v>
      </c>
      <c r="O446" s="161" t="s">
        <v>76</v>
      </c>
      <c r="P446" s="147" t="str">
        <f>SUBSTITUTE(IF(C446="","",C446),"-","")</f>
        <v>6200MSO11805B</v>
      </c>
      <c r="Q446" s="149" t="s">
        <v>866</v>
      </c>
      <c r="R446" s="153" t="s">
        <v>1521</v>
      </c>
      <c r="S446" s="164" t="s">
        <v>589</v>
      </c>
      <c r="T446" s="149" t="s">
        <v>867</v>
      </c>
      <c r="U446" s="31" t="str">
        <f>IF(E446="","",E446)</f>
        <v>A塔石膏排出泵B入口门开</v>
      </c>
      <c r="V446" s="153"/>
      <c r="W446" s="152"/>
      <c r="X446" s="152"/>
      <c r="Y446" s="152"/>
      <c r="Z446" s="153" t="str">
        <f>"%Z"&amp;TEXT(H446,"00")&amp;TEXT(I446,"0")&amp;"1"&amp;TEXT(J446,"00")</f>
        <v>%Z026113</v>
      </c>
      <c r="AA446" s="153"/>
      <c r="AB446" s="153"/>
      <c r="AC446" s="171" t="s">
        <v>76</v>
      </c>
      <c r="AD446" s="172" t="s">
        <v>1363</v>
      </c>
      <c r="AE446" s="163"/>
      <c r="AF446" s="153"/>
      <c r="AG446" s="153"/>
      <c r="AH446" s="153"/>
      <c r="AI446" s="153"/>
      <c r="AJ446" s="153"/>
      <c r="AK446" s="153"/>
      <c r="AL446" s="153"/>
      <c r="AM446" s="161"/>
      <c r="AN446" s="161"/>
      <c r="AO446" s="153"/>
      <c r="AP446" s="153"/>
      <c r="AQ446" s="153"/>
      <c r="AR446" s="153" t="s">
        <v>592</v>
      </c>
      <c r="AS446" s="153"/>
      <c r="AT446" s="153"/>
      <c r="AU446" s="153" t="s">
        <v>1364</v>
      </c>
      <c r="AV446" s="153" t="s">
        <v>1473</v>
      </c>
      <c r="AW446" s="153"/>
      <c r="AX446" s="153"/>
      <c r="AY446" s="153"/>
      <c r="AZ446" s="153"/>
      <c r="BA446" s="153"/>
      <c r="BB446" s="153"/>
      <c r="BC446" s="153" t="s">
        <v>389</v>
      </c>
      <c r="BD446" s="153">
        <f>IF(AL446&lt;&gt;"4W",J446*2-1,J446*2)</f>
        <v>25</v>
      </c>
      <c r="BE446" s="153">
        <f>IF(AL446&lt;&gt;"4W",J446*2,J446*2-1)</f>
        <v>26</v>
      </c>
      <c r="BF446" s="153"/>
      <c r="BG446" s="153"/>
      <c r="BH446" s="153"/>
      <c r="BI446" s="153"/>
      <c r="BJ446" s="153"/>
      <c r="BK446" s="153"/>
      <c r="BL446" s="153"/>
      <c r="BM446" s="153"/>
      <c r="BN446" s="153"/>
      <c r="BO446" s="153"/>
      <c r="BP446" s="153"/>
      <c r="BQ446" s="153"/>
      <c r="BR446" s="153"/>
    </row>
    <row r="447" spans="1:9587">
      <c r="A447" s="153"/>
      <c r="B447" s="153"/>
      <c r="C447" s="147" t="s">
        <v>1522</v>
      </c>
      <c r="D447" s="31" t="s">
        <v>1523</v>
      </c>
      <c r="E447" s="31" t="s">
        <v>1524</v>
      </c>
      <c r="F447" s="152" t="s">
        <v>71</v>
      </c>
      <c r="G447" s="152" t="s">
        <v>72</v>
      </c>
      <c r="H447" s="153">
        <v>2</v>
      </c>
      <c r="I447" s="153">
        <v>6</v>
      </c>
      <c r="J447" s="30">
        <v>14</v>
      </c>
      <c r="K447" s="154" t="s">
        <v>1360</v>
      </c>
      <c r="L447" s="153"/>
      <c r="M447" s="153" t="s">
        <v>74</v>
      </c>
      <c r="N447" s="153" t="s">
        <v>1361</v>
      </c>
      <c r="O447" s="161" t="s">
        <v>76</v>
      </c>
      <c r="P447" s="147" t="str">
        <f>SUBSTITUTE(IF(C447="","",C447),"-","")</f>
        <v>6200MSC11805B</v>
      </c>
      <c r="Q447" s="149" t="s">
        <v>866</v>
      </c>
      <c r="R447" s="153" t="s">
        <v>1525</v>
      </c>
      <c r="S447" s="164" t="s">
        <v>589</v>
      </c>
      <c r="T447" s="149" t="s">
        <v>867</v>
      </c>
      <c r="U447" s="31" t="str">
        <f>IF(E447="","",E447)</f>
        <v>A塔石膏排出泵B入口门关</v>
      </c>
      <c r="V447" s="153"/>
      <c r="W447" s="152"/>
      <c r="X447" s="152"/>
      <c r="Y447" s="152"/>
      <c r="Z447" s="153" t="str">
        <f>"%Z"&amp;TEXT(H447,"00")&amp;TEXT(I447,"0")&amp;"1"&amp;TEXT(J447,"00")</f>
        <v>%Z026114</v>
      </c>
      <c r="AA447" s="153"/>
      <c r="AB447" s="153"/>
      <c r="AC447" s="171" t="s">
        <v>76</v>
      </c>
      <c r="AD447" s="172" t="s">
        <v>1363</v>
      </c>
      <c r="AE447" s="163"/>
      <c r="AF447" s="153"/>
      <c r="AG447" s="153"/>
      <c r="AH447" s="153"/>
      <c r="AI447" s="153"/>
      <c r="AJ447" s="153"/>
      <c r="AK447" s="153"/>
      <c r="AL447" s="153"/>
      <c r="AM447" s="161"/>
      <c r="AN447" s="161"/>
      <c r="AO447" s="153"/>
      <c r="AP447" s="153"/>
      <c r="AQ447" s="153"/>
      <c r="AR447" s="153" t="s">
        <v>592</v>
      </c>
      <c r="AS447" s="153"/>
      <c r="AT447" s="153"/>
      <c r="AU447" s="153" t="s">
        <v>1364</v>
      </c>
      <c r="AV447" s="153" t="s">
        <v>1473</v>
      </c>
      <c r="AW447" s="153"/>
      <c r="AX447" s="153"/>
      <c r="AY447" s="153"/>
      <c r="AZ447" s="153"/>
      <c r="BA447" s="153"/>
      <c r="BB447" s="153"/>
      <c r="BC447" s="153" t="s">
        <v>389</v>
      </c>
      <c r="BD447" s="153">
        <f>IF(AL447&lt;&gt;"4W",J447*2-1,J447*2)</f>
        <v>27</v>
      </c>
      <c r="BE447" s="153">
        <f>IF(AL447&lt;&gt;"4W",J447*2,J447*2-1)</f>
        <v>28</v>
      </c>
      <c r="BF447" s="153"/>
      <c r="BG447" s="153"/>
      <c r="BH447" s="153"/>
      <c r="BI447" s="153"/>
      <c r="BJ447" s="153"/>
      <c r="BK447" s="153"/>
      <c r="BL447" s="153"/>
      <c r="BM447" s="153"/>
      <c r="BN447" s="153"/>
      <c r="BO447" s="153"/>
      <c r="BP447" s="153"/>
      <c r="BQ447" s="153"/>
      <c r="BR447" s="153"/>
    </row>
    <row r="448" spans="1:9587">
      <c r="A448" s="153"/>
      <c r="B448" s="153"/>
      <c r="C448" s="147" t="s">
        <v>1526</v>
      </c>
      <c r="D448" s="31" t="s">
        <v>1527</v>
      </c>
      <c r="E448" s="31" t="s">
        <v>1528</v>
      </c>
      <c r="F448" s="152" t="s">
        <v>71</v>
      </c>
      <c r="G448" s="152" t="s">
        <v>72</v>
      </c>
      <c r="H448" s="153">
        <v>2</v>
      </c>
      <c r="I448" s="153">
        <v>6</v>
      </c>
      <c r="J448" s="30">
        <v>15</v>
      </c>
      <c r="K448" s="154" t="s">
        <v>1360</v>
      </c>
      <c r="L448" s="153"/>
      <c r="M448" s="153" t="s">
        <v>74</v>
      </c>
      <c r="N448" s="153" t="s">
        <v>1361</v>
      </c>
      <c r="O448" s="161" t="s">
        <v>76</v>
      </c>
      <c r="P448" s="147" t="str">
        <f>SUBSTITUTE(IF(C448="","",C448),"-","")</f>
        <v>6200MSO11806B</v>
      </c>
      <c r="Q448" s="149" t="s">
        <v>880</v>
      </c>
      <c r="R448" s="153" t="s">
        <v>1529</v>
      </c>
      <c r="S448" s="164" t="s">
        <v>589</v>
      </c>
      <c r="T448" s="149" t="s">
        <v>867</v>
      </c>
      <c r="U448" s="31" t="str">
        <f>IF(E448="","",E448)</f>
        <v>A塔石膏排出泵B出口门开</v>
      </c>
      <c r="V448" s="153"/>
      <c r="W448" s="152"/>
      <c r="X448" s="152"/>
      <c r="Y448" s="152"/>
      <c r="Z448" s="153" t="str">
        <f>"%Z"&amp;TEXT(H448,"00")&amp;TEXT(I448,"0")&amp;"1"&amp;TEXT(J448,"00")</f>
        <v>%Z026115</v>
      </c>
      <c r="AA448" s="153"/>
      <c r="AB448" s="153"/>
      <c r="AC448" s="171" t="s">
        <v>76</v>
      </c>
      <c r="AD448" s="172" t="s">
        <v>1363</v>
      </c>
      <c r="AE448" s="163"/>
      <c r="AF448" s="153"/>
      <c r="AG448" s="153"/>
      <c r="AH448" s="153"/>
      <c r="AI448" s="153"/>
      <c r="AJ448" s="153"/>
      <c r="AK448" s="153"/>
      <c r="AL448" s="153"/>
      <c r="AM448" s="161"/>
      <c r="AN448" s="161"/>
      <c r="AO448" s="153"/>
      <c r="AP448" s="153"/>
      <c r="AQ448" s="153"/>
      <c r="AR448" s="153" t="s">
        <v>592</v>
      </c>
      <c r="AS448" s="153"/>
      <c r="AT448" s="153"/>
      <c r="AU448" s="153" t="s">
        <v>1364</v>
      </c>
      <c r="AV448" s="153" t="s">
        <v>1473</v>
      </c>
      <c r="AW448" s="153"/>
      <c r="AX448" s="153"/>
      <c r="AY448" s="153"/>
      <c r="AZ448" s="153"/>
      <c r="BA448" s="153"/>
      <c r="BB448" s="153"/>
      <c r="BC448" s="153" t="s">
        <v>389</v>
      </c>
      <c r="BD448" s="153">
        <f>IF(AL448&lt;&gt;"4W",J448*2-1,J448*2)</f>
        <v>29</v>
      </c>
      <c r="BE448" s="153">
        <f>IF(AL448&lt;&gt;"4W",J448*2,J448*2-1)</f>
        <v>30</v>
      </c>
      <c r="BF448" s="153"/>
      <c r="BG448" s="153"/>
      <c r="BH448" s="153"/>
      <c r="BI448" s="153"/>
      <c r="BJ448" s="153"/>
      <c r="BK448" s="153"/>
      <c r="BL448" s="153"/>
      <c r="BM448" s="153"/>
      <c r="BN448" s="153"/>
      <c r="BO448" s="153"/>
      <c r="BP448" s="153"/>
      <c r="BQ448" s="153"/>
      <c r="BR448" s="153"/>
    </row>
    <row r="449" spans="1:70">
      <c r="A449" s="153"/>
      <c r="B449" s="153"/>
      <c r="C449" s="147" t="s">
        <v>1530</v>
      </c>
      <c r="D449" s="31" t="s">
        <v>1531</v>
      </c>
      <c r="E449" s="31" t="s">
        <v>1532</v>
      </c>
      <c r="F449" s="152" t="s">
        <v>71</v>
      </c>
      <c r="G449" s="152" t="s">
        <v>72</v>
      </c>
      <c r="H449" s="153">
        <v>2</v>
      </c>
      <c r="I449" s="153">
        <v>6</v>
      </c>
      <c r="J449" s="30">
        <v>16</v>
      </c>
      <c r="K449" s="154" t="s">
        <v>1360</v>
      </c>
      <c r="L449" s="153"/>
      <c r="M449" s="153" t="s">
        <v>74</v>
      </c>
      <c r="N449" s="153" t="s">
        <v>1361</v>
      </c>
      <c r="O449" s="161" t="s">
        <v>76</v>
      </c>
      <c r="P449" s="147" t="str">
        <f>SUBSTITUTE(IF(C449="","",C449),"-","")</f>
        <v>6200MSC11806B</v>
      </c>
      <c r="Q449" s="149" t="s">
        <v>880</v>
      </c>
      <c r="R449" s="153" t="s">
        <v>1533</v>
      </c>
      <c r="S449" s="164" t="s">
        <v>589</v>
      </c>
      <c r="T449" s="149" t="s">
        <v>867</v>
      </c>
      <c r="U449" s="150" t="str">
        <f>IF(E449="","",E449)</f>
        <v>A塔石膏排出泵B出口门关</v>
      </c>
      <c r="V449" s="153"/>
      <c r="W449" s="152"/>
      <c r="X449" s="152"/>
      <c r="Y449" s="152"/>
      <c r="Z449" s="153" t="str">
        <f>"%Z"&amp;TEXT(H449,"00")&amp;TEXT(I449,"0")&amp;"1"&amp;TEXT(J449,"00")</f>
        <v>%Z026116</v>
      </c>
      <c r="AA449" s="153"/>
      <c r="AB449" s="153"/>
      <c r="AC449" s="171" t="s">
        <v>76</v>
      </c>
      <c r="AD449" s="172" t="s">
        <v>1363</v>
      </c>
      <c r="AE449" s="163"/>
      <c r="AF449" s="153"/>
      <c r="AG449" s="153"/>
      <c r="AH449" s="153"/>
      <c r="AI449" s="153"/>
      <c r="AJ449" s="153"/>
      <c r="AK449" s="153"/>
      <c r="AL449" s="153"/>
      <c r="AM449" s="161"/>
      <c r="AN449" s="161"/>
      <c r="AO449" s="153"/>
      <c r="AP449" s="153"/>
      <c r="AQ449" s="153"/>
      <c r="AR449" s="153" t="s">
        <v>592</v>
      </c>
      <c r="AS449" s="153"/>
      <c r="AT449" s="153"/>
      <c r="AU449" s="153" t="s">
        <v>1364</v>
      </c>
      <c r="AV449" s="153" t="s">
        <v>1473</v>
      </c>
      <c r="AW449" s="153"/>
      <c r="AX449" s="153"/>
      <c r="AY449" s="153"/>
      <c r="AZ449" s="153"/>
      <c r="BA449" s="153"/>
      <c r="BB449" s="153"/>
      <c r="BC449" s="153" t="s">
        <v>389</v>
      </c>
      <c r="BD449" s="153">
        <f>IF(AL449&lt;&gt;"4W",J449*2-1,J449*2)</f>
        <v>31</v>
      </c>
      <c r="BE449" s="153">
        <f>IF(AL449&lt;&gt;"4W",J449*2,J449*2-1)</f>
        <v>32</v>
      </c>
      <c r="BF449" s="153"/>
      <c r="BG449" s="153"/>
      <c r="BH449" s="153"/>
      <c r="BI449" s="153"/>
      <c r="BJ449" s="153"/>
      <c r="BK449" s="153"/>
      <c r="BL449" s="153"/>
      <c r="BM449" s="153"/>
      <c r="BN449" s="153"/>
      <c r="BO449" s="153"/>
      <c r="BP449" s="153"/>
      <c r="BQ449" s="153"/>
      <c r="BR449" s="153"/>
    </row>
    <row r="450" spans="1:70">
      <c r="A450" s="153"/>
      <c r="B450" s="153"/>
      <c r="C450" s="147" t="s">
        <v>1534</v>
      </c>
      <c r="D450" s="31" t="s">
        <v>1535</v>
      </c>
      <c r="E450" s="31" t="s">
        <v>1536</v>
      </c>
      <c r="F450" s="152" t="s">
        <v>71</v>
      </c>
      <c r="G450" s="152" t="s">
        <v>72</v>
      </c>
      <c r="H450" s="153">
        <v>2</v>
      </c>
      <c r="I450" s="153">
        <v>6</v>
      </c>
      <c r="J450" s="30">
        <v>17</v>
      </c>
      <c r="K450" s="154" t="s">
        <v>1360</v>
      </c>
      <c r="L450" s="153"/>
      <c r="M450" s="153" t="s">
        <v>74</v>
      </c>
      <c r="N450" s="153" t="s">
        <v>1361</v>
      </c>
      <c r="O450" s="161" t="s">
        <v>76</v>
      </c>
      <c r="P450" s="147" t="str">
        <f>SUBSTITUTE(IF(C450="","",C450),"-","")</f>
        <v>6200MSO11807B</v>
      </c>
      <c r="Q450" s="149" t="s">
        <v>893</v>
      </c>
      <c r="R450" s="153" t="s">
        <v>1537</v>
      </c>
      <c r="S450" s="164" t="s">
        <v>589</v>
      </c>
      <c r="T450" s="149" t="s">
        <v>867</v>
      </c>
      <c r="U450" s="31" t="str">
        <f>IF(E450="","",E450)</f>
        <v>A塔石膏排出泵B冲洗门开</v>
      </c>
      <c r="V450" s="153"/>
      <c r="W450" s="152"/>
      <c r="X450" s="152"/>
      <c r="Y450" s="152"/>
      <c r="Z450" s="153" t="str">
        <f>"%Z"&amp;TEXT(H450,"00")&amp;TEXT(I450,"0")&amp;"1"&amp;TEXT(J450,"00")</f>
        <v>%Z026117</v>
      </c>
      <c r="AA450" s="153"/>
      <c r="AB450" s="153"/>
      <c r="AC450" s="171" t="s">
        <v>76</v>
      </c>
      <c r="AD450" s="172" t="s">
        <v>1363</v>
      </c>
      <c r="AE450" s="163"/>
      <c r="AF450" s="153"/>
      <c r="AG450" s="153"/>
      <c r="AH450" s="153"/>
      <c r="AI450" s="153"/>
      <c r="AJ450" s="153"/>
      <c r="AK450" s="153"/>
      <c r="AL450" s="153"/>
      <c r="AM450" s="161"/>
      <c r="AN450" s="161"/>
      <c r="AO450" s="153"/>
      <c r="AP450" s="153"/>
      <c r="AQ450" s="153"/>
      <c r="AR450" s="153" t="s">
        <v>592</v>
      </c>
      <c r="AS450" s="153"/>
      <c r="AT450" s="153"/>
      <c r="AU450" s="153" t="s">
        <v>1364</v>
      </c>
      <c r="AV450" s="153" t="s">
        <v>1473</v>
      </c>
      <c r="AW450" s="153"/>
      <c r="AX450" s="153"/>
      <c r="AY450" s="153"/>
      <c r="AZ450" s="153"/>
      <c r="BA450" s="153"/>
      <c r="BB450" s="153"/>
      <c r="BC450" s="153" t="s">
        <v>389</v>
      </c>
      <c r="BD450" s="153">
        <f>IF(AL450&lt;&gt;"4W",J450*2-1,J450*2)</f>
        <v>33</v>
      </c>
      <c r="BE450" s="153">
        <f>IF(AL450&lt;&gt;"4W",J450*2,J450*2-1)</f>
        <v>34</v>
      </c>
      <c r="BF450" s="153"/>
      <c r="BG450" s="153"/>
      <c r="BH450" s="153"/>
      <c r="BI450" s="153"/>
      <c r="BJ450" s="153"/>
      <c r="BK450" s="153"/>
      <c r="BL450" s="153"/>
      <c r="BM450" s="153"/>
      <c r="BN450" s="153"/>
      <c r="BO450" s="153"/>
      <c r="BP450" s="153"/>
      <c r="BQ450" s="153"/>
      <c r="BR450" s="153"/>
    </row>
    <row r="451" spans="1:70">
      <c r="A451" s="153"/>
      <c r="B451" s="153"/>
      <c r="C451" s="147" t="s">
        <v>1538</v>
      </c>
      <c r="D451" s="31" t="s">
        <v>1539</v>
      </c>
      <c r="E451" s="31" t="s">
        <v>1540</v>
      </c>
      <c r="F451" s="152" t="s">
        <v>71</v>
      </c>
      <c r="G451" s="152" t="s">
        <v>72</v>
      </c>
      <c r="H451" s="153">
        <v>2</v>
      </c>
      <c r="I451" s="153">
        <v>6</v>
      </c>
      <c r="J451" s="30">
        <v>18</v>
      </c>
      <c r="K451" s="154" t="s">
        <v>1360</v>
      </c>
      <c r="L451" s="153"/>
      <c r="M451" s="153" t="s">
        <v>74</v>
      </c>
      <c r="N451" s="153" t="s">
        <v>1361</v>
      </c>
      <c r="O451" s="161" t="s">
        <v>76</v>
      </c>
      <c r="P451" s="147" t="str">
        <f>SUBSTITUTE(IF(C451="","",C451),"-","")</f>
        <v>6200MSC11807B</v>
      </c>
      <c r="Q451" s="149" t="s">
        <v>893</v>
      </c>
      <c r="R451" s="153" t="s">
        <v>1541</v>
      </c>
      <c r="S451" s="164" t="s">
        <v>589</v>
      </c>
      <c r="T451" s="149" t="s">
        <v>867</v>
      </c>
      <c r="U451" s="31" t="str">
        <f>IF(E451="","",E451)</f>
        <v>A塔石膏排出泵B冲洗门关</v>
      </c>
      <c r="V451" s="153"/>
      <c r="W451" s="152"/>
      <c r="X451" s="152"/>
      <c r="Y451" s="152"/>
      <c r="Z451" s="153" t="str">
        <f>"%Z"&amp;TEXT(H451,"00")&amp;TEXT(I451,"0")&amp;"1"&amp;TEXT(J451,"00")</f>
        <v>%Z026118</v>
      </c>
      <c r="AA451" s="153"/>
      <c r="AB451" s="153"/>
      <c r="AC451" s="171" t="s">
        <v>76</v>
      </c>
      <c r="AD451" s="172" t="s">
        <v>1363</v>
      </c>
      <c r="AE451" s="163"/>
      <c r="AF451" s="153"/>
      <c r="AG451" s="153"/>
      <c r="AH451" s="153"/>
      <c r="AI451" s="153"/>
      <c r="AJ451" s="153"/>
      <c r="AK451" s="153"/>
      <c r="AL451" s="153"/>
      <c r="AM451" s="161"/>
      <c r="AN451" s="161"/>
      <c r="AO451" s="153"/>
      <c r="AP451" s="153"/>
      <c r="AQ451" s="153"/>
      <c r="AR451" s="153" t="s">
        <v>592</v>
      </c>
      <c r="AS451" s="153"/>
      <c r="AT451" s="153"/>
      <c r="AU451" s="153" t="s">
        <v>1364</v>
      </c>
      <c r="AV451" s="153" t="s">
        <v>1473</v>
      </c>
      <c r="AW451" s="153"/>
      <c r="AX451" s="153"/>
      <c r="AY451" s="153"/>
      <c r="AZ451" s="153"/>
      <c r="BA451" s="153"/>
      <c r="BB451" s="153"/>
      <c r="BC451" s="153" t="s">
        <v>389</v>
      </c>
      <c r="BD451" s="153">
        <f>IF(AL451&lt;&gt;"4W",J451*2-1,J451*2)</f>
        <v>35</v>
      </c>
      <c r="BE451" s="153">
        <f>IF(AL451&lt;&gt;"4W",J451*2,J451*2-1)</f>
        <v>36</v>
      </c>
      <c r="BF451" s="153"/>
      <c r="BG451" s="153"/>
      <c r="BH451" s="153"/>
      <c r="BI451" s="153"/>
      <c r="BJ451" s="153"/>
      <c r="BK451" s="153"/>
      <c r="BL451" s="153"/>
      <c r="BM451" s="153"/>
      <c r="BN451" s="153"/>
      <c r="BO451" s="153"/>
      <c r="BP451" s="153"/>
      <c r="BQ451" s="153"/>
      <c r="BR451" s="153"/>
    </row>
    <row r="452" spans="1:70">
      <c r="A452" s="153"/>
      <c r="B452" s="153"/>
      <c r="C452" s="147" t="s">
        <v>1542</v>
      </c>
      <c r="D452" s="31" t="s">
        <v>1543</v>
      </c>
      <c r="E452" s="31" t="s">
        <v>1543</v>
      </c>
      <c r="F452" s="152" t="s">
        <v>71</v>
      </c>
      <c r="G452" s="152" t="s">
        <v>72</v>
      </c>
      <c r="H452" s="153">
        <v>2</v>
      </c>
      <c r="I452" s="153">
        <v>6</v>
      </c>
      <c r="J452" s="30">
        <v>19</v>
      </c>
      <c r="K452" s="154" t="s">
        <v>1360</v>
      </c>
      <c r="L452" s="153"/>
      <c r="M452" s="153" t="s">
        <v>74</v>
      </c>
      <c r="N452" s="153" t="s">
        <v>1361</v>
      </c>
      <c r="O452" s="161" t="s">
        <v>76</v>
      </c>
      <c r="P452" s="147" t="str">
        <f>SUBSTITUTE(IF(C452="","",C452),"-","")</f>
        <v>6200MSO11808D</v>
      </c>
      <c r="Q452" s="147" t="s">
        <v>982</v>
      </c>
      <c r="R452" s="153" t="s">
        <v>1544</v>
      </c>
      <c r="S452" s="164" t="s">
        <v>589</v>
      </c>
      <c r="T452" s="149" t="s">
        <v>983</v>
      </c>
      <c r="U452" s="31" t="str">
        <f>IF(E452="","",E452)</f>
        <v>A塔管除冲洗电动门4开指令</v>
      </c>
      <c r="V452" s="153"/>
      <c r="W452" s="152"/>
      <c r="X452" s="152"/>
      <c r="Y452" s="152"/>
      <c r="Z452" s="153" t="str">
        <f>"%Z"&amp;TEXT(H452,"00")&amp;TEXT(I452,"0")&amp;"1"&amp;TEXT(J452,"00")</f>
        <v>%Z026119</v>
      </c>
      <c r="AA452" s="153"/>
      <c r="AB452" s="153"/>
      <c r="AC452" s="171" t="s">
        <v>76</v>
      </c>
      <c r="AD452" s="172" t="s">
        <v>1363</v>
      </c>
      <c r="AE452" s="163"/>
      <c r="AF452" s="153"/>
      <c r="AG452" s="153"/>
      <c r="AH452" s="153"/>
      <c r="AI452" s="153"/>
      <c r="AJ452" s="153"/>
      <c r="AK452" s="153"/>
      <c r="AL452" s="153"/>
      <c r="AM452" s="161"/>
      <c r="AN452" s="161"/>
      <c r="AO452" s="153"/>
      <c r="AP452" s="153"/>
      <c r="AQ452" s="153"/>
      <c r="AR452" s="153" t="s">
        <v>592</v>
      </c>
      <c r="AS452" s="153"/>
      <c r="AT452" s="153"/>
      <c r="AU452" s="153" t="s">
        <v>1364</v>
      </c>
      <c r="AV452" s="153" t="s">
        <v>1473</v>
      </c>
      <c r="AW452" s="153"/>
      <c r="AX452" s="153"/>
      <c r="AY452" s="153"/>
      <c r="AZ452" s="153"/>
      <c r="BA452" s="153"/>
      <c r="BB452" s="153"/>
      <c r="BC452" s="153" t="s">
        <v>389</v>
      </c>
      <c r="BD452" s="153">
        <f>IF(AL452&lt;&gt;"4W",J452*2-1,J452*2)</f>
        <v>37</v>
      </c>
      <c r="BE452" s="153">
        <f>IF(AL452&lt;&gt;"4W",J452*2,J452*2-1)</f>
        <v>38</v>
      </c>
      <c r="BF452" s="153"/>
      <c r="BG452" s="153"/>
      <c r="BH452" s="153"/>
      <c r="BI452" s="153"/>
      <c r="BJ452" s="153"/>
      <c r="BK452" s="153"/>
      <c r="BL452" s="153"/>
      <c r="BM452" s="153"/>
      <c r="BN452" s="153"/>
      <c r="BO452" s="153"/>
      <c r="BP452" s="153"/>
      <c r="BQ452" s="153"/>
      <c r="BR452" s="153"/>
    </row>
    <row r="453" spans="1:70">
      <c r="A453" s="153"/>
      <c r="B453" s="153"/>
      <c r="C453" s="147" t="s">
        <v>1545</v>
      </c>
      <c r="D453" s="31" t="s">
        <v>1546</v>
      </c>
      <c r="E453" s="31" t="s">
        <v>1546</v>
      </c>
      <c r="F453" s="152" t="s">
        <v>71</v>
      </c>
      <c r="G453" s="152" t="s">
        <v>72</v>
      </c>
      <c r="H453" s="153">
        <v>2</v>
      </c>
      <c r="I453" s="153">
        <v>6</v>
      </c>
      <c r="J453" s="30">
        <v>20</v>
      </c>
      <c r="K453" s="154" t="s">
        <v>1360</v>
      </c>
      <c r="L453" s="153"/>
      <c r="M453" s="153" t="s">
        <v>74</v>
      </c>
      <c r="N453" s="153" t="s">
        <v>1361</v>
      </c>
      <c r="O453" s="161" t="s">
        <v>76</v>
      </c>
      <c r="P453" s="147" t="str">
        <f>SUBSTITUTE(IF(C453="","",C453),"-","")</f>
        <v>6200MSC11808D</v>
      </c>
      <c r="Q453" s="147" t="s">
        <v>982</v>
      </c>
      <c r="R453" s="153" t="s">
        <v>1547</v>
      </c>
      <c r="S453" s="164" t="s">
        <v>589</v>
      </c>
      <c r="T453" s="149" t="s">
        <v>983</v>
      </c>
      <c r="U453" s="31" t="str">
        <f>IF(E453="","",E453)</f>
        <v>A塔管除冲洗电动门4关指令</v>
      </c>
      <c r="V453" s="153"/>
      <c r="W453" s="152"/>
      <c r="X453" s="152"/>
      <c r="Y453" s="152"/>
      <c r="Z453" s="153" t="str">
        <f>"%Z"&amp;TEXT(H453,"00")&amp;TEXT(I453,"0")&amp;"1"&amp;TEXT(J453,"00")</f>
        <v>%Z026120</v>
      </c>
      <c r="AA453" s="153"/>
      <c r="AB453" s="153"/>
      <c r="AC453" s="171" t="s">
        <v>76</v>
      </c>
      <c r="AD453" s="172" t="s">
        <v>1363</v>
      </c>
      <c r="AE453" s="163"/>
      <c r="AF453" s="153"/>
      <c r="AG453" s="153"/>
      <c r="AH453" s="153"/>
      <c r="AI453" s="153"/>
      <c r="AJ453" s="153"/>
      <c r="AK453" s="153"/>
      <c r="AL453" s="153"/>
      <c r="AM453" s="161"/>
      <c r="AN453" s="161"/>
      <c r="AO453" s="153"/>
      <c r="AP453" s="153"/>
      <c r="AQ453" s="153"/>
      <c r="AR453" s="153" t="s">
        <v>592</v>
      </c>
      <c r="AS453" s="153"/>
      <c r="AT453" s="153"/>
      <c r="AU453" s="153" t="s">
        <v>1364</v>
      </c>
      <c r="AV453" s="153" t="s">
        <v>1473</v>
      </c>
      <c r="AW453" s="153"/>
      <c r="AX453" s="153"/>
      <c r="AY453" s="153"/>
      <c r="AZ453" s="153"/>
      <c r="BA453" s="153"/>
      <c r="BB453" s="153"/>
      <c r="BC453" s="153" t="s">
        <v>389</v>
      </c>
      <c r="BD453" s="153">
        <f>IF(AL453&lt;&gt;"4W",J453*2-1,J453*2)</f>
        <v>39</v>
      </c>
      <c r="BE453" s="153">
        <f>IF(AL453&lt;&gt;"4W",J453*2,J453*2-1)</f>
        <v>40</v>
      </c>
      <c r="BF453" s="153"/>
      <c r="BG453" s="153"/>
      <c r="BH453" s="153"/>
      <c r="BI453" s="153"/>
      <c r="BJ453" s="153"/>
      <c r="BK453" s="153"/>
      <c r="BL453" s="153"/>
      <c r="BM453" s="153"/>
      <c r="BN453" s="153"/>
      <c r="BO453" s="153"/>
      <c r="BP453" s="153"/>
      <c r="BQ453" s="153"/>
      <c r="BR453" s="153"/>
    </row>
    <row r="454" spans="1:70">
      <c r="A454" s="153"/>
      <c r="B454" s="153"/>
      <c r="C454" s="147" t="s">
        <v>1548</v>
      </c>
      <c r="D454" s="31" t="s">
        <v>1549</v>
      </c>
      <c r="E454" s="31" t="s">
        <v>1549</v>
      </c>
      <c r="F454" s="152" t="s">
        <v>71</v>
      </c>
      <c r="G454" s="152" t="s">
        <v>72</v>
      </c>
      <c r="H454" s="153">
        <v>2</v>
      </c>
      <c r="I454" s="153">
        <v>6</v>
      </c>
      <c r="J454" s="30">
        <v>21</v>
      </c>
      <c r="K454" s="154" t="s">
        <v>1360</v>
      </c>
      <c r="L454" s="153"/>
      <c r="M454" s="153" t="s">
        <v>74</v>
      </c>
      <c r="N454" s="153" t="s">
        <v>1361</v>
      </c>
      <c r="O454" s="161" t="s">
        <v>76</v>
      </c>
      <c r="P454" s="147" t="str">
        <f>SUBSTITUTE(IF(C454="","",C454),"-","")</f>
        <v>6200MSO11808E</v>
      </c>
      <c r="Q454" s="147" t="s">
        <v>993</v>
      </c>
      <c r="R454" s="153" t="s">
        <v>1550</v>
      </c>
      <c r="S454" s="164" t="s">
        <v>589</v>
      </c>
      <c r="T454" s="149" t="s">
        <v>983</v>
      </c>
      <c r="U454" s="31" t="str">
        <f>IF(E454="","",E454)</f>
        <v>A塔管除冲洗电动门5开指令</v>
      </c>
      <c r="V454" s="153"/>
      <c r="W454" s="152"/>
      <c r="X454" s="152"/>
      <c r="Y454" s="152"/>
      <c r="Z454" s="153" t="str">
        <f>"%Z"&amp;TEXT(H454,"00")&amp;TEXT(I454,"0")&amp;"1"&amp;TEXT(J454,"00")</f>
        <v>%Z026121</v>
      </c>
      <c r="AA454" s="153"/>
      <c r="AB454" s="153"/>
      <c r="AC454" s="171" t="s">
        <v>76</v>
      </c>
      <c r="AD454" s="172" t="s">
        <v>1363</v>
      </c>
      <c r="AE454" s="163"/>
      <c r="AF454" s="153"/>
      <c r="AG454" s="153"/>
      <c r="AH454" s="153"/>
      <c r="AI454" s="153"/>
      <c r="AJ454" s="153"/>
      <c r="AK454" s="153"/>
      <c r="AL454" s="153"/>
      <c r="AM454" s="161"/>
      <c r="AN454" s="161"/>
      <c r="AO454" s="153"/>
      <c r="AP454" s="153"/>
      <c r="AQ454" s="153"/>
      <c r="AR454" s="153" t="s">
        <v>592</v>
      </c>
      <c r="AS454" s="153"/>
      <c r="AT454" s="153"/>
      <c r="AU454" s="153" t="s">
        <v>1364</v>
      </c>
      <c r="AV454" s="153" t="s">
        <v>1473</v>
      </c>
      <c r="AW454" s="153"/>
      <c r="AX454" s="153"/>
      <c r="AY454" s="153"/>
      <c r="AZ454" s="153"/>
      <c r="BA454" s="153"/>
      <c r="BB454" s="153"/>
      <c r="BC454" s="153" t="s">
        <v>389</v>
      </c>
      <c r="BD454" s="153">
        <f>IF(AL454&lt;&gt;"4W",J454*2-1,J454*2)</f>
        <v>41</v>
      </c>
      <c r="BE454" s="153">
        <f>IF(AL454&lt;&gt;"4W",J454*2,J454*2-1)</f>
        <v>42</v>
      </c>
      <c r="BF454" s="153"/>
      <c r="BG454" s="153"/>
      <c r="BH454" s="153"/>
      <c r="BI454" s="153"/>
      <c r="BJ454" s="153"/>
      <c r="BK454" s="153"/>
      <c r="BL454" s="153"/>
      <c r="BM454" s="153"/>
      <c r="BN454" s="153"/>
      <c r="BO454" s="153"/>
      <c r="BP454" s="153"/>
      <c r="BQ454" s="153"/>
      <c r="BR454" s="153"/>
    </row>
    <row r="455" spans="1:70" s="27" customFormat="1">
      <c r="A455" s="153"/>
      <c r="B455" s="19"/>
      <c r="C455" s="147" t="s">
        <v>1551</v>
      </c>
      <c r="D455" s="31" t="s">
        <v>1552</v>
      </c>
      <c r="E455" s="31" t="s">
        <v>1552</v>
      </c>
      <c r="F455" s="152" t="s">
        <v>71</v>
      </c>
      <c r="G455" s="152" t="s">
        <v>72</v>
      </c>
      <c r="H455" s="19">
        <v>2</v>
      </c>
      <c r="I455" s="19">
        <v>6</v>
      </c>
      <c r="J455" s="30">
        <v>22</v>
      </c>
      <c r="K455" s="154" t="s">
        <v>1360</v>
      </c>
      <c r="L455" s="19"/>
      <c r="M455" s="19" t="s">
        <v>74</v>
      </c>
      <c r="N455" s="153" t="s">
        <v>1361</v>
      </c>
      <c r="O455" s="30" t="s">
        <v>76</v>
      </c>
      <c r="P455" s="147" t="str">
        <f>SUBSTITUTE(IF(C455="","",C455),"-","")</f>
        <v>6200MSC11808E</v>
      </c>
      <c r="Q455" s="147" t="s">
        <v>993</v>
      </c>
      <c r="R455" s="153" t="s">
        <v>1553</v>
      </c>
      <c r="S455" s="164" t="s">
        <v>589</v>
      </c>
      <c r="T455" s="149" t="s">
        <v>983</v>
      </c>
      <c r="U455" s="31" t="str">
        <f>IF(E455="","",E455)</f>
        <v>A塔管除冲洗电动门5关指令</v>
      </c>
      <c r="V455" s="19"/>
      <c r="W455" s="21"/>
      <c r="X455" s="21"/>
      <c r="Y455" s="21"/>
      <c r="Z455" s="19" t="str">
        <f>"%Z"&amp;TEXT(H455,"00")&amp;TEXT(I455,"0")&amp;"1"&amp;TEXT(J455,"00")</f>
        <v>%Z026122</v>
      </c>
      <c r="AA455" s="19"/>
      <c r="AB455" s="19"/>
      <c r="AC455" s="32" t="s">
        <v>76</v>
      </c>
      <c r="AD455" s="33" t="s">
        <v>1363</v>
      </c>
      <c r="AE455" s="24"/>
      <c r="AF455" s="19"/>
      <c r="AG455" s="153"/>
      <c r="AH455" s="19"/>
      <c r="AI455" s="19"/>
      <c r="AJ455" s="19"/>
      <c r="AK455" s="19"/>
      <c r="AL455" s="19"/>
      <c r="AM455" s="30"/>
      <c r="AN455" s="30"/>
      <c r="AO455" s="19"/>
      <c r="AP455" s="19"/>
      <c r="AQ455" s="19"/>
      <c r="AR455" s="153" t="s">
        <v>592</v>
      </c>
      <c r="AS455" s="19"/>
      <c r="AT455" s="19"/>
      <c r="AU455" s="19" t="s">
        <v>1364</v>
      </c>
      <c r="AV455" s="19" t="s">
        <v>1473</v>
      </c>
      <c r="AW455" s="19"/>
      <c r="AX455" s="19"/>
      <c r="AY455" s="19"/>
      <c r="AZ455" s="19"/>
      <c r="BA455" s="19"/>
      <c r="BB455" s="19"/>
      <c r="BC455" s="19" t="s">
        <v>389</v>
      </c>
      <c r="BD455" s="19">
        <f>IF(AL455&lt;&gt;"4W",J455*2-1,J455*2)</f>
        <v>43</v>
      </c>
      <c r="BE455" s="19">
        <f>IF(AL455&lt;&gt;"4W",J455*2,J455*2-1)</f>
        <v>44</v>
      </c>
      <c r="BF455" s="19"/>
      <c r="BG455" s="19"/>
      <c r="BH455" s="19"/>
      <c r="BI455" s="19"/>
      <c r="BJ455" s="19"/>
      <c r="BK455" s="19"/>
      <c r="BL455" s="19"/>
      <c r="BM455" s="19"/>
      <c r="BN455" s="19"/>
      <c r="BO455" s="19"/>
      <c r="BP455" s="19"/>
      <c r="BQ455" s="19"/>
      <c r="BR455" s="19"/>
    </row>
    <row r="456" spans="1:70" s="27" customFormat="1">
      <c r="A456" s="153"/>
      <c r="B456" s="19"/>
      <c r="C456" s="147" t="s">
        <v>1554</v>
      </c>
      <c r="D456" s="31" t="s">
        <v>1555</v>
      </c>
      <c r="E456" s="31" t="s">
        <v>1555</v>
      </c>
      <c r="F456" s="152" t="s">
        <v>71</v>
      </c>
      <c r="G456" s="152" t="s">
        <v>72</v>
      </c>
      <c r="H456" s="19">
        <v>2</v>
      </c>
      <c r="I456" s="19">
        <v>6</v>
      </c>
      <c r="J456" s="30">
        <v>23</v>
      </c>
      <c r="K456" s="154" t="s">
        <v>1360</v>
      </c>
      <c r="L456" s="19"/>
      <c r="M456" s="19" t="s">
        <v>74</v>
      </c>
      <c r="N456" s="153" t="s">
        <v>1361</v>
      </c>
      <c r="O456" s="30" t="s">
        <v>76</v>
      </c>
      <c r="P456" s="147" t="str">
        <f>SUBSTITUTE(IF(C456="","",C456),"-","")</f>
        <v>6200MSO11808F</v>
      </c>
      <c r="Q456" s="147" t="s">
        <v>1003</v>
      </c>
      <c r="R456" s="153" t="s">
        <v>1556</v>
      </c>
      <c r="S456" s="164" t="s">
        <v>589</v>
      </c>
      <c r="T456" s="149" t="s">
        <v>983</v>
      </c>
      <c r="U456" s="31" t="str">
        <f>IF(E456="","",E456)</f>
        <v>A塔管除冲洗电动门6开指令</v>
      </c>
      <c r="V456" s="19"/>
      <c r="W456" s="21"/>
      <c r="X456" s="21"/>
      <c r="Y456" s="21"/>
      <c r="Z456" s="19" t="str">
        <f>"%Z"&amp;TEXT(H456,"00")&amp;TEXT(I456,"0")&amp;"1"&amp;TEXT(J456,"00")</f>
        <v>%Z026123</v>
      </c>
      <c r="AA456" s="19"/>
      <c r="AB456" s="19"/>
      <c r="AC456" s="32" t="s">
        <v>76</v>
      </c>
      <c r="AD456" s="33" t="s">
        <v>1363</v>
      </c>
      <c r="AE456" s="24"/>
      <c r="AF456" s="19"/>
      <c r="AG456" s="153"/>
      <c r="AH456" s="19"/>
      <c r="AI456" s="19"/>
      <c r="AJ456" s="19"/>
      <c r="AK456" s="19"/>
      <c r="AL456" s="19"/>
      <c r="AM456" s="30"/>
      <c r="AN456" s="30"/>
      <c r="AO456" s="19"/>
      <c r="AP456" s="19"/>
      <c r="AQ456" s="19"/>
      <c r="AR456" s="153" t="s">
        <v>592</v>
      </c>
      <c r="AS456" s="19"/>
      <c r="AT456" s="19"/>
      <c r="AU456" s="19" t="s">
        <v>1364</v>
      </c>
      <c r="AV456" s="19" t="s">
        <v>1473</v>
      </c>
      <c r="AW456" s="19"/>
      <c r="AX456" s="19"/>
      <c r="AY456" s="19"/>
      <c r="AZ456" s="19"/>
      <c r="BA456" s="19"/>
      <c r="BB456" s="19"/>
      <c r="BC456" s="19" t="s">
        <v>389</v>
      </c>
      <c r="BD456" s="19">
        <f>IF(AL456&lt;&gt;"4W",J456*2-1,J456*2)</f>
        <v>45</v>
      </c>
      <c r="BE456" s="19">
        <f>IF(AL456&lt;&gt;"4W",J456*2,J456*2-1)</f>
        <v>46</v>
      </c>
      <c r="BF456" s="19"/>
      <c r="BG456" s="19"/>
      <c r="BH456" s="19"/>
      <c r="BI456" s="19"/>
      <c r="BJ456" s="19"/>
      <c r="BK456" s="19"/>
      <c r="BL456" s="19"/>
      <c r="BM456" s="19"/>
      <c r="BN456" s="19"/>
      <c r="BO456" s="19"/>
      <c r="BP456" s="19"/>
      <c r="BQ456" s="19"/>
      <c r="BR456" s="19"/>
    </row>
    <row r="457" spans="1:70" s="27" customFormat="1">
      <c r="A457" s="153"/>
      <c r="B457" s="19"/>
      <c r="C457" s="147" t="s">
        <v>1557</v>
      </c>
      <c r="D457" s="31" t="s">
        <v>1558</v>
      </c>
      <c r="E457" s="31" t="s">
        <v>1558</v>
      </c>
      <c r="F457" s="152" t="s">
        <v>71</v>
      </c>
      <c r="G457" s="152" t="s">
        <v>72</v>
      </c>
      <c r="H457" s="19">
        <v>2</v>
      </c>
      <c r="I457" s="19">
        <v>6</v>
      </c>
      <c r="J457" s="30">
        <v>24</v>
      </c>
      <c r="K457" s="154" t="s">
        <v>1360</v>
      </c>
      <c r="L457" s="19"/>
      <c r="M457" s="19" t="s">
        <v>74</v>
      </c>
      <c r="N457" s="153" t="s">
        <v>1361</v>
      </c>
      <c r="O457" s="30" t="s">
        <v>76</v>
      </c>
      <c r="P457" s="147" t="str">
        <f>SUBSTITUTE(IF(C457="","",C457),"-","")</f>
        <v>6200MSC11808F</v>
      </c>
      <c r="Q457" s="147" t="s">
        <v>1003</v>
      </c>
      <c r="R457" s="153" t="s">
        <v>1559</v>
      </c>
      <c r="S457" s="164" t="s">
        <v>589</v>
      </c>
      <c r="T457" s="149" t="s">
        <v>983</v>
      </c>
      <c r="U457" s="31" t="str">
        <f>IF(E457="","",E457)</f>
        <v>A塔管除冲洗电动门6关指令</v>
      </c>
      <c r="V457" s="19"/>
      <c r="W457" s="21"/>
      <c r="X457" s="21"/>
      <c r="Y457" s="21"/>
      <c r="Z457" s="19" t="str">
        <f>"%Z"&amp;TEXT(H457,"00")&amp;TEXT(I457,"0")&amp;"1"&amp;TEXT(J457,"00")</f>
        <v>%Z026124</v>
      </c>
      <c r="AA457" s="19"/>
      <c r="AB457" s="19"/>
      <c r="AC457" s="32" t="s">
        <v>76</v>
      </c>
      <c r="AD457" s="33" t="s">
        <v>1363</v>
      </c>
      <c r="AE457" s="24"/>
      <c r="AF457" s="19"/>
      <c r="AG457" s="153"/>
      <c r="AH457" s="19"/>
      <c r="AI457" s="19"/>
      <c r="AJ457" s="19"/>
      <c r="AK457" s="19"/>
      <c r="AL457" s="19"/>
      <c r="AM457" s="30"/>
      <c r="AN457" s="30"/>
      <c r="AO457" s="19"/>
      <c r="AP457" s="19"/>
      <c r="AQ457" s="19"/>
      <c r="AR457" s="153" t="s">
        <v>592</v>
      </c>
      <c r="AS457" s="19"/>
      <c r="AT457" s="19"/>
      <c r="AU457" s="19" t="s">
        <v>1364</v>
      </c>
      <c r="AV457" s="19" t="s">
        <v>1473</v>
      </c>
      <c r="AW457" s="19"/>
      <c r="AX457" s="19"/>
      <c r="AY457" s="19"/>
      <c r="AZ457" s="19"/>
      <c r="BA457" s="19"/>
      <c r="BB457" s="19"/>
      <c r="BC457" s="19" t="s">
        <v>389</v>
      </c>
      <c r="BD457" s="19">
        <f>IF(AL457&lt;&gt;"4W",J457*2-1,J457*2)</f>
        <v>47</v>
      </c>
      <c r="BE457" s="19">
        <f>IF(AL457&lt;&gt;"4W",J457*2,J457*2-1)</f>
        <v>48</v>
      </c>
      <c r="BF457" s="19"/>
      <c r="BG457" s="19"/>
      <c r="BH457" s="19"/>
      <c r="BI457" s="19"/>
      <c r="BJ457" s="19"/>
      <c r="BK457" s="19"/>
      <c r="BL457" s="19"/>
      <c r="BM457" s="19"/>
      <c r="BN457" s="19"/>
      <c r="BO457" s="19"/>
      <c r="BP457" s="19"/>
      <c r="BQ457" s="19"/>
      <c r="BR457" s="19"/>
    </row>
    <row r="458" spans="1:70" s="27" customFormat="1">
      <c r="A458" s="153"/>
      <c r="B458" s="19"/>
      <c r="C458" s="147" t="s">
        <v>1560</v>
      </c>
      <c r="D458" s="59" t="s">
        <v>1561</v>
      </c>
      <c r="E458" s="31" t="s">
        <v>1561</v>
      </c>
      <c r="F458" s="152" t="s">
        <v>71</v>
      </c>
      <c r="G458" s="152" t="s">
        <v>72</v>
      </c>
      <c r="H458" s="19">
        <v>2</v>
      </c>
      <c r="I458" s="19">
        <v>6</v>
      </c>
      <c r="J458" s="30">
        <v>25</v>
      </c>
      <c r="K458" s="154" t="s">
        <v>1360</v>
      </c>
      <c r="L458" s="19"/>
      <c r="M458" s="19" t="s">
        <v>74</v>
      </c>
      <c r="N458" s="153" t="s">
        <v>1361</v>
      </c>
      <c r="O458" s="30" t="s">
        <v>76</v>
      </c>
      <c r="P458" s="147" t="str">
        <f>SUBSTITUTE(IF(C458="","",C458),"-","")</f>
        <v>6200MSO11810</v>
      </c>
      <c r="Q458" s="149" t="s">
        <v>905</v>
      </c>
      <c r="R458" s="153" t="s">
        <v>1562</v>
      </c>
      <c r="S458" s="164" t="s">
        <v>589</v>
      </c>
      <c r="T458" s="149" t="s">
        <v>715</v>
      </c>
      <c r="U458" s="31" t="str">
        <f>IF(E458="","",E458)</f>
        <v>A塔滤液电动门开指令</v>
      </c>
      <c r="V458" s="19"/>
      <c r="W458" s="21"/>
      <c r="X458" s="21"/>
      <c r="Y458" s="21"/>
      <c r="Z458" s="19" t="str">
        <f>"%Z"&amp;TEXT(H458,"00")&amp;TEXT(I458,"0")&amp;"1"&amp;TEXT(J458,"00")</f>
        <v>%Z026125</v>
      </c>
      <c r="AA458" s="19"/>
      <c r="AB458" s="19"/>
      <c r="AC458" s="32" t="s">
        <v>76</v>
      </c>
      <c r="AD458" s="33" t="s">
        <v>1363</v>
      </c>
      <c r="AE458" s="24"/>
      <c r="AF458" s="19"/>
      <c r="AG458" s="153"/>
      <c r="AH458" s="19"/>
      <c r="AI458" s="19"/>
      <c r="AJ458" s="19"/>
      <c r="AK458" s="19"/>
      <c r="AL458" s="19"/>
      <c r="AM458" s="30"/>
      <c r="AN458" s="30"/>
      <c r="AO458" s="19"/>
      <c r="AP458" s="19"/>
      <c r="AQ458" s="19"/>
      <c r="AR458" s="153" t="s">
        <v>592</v>
      </c>
      <c r="AS458" s="19"/>
      <c r="AT458" s="19"/>
      <c r="AU458" s="19" t="s">
        <v>1364</v>
      </c>
      <c r="AV458" s="19" t="s">
        <v>1473</v>
      </c>
      <c r="AW458" s="19"/>
      <c r="AX458" s="19"/>
      <c r="AY458" s="19"/>
      <c r="AZ458" s="19"/>
      <c r="BA458" s="19"/>
      <c r="BB458" s="19"/>
      <c r="BC458" s="19" t="s">
        <v>389</v>
      </c>
      <c r="BD458" s="19">
        <f>IF(AL458&lt;&gt;"4W",J458*2-1,J458*2)</f>
        <v>49</v>
      </c>
      <c r="BE458" s="19">
        <f>IF(AL458&lt;&gt;"4W",J458*2,J458*2-1)</f>
        <v>50</v>
      </c>
      <c r="BF458" s="19"/>
      <c r="BG458" s="19"/>
      <c r="BH458" s="19"/>
      <c r="BI458" s="19"/>
      <c r="BJ458" s="19"/>
      <c r="BK458" s="19"/>
      <c r="BL458" s="19"/>
      <c r="BM458" s="19"/>
      <c r="BN458" s="19"/>
      <c r="BO458" s="19"/>
      <c r="BP458" s="19"/>
      <c r="BQ458" s="19"/>
      <c r="BR458" s="19"/>
    </row>
    <row r="459" spans="1:70" s="27" customFormat="1">
      <c r="A459" s="153"/>
      <c r="B459" s="19"/>
      <c r="C459" s="147" t="s">
        <v>1563</v>
      </c>
      <c r="D459" s="31" t="s">
        <v>1564</v>
      </c>
      <c r="E459" s="31" t="s">
        <v>1564</v>
      </c>
      <c r="F459" s="152" t="s">
        <v>71</v>
      </c>
      <c r="G459" s="152" t="s">
        <v>72</v>
      </c>
      <c r="H459" s="19">
        <v>2</v>
      </c>
      <c r="I459" s="19">
        <v>6</v>
      </c>
      <c r="J459" s="30">
        <v>26</v>
      </c>
      <c r="K459" s="154" t="s">
        <v>1360</v>
      </c>
      <c r="L459" s="19"/>
      <c r="M459" s="19" t="s">
        <v>74</v>
      </c>
      <c r="N459" s="153" t="s">
        <v>1361</v>
      </c>
      <c r="O459" s="30" t="s">
        <v>76</v>
      </c>
      <c r="P459" s="147" t="str">
        <f>SUBSTITUTE(IF(C459="","",C459),"-","")</f>
        <v>6200MSC11810</v>
      </c>
      <c r="Q459" s="149" t="s">
        <v>905</v>
      </c>
      <c r="R459" s="153" t="s">
        <v>1565</v>
      </c>
      <c r="S459" s="164" t="s">
        <v>589</v>
      </c>
      <c r="T459" s="149" t="s">
        <v>715</v>
      </c>
      <c r="U459" s="31" t="str">
        <f>IF(E459="","",E459)</f>
        <v>A塔滤液电动门关指令</v>
      </c>
      <c r="V459" s="19"/>
      <c r="W459" s="21"/>
      <c r="X459" s="21"/>
      <c r="Y459" s="21"/>
      <c r="Z459" s="19" t="str">
        <f>"%Z"&amp;TEXT(H459,"00")&amp;TEXT(I459,"0")&amp;"1"&amp;TEXT(J459,"00")</f>
        <v>%Z026126</v>
      </c>
      <c r="AA459" s="19"/>
      <c r="AB459" s="19"/>
      <c r="AC459" s="32" t="s">
        <v>76</v>
      </c>
      <c r="AD459" s="33" t="s">
        <v>1363</v>
      </c>
      <c r="AE459" s="24"/>
      <c r="AF459" s="19"/>
      <c r="AG459" s="173"/>
      <c r="AH459" s="19"/>
      <c r="AI459" s="19"/>
      <c r="AJ459" s="19"/>
      <c r="AK459" s="19"/>
      <c r="AL459" s="19"/>
      <c r="AM459" s="30"/>
      <c r="AN459" s="30"/>
      <c r="AO459" s="19"/>
      <c r="AP459" s="19"/>
      <c r="AQ459" s="19"/>
      <c r="AR459" s="153" t="s">
        <v>592</v>
      </c>
      <c r="AS459" s="19"/>
      <c r="AT459" s="19"/>
      <c r="AU459" s="19" t="s">
        <v>1364</v>
      </c>
      <c r="AV459" s="19" t="s">
        <v>1473</v>
      </c>
      <c r="AW459" s="19"/>
      <c r="AX459" s="19"/>
      <c r="AY459" s="19"/>
      <c r="AZ459" s="19"/>
      <c r="BA459" s="19"/>
      <c r="BB459" s="19"/>
      <c r="BC459" s="19" t="s">
        <v>389</v>
      </c>
      <c r="BD459" s="19">
        <f>IF(AL459&lt;&gt;"4W",J459*2-1,J459*2)</f>
        <v>51</v>
      </c>
      <c r="BE459" s="19">
        <f>IF(AL459&lt;&gt;"4W",J459*2,J459*2-1)</f>
        <v>52</v>
      </c>
      <c r="BF459" s="19"/>
      <c r="BG459" s="19"/>
      <c r="BH459" s="19"/>
      <c r="BI459" s="19"/>
      <c r="BJ459" s="19"/>
      <c r="BK459" s="19"/>
      <c r="BL459" s="19"/>
      <c r="BM459" s="19"/>
      <c r="BN459" s="19"/>
      <c r="BO459" s="19"/>
      <c r="BP459" s="19"/>
      <c r="BQ459" s="19"/>
      <c r="BR459" s="19"/>
    </row>
    <row r="460" spans="1:70" s="27" customFormat="1">
      <c r="A460" s="153"/>
      <c r="B460" s="19"/>
      <c r="C460" s="147" t="str">
        <f>LEFT(G460,1)&amp;RIGHT(G460,4)&amp;"N"&amp;H460&amp;"S"&amp;I460&amp;"C"&amp;J460</f>
        <v>F0115N2S6C27</v>
      </c>
      <c r="D460" s="31" t="s">
        <v>1465</v>
      </c>
      <c r="E460" s="31" t="s">
        <v>1465</v>
      </c>
      <c r="F460" s="152" t="s">
        <v>71</v>
      </c>
      <c r="G460" s="152" t="s">
        <v>72</v>
      </c>
      <c r="H460" s="19">
        <v>2</v>
      </c>
      <c r="I460" s="19">
        <v>6</v>
      </c>
      <c r="J460" s="30">
        <v>27</v>
      </c>
      <c r="K460" s="154" t="s">
        <v>1360</v>
      </c>
      <c r="L460" s="19"/>
      <c r="M460" s="19" t="s">
        <v>74</v>
      </c>
      <c r="N460" s="153" t="s">
        <v>1361</v>
      </c>
      <c r="O460" s="30" t="s">
        <v>76</v>
      </c>
      <c r="P460" s="147" t="s">
        <v>1566</v>
      </c>
      <c r="Q460" s="153"/>
      <c r="R460" s="153" t="s">
        <v>1566</v>
      </c>
      <c r="S460" s="164"/>
      <c r="T460" s="164"/>
      <c r="U460" s="31" t="str">
        <f>IF(E460="","",E460)</f>
        <v>DO spare</v>
      </c>
      <c r="V460" s="19"/>
      <c r="W460" s="21"/>
      <c r="X460" s="21"/>
      <c r="Y460" s="21"/>
      <c r="Z460" s="19" t="str">
        <f>"%Z"&amp;TEXT(H460,"00")&amp;TEXT(I460,"0")&amp;"1"&amp;TEXT(J460,"00")</f>
        <v>%Z026127</v>
      </c>
      <c r="AA460" s="19"/>
      <c r="AB460" s="19"/>
      <c r="AC460" s="32" t="s">
        <v>76</v>
      </c>
      <c r="AD460" s="33" t="s">
        <v>1363</v>
      </c>
      <c r="AE460" s="24"/>
      <c r="AF460" s="19"/>
      <c r="AG460" s="173"/>
      <c r="AH460" s="19"/>
      <c r="AI460" s="19"/>
      <c r="AJ460" s="19"/>
      <c r="AK460" s="19"/>
      <c r="AL460" s="19"/>
      <c r="AM460" s="30"/>
      <c r="AN460" s="30"/>
      <c r="AO460" s="19"/>
      <c r="AP460" s="19"/>
      <c r="AQ460" s="19"/>
      <c r="AR460" s="153" t="s">
        <v>592</v>
      </c>
      <c r="AS460" s="19"/>
      <c r="AT460" s="19"/>
      <c r="AU460" s="19" t="s">
        <v>1364</v>
      </c>
      <c r="AV460" s="19" t="s">
        <v>1473</v>
      </c>
      <c r="AW460" s="19"/>
      <c r="AX460" s="19"/>
      <c r="AY460" s="19"/>
      <c r="AZ460" s="19"/>
      <c r="BA460" s="19"/>
      <c r="BB460" s="19"/>
      <c r="BC460" s="19" t="s">
        <v>389</v>
      </c>
      <c r="BD460" s="19">
        <f>IF(AL460&lt;&gt;"4W",J460*2-1,J460*2)</f>
        <v>53</v>
      </c>
      <c r="BE460" s="19">
        <f>IF(AL460&lt;&gt;"4W",J460*2,J460*2-1)</f>
        <v>54</v>
      </c>
      <c r="BF460" s="19"/>
      <c r="BG460" s="19"/>
      <c r="BH460" s="19"/>
      <c r="BI460" s="19"/>
      <c r="BJ460" s="19"/>
      <c r="BK460" s="19"/>
      <c r="BL460" s="19"/>
      <c r="BM460" s="19"/>
      <c r="BN460" s="19"/>
      <c r="BO460" s="19"/>
      <c r="BP460" s="19"/>
      <c r="BQ460" s="19"/>
      <c r="BR460" s="19"/>
    </row>
    <row r="461" spans="1:70" s="27" customFormat="1">
      <c r="A461" s="153"/>
      <c r="B461" s="19"/>
      <c r="C461" s="147" t="str">
        <f>LEFT(G461,1)&amp;RIGHT(G461,4)&amp;"N"&amp;H461&amp;"S"&amp;I461&amp;"C"&amp;J461</f>
        <v>F0115N2S6C28</v>
      </c>
      <c r="D461" s="31" t="s">
        <v>1465</v>
      </c>
      <c r="E461" s="150" t="s">
        <v>1465</v>
      </c>
      <c r="F461" s="152" t="s">
        <v>71</v>
      </c>
      <c r="G461" s="152" t="s">
        <v>72</v>
      </c>
      <c r="H461" s="19">
        <v>2</v>
      </c>
      <c r="I461" s="19">
        <v>6</v>
      </c>
      <c r="J461" s="30">
        <v>28</v>
      </c>
      <c r="K461" s="154" t="s">
        <v>1360</v>
      </c>
      <c r="L461" s="19"/>
      <c r="M461" s="19" t="s">
        <v>74</v>
      </c>
      <c r="N461" s="153" t="s">
        <v>1361</v>
      </c>
      <c r="O461" s="30" t="s">
        <v>76</v>
      </c>
      <c r="P461" s="147" t="s">
        <v>1567</v>
      </c>
      <c r="Q461" s="153"/>
      <c r="R461" s="153" t="s">
        <v>1567</v>
      </c>
      <c r="S461" s="164"/>
      <c r="T461" s="164"/>
      <c r="U461" s="31" t="str">
        <f>IF(E461="","",E461)</f>
        <v>DO spare</v>
      </c>
      <c r="V461" s="19"/>
      <c r="W461" s="21"/>
      <c r="X461" s="21"/>
      <c r="Y461" s="21"/>
      <c r="Z461" s="19" t="str">
        <f>"%Z"&amp;TEXT(H461,"00")&amp;TEXT(I461,"0")&amp;"1"&amp;TEXT(J461,"00")</f>
        <v>%Z026128</v>
      </c>
      <c r="AA461" s="19"/>
      <c r="AB461" s="19"/>
      <c r="AC461" s="32" t="s">
        <v>76</v>
      </c>
      <c r="AD461" s="33" t="s">
        <v>1363</v>
      </c>
      <c r="AE461" s="24"/>
      <c r="AF461" s="19"/>
      <c r="AG461" s="173"/>
      <c r="AH461" s="19"/>
      <c r="AI461" s="19"/>
      <c r="AJ461" s="19"/>
      <c r="AK461" s="19"/>
      <c r="AL461" s="19"/>
      <c r="AM461" s="30"/>
      <c r="AN461" s="30"/>
      <c r="AO461" s="19"/>
      <c r="AP461" s="19"/>
      <c r="AQ461" s="19"/>
      <c r="AR461" s="153" t="s">
        <v>592</v>
      </c>
      <c r="AS461" s="19"/>
      <c r="AT461" s="19"/>
      <c r="AU461" s="19" t="s">
        <v>1364</v>
      </c>
      <c r="AV461" s="19" t="s">
        <v>1473</v>
      </c>
      <c r="AW461" s="19"/>
      <c r="AX461" s="19"/>
      <c r="AY461" s="19"/>
      <c r="AZ461" s="19"/>
      <c r="BA461" s="19"/>
      <c r="BB461" s="19"/>
      <c r="BC461" s="19" t="s">
        <v>389</v>
      </c>
      <c r="BD461" s="19">
        <f>IF(AL461&lt;&gt;"4W",J461*2-1,J461*2)</f>
        <v>55</v>
      </c>
      <c r="BE461" s="19">
        <f>IF(AL461&lt;&gt;"4W",J461*2,J461*2-1)</f>
        <v>56</v>
      </c>
      <c r="BF461" s="19"/>
      <c r="BG461" s="19"/>
      <c r="BH461" s="19"/>
      <c r="BI461" s="19"/>
      <c r="BJ461" s="19"/>
      <c r="BK461" s="19"/>
      <c r="BL461" s="19"/>
      <c r="BM461" s="19"/>
      <c r="BN461" s="19"/>
      <c r="BO461" s="19"/>
      <c r="BP461" s="19"/>
      <c r="BQ461" s="19"/>
      <c r="BR461" s="19"/>
    </row>
    <row r="462" spans="1:70" s="27" customFormat="1">
      <c r="A462" s="153"/>
      <c r="B462" s="19"/>
      <c r="C462" s="147" t="str">
        <f>LEFT(G462,1)&amp;RIGHT(G462,4)&amp;"N"&amp;H462&amp;"S"&amp;I462&amp;"C"&amp;J462</f>
        <v>F0115N2S6C29</v>
      </c>
      <c r="D462" s="31" t="s">
        <v>1465</v>
      </c>
      <c r="E462" s="31" t="s">
        <v>1465</v>
      </c>
      <c r="F462" s="152" t="s">
        <v>71</v>
      </c>
      <c r="G462" s="152" t="s">
        <v>72</v>
      </c>
      <c r="H462" s="19">
        <v>2</v>
      </c>
      <c r="I462" s="19">
        <v>6</v>
      </c>
      <c r="J462" s="30">
        <v>29</v>
      </c>
      <c r="K462" s="154" t="s">
        <v>1360</v>
      </c>
      <c r="L462" s="19"/>
      <c r="M462" s="19" t="s">
        <v>74</v>
      </c>
      <c r="N462" s="153" t="s">
        <v>1361</v>
      </c>
      <c r="O462" s="30" t="s">
        <v>76</v>
      </c>
      <c r="P462" s="147" t="s">
        <v>1568</v>
      </c>
      <c r="Q462" s="153"/>
      <c r="R462" s="153" t="s">
        <v>1568</v>
      </c>
      <c r="S462" s="164"/>
      <c r="T462" s="164"/>
      <c r="U462" s="31" t="str">
        <f>IF(E462="","",E462)</f>
        <v>DO spare</v>
      </c>
      <c r="V462" s="19"/>
      <c r="W462" s="21"/>
      <c r="X462" s="21"/>
      <c r="Y462" s="21"/>
      <c r="Z462" s="19" t="str">
        <f>"%Z"&amp;TEXT(H462,"00")&amp;TEXT(I462,"0")&amp;"1"&amp;TEXT(J462,"00")</f>
        <v>%Z026129</v>
      </c>
      <c r="AA462" s="19"/>
      <c r="AB462" s="19"/>
      <c r="AC462" s="32" t="s">
        <v>76</v>
      </c>
      <c r="AD462" s="33" t="s">
        <v>1363</v>
      </c>
      <c r="AE462" s="24"/>
      <c r="AF462" s="19"/>
      <c r="AG462" s="173"/>
      <c r="AH462" s="19"/>
      <c r="AI462" s="19"/>
      <c r="AJ462" s="19"/>
      <c r="AK462" s="19"/>
      <c r="AL462" s="19"/>
      <c r="AM462" s="30"/>
      <c r="AN462" s="30"/>
      <c r="AO462" s="19"/>
      <c r="AP462" s="19"/>
      <c r="AQ462" s="19"/>
      <c r="AR462" s="153" t="s">
        <v>592</v>
      </c>
      <c r="AS462" s="19"/>
      <c r="AT462" s="19"/>
      <c r="AU462" s="19" t="s">
        <v>1364</v>
      </c>
      <c r="AV462" s="19" t="s">
        <v>1473</v>
      </c>
      <c r="AW462" s="19"/>
      <c r="AX462" s="19"/>
      <c r="AY462" s="19"/>
      <c r="AZ462" s="19"/>
      <c r="BA462" s="19"/>
      <c r="BB462" s="19"/>
      <c r="BC462" s="19" t="s">
        <v>389</v>
      </c>
      <c r="BD462" s="19">
        <f>IF(AL462&lt;&gt;"4W",J462*2-1,J462*2)</f>
        <v>57</v>
      </c>
      <c r="BE462" s="19">
        <f>IF(AL462&lt;&gt;"4W",J462*2,J462*2-1)</f>
        <v>58</v>
      </c>
      <c r="BF462" s="19"/>
      <c r="BG462" s="19"/>
      <c r="BH462" s="19"/>
      <c r="BI462" s="19"/>
      <c r="BJ462" s="19"/>
      <c r="BK462" s="19"/>
      <c r="BL462" s="19"/>
      <c r="BM462" s="19"/>
      <c r="BN462" s="19"/>
      <c r="BO462" s="19"/>
      <c r="BP462" s="19"/>
      <c r="BQ462" s="19"/>
      <c r="BR462" s="19"/>
    </row>
    <row r="463" spans="1:70" s="27" customFormat="1">
      <c r="A463" s="153"/>
      <c r="B463" s="19"/>
      <c r="C463" s="147" t="str">
        <f>LEFT(G463,1)&amp;RIGHT(G463,4)&amp;"N"&amp;H463&amp;"S"&amp;I463&amp;"C"&amp;J463</f>
        <v>F0115N2S6C30</v>
      </c>
      <c r="D463" s="31" t="s">
        <v>1465</v>
      </c>
      <c r="E463" s="31" t="s">
        <v>1465</v>
      </c>
      <c r="F463" s="152" t="s">
        <v>71</v>
      </c>
      <c r="G463" s="152" t="s">
        <v>72</v>
      </c>
      <c r="H463" s="19">
        <v>2</v>
      </c>
      <c r="I463" s="19">
        <v>6</v>
      </c>
      <c r="J463" s="30">
        <v>30</v>
      </c>
      <c r="K463" s="154" t="s">
        <v>1360</v>
      </c>
      <c r="L463" s="19"/>
      <c r="M463" s="19" t="s">
        <v>74</v>
      </c>
      <c r="N463" s="153" t="s">
        <v>1361</v>
      </c>
      <c r="O463" s="30" t="s">
        <v>76</v>
      </c>
      <c r="P463" s="147" t="s">
        <v>1569</v>
      </c>
      <c r="Q463" s="153"/>
      <c r="R463" s="147" t="s">
        <v>1569</v>
      </c>
      <c r="S463" s="164"/>
      <c r="T463" s="164"/>
      <c r="U463" s="31" t="str">
        <f>IF(E463="","",E463)</f>
        <v>DO spare</v>
      </c>
      <c r="V463" s="19"/>
      <c r="W463" s="21"/>
      <c r="X463" s="21"/>
      <c r="Y463" s="21"/>
      <c r="Z463" s="19" t="str">
        <f>"%Z"&amp;TEXT(H463,"00")&amp;TEXT(I463,"0")&amp;"1"&amp;TEXT(J463,"00")</f>
        <v>%Z026130</v>
      </c>
      <c r="AA463" s="19"/>
      <c r="AB463" s="19"/>
      <c r="AC463" s="32" t="s">
        <v>76</v>
      </c>
      <c r="AD463" s="33" t="s">
        <v>1363</v>
      </c>
      <c r="AE463" s="24"/>
      <c r="AF463" s="19"/>
      <c r="AG463" s="173"/>
      <c r="AH463" s="19"/>
      <c r="AI463" s="19"/>
      <c r="AJ463" s="19"/>
      <c r="AK463" s="19"/>
      <c r="AL463" s="19"/>
      <c r="AM463" s="30"/>
      <c r="AN463" s="30"/>
      <c r="AO463" s="19"/>
      <c r="AP463" s="19"/>
      <c r="AQ463" s="19"/>
      <c r="AR463" s="153" t="s">
        <v>592</v>
      </c>
      <c r="AS463" s="19"/>
      <c r="AT463" s="19"/>
      <c r="AU463" s="19" t="s">
        <v>1364</v>
      </c>
      <c r="AV463" s="19" t="s">
        <v>1473</v>
      </c>
      <c r="AW463" s="19"/>
      <c r="AX463" s="19"/>
      <c r="AY463" s="19"/>
      <c r="AZ463" s="19"/>
      <c r="BA463" s="19"/>
      <c r="BB463" s="19"/>
      <c r="BC463" s="19" t="s">
        <v>389</v>
      </c>
      <c r="BD463" s="19">
        <f>IF(AL463&lt;&gt;"4W",J463*2-1,J463*2)</f>
        <v>59</v>
      </c>
      <c r="BE463" s="19">
        <f>IF(AL463&lt;&gt;"4W",J463*2,J463*2-1)</f>
        <v>60</v>
      </c>
      <c r="BF463" s="19"/>
      <c r="BG463" s="19"/>
      <c r="BH463" s="19"/>
      <c r="BI463" s="19"/>
      <c r="BJ463" s="19"/>
      <c r="BK463" s="19"/>
      <c r="BL463" s="19"/>
      <c r="BM463" s="19"/>
      <c r="BN463" s="19"/>
      <c r="BO463" s="19"/>
      <c r="BP463" s="19"/>
      <c r="BQ463" s="19"/>
      <c r="BR463" s="19"/>
    </row>
    <row r="464" spans="1:70" s="27" customFormat="1">
      <c r="A464" s="19"/>
      <c r="B464" s="19"/>
      <c r="C464" s="147" t="str">
        <f>LEFT(G464,1)&amp;RIGHT(G464,4)&amp;"N"&amp;H464&amp;"S"&amp;I464&amp;"C"&amp;J464</f>
        <v>F0115N2S6C31</v>
      </c>
      <c r="D464" s="31" t="s">
        <v>1465</v>
      </c>
      <c r="E464" s="31" t="s">
        <v>1465</v>
      </c>
      <c r="F464" s="152" t="s">
        <v>71</v>
      </c>
      <c r="G464" s="152" t="s">
        <v>72</v>
      </c>
      <c r="H464" s="19">
        <v>2</v>
      </c>
      <c r="I464" s="19">
        <v>6</v>
      </c>
      <c r="J464" s="30">
        <v>31</v>
      </c>
      <c r="K464" s="154" t="s">
        <v>1360</v>
      </c>
      <c r="L464" s="19"/>
      <c r="M464" s="19" t="s">
        <v>74</v>
      </c>
      <c r="N464" s="153" t="s">
        <v>1361</v>
      </c>
      <c r="O464" s="30" t="s">
        <v>76</v>
      </c>
      <c r="P464" s="147" t="s">
        <v>1570</v>
      </c>
      <c r="Q464" s="153"/>
      <c r="R464" s="147" t="s">
        <v>1570</v>
      </c>
      <c r="S464" s="164"/>
      <c r="T464" s="164"/>
      <c r="U464" s="31" t="str">
        <f>IF(E464="","",E464)</f>
        <v>DO spare</v>
      </c>
      <c r="V464" s="19"/>
      <c r="W464" s="21"/>
      <c r="X464" s="21"/>
      <c r="Y464" s="21"/>
      <c r="Z464" s="19" t="str">
        <f>"%Z"&amp;TEXT(H464,"00")&amp;TEXT(I464,"0")&amp;"1"&amp;TEXT(J464,"00")</f>
        <v>%Z026131</v>
      </c>
      <c r="AA464" s="19"/>
      <c r="AB464" s="19"/>
      <c r="AC464" s="32" t="s">
        <v>76</v>
      </c>
      <c r="AD464" s="33" t="s">
        <v>1363</v>
      </c>
      <c r="AE464" s="24"/>
      <c r="AF464" s="19"/>
      <c r="AG464" s="173"/>
      <c r="AH464" s="19"/>
      <c r="AI464" s="19"/>
      <c r="AJ464" s="19"/>
      <c r="AK464" s="19"/>
      <c r="AL464" s="19"/>
      <c r="AM464" s="30"/>
      <c r="AN464" s="30"/>
      <c r="AO464" s="19"/>
      <c r="AP464" s="19"/>
      <c r="AQ464" s="19"/>
      <c r="AR464" s="153" t="s">
        <v>592</v>
      </c>
      <c r="AS464" s="19"/>
      <c r="AT464" s="19"/>
      <c r="AU464" s="19" t="s">
        <v>1364</v>
      </c>
      <c r="AV464" s="19" t="s">
        <v>1473</v>
      </c>
      <c r="AW464" s="19"/>
      <c r="AX464" s="19"/>
      <c r="AY464" s="19"/>
      <c r="AZ464" s="19"/>
      <c r="BA464" s="19"/>
      <c r="BB464" s="19"/>
      <c r="BC464" s="19" t="s">
        <v>389</v>
      </c>
      <c r="BD464" s="19">
        <f>IF(AL464&lt;&gt;"4W",J464*2-1,J464*2)</f>
        <v>61</v>
      </c>
      <c r="BE464" s="19">
        <f>IF(AL464&lt;&gt;"4W",J464*2,J464*2-1)</f>
        <v>62</v>
      </c>
      <c r="BF464" s="19"/>
      <c r="BG464" s="19"/>
      <c r="BH464" s="19"/>
      <c r="BI464" s="19"/>
      <c r="BJ464" s="19"/>
      <c r="BK464" s="19"/>
      <c r="BL464" s="19"/>
      <c r="BM464" s="19"/>
      <c r="BN464" s="19"/>
      <c r="BO464" s="19"/>
      <c r="BP464" s="19"/>
      <c r="BQ464" s="19"/>
      <c r="BR464" s="19"/>
    </row>
    <row r="465" spans="1:70" s="73" customFormat="1">
      <c r="A465" s="61"/>
      <c r="B465" s="67"/>
      <c r="C465" s="62" t="str">
        <f>LEFT(G465,1)&amp;RIGHT(G465,4)&amp;"N"&amp;H465&amp;"S"&amp;I465&amp;"C"&amp;J465</f>
        <v>F0115N2S6C32</v>
      </c>
      <c r="D465" s="63" t="s">
        <v>1465</v>
      </c>
      <c r="E465" s="63" t="s">
        <v>1465</v>
      </c>
      <c r="F465" s="64" t="s">
        <v>71</v>
      </c>
      <c r="G465" s="64" t="s">
        <v>72</v>
      </c>
      <c r="H465" s="67">
        <v>2</v>
      </c>
      <c r="I465" s="67">
        <v>6</v>
      </c>
      <c r="J465" s="71">
        <v>32</v>
      </c>
      <c r="K465" s="65" t="s">
        <v>1360</v>
      </c>
      <c r="L465" s="67"/>
      <c r="M465" s="67" t="s">
        <v>74</v>
      </c>
      <c r="N465" s="67" t="s">
        <v>1361</v>
      </c>
      <c r="O465" s="71" t="s">
        <v>76</v>
      </c>
      <c r="P465" s="62" t="s">
        <v>1571</v>
      </c>
      <c r="Q465" s="67"/>
      <c r="R465" s="67" t="s">
        <v>1571</v>
      </c>
      <c r="S465" s="66"/>
      <c r="T465" s="66"/>
      <c r="U465" s="67" t="str">
        <f>IF(E465="","",E465)</f>
        <v>DO spare</v>
      </c>
      <c r="V465" s="28"/>
      <c r="W465" s="64"/>
      <c r="X465" s="64"/>
      <c r="Y465" s="64"/>
      <c r="Z465" s="67" t="str">
        <f>"%Z"&amp;TEXT(H465,"00")&amp;TEXT(I465,"0")&amp;"1"&amp;TEXT(J465,"00")</f>
        <v>%Z026132</v>
      </c>
      <c r="AA465" s="67"/>
      <c r="AB465" s="67"/>
      <c r="AC465" s="68" t="s">
        <v>76</v>
      </c>
      <c r="AD465" s="69" t="s">
        <v>1363</v>
      </c>
      <c r="AE465" s="70"/>
      <c r="AF465" s="67"/>
      <c r="AG465" s="67"/>
      <c r="AH465" s="67"/>
      <c r="AI465" s="67"/>
      <c r="AJ465" s="67"/>
      <c r="AK465" s="67"/>
      <c r="AL465" s="67"/>
      <c r="AM465" s="71"/>
      <c r="AN465" s="71"/>
      <c r="AO465" s="67"/>
      <c r="AP465" s="67"/>
      <c r="AQ465" s="67"/>
      <c r="AR465" s="67" t="s">
        <v>592</v>
      </c>
      <c r="AS465" s="67"/>
      <c r="AT465" s="67"/>
      <c r="AU465" s="67" t="s">
        <v>1364</v>
      </c>
      <c r="AV465" s="67" t="s">
        <v>1473</v>
      </c>
      <c r="AW465" s="28"/>
      <c r="AX465" s="28"/>
      <c r="AY465" s="28"/>
      <c r="AZ465" s="28"/>
      <c r="BA465" s="28"/>
      <c r="BB465" s="28"/>
      <c r="BC465" s="67" t="s">
        <v>389</v>
      </c>
      <c r="BD465" s="67">
        <f>IF(AL465&lt;&gt;"4W",J465*2-1,J465*2)</f>
        <v>63</v>
      </c>
      <c r="BE465" s="67">
        <f>IF(AL465&lt;&gt;"4W",J465*2,J465*2-1)</f>
        <v>64</v>
      </c>
      <c r="BF465" s="67"/>
      <c r="BG465" s="67"/>
      <c r="BH465" s="67"/>
      <c r="BI465" s="67"/>
      <c r="BJ465" s="67"/>
      <c r="BK465" s="67"/>
      <c r="BL465" s="67"/>
      <c r="BM465" s="67"/>
      <c r="BN465" s="67"/>
      <c r="BO465" s="67"/>
      <c r="BP465" s="67"/>
      <c r="BQ465" s="67"/>
      <c r="BR465" s="67"/>
    </row>
    <row r="466" spans="1:70">
      <c r="A466" s="153"/>
      <c r="B466" s="153"/>
      <c r="C466" s="147" t="s">
        <v>1572</v>
      </c>
      <c r="D466" s="31" t="s">
        <v>1573</v>
      </c>
      <c r="E466" s="31" t="s">
        <v>1574</v>
      </c>
      <c r="F466" s="152" t="s">
        <v>71</v>
      </c>
      <c r="G466" s="152" t="s">
        <v>72</v>
      </c>
      <c r="H466" s="153">
        <v>2</v>
      </c>
      <c r="I466" s="153">
        <v>7</v>
      </c>
      <c r="J466" s="30">
        <v>1</v>
      </c>
      <c r="K466" s="154" t="s">
        <v>1360</v>
      </c>
      <c r="L466" s="153"/>
      <c r="M466" s="153" t="s">
        <v>74</v>
      </c>
      <c r="N466" s="153" t="s">
        <v>1361</v>
      </c>
      <c r="O466" s="161" t="s">
        <v>76</v>
      </c>
      <c r="P466" s="147" t="str">
        <f>SUBSTITUTE(IF(C466="","",C466),"-","")</f>
        <v>6200MSO11802E</v>
      </c>
      <c r="Q466" s="149" t="s">
        <v>1216</v>
      </c>
      <c r="R466" s="153" t="s">
        <v>1575</v>
      </c>
      <c r="S466" s="164" t="s">
        <v>1217</v>
      </c>
      <c r="T466" s="149" t="s">
        <v>1218</v>
      </c>
      <c r="U466" s="31" t="str">
        <f>IF(E466="","",E466)</f>
        <v>A塔循环浆液泵E入口门开</v>
      </c>
      <c r="V466" s="153"/>
      <c r="W466" s="152"/>
      <c r="X466" s="152"/>
      <c r="Y466" s="152"/>
      <c r="Z466" s="153" t="str">
        <f>"%Z"&amp;TEXT(H466,"00")&amp;TEXT(I466,"0")&amp;"1"&amp;TEXT(J466,"00")</f>
        <v>%Z027101</v>
      </c>
      <c r="AA466" s="153"/>
      <c r="AB466" s="153"/>
      <c r="AC466" s="171" t="s">
        <v>76</v>
      </c>
      <c r="AD466" s="172" t="s">
        <v>1363</v>
      </c>
      <c r="AE466" s="163"/>
      <c r="AF466" s="153"/>
      <c r="AG466" s="153"/>
      <c r="AH466" s="153"/>
      <c r="AI466" s="153"/>
      <c r="AJ466" s="153"/>
      <c r="AK466" s="153"/>
      <c r="AL466" s="153"/>
      <c r="AM466" s="161"/>
      <c r="AN466" s="161"/>
      <c r="AO466" s="153"/>
      <c r="AP466" s="153"/>
      <c r="AQ466" s="153"/>
      <c r="AR466" s="153" t="s">
        <v>1200</v>
      </c>
      <c r="AS466" s="153"/>
      <c r="AT466" s="153"/>
      <c r="AU466" s="153" t="s">
        <v>1364</v>
      </c>
      <c r="AV466" s="153" t="s">
        <v>716</v>
      </c>
      <c r="AW466" s="153"/>
      <c r="AX466" s="153"/>
      <c r="AY466" s="153"/>
      <c r="AZ466" s="153"/>
      <c r="BA466" s="153"/>
      <c r="BB466" s="153"/>
      <c r="BC466" s="153" t="s">
        <v>190</v>
      </c>
      <c r="BD466" s="153">
        <f>IF(AL466&lt;&gt;"4W",J466*2-1,J466*2)</f>
        <v>1</v>
      </c>
      <c r="BE466" s="153">
        <f>IF(AL466&lt;&gt;"4W",J466*2,J466*2-1)</f>
        <v>2</v>
      </c>
      <c r="BF466" s="153"/>
      <c r="BG466" s="153"/>
      <c r="BH466" s="153"/>
      <c r="BI466" s="153"/>
      <c r="BJ466" s="153"/>
      <c r="BK466" s="153"/>
      <c r="BL466" s="153"/>
      <c r="BM466" s="153"/>
      <c r="BN466" s="153"/>
      <c r="BO466" s="153"/>
      <c r="BP466" s="153"/>
      <c r="BQ466" s="153"/>
      <c r="BR466" s="153"/>
    </row>
    <row r="467" spans="1:70">
      <c r="A467" s="153"/>
      <c r="B467" s="153"/>
      <c r="C467" s="147" t="s">
        <v>1576</v>
      </c>
      <c r="D467" s="31" t="s">
        <v>1577</v>
      </c>
      <c r="E467" s="31" t="s">
        <v>1578</v>
      </c>
      <c r="F467" s="152" t="s">
        <v>71</v>
      </c>
      <c r="G467" s="152" t="s">
        <v>72</v>
      </c>
      <c r="H467" s="153">
        <v>2</v>
      </c>
      <c r="I467" s="153">
        <v>7</v>
      </c>
      <c r="J467" s="30">
        <v>2</v>
      </c>
      <c r="K467" s="154" t="s">
        <v>1360</v>
      </c>
      <c r="L467" s="153"/>
      <c r="M467" s="153" t="s">
        <v>74</v>
      </c>
      <c r="N467" s="153" t="s">
        <v>1361</v>
      </c>
      <c r="O467" s="161" t="s">
        <v>76</v>
      </c>
      <c r="P467" s="147" t="str">
        <f>SUBSTITUTE(IF(C467="","",C467),"-","")</f>
        <v>6200MSC11802E</v>
      </c>
      <c r="Q467" s="149" t="s">
        <v>1216</v>
      </c>
      <c r="R467" s="153" t="s">
        <v>1579</v>
      </c>
      <c r="S467" s="164" t="s">
        <v>1217</v>
      </c>
      <c r="T467" s="149" t="s">
        <v>1218</v>
      </c>
      <c r="U467" s="31" t="str">
        <f>IF(E467="","",E467)</f>
        <v>A塔循环浆液泵E入口门关</v>
      </c>
      <c r="V467" s="153"/>
      <c r="W467" s="152"/>
      <c r="X467" s="152"/>
      <c r="Y467" s="152"/>
      <c r="Z467" s="153" t="str">
        <f>"%Z"&amp;TEXT(H467,"00")&amp;TEXT(I467,"0")&amp;"1"&amp;TEXT(J467,"00")</f>
        <v>%Z027102</v>
      </c>
      <c r="AA467" s="153"/>
      <c r="AB467" s="153"/>
      <c r="AC467" s="171" t="s">
        <v>76</v>
      </c>
      <c r="AD467" s="172" t="s">
        <v>1363</v>
      </c>
      <c r="AE467" s="163"/>
      <c r="AF467" s="153"/>
      <c r="AG467" s="153"/>
      <c r="AH467" s="153"/>
      <c r="AI467" s="153"/>
      <c r="AJ467" s="153"/>
      <c r="AK467" s="153"/>
      <c r="AL467" s="153"/>
      <c r="AM467" s="161"/>
      <c r="AN467" s="161"/>
      <c r="AO467" s="153"/>
      <c r="AP467" s="153"/>
      <c r="AQ467" s="153"/>
      <c r="AR467" s="153" t="s">
        <v>1200</v>
      </c>
      <c r="AS467" s="153"/>
      <c r="AT467" s="153"/>
      <c r="AU467" s="153" t="s">
        <v>1364</v>
      </c>
      <c r="AV467" s="153" t="s">
        <v>716</v>
      </c>
      <c r="AW467" s="153"/>
      <c r="AX467" s="153"/>
      <c r="AY467" s="153"/>
      <c r="AZ467" s="153"/>
      <c r="BA467" s="153"/>
      <c r="BB467" s="153"/>
      <c r="BC467" s="153" t="s">
        <v>190</v>
      </c>
      <c r="BD467" s="153">
        <f>IF(AL467&lt;&gt;"4W",J467*2-1,J467*2)</f>
        <v>3</v>
      </c>
      <c r="BE467" s="153">
        <f>IF(AL467&lt;&gt;"4W",J467*2,J467*2-1)</f>
        <v>4</v>
      </c>
      <c r="BF467" s="153"/>
      <c r="BG467" s="153"/>
      <c r="BH467" s="153"/>
      <c r="BI467" s="153"/>
      <c r="BJ467" s="153"/>
      <c r="BK467" s="153"/>
      <c r="BL467" s="153"/>
      <c r="BM467" s="153"/>
      <c r="BN467" s="153"/>
      <c r="BO467" s="153"/>
      <c r="BP467" s="153"/>
      <c r="BQ467" s="153"/>
      <c r="BR467" s="153"/>
    </row>
    <row r="468" spans="1:70">
      <c r="A468" s="153"/>
      <c r="B468" s="153"/>
      <c r="C468" s="147" t="s">
        <v>1580</v>
      </c>
      <c r="D468" s="31" t="s">
        <v>1581</v>
      </c>
      <c r="E468" s="31" t="s">
        <v>1582</v>
      </c>
      <c r="F468" s="152" t="s">
        <v>71</v>
      </c>
      <c r="G468" s="152" t="s">
        <v>72</v>
      </c>
      <c r="H468" s="153">
        <v>2</v>
      </c>
      <c r="I468" s="153">
        <v>7</v>
      </c>
      <c r="J468" s="30">
        <v>3</v>
      </c>
      <c r="K468" s="154" t="s">
        <v>1360</v>
      </c>
      <c r="L468" s="153"/>
      <c r="M468" s="153" t="s">
        <v>74</v>
      </c>
      <c r="N468" s="153" t="s">
        <v>1361</v>
      </c>
      <c r="O468" s="161" t="s">
        <v>76</v>
      </c>
      <c r="P468" s="147" t="str">
        <f>SUBSTITUTE(IF(C468="","",C468),"-","")</f>
        <v>6200MSO11803E</v>
      </c>
      <c r="Q468" s="149" t="s">
        <v>1231</v>
      </c>
      <c r="R468" s="153" t="s">
        <v>1583</v>
      </c>
      <c r="S468" s="164" t="s">
        <v>1217</v>
      </c>
      <c r="T468" s="149" t="s">
        <v>1218</v>
      </c>
      <c r="U468" s="31" t="str">
        <f>IF(E468="","",E468)</f>
        <v>A塔循环浆液泵E排空门开</v>
      </c>
      <c r="V468" s="153"/>
      <c r="W468" s="152"/>
      <c r="X468" s="152"/>
      <c r="Y468" s="152"/>
      <c r="Z468" s="153" t="str">
        <f>"%Z"&amp;TEXT(H468,"00")&amp;TEXT(I468,"0")&amp;"1"&amp;TEXT(J468,"00")</f>
        <v>%Z027103</v>
      </c>
      <c r="AA468" s="153"/>
      <c r="AB468" s="153"/>
      <c r="AC468" s="171" t="s">
        <v>76</v>
      </c>
      <c r="AD468" s="172" t="s">
        <v>1363</v>
      </c>
      <c r="AE468" s="163"/>
      <c r="AF468" s="153"/>
      <c r="AG468" s="153"/>
      <c r="AH468" s="153"/>
      <c r="AI468" s="153"/>
      <c r="AJ468" s="153"/>
      <c r="AK468" s="153"/>
      <c r="AL468" s="153"/>
      <c r="AM468" s="161"/>
      <c r="AN468" s="161"/>
      <c r="AO468" s="153"/>
      <c r="AP468" s="153"/>
      <c r="AQ468" s="153"/>
      <c r="AR468" s="153" t="s">
        <v>1200</v>
      </c>
      <c r="AS468" s="153"/>
      <c r="AT468" s="153"/>
      <c r="AU468" s="153" t="s">
        <v>1364</v>
      </c>
      <c r="AV468" s="153" t="s">
        <v>716</v>
      </c>
      <c r="AW468" s="153"/>
      <c r="AX468" s="153"/>
      <c r="AY468" s="153"/>
      <c r="AZ468" s="153"/>
      <c r="BA468" s="153"/>
      <c r="BB468" s="153"/>
      <c r="BC468" s="153" t="s">
        <v>190</v>
      </c>
      <c r="BD468" s="153">
        <f>IF(AL468&lt;&gt;"4W",J468*2-1,J468*2)</f>
        <v>5</v>
      </c>
      <c r="BE468" s="153">
        <f>IF(AL468&lt;&gt;"4W",J468*2,J468*2-1)</f>
        <v>6</v>
      </c>
      <c r="BF468" s="153"/>
      <c r="BG468" s="153"/>
      <c r="BH468" s="153"/>
      <c r="BI468" s="153"/>
      <c r="BJ468" s="153"/>
      <c r="BK468" s="153"/>
      <c r="BL468" s="153"/>
      <c r="BM468" s="153"/>
      <c r="BN468" s="153"/>
      <c r="BO468" s="153"/>
      <c r="BP468" s="153"/>
      <c r="BQ468" s="153"/>
      <c r="BR468" s="153"/>
    </row>
    <row r="469" spans="1:70">
      <c r="A469" s="153"/>
      <c r="B469" s="153"/>
      <c r="C469" s="147" t="s">
        <v>1584</v>
      </c>
      <c r="D469" s="31" t="s">
        <v>1585</v>
      </c>
      <c r="E469" s="31" t="s">
        <v>1586</v>
      </c>
      <c r="F469" s="152" t="s">
        <v>71</v>
      </c>
      <c r="G469" s="152" t="s">
        <v>72</v>
      </c>
      <c r="H469" s="153">
        <v>2</v>
      </c>
      <c r="I469" s="153">
        <v>7</v>
      </c>
      <c r="J469" s="30">
        <v>4</v>
      </c>
      <c r="K469" s="154" t="s">
        <v>1360</v>
      </c>
      <c r="L469" s="153"/>
      <c r="M469" s="153" t="s">
        <v>74</v>
      </c>
      <c r="N469" s="153" t="s">
        <v>1361</v>
      </c>
      <c r="O469" s="161" t="s">
        <v>76</v>
      </c>
      <c r="P469" s="147" t="str">
        <f>SUBSTITUTE(IF(C469="","",C469),"-","")</f>
        <v>6200MSC11803E</v>
      </c>
      <c r="Q469" s="149" t="s">
        <v>1231</v>
      </c>
      <c r="R469" s="153" t="s">
        <v>1587</v>
      </c>
      <c r="S469" s="164" t="s">
        <v>1217</v>
      </c>
      <c r="T469" s="149" t="s">
        <v>1218</v>
      </c>
      <c r="U469" s="31" t="str">
        <f>IF(E469="","",E469)</f>
        <v>A塔循环浆液泵E排空门关</v>
      </c>
      <c r="V469" s="153"/>
      <c r="W469" s="152"/>
      <c r="X469" s="152"/>
      <c r="Y469" s="152"/>
      <c r="Z469" s="153" t="str">
        <f>"%Z"&amp;TEXT(H469,"00")&amp;TEXT(I469,"0")&amp;"1"&amp;TEXT(J469,"00")</f>
        <v>%Z027104</v>
      </c>
      <c r="AA469" s="153"/>
      <c r="AB469" s="153"/>
      <c r="AC469" s="171" t="s">
        <v>76</v>
      </c>
      <c r="AD469" s="172" t="s">
        <v>1363</v>
      </c>
      <c r="AE469" s="163"/>
      <c r="AF469" s="153"/>
      <c r="AG469" s="153"/>
      <c r="AH469" s="153"/>
      <c r="AI469" s="153"/>
      <c r="AJ469" s="153"/>
      <c r="AK469" s="153"/>
      <c r="AL469" s="153"/>
      <c r="AM469" s="161"/>
      <c r="AN469" s="161"/>
      <c r="AO469" s="153"/>
      <c r="AP469" s="153"/>
      <c r="AQ469" s="153"/>
      <c r="AR469" s="153" t="s">
        <v>1200</v>
      </c>
      <c r="AS469" s="153"/>
      <c r="AT469" s="153"/>
      <c r="AU469" s="153" t="s">
        <v>1364</v>
      </c>
      <c r="AV469" s="153" t="s">
        <v>716</v>
      </c>
      <c r="AW469" s="153"/>
      <c r="AX469" s="153"/>
      <c r="AY469" s="153"/>
      <c r="AZ469" s="153"/>
      <c r="BA469" s="153"/>
      <c r="BB469" s="153"/>
      <c r="BC469" s="153" t="s">
        <v>190</v>
      </c>
      <c r="BD469" s="153">
        <f>IF(AL469&lt;&gt;"4W",J469*2-1,J469*2)</f>
        <v>7</v>
      </c>
      <c r="BE469" s="153">
        <f>IF(AL469&lt;&gt;"4W",J469*2,J469*2-1)</f>
        <v>8</v>
      </c>
      <c r="BF469" s="153"/>
      <c r="BG469" s="153"/>
      <c r="BH469" s="153"/>
      <c r="BI469" s="153"/>
      <c r="BJ469" s="153"/>
      <c r="BK469" s="153"/>
      <c r="BL469" s="153"/>
      <c r="BM469" s="153"/>
      <c r="BN469" s="153"/>
      <c r="BO469" s="153"/>
      <c r="BP469" s="153"/>
      <c r="BQ469" s="153"/>
      <c r="BR469" s="153"/>
    </row>
    <row r="470" spans="1:70">
      <c r="A470" s="153"/>
      <c r="B470" s="153"/>
      <c r="C470" s="147" t="s">
        <v>1588</v>
      </c>
      <c r="D470" s="31" t="s">
        <v>1589</v>
      </c>
      <c r="E470" s="31" t="s">
        <v>1590</v>
      </c>
      <c r="F470" s="152" t="s">
        <v>71</v>
      </c>
      <c r="G470" s="152" t="s">
        <v>72</v>
      </c>
      <c r="H470" s="153">
        <v>2</v>
      </c>
      <c r="I470" s="153">
        <v>7</v>
      </c>
      <c r="J470" s="30">
        <v>5</v>
      </c>
      <c r="K470" s="154" t="s">
        <v>1360</v>
      </c>
      <c r="L470" s="153"/>
      <c r="M470" s="153" t="s">
        <v>74</v>
      </c>
      <c r="N470" s="153" t="s">
        <v>1361</v>
      </c>
      <c r="O470" s="161" t="s">
        <v>76</v>
      </c>
      <c r="P470" s="147" t="str">
        <f>SUBSTITUTE(IF(C470="","",C470),"-","")</f>
        <v>6200MSO11804E</v>
      </c>
      <c r="Q470" s="149" t="s">
        <v>1244</v>
      </c>
      <c r="R470" s="153" t="s">
        <v>1591</v>
      </c>
      <c r="S470" s="164" t="s">
        <v>1217</v>
      </c>
      <c r="T470" s="149" t="s">
        <v>1218</v>
      </c>
      <c r="U470" s="31" t="str">
        <f>IF(E470="","",E470)</f>
        <v>A塔循环浆液泵E冲洗门开</v>
      </c>
      <c r="V470" s="153"/>
      <c r="W470" s="152"/>
      <c r="X470" s="152"/>
      <c r="Y470" s="152"/>
      <c r="Z470" s="153" t="str">
        <f>"%Z"&amp;TEXT(H470,"00")&amp;TEXT(I470,"0")&amp;"1"&amp;TEXT(J470,"00")</f>
        <v>%Z027105</v>
      </c>
      <c r="AA470" s="153"/>
      <c r="AB470" s="153"/>
      <c r="AC470" s="171" t="s">
        <v>76</v>
      </c>
      <c r="AD470" s="172" t="s">
        <v>1363</v>
      </c>
      <c r="AE470" s="163"/>
      <c r="AF470" s="153"/>
      <c r="AG470" s="153"/>
      <c r="AH470" s="153"/>
      <c r="AI470" s="153"/>
      <c r="AJ470" s="153"/>
      <c r="AK470" s="153"/>
      <c r="AL470" s="153"/>
      <c r="AM470" s="161"/>
      <c r="AN470" s="161"/>
      <c r="AO470" s="153"/>
      <c r="AP470" s="153"/>
      <c r="AQ470" s="153"/>
      <c r="AR470" s="153" t="s">
        <v>1200</v>
      </c>
      <c r="AS470" s="153"/>
      <c r="AT470" s="153"/>
      <c r="AU470" s="153" t="s">
        <v>1364</v>
      </c>
      <c r="AV470" s="153" t="s">
        <v>716</v>
      </c>
      <c r="AW470" s="153"/>
      <c r="AX470" s="153"/>
      <c r="AY470" s="153"/>
      <c r="AZ470" s="153"/>
      <c r="BA470" s="153"/>
      <c r="BB470" s="153"/>
      <c r="BC470" s="153" t="s">
        <v>190</v>
      </c>
      <c r="BD470" s="153">
        <f>IF(AL470&lt;&gt;"4W",J470*2-1,J470*2)</f>
        <v>9</v>
      </c>
      <c r="BE470" s="153">
        <f>IF(AL470&lt;&gt;"4W",J470*2,J470*2-1)</f>
        <v>10</v>
      </c>
      <c r="BF470" s="153"/>
      <c r="BG470" s="153"/>
      <c r="BH470" s="153"/>
      <c r="BI470" s="153"/>
      <c r="BJ470" s="153"/>
      <c r="BK470" s="153"/>
      <c r="BL470" s="153"/>
      <c r="BM470" s="153"/>
      <c r="BN470" s="153"/>
      <c r="BO470" s="153"/>
      <c r="BP470" s="153"/>
      <c r="BQ470" s="153"/>
      <c r="BR470" s="153"/>
    </row>
    <row r="471" spans="1:70">
      <c r="A471" s="153"/>
      <c r="B471" s="153"/>
      <c r="C471" s="147" t="s">
        <v>1592</v>
      </c>
      <c r="D471" s="59" t="s">
        <v>1593</v>
      </c>
      <c r="E471" s="31" t="s">
        <v>1594</v>
      </c>
      <c r="F471" s="152" t="s">
        <v>71</v>
      </c>
      <c r="G471" s="152" t="s">
        <v>72</v>
      </c>
      <c r="H471" s="153">
        <v>2</v>
      </c>
      <c r="I471" s="153">
        <v>7</v>
      </c>
      <c r="J471" s="30">
        <v>6</v>
      </c>
      <c r="K471" s="154" t="s">
        <v>1360</v>
      </c>
      <c r="L471" s="153"/>
      <c r="M471" s="153" t="s">
        <v>74</v>
      </c>
      <c r="N471" s="153" t="s">
        <v>1361</v>
      </c>
      <c r="O471" s="161" t="s">
        <v>76</v>
      </c>
      <c r="P471" s="147" t="str">
        <f>SUBSTITUTE(IF(C471="","",C471),"-","")</f>
        <v>6200MSC11804E</v>
      </c>
      <c r="Q471" s="149" t="s">
        <v>1244</v>
      </c>
      <c r="R471" s="153" t="s">
        <v>1595</v>
      </c>
      <c r="S471" s="164" t="s">
        <v>1217</v>
      </c>
      <c r="T471" s="149" t="s">
        <v>1218</v>
      </c>
      <c r="U471" s="31" t="str">
        <f>IF(E471="","",E471)</f>
        <v>A塔循环浆液泵E冲洗门关</v>
      </c>
      <c r="V471" s="153"/>
      <c r="W471" s="152"/>
      <c r="X471" s="152"/>
      <c r="Y471" s="152"/>
      <c r="Z471" s="153" t="str">
        <f>"%Z"&amp;TEXT(H471,"00")&amp;TEXT(I471,"0")&amp;"1"&amp;TEXT(J471,"00")</f>
        <v>%Z027106</v>
      </c>
      <c r="AA471" s="153"/>
      <c r="AB471" s="153"/>
      <c r="AC471" s="171" t="s">
        <v>76</v>
      </c>
      <c r="AD471" s="172" t="s">
        <v>1363</v>
      </c>
      <c r="AE471" s="163"/>
      <c r="AF471" s="153"/>
      <c r="AG471" s="153"/>
      <c r="AH471" s="153"/>
      <c r="AI471" s="153"/>
      <c r="AJ471" s="153"/>
      <c r="AK471" s="153"/>
      <c r="AL471" s="153"/>
      <c r="AM471" s="161"/>
      <c r="AN471" s="161"/>
      <c r="AO471" s="153"/>
      <c r="AP471" s="153"/>
      <c r="AQ471" s="153"/>
      <c r="AR471" s="153" t="s">
        <v>1200</v>
      </c>
      <c r="AS471" s="153"/>
      <c r="AT471" s="153"/>
      <c r="AU471" s="153" t="s">
        <v>1364</v>
      </c>
      <c r="AV471" s="153" t="s">
        <v>716</v>
      </c>
      <c r="AW471" s="153"/>
      <c r="AX471" s="153"/>
      <c r="AY471" s="153"/>
      <c r="AZ471" s="153"/>
      <c r="BA471" s="153"/>
      <c r="BB471" s="153"/>
      <c r="BC471" s="153" t="s">
        <v>190</v>
      </c>
      <c r="BD471" s="153">
        <f>IF(AL471&lt;&gt;"4W",J471*2-1,J471*2)</f>
        <v>11</v>
      </c>
      <c r="BE471" s="153">
        <f>IF(AL471&lt;&gt;"4W",J471*2,J471*2-1)</f>
        <v>12</v>
      </c>
      <c r="BF471" s="153"/>
      <c r="BG471" s="153"/>
      <c r="BH471" s="153"/>
      <c r="BI471" s="153"/>
      <c r="BJ471" s="153"/>
      <c r="BK471" s="153"/>
      <c r="BL471" s="153"/>
      <c r="BM471" s="153"/>
      <c r="BN471" s="153"/>
      <c r="BO471" s="153"/>
      <c r="BP471" s="153"/>
      <c r="BQ471" s="153"/>
      <c r="BR471" s="153"/>
    </row>
    <row r="472" spans="1:70">
      <c r="A472" s="153"/>
      <c r="B472" s="153"/>
      <c r="C472" s="147" t="str">
        <f>LEFT(G472,1)&amp;RIGHT(G472,4)&amp;"N"&amp;H472&amp;"S"&amp;I472&amp;"C"&amp;J472</f>
        <v>F0115N2S7C7</v>
      </c>
      <c r="D472" s="31" t="s">
        <v>1465</v>
      </c>
      <c r="E472" s="31" t="s">
        <v>1465</v>
      </c>
      <c r="F472" s="152" t="s">
        <v>71</v>
      </c>
      <c r="G472" s="152" t="s">
        <v>72</v>
      </c>
      <c r="H472" s="153">
        <v>2</v>
      </c>
      <c r="I472" s="153">
        <v>7</v>
      </c>
      <c r="J472" s="30">
        <v>7</v>
      </c>
      <c r="K472" s="154" t="s">
        <v>1360</v>
      </c>
      <c r="L472" s="153"/>
      <c r="M472" s="153" t="s">
        <v>74</v>
      </c>
      <c r="N472" s="153" t="s">
        <v>1361</v>
      </c>
      <c r="O472" s="161" t="s">
        <v>76</v>
      </c>
      <c r="P472" s="147" t="s">
        <v>1596</v>
      </c>
      <c r="Q472" s="153"/>
      <c r="R472" s="153" t="s">
        <v>1596</v>
      </c>
      <c r="S472" s="164"/>
      <c r="T472" s="164"/>
      <c r="U472" s="31" t="str">
        <f>IF(E472="","",E472)</f>
        <v>DO spare</v>
      </c>
      <c r="V472" s="153"/>
      <c r="W472" s="152"/>
      <c r="X472" s="152"/>
      <c r="Y472" s="152"/>
      <c r="Z472" s="153" t="str">
        <f>"%Z"&amp;TEXT(H472,"00")&amp;TEXT(I472,"0")&amp;"1"&amp;TEXT(J472,"00")</f>
        <v>%Z027107</v>
      </c>
      <c r="AA472" s="153"/>
      <c r="AB472" s="153"/>
      <c r="AC472" s="171" t="s">
        <v>76</v>
      </c>
      <c r="AD472" s="172" t="s">
        <v>1363</v>
      </c>
      <c r="AE472" s="163"/>
      <c r="AF472" s="153"/>
      <c r="AG472" s="153"/>
      <c r="AH472" s="153"/>
      <c r="AI472" s="153"/>
      <c r="AJ472" s="153"/>
      <c r="AK472" s="153"/>
      <c r="AL472" s="153"/>
      <c r="AM472" s="161"/>
      <c r="AN472" s="161"/>
      <c r="AO472" s="153"/>
      <c r="AP472" s="153"/>
      <c r="AQ472" s="153"/>
      <c r="AR472" s="153" t="s">
        <v>1200</v>
      </c>
      <c r="AS472" s="153"/>
      <c r="AT472" s="153"/>
      <c r="AU472" s="153" t="s">
        <v>1364</v>
      </c>
      <c r="AV472" s="153" t="s">
        <v>716</v>
      </c>
      <c r="AW472" s="153"/>
      <c r="AX472" s="153"/>
      <c r="AY472" s="153"/>
      <c r="AZ472" s="153"/>
      <c r="BA472" s="153"/>
      <c r="BB472" s="153"/>
      <c r="BC472" s="153" t="s">
        <v>190</v>
      </c>
      <c r="BD472" s="153">
        <f>IF(AL472&lt;&gt;"4W",J472*2-1,J472*2)</f>
        <v>13</v>
      </c>
      <c r="BE472" s="153">
        <f>IF(AL472&lt;&gt;"4W",J472*2,J472*2-1)</f>
        <v>14</v>
      </c>
      <c r="BF472" s="153"/>
      <c r="BG472" s="153"/>
      <c r="BH472" s="153"/>
      <c r="BI472" s="153"/>
      <c r="BJ472" s="153"/>
      <c r="BK472" s="153"/>
      <c r="BL472" s="153"/>
      <c r="BM472" s="153"/>
      <c r="BN472" s="153"/>
      <c r="BO472" s="153"/>
      <c r="BP472" s="153"/>
      <c r="BQ472" s="153"/>
      <c r="BR472" s="153"/>
    </row>
    <row r="473" spans="1:70">
      <c r="A473" s="153"/>
      <c r="B473" s="153"/>
      <c r="C473" s="147" t="str">
        <f>LEFT(G473,1)&amp;RIGHT(G473,4)&amp;"N"&amp;H473&amp;"S"&amp;I473&amp;"C"&amp;J473</f>
        <v>F0115N2S7C8</v>
      </c>
      <c r="D473" s="31" t="s">
        <v>1465</v>
      </c>
      <c r="E473" s="31" t="s">
        <v>1465</v>
      </c>
      <c r="F473" s="152" t="s">
        <v>71</v>
      </c>
      <c r="G473" s="152" t="s">
        <v>72</v>
      </c>
      <c r="H473" s="153">
        <v>2</v>
      </c>
      <c r="I473" s="153">
        <v>7</v>
      </c>
      <c r="J473" s="30">
        <v>8</v>
      </c>
      <c r="K473" s="154" t="s">
        <v>1360</v>
      </c>
      <c r="L473" s="153"/>
      <c r="M473" s="153" t="s">
        <v>74</v>
      </c>
      <c r="N473" s="153" t="s">
        <v>1361</v>
      </c>
      <c r="O473" s="161" t="s">
        <v>76</v>
      </c>
      <c r="P473" s="147" t="s">
        <v>1597</v>
      </c>
      <c r="Q473" s="153"/>
      <c r="R473" s="153" t="s">
        <v>1597</v>
      </c>
      <c r="S473" s="164"/>
      <c r="T473" s="164"/>
      <c r="U473" s="31" t="str">
        <f>IF(E473="","",E473)</f>
        <v>DO spare</v>
      </c>
      <c r="V473" s="153"/>
      <c r="W473" s="152"/>
      <c r="X473" s="152"/>
      <c r="Y473" s="152"/>
      <c r="Z473" s="153" t="str">
        <f>"%Z"&amp;TEXT(H473,"00")&amp;TEXT(I473,"0")&amp;"1"&amp;TEXT(J473,"00")</f>
        <v>%Z027108</v>
      </c>
      <c r="AA473" s="153"/>
      <c r="AB473" s="153"/>
      <c r="AC473" s="171" t="s">
        <v>76</v>
      </c>
      <c r="AD473" s="172" t="s">
        <v>1363</v>
      </c>
      <c r="AE473" s="163"/>
      <c r="AF473" s="153"/>
      <c r="AG473" s="153"/>
      <c r="AH473" s="153"/>
      <c r="AI473" s="153"/>
      <c r="AJ473" s="153"/>
      <c r="AK473" s="153"/>
      <c r="AL473" s="153"/>
      <c r="AM473" s="161"/>
      <c r="AN473" s="161"/>
      <c r="AO473" s="153"/>
      <c r="AP473" s="153"/>
      <c r="AQ473" s="153"/>
      <c r="AR473" s="153" t="s">
        <v>1200</v>
      </c>
      <c r="AS473" s="153"/>
      <c r="AT473" s="153"/>
      <c r="AU473" s="153" t="s">
        <v>1364</v>
      </c>
      <c r="AV473" s="153" t="s">
        <v>716</v>
      </c>
      <c r="AW473" s="153"/>
      <c r="AX473" s="153"/>
      <c r="AY473" s="153"/>
      <c r="AZ473" s="153"/>
      <c r="BA473" s="153"/>
      <c r="BB473" s="153"/>
      <c r="BC473" s="153" t="s">
        <v>190</v>
      </c>
      <c r="BD473" s="153">
        <f>IF(AL473&lt;&gt;"4W",J473*2-1,J473*2)</f>
        <v>15</v>
      </c>
      <c r="BE473" s="153">
        <f>IF(AL473&lt;&gt;"4W",J473*2,J473*2-1)</f>
        <v>16</v>
      </c>
      <c r="BF473" s="153"/>
      <c r="BG473" s="153"/>
      <c r="BH473" s="153"/>
      <c r="BI473" s="153"/>
      <c r="BJ473" s="153"/>
      <c r="BK473" s="153"/>
      <c r="BL473" s="153"/>
      <c r="BM473" s="153"/>
      <c r="BN473" s="153"/>
      <c r="BO473" s="153"/>
      <c r="BP473" s="153"/>
      <c r="BQ473" s="153"/>
      <c r="BR473" s="153"/>
    </row>
    <row r="474" spans="1:70">
      <c r="A474" s="153"/>
      <c r="B474" s="153"/>
      <c r="C474" s="147" t="str">
        <f>LEFT(G474,1)&amp;RIGHT(G474,4)&amp;"N"&amp;H474&amp;"S"&amp;I474&amp;"C"&amp;J474</f>
        <v>F0115N2S7C9</v>
      </c>
      <c r="D474" s="31" t="s">
        <v>1465</v>
      </c>
      <c r="E474" s="31" t="s">
        <v>1465</v>
      </c>
      <c r="F474" s="152" t="s">
        <v>71</v>
      </c>
      <c r="G474" s="152" t="s">
        <v>72</v>
      </c>
      <c r="H474" s="153">
        <v>2</v>
      </c>
      <c r="I474" s="153">
        <v>7</v>
      </c>
      <c r="J474" s="30">
        <v>9</v>
      </c>
      <c r="K474" s="154" t="s">
        <v>1360</v>
      </c>
      <c r="L474" s="153"/>
      <c r="M474" s="153" t="s">
        <v>74</v>
      </c>
      <c r="N474" s="153" t="s">
        <v>1361</v>
      </c>
      <c r="O474" s="161" t="s">
        <v>76</v>
      </c>
      <c r="P474" s="147" t="s">
        <v>1598</v>
      </c>
      <c r="Q474" s="153"/>
      <c r="R474" s="153" t="s">
        <v>1598</v>
      </c>
      <c r="S474" s="164"/>
      <c r="T474" s="164"/>
      <c r="U474" s="31" t="str">
        <f>IF(E474="","",E474)</f>
        <v>DO spare</v>
      </c>
      <c r="V474" s="153"/>
      <c r="W474" s="152"/>
      <c r="X474" s="152"/>
      <c r="Y474" s="152"/>
      <c r="Z474" s="153" t="str">
        <f>"%Z"&amp;TEXT(H474,"00")&amp;TEXT(I474,"0")&amp;"1"&amp;TEXT(J474,"00")</f>
        <v>%Z027109</v>
      </c>
      <c r="AA474" s="153"/>
      <c r="AB474" s="153"/>
      <c r="AC474" s="171" t="s">
        <v>76</v>
      </c>
      <c r="AD474" s="172" t="s">
        <v>1363</v>
      </c>
      <c r="AE474" s="163"/>
      <c r="AF474" s="153"/>
      <c r="AG474" s="153"/>
      <c r="AH474" s="153"/>
      <c r="AI474" s="153"/>
      <c r="AJ474" s="153"/>
      <c r="AK474" s="153"/>
      <c r="AL474" s="153"/>
      <c r="AM474" s="161"/>
      <c r="AN474" s="161"/>
      <c r="AO474" s="153"/>
      <c r="AP474" s="153"/>
      <c r="AQ474" s="153"/>
      <c r="AR474" s="153" t="s">
        <v>1200</v>
      </c>
      <c r="AS474" s="153"/>
      <c r="AT474" s="153"/>
      <c r="AU474" s="153" t="s">
        <v>1364</v>
      </c>
      <c r="AV474" s="153" t="s">
        <v>716</v>
      </c>
      <c r="AW474" s="153"/>
      <c r="AX474" s="153"/>
      <c r="AY474" s="153"/>
      <c r="AZ474" s="153"/>
      <c r="BA474" s="153"/>
      <c r="BB474" s="153"/>
      <c r="BC474" s="153" t="s">
        <v>190</v>
      </c>
      <c r="BD474" s="153">
        <f>IF(AL474&lt;&gt;"4W",J474*2-1,J474*2)</f>
        <v>17</v>
      </c>
      <c r="BE474" s="153">
        <f>IF(AL474&lt;&gt;"4W",J474*2,J474*2-1)</f>
        <v>18</v>
      </c>
      <c r="BF474" s="153"/>
      <c r="BG474" s="153"/>
      <c r="BH474" s="153"/>
      <c r="BI474" s="153"/>
      <c r="BJ474" s="153"/>
      <c r="BK474" s="153"/>
      <c r="BL474" s="153"/>
      <c r="BM474" s="153"/>
      <c r="BN474" s="153"/>
      <c r="BO474" s="153"/>
      <c r="BP474" s="153"/>
      <c r="BQ474" s="153"/>
      <c r="BR474" s="153"/>
    </row>
    <row r="475" spans="1:70">
      <c r="A475" s="153"/>
      <c r="B475" s="153"/>
      <c r="C475" s="147" t="str">
        <f>LEFT(G475,1)&amp;RIGHT(G475,4)&amp;"N"&amp;H475&amp;"S"&amp;I475&amp;"C"&amp;J475</f>
        <v>F0115N2S7C10</v>
      </c>
      <c r="D475" s="31" t="s">
        <v>1465</v>
      </c>
      <c r="E475" s="31" t="s">
        <v>1465</v>
      </c>
      <c r="F475" s="152" t="s">
        <v>71</v>
      </c>
      <c r="G475" s="152" t="s">
        <v>72</v>
      </c>
      <c r="H475" s="153">
        <v>2</v>
      </c>
      <c r="I475" s="153">
        <v>7</v>
      </c>
      <c r="J475" s="30">
        <v>10</v>
      </c>
      <c r="K475" s="154" t="s">
        <v>1360</v>
      </c>
      <c r="L475" s="153"/>
      <c r="M475" s="153" t="s">
        <v>74</v>
      </c>
      <c r="N475" s="153" t="s">
        <v>1361</v>
      </c>
      <c r="O475" s="161" t="s">
        <v>76</v>
      </c>
      <c r="P475" s="147" t="s">
        <v>1599</v>
      </c>
      <c r="Q475" s="153"/>
      <c r="R475" s="153" t="s">
        <v>1599</v>
      </c>
      <c r="S475" s="164"/>
      <c r="T475" s="164"/>
      <c r="U475" s="31" t="str">
        <f>IF(E475="","",E475)</f>
        <v>DO spare</v>
      </c>
      <c r="V475" s="153"/>
      <c r="W475" s="152"/>
      <c r="X475" s="152"/>
      <c r="Y475" s="152"/>
      <c r="Z475" s="153" t="str">
        <f>"%Z"&amp;TEXT(H475,"00")&amp;TEXT(I475,"0")&amp;"1"&amp;TEXT(J475,"00")</f>
        <v>%Z027110</v>
      </c>
      <c r="AA475" s="153"/>
      <c r="AB475" s="153"/>
      <c r="AC475" s="171" t="s">
        <v>76</v>
      </c>
      <c r="AD475" s="172" t="s">
        <v>1363</v>
      </c>
      <c r="AE475" s="163"/>
      <c r="AF475" s="153"/>
      <c r="AG475" s="153"/>
      <c r="AH475" s="153"/>
      <c r="AI475" s="153"/>
      <c r="AJ475" s="153"/>
      <c r="AK475" s="153"/>
      <c r="AL475" s="153"/>
      <c r="AM475" s="161"/>
      <c r="AN475" s="161"/>
      <c r="AO475" s="153"/>
      <c r="AP475" s="153"/>
      <c r="AQ475" s="153"/>
      <c r="AR475" s="153" t="s">
        <v>1200</v>
      </c>
      <c r="AS475" s="153"/>
      <c r="AT475" s="153"/>
      <c r="AU475" s="153" t="s">
        <v>1364</v>
      </c>
      <c r="AV475" s="153" t="s">
        <v>716</v>
      </c>
      <c r="AW475" s="153"/>
      <c r="AX475" s="153"/>
      <c r="AY475" s="153"/>
      <c r="AZ475" s="153"/>
      <c r="BA475" s="153"/>
      <c r="BB475" s="153"/>
      <c r="BC475" s="153" t="s">
        <v>190</v>
      </c>
      <c r="BD475" s="153">
        <f>IF(AL475&lt;&gt;"4W",J475*2-1,J475*2)</f>
        <v>19</v>
      </c>
      <c r="BE475" s="153">
        <f>IF(AL475&lt;&gt;"4W",J475*2,J475*2-1)</f>
        <v>20</v>
      </c>
      <c r="BF475" s="153"/>
      <c r="BG475" s="153"/>
      <c r="BH475" s="153"/>
      <c r="BI475" s="153"/>
      <c r="BJ475" s="153"/>
      <c r="BK475" s="153"/>
      <c r="BL475" s="153"/>
      <c r="BM475" s="153"/>
      <c r="BN475" s="153"/>
      <c r="BO475" s="153"/>
      <c r="BP475" s="153"/>
      <c r="BQ475" s="153"/>
      <c r="BR475" s="153"/>
    </row>
    <row r="476" spans="1:70">
      <c r="A476" s="153"/>
      <c r="B476" s="153"/>
      <c r="C476" s="147" t="str">
        <f>LEFT(G476,1)&amp;RIGHT(G476,4)&amp;"N"&amp;H476&amp;"S"&amp;I476&amp;"C"&amp;J476</f>
        <v>F0115N2S7C11</v>
      </c>
      <c r="D476" s="31" t="s">
        <v>1465</v>
      </c>
      <c r="E476" s="31" t="s">
        <v>1465</v>
      </c>
      <c r="F476" s="152" t="s">
        <v>71</v>
      </c>
      <c r="G476" s="152" t="s">
        <v>72</v>
      </c>
      <c r="H476" s="153">
        <v>2</v>
      </c>
      <c r="I476" s="153">
        <v>7</v>
      </c>
      <c r="J476" s="30">
        <v>11</v>
      </c>
      <c r="K476" s="154" t="s">
        <v>1360</v>
      </c>
      <c r="L476" s="153"/>
      <c r="M476" s="153" t="s">
        <v>74</v>
      </c>
      <c r="N476" s="153" t="s">
        <v>1361</v>
      </c>
      <c r="O476" s="161" t="s">
        <v>76</v>
      </c>
      <c r="P476" s="147" t="s">
        <v>1600</v>
      </c>
      <c r="Q476" s="153"/>
      <c r="R476" s="153" t="s">
        <v>1600</v>
      </c>
      <c r="S476" s="164"/>
      <c r="T476" s="164"/>
      <c r="U476" s="31" t="str">
        <f>IF(E476="","",E476)</f>
        <v>DO spare</v>
      </c>
      <c r="V476" s="153"/>
      <c r="W476" s="152"/>
      <c r="X476" s="152"/>
      <c r="Y476" s="152"/>
      <c r="Z476" s="153" t="str">
        <f>"%Z"&amp;TEXT(H476,"00")&amp;TEXT(I476,"0")&amp;"1"&amp;TEXT(J476,"00")</f>
        <v>%Z027111</v>
      </c>
      <c r="AA476" s="153"/>
      <c r="AB476" s="153"/>
      <c r="AC476" s="171" t="s">
        <v>76</v>
      </c>
      <c r="AD476" s="172" t="s">
        <v>1363</v>
      </c>
      <c r="AE476" s="163"/>
      <c r="AF476" s="153"/>
      <c r="AG476" s="153"/>
      <c r="AH476" s="153"/>
      <c r="AI476" s="153"/>
      <c r="AJ476" s="153"/>
      <c r="AK476" s="153"/>
      <c r="AL476" s="153"/>
      <c r="AM476" s="161"/>
      <c r="AN476" s="161"/>
      <c r="AO476" s="153"/>
      <c r="AP476" s="153"/>
      <c r="AQ476" s="153"/>
      <c r="AR476" s="153" t="s">
        <v>1200</v>
      </c>
      <c r="AS476" s="153"/>
      <c r="AT476" s="153"/>
      <c r="AU476" s="153" t="s">
        <v>1364</v>
      </c>
      <c r="AV476" s="153" t="s">
        <v>716</v>
      </c>
      <c r="AW476" s="153"/>
      <c r="AX476" s="153"/>
      <c r="AY476" s="153"/>
      <c r="AZ476" s="153"/>
      <c r="BA476" s="153"/>
      <c r="BB476" s="153"/>
      <c r="BC476" s="153" t="s">
        <v>190</v>
      </c>
      <c r="BD476" s="153">
        <f>IF(AL476&lt;&gt;"4W",J476*2-1,J476*2)</f>
        <v>21</v>
      </c>
      <c r="BE476" s="153">
        <f>IF(AL476&lt;&gt;"4W",J476*2,J476*2-1)</f>
        <v>22</v>
      </c>
      <c r="BF476" s="153"/>
      <c r="BG476" s="153"/>
      <c r="BH476" s="153"/>
      <c r="BI476" s="153"/>
      <c r="BJ476" s="153"/>
      <c r="BK476" s="153"/>
      <c r="BL476" s="153"/>
      <c r="BM476" s="153"/>
      <c r="BN476" s="153"/>
      <c r="BO476" s="153"/>
      <c r="BP476" s="153"/>
      <c r="BQ476" s="153"/>
      <c r="BR476" s="153"/>
    </row>
    <row r="477" spans="1:70">
      <c r="A477" s="153"/>
      <c r="B477" s="153"/>
      <c r="C477" s="147" t="str">
        <f>LEFT(G477,1)&amp;RIGHT(G477,4)&amp;"N"&amp;H477&amp;"S"&amp;I477&amp;"C"&amp;J477</f>
        <v>F0115N2S7C12</v>
      </c>
      <c r="D477" s="31" t="s">
        <v>1465</v>
      </c>
      <c r="E477" s="31" t="s">
        <v>1465</v>
      </c>
      <c r="F477" s="152" t="s">
        <v>71</v>
      </c>
      <c r="G477" s="152" t="s">
        <v>72</v>
      </c>
      <c r="H477" s="153">
        <v>2</v>
      </c>
      <c r="I477" s="153">
        <v>7</v>
      </c>
      <c r="J477" s="30">
        <v>12</v>
      </c>
      <c r="K477" s="154" t="s">
        <v>1360</v>
      </c>
      <c r="L477" s="153"/>
      <c r="M477" s="153" t="s">
        <v>74</v>
      </c>
      <c r="N477" s="153" t="s">
        <v>1361</v>
      </c>
      <c r="O477" s="161" t="s">
        <v>76</v>
      </c>
      <c r="P477" s="147" t="s">
        <v>1601</v>
      </c>
      <c r="Q477" s="153"/>
      <c r="R477" s="153" t="s">
        <v>1601</v>
      </c>
      <c r="S477" s="164"/>
      <c r="T477" s="164"/>
      <c r="U477" s="31" t="str">
        <f>IF(E477="","",E477)</f>
        <v>DO spare</v>
      </c>
      <c r="V477" s="153"/>
      <c r="W477" s="152"/>
      <c r="X477" s="152"/>
      <c r="Y477" s="152"/>
      <c r="Z477" s="153" t="str">
        <f>"%Z"&amp;TEXT(H477,"00")&amp;TEXT(I477,"0")&amp;"1"&amp;TEXT(J477,"00")</f>
        <v>%Z027112</v>
      </c>
      <c r="AA477" s="153"/>
      <c r="AB477" s="153"/>
      <c r="AC477" s="171" t="s">
        <v>76</v>
      </c>
      <c r="AD477" s="172" t="s">
        <v>1363</v>
      </c>
      <c r="AE477" s="163"/>
      <c r="AF477" s="153"/>
      <c r="AG477" s="153"/>
      <c r="AH477" s="153"/>
      <c r="AI477" s="153"/>
      <c r="AJ477" s="153"/>
      <c r="AK477" s="153"/>
      <c r="AL477" s="153"/>
      <c r="AM477" s="161"/>
      <c r="AN477" s="161"/>
      <c r="AO477" s="153"/>
      <c r="AP477" s="153"/>
      <c r="AQ477" s="153"/>
      <c r="AR477" s="153" t="s">
        <v>1200</v>
      </c>
      <c r="AS477" s="153"/>
      <c r="AT477" s="153"/>
      <c r="AU477" s="153" t="s">
        <v>1364</v>
      </c>
      <c r="AV477" s="153" t="s">
        <v>716</v>
      </c>
      <c r="AW477" s="153"/>
      <c r="AX477" s="153"/>
      <c r="AY477" s="153"/>
      <c r="AZ477" s="153"/>
      <c r="BA477" s="153"/>
      <c r="BB477" s="153"/>
      <c r="BC477" s="153" t="s">
        <v>190</v>
      </c>
      <c r="BD477" s="153">
        <f>IF(AL477&lt;&gt;"4W",J477*2-1,J477*2)</f>
        <v>23</v>
      </c>
      <c r="BE477" s="153">
        <f>IF(AL477&lt;&gt;"4W",J477*2,J477*2-1)</f>
        <v>24</v>
      </c>
      <c r="BF477" s="153"/>
      <c r="BG477" s="153"/>
      <c r="BH477" s="153"/>
      <c r="BI477" s="153"/>
      <c r="BJ477" s="153"/>
      <c r="BK477" s="153"/>
      <c r="BL477" s="153"/>
      <c r="BM477" s="153"/>
      <c r="BN477" s="153"/>
      <c r="BO477" s="153"/>
      <c r="BP477" s="153"/>
      <c r="BQ477" s="153"/>
      <c r="BR477" s="153"/>
    </row>
    <row r="478" spans="1:70">
      <c r="A478" s="153"/>
      <c r="B478" s="153"/>
      <c r="C478" s="147" t="str">
        <f>LEFT(G478,1)&amp;RIGHT(G478,4)&amp;"N"&amp;H478&amp;"S"&amp;I478&amp;"C"&amp;J478</f>
        <v>F0115N2S7C13</v>
      </c>
      <c r="D478" s="31" t="s">
        <v>1465</v>
      </c>
      <c r="E478" s="31" t="s">
        <v>1465</v>
      </c>
      <c r="F478" s="152" t="s">
        <v>71</v>
      </c>
      <c r="G478" s="152" t="s">
        <v>72</v>
      </c>
      <c r="H478" s="153">
        <v>2</v>
      </c>
      <c r="I478" s="153">
        <v>7</v>
      </c>
      <c r="J478" s="30">
        <v>13</v>
      </c>
      <c r="K478" s="154" t="s">
        <v>1360</v>
      </c>
      <c r="L478" s="153"/>
      <c r="M478" s="153" t="s">
        <v>74</v>
      </c>
      <c r="N478" s="153" t="s">
        <v>1361</v>
      </c>
      <c r="O478" s="161" t="s">
        <v>76</v>
      </c>
      <c r="P478" s="147" t="s">
        <v>1602</v>
      </c>
      <c r="Q478" s="153"/>
      <c r="R478" s="153" t="s">
        <v>1602</v>
      </c>
      <c r="S478" s="164"/>
      <c r="T478" s="164"/>
      <c r="U478" s="31" t="str">
        <f>IF(E478="","",E478)</f>
        <v>DO spare</v>
      </c>
      <c r="V478" s="153"/>
      <c r="W478" s="152"/>
      <c r="X478" s="152"/>
      <c r="Y478" s="152"/>
      <c r="Z478" s="153" t="str">
        <f>"%Z"&amp;TEXT(H478,"00")&amp;TEXT(I478,"0")&amp;"1"&amp;TEXT(J478,"00")</f>
        <v>%Z027113</v>
      </c>
      <c r="AA478" s="153"/>
      <c r="AB478" s="153"/>
      <c r="AC478" s="171" t="s">
        <v>76</v>
      </c>
      <c r="AD478" s="172" t="s">
        <v>1363</v>
      </c>
      <c r="AE478" s="163"/>
      <c r="AF478" s="153"/>
      <c r="AG478" s="153"/>
      <c r="AH478" s="153"/>
      <c r="AI478" s="153"/>
      <c r="AJ478" s="153"/>
      <c r="AK478" s="153"/>
      <c r="AL478" s="153"/>
      <c r="AM478" s="161"/>
      <c r="AN478" s="161"/>
      <c r="AO478" s="153"/>
      <c r="AP478" s="153"/>
      <c r="AQ478" s="153"/>
      <c r="AR478" s="153" t="s">
        <v>1200</v>
      </c>
      <c r="AS478" s="153"/>
      <c r="AT478" s="153"/>
      <c r="AU478" s="153" t="s">
        <v>1364</v>
      </c>
      <c r="AV478" s="153" t="s">
        <v>716</v>
      </c>
      <c r="AW478" s="153"/>
      <c r="AX478" s="153"/>
      <c r="AY478" s="153"/>
      <c r="AZ478" s="153"/>
      <c r="BA478" s="153"/>
      <c r="BB478" s="153"/>
      <c r="BC478" s="153" t="s">
        <v>190</v>
      </c>
      <c r="BD478" s="153">
        <f>IF(AL478&lt;&gt;"4W",J478*2-1,J478*2)</f>
        <v>25</v>
      </c>
      <c r="BE478" s="153">
        <f>IF(AL478&lt;&gt;"4W",J478*2,J478*2-1)</f>
        <v>26</v>
      </c>
      <c r="BF478" s="153"/>
      <c r="BG478" s="153"/>
      <c r="BH478" s="153"/>
      <c r="BI478" s="153"/>
      <c r="BJ478" s="153"/>
      <c r="BK478" s="153"/>
      <c r="BL478" s="153"/>
      <c r="BM478" s="153"/>
      <c r="BN478" s="153"/>
      <c r="BO478" s="153"/>
      <c r="BP478" s="153"/>
      <c r="BQ478" s="153"/>
      <c r="BR478" s="153"/>
    </row>
    <row r="479" spans="1:70">
      <c r="A479" s="153"/>
      <c r="B479" s="153"/>
      <c r="C479" s="147" t="str">
        <f>LEFT(G479,1)&amp;RIGHT(G479,4)&amp;"N"&amp;H479&amp;"S"&amp;I479&amp;"C"&amp;J479</f>
        <v>F0115N2S7C14</v>
      </c>
      <c r="D479" s="31" t="s">
        <v>1465</v>
      </c>
      <c r="E479" s="31" t="s">
        <v>1465</v>
      </c>
      <c r="F479" s="152" t="s">
        <v>71</v>
      </c>
      <c r="G479" s="152" t="s">
        <v>72</v>
      </c>
      <c r="H479" s="153">
        <v>2</v>
      </c>
      <c r="I479" s="153">
        <v>7</v>
      </c>
      <c r="J479" s="30">
        <v>14</v>
      </c>
      <c r="K479" s="154" t="s">
        <v>1360</v>
      </c>
      <c r="L479" s="153"/>
      <c r="M479" s="153" t="s">
        <v>74</v>
      </c>
      <c r="N479" s="153" t="s">
        <v>1361</v>
      </c>
      <c r="O479" s="161" t="s">
        <v>76</v>
      </c>
      <c r="P479" s="147" t="s">
        <v>1603</v>
      </c>
      <c r="Q479" s="153"/>
      <c r="R479" s="153" t="s">
        <v>1603</v>
      </c>
      <c r="S479" s="164"/>
      <c r="T479" s="164"/>
      <c r="U479" s="31" t="str">
        <f>IF(E479="","",E479)</f>
        <v>DO spare</v>
      </c>
      <c r="V479" s="153"/>
      <c r="W479" s="152"/>
      <c r="X479" s="152"/>
      <c r="Y479" s="152"/>
      <c r="Z479" s="153" t="str">
        <f>"%Z"&amp;TEXT(H479,"00")&amp;TEXT(I479,"0")&amp;"1"&amp;TEXT(J479,"00")</f>
        <v>%Z027114</v>
      </c>
      <c r="AA479" s="153"/>
      <c r="AB479" s="153"/>
      <c r="AC479" s="171" t="s">
        <v>76</v>
      </c>
      <c r="AD479" s="172" t="s">
        <v>1363</v>
      </c>
      <c r="AE479" s="163"/>
      <c r="AF479" s="153"/>
      <c r="AG479" s="153"/>
      <c r="AH479" s="153"/>
      <c r="AI479" s="153"/>
      <c r="AJ479" s="153"/>
      <c r="AK479" s="153"/>
      <c r="AL479" s="153"/>
      <c r="AM479" s="161"/>
      <c r="AN479" s="161"/>
      <c r="AO479" s="153"/>
      <c r="AP479" s="153"/>
      <c r="AQ479" s="153"/>
      <c r="AR479" s="153" t="s">
        <v>1200</v>
      </c>
      <c r="AS479" s="153"/>
      <c r="AT479" s="153"/>
      <c r="AU479" s="153" t="s">
        <v>1364</v>
      </c>
      <c r="AV479" s="153" t="s">
        <v>716</v>
      </c>
      <c r="AW479" s="153"/>
      <c r="AX479" s="153"/>
      <c r="AY479" s="153"/>
      <c r="AZ479" s="153"/>
      <c r="BA479" s="153"/>
      <c r="BB479" s="153"/>
      <c r="BC479" s="153" t="s">
        <v>190</v>
      </c>
      <c r="BD479" s="153">
        <f>IF(AL479&lt;&gt;"4W",J479*2-1,J479*2)</f>
        <v>27</v>
      </c>
      <c r="BE479" s="153">
        <f>IF(AL479&lt;&gt;"4W",J479*2,J479*2-1)</f>
        <v>28</v>
      </c>
      <c r="BF479" s="153"/>
      <c r="BG479" s="153"/>
      <c r="BH479" s="153"/>
      <c r="BI479" s="153"/>
      <c r="BJ479" s="153"/>
      <c r="BK479" s="153"/>
      <c r="BL479" s="153"/>
      <c r="BM479" s="153"/>
      <c r="BN479" s="153"/>
      <c r="BO479" s="153"/>
      <c r="BP479" s="153"/>
      <c r="BQ479" s="153"/>
      <c r="BR479" s="153"/>
    </row>
    <row r="480" spans="1:70">
      <c r="A480" s="153"/>
      <c r="B480" s="153"/>
      <c r="C480" s="147" t="str">
        <f>LEFT(G480,1)&amp;RIGHT(G480,4)&amp;"N"&amp;H480&amp;"S"&amp;I480&amp;"C"&amp;J480</f>
        <v>F0115N2S7C15</v>
      </c>
      <c r="D480" s="31" t="s">
        <v>1465</v>
      </c>
      <c r="E480" s="31" t="s">
        <v>1465</v>
      </c>
      <c r="F480" s="152" t="s">
        <v>71</v>
      </c>
      <c r="G480" s="152" t="s">
        <v>72</v>
      </c>
      <c r="H480" s="153">
        <v>2</v>
      </c>
      <c r="I480" s="153">
        <v>7</v>
      </c>
      <c r="J480" s="30">
        <v>15</v>
      </c>
      <c r="K480" s="154" t="s">
        <v>1360</v>
      </c>
      <c r="L480" s="153"/>
      <c r="M480" s="153" t="s">
        <v>74</v>
      </c>
      <c r="N480" s="153" t="s">
        <v>1361</v>
      </c>
      <c r="O480" s="161" t="s">
        <v>76</v>
      </c>
      <c r="P480" s="147" t="s">
        <v>1604</v>
      </c>
      <c r="Q480" s="153"/>
      <c r="R480" s="153" t="s">
        <v>1604</v>
      </c>
      <c r="S480" s="164"/>
      <c r="T480" s="164"/>
      <c r="U480" s="31" t="str">
        <f>IF(E480="","",E480)</f>
        <v>DO spare</v>
      </c>
      <c r="V480" s="153"/>
      <c r="W480" s="152"/>
      <c r="X480" s="152"/>
      <c r="Y480" s="152"/>
      <c r="Z480" s="153" t="str">
        <f>"%Z"&amp;TEXT(H480,"00")&amp;TEXT(I480,"0")&amp;"1"&amp;TEXT(J480,"00")</f>
        <v>%Z027115</v>
      </c>
      <c r="AA480" s="153"/>
      <c r="AB480" s="153"/>
      <c r="AC480" s="171" t="s">
        <v>76</v>
      </c>
      <c r="AD480" s="172" t="s">
        <v>1363</v>
      </c>
      <c r="AE480" s="163"/>
      <c r="AF480" s="153"/>
      <c r="AG480" s="153"/>
      <c r="AH480" s="153"/>
      <c r="AI480" s="153"/>
      <c r="AJ480" s="153"/>
      <c r="AK480" s="153"/>
      <c r="AL480" s="153"/>
      <c r="AM480" s="161"/>
      <c r="AN480" s="161"/>
      <c r="AO480" s="153"/>
      <c r="AP480" s="153"/>
      <c r="AQ480" s="153"/>
      <c r="AR480" s="153" t="s">
        <v>1200</v>
      </c>
      <c r="AS480" s="153"/>
      <c r="AT480" s="153"/>
      <c r="AU480" s="153" t="s">
        <v>1364</v>
      </c>
      <c r="AV480" s="153" t="s">
        <v>716</v>
      </c>
      <c r="AW480" s="153"/>
      <c r="AX480" s="153"/>
      <c r="AY480" s="153"/>
      <c r="AZ480" s="153"/>
      <c r="BA480" s="153"/>
      <c r="BB480" s="153"/>
      <c r="BC480" s="153" t="s">
        <v>190</v>
      </c>
      <c r="BD480" s="153">
        <f>IF(AL480&lt;&gt;"4W",J480*2-1,J480*2)</f>
        <v>29</v>
      </c>
      <c r="BE480" s="153">
        <f>IF(AL480&lt;&gt;"4W",J480*2,J480*2-1)</f>
        <v>30</v>
      </c>
      <c r="BF480" s="153"/>
      <c r="BG480" s="153"/>
      <c r="BH480" s="153"/>
      <c r="BI480" s="153"/>
      <c r="BJ480" s="153"/>
      <c r="BK480" s="153"/>
      <c r="BL480" s="153"/>
      <c r="BM480" s="153"/>
      <c r="BN480" s="153"/>
      <c r="BO480" s="153"/>
      <c r="BP480" s="153"/>
      <c r="BQ480" s="153"/>
      <c r="BR480" s="153"/>
    </row>
    <row r="481" spans="1:70">
      <c r="A481" s="153"/>
      <c r="B481" s="153"/>
      <c r="C481" s="147" t="str">
        <f>LEFT(G481,1)&amp;RIGHT(G481,4)&amp;"N"&amp;H481&amp;"S"&amp;I481&amp;"C"&amp;J481</f>
        <v>F0115N2S7C16</v>
      </c>
      <c r="D481" s="31" t="s">
        <v>1465</v>
      </c>
      <c r="E481" s="31" t="s">
        <v>1465</v>
      </c>
      <c r="F481" s="152" t="s">
        <v>71</v>
      </c>
      <c r="G481" s="152" t="s">
        <v>72</v>
      </c>
      <c r="H481" s="153">
        <v>2</v>
      </c>
      <c r="I481" s="153">
        <v>7</v>
      </c>
      <c r="J481" s="30">
        <v>16</v>
      </c>
      <c r="K481" s="154" t="s">
        <v>1360</v>
      </c>
      <c r="L481" s="153"/>
      <c r="M481" s="153" t="s">
        <v>74</v>
      </c>
      <c r="N481" s="153" t="s">
        <v>1361</v>
      </c>
      <c r="O481" s="161" t="s">
        <v>76</v>
      </c>
      <c r="P481" s="147" t="s">
        <v>1605</v>
      </c>
      <c r="Q481" s="153"/>
      <c r="R481" s="153" t="s">
        <v>1605</v>
      </c>
      <c r="S481" s="164"/>
      <c r="T481" s="164"/>
      <c r="U481" s="150" t="str">
        <f>IF(E481="","",E481)</f>
        <v>DO spare</v>
      </c>
      <c r="V481" s="153"/>
      <c r="W481" s="152"/>
      <c r="X481" s="152"/>
      <c r="Y481" s="152"/>
      <c r="Z481" s="153" t="str">
        <f>"%Z"&amp;TEXT(H481,"00")&amp;TEXT(I481,"0")&amp;"1"&amp;TEXT(J481,"00")</f>
        <v>%Z027116</v>
      </c>
      <c r="AA481" s="153"/>
      <c r="AB481" s="153"/>
      <c r="AC481" s="171" t="s">
        <v>76</v>
      </c>
      <c r="AD481" s="172" t="s">
        <v>1363</v>
      </c>
      <c r="AE481" s="163"/>
      <c r="AF481" s="153"/>
      <c r="AG481" s="153"/>
      <c r="AH481" s="153"/>
      <c r="AI481" s="153"/>
      <c r="AJ481" s="153"/>
      <c r="AK481" s="153"/>
      <c r="AL481" s="153"/>
      <c r="AM481" s="161"/>
      <c r="AN481" s="161"/>
      <c r="AO481" s="153"/>
      <c r="AP481" s="153"/>
      <c r="AQ481" s="153"/>
      <c r="AR481" s="153" t="s">
        <v>1200</v>
      </c>
      <c r="AS481" s="153"/>
      <c r="AT481" s="153"/>
      <c r="AU481" s="153" t="s">
        <v>1364</v>
      </c>
      <c r="AV481" s="153" t="s">
        <v>716</v>
      </c>
      <c r="AW481" s="153"/>
      <c r="AX481" s="153"/>
      <c r="AY481" s="153"/>
      <c r="AZ481" s="153"/>
      <c r="BA481" s="153"/>
      <c r="BB481" s="153"/>
      <c r="BC481" s="153" t="s">
        <v>190</v>
      </c>
      <c r="BD481" s="153">
        <f>IF(AL481&lt;&gt;"4W",J481*2-1,J481*2)</f>
        <v>31</v>
      </c>
      <c r="BE481" s="153">
        <f>IF(AL481&lt;&gt;"4W",J481*2,J481*2-1)</f>
        <v>32</v>
      </c>
      <c r="BF481" s="153"/>
      <c r="BG481" s="153"/>
      <c r="BH481" s="153"/>
      <c r="BI481" s="153"/>
      <c r="BJ481" s="153"/>
      <c r="BK481" s="153"/>
      <c r="BL481" s="153"/>
      <c r="BM481" s="153"/>
      <c r="BN481" s="153"/>
      <c r="BO481" s="153"/>
      <c r="BP481" s="153"/>
      <c r="BQ481" s="153"/>
      <c r="BR481" s="153"/>
    </row>
    <row r="482" spans="1:70">
      <c r="A482" s="153"/>
      <c r="B482" s="153"/>
      <c r="C482" s="147" t="str">
        <f>LEFT(G482,1)&amp;RIGHT(G482,4)&amp;"N"&amp;H482&amp;"S"&amp;I482&amp;"C"&amp;J482</f>
        <v>F0115N2S7C17</v>
      </c>
      <c r="D482" s="31" t="s">
        <v>1465</v>
      </c>
      <c r="E482" s="31" t="s">
        <v>1465</v>
      </c>
      <c r="F482" s="152" t="s">
        <v>71</v>
      </c>
      <c r="G482" s="152" t="s">
        <v>72</v>
      </c>
      <c r="H482" s="153">
        <v>2</v>
      </c>
      <c r="I482" s="153">
        <v>7</v>
      </c>
      <c r="J482" s="30">
        <v>17</v>
      </c>
      <c r="K482" s="154" t="s">
        <v>1360</v>
      </c>
      <c r="L482" s="153"/>
      <c r="M482" s="153" t="s">
        <v>74</v>
      </c>
      <c r="N482" s="153" t="s">
        <v>1361</v>
      </c>
      <c r="O482" s="161" t="s">
        <v>76</v>
      </c>
      <c r="P482" s="147" t="s">
        <v>1606</v>
      </c>
      <c r="Q482" s="153"/>
      <c r="R482" s="153" t="s">
        <v>1606</v>
      </c>
      <c r="S482" s="164"/>
      <c r="T482" s="164"/>
      <c r="U482" s="31" t="str">
        <f>IF(E482="","",E482)</f>
        <v>DO spare</v>
      </c>
      <c r="V482" s="153"/>
      <c r="W482" s="152"/>
      <c r="X482" s="152"/>
      <c r="Y482" s="152"/>
      <c r="Z482" s="153" t="str">
        <f>"%Z"&amp;TEXT(H482,"00")&amp;TEXT(I482,"0")&amp;"1"&amp;TEXT(J482,"00")</f>
        <v>%Z027117</v>
      </c>
      <c r="AA482" s="153"/>
      <c r="AB482" s="153"/>
      <c r="AC482" s="171" t="s">
        <v>76</v>
      </c>
      <c r="AD482" s="172" t="s">
        <v>1363</v>
      </c>
      <c r="AE482" s="163"/>
      <c r="AF482" s="153"/>
      <c r="AG482" s="153"/>
      <c r="AH482" s="153"/>
      <c r="AI482" s="153"/>
      <c r="AJ482" s="153"/>
      <c r="AK482" s="153"/>
      <c r="AL482" s="153"/>
      <c r="AM482" s="161"/>
      <c r="AN482" s="161"/>
      <c r="AO482" s="153"/>
      <c r="AP482" s="153"/>
      <c r="AQ482" s="153"/>
      <c r="AR482" s="153" t="s">
        <v>1200</v>
      </c>
      <c r="AS482" s="153"/>
      <c r="AT482" s="153"/>
      <c r="AU482" s="153" t="s">
        <v>1364</v>
      </c>
      <c r="AV482" s="153" t="s">
        <v>716</v>
      </c>
      <c r="AW482" s="153"/>
      <c r="AX482" s="153"/>
      <c r="AY482" s="153"/>
      <c r="AZ482" s="153"/>
      <c r="BA482" s="153"/>
      <c r="BB482" s="153"/>
      <c r="BC482" s="153" t="s">
        <v>190</v>
      </c>
      <c r="BD482" s="153">
        <f>IF(AL482&lt;&gt;"4W",J482*2-1,J482*2)</f>
        <v>33</v>
      </c>
      <c r="BE482" s="153">
        <f>IF(AL482&lt;&gt;"4W",J482*2,J482*2-1)</f>
        <v>34</v>
      </c>
      <c r="BF482" s="153"/>
      <c r="BG482" s="153"/>
      <c r="BH482" s="153"/>
      <c r="BI482" s="153"/>
      <c r="BJ482" s="153"/>
      <c r="BK482" s="153"/>
      <c r="BL482" s="153"/>
      <c r="BM482" s="153"/>
      <c r="BN482" s="153"/>
      <c r="BO482" s="153"/>
      <c r="BP482" s="153"/>
      <c r="BQ482" s="153"/>
      <c r="BR482" s="153"/>
    </row>
    <row r="483" spans="1:70">
      <c r="A483" s="153"/>
      <c r="B483" s="153"/>
      <c r="C483" s="147" t="str">
        <f>LEFT(G483,1)&amp;RIGHT(G483,4)&amp;"N"&amp;H483&amp;"S"&amp;I483&amp;"C"&amp;J483</f>
        <v>F0115N2S7C18</v>
      </c>
      <c r="D483" s="31" t="s">
        <v>1465</v>
      </c>
      <c r="E483" s="31" t="s">
        <v>1465</v>
      </c>
      <c r="F483" s="152" t="s">
        <v>71</v>
      </c>
      <c r="G483" s="152" t="s">
        <v>72</v>
      </c>
      <c r="H483" s="153">
        <v>2</v>
      </c>
      <c r="I483" s="153">
        <v>7</v>
      </c>
      <c r="J483" s="30">
        <v>18</v>
      </c>
      <c r="K483" s="154" t="s">
        <v>1360</v>
      </c>
      <c r="L483" s="153"/>
      <c r="M483" s="153" t="s">
        <v>74</v>
      </c>
      <c r="N483" s="153" t="s">
        <v>1361</v>
      </c>
      <c r="O483" s="161" t="s">
        <v>76</v>
      </c>
      <c r="P483" s="147" t="s">
        <v>1607</v>
      </c>
      <c r="Q483" s="153"/>
      <c r="R483" s="153" t="s">
        <v>1607</v>
      </c>
      <c r="S483" s="164"/>
      <c r="T483" s="164"/>
      <c r="U483" s="31" t="str">
        <f>IF(E483="","",E483)</f>
        <v>DO spare</v>
      </c>
      <c r="V483" s="153"/>
      <c r="W483" s="152"/>
      <c r="X483" s="152"/>
      <c r="Y483" s="152"/>
      <c r="Z483" s="153" t="str">
        <f>"%Z"&amp;TEXT(H483,"00")&amp;TEXT(I483,"0")&amp;"1"&amp;TEXT(J483,"00")</f>
        <v>%Z027118</v>
      </c>
      <c r="AA483" s="153"/>
      <c r="AB483" s="153"/>
      <c r="AC483" s="171" t="s">
        <v>76</v>
      </c>
      <c r="AD483" s="172" t="s">
        <v>1363</v>
      </c>
      <c r="AE483" s="163"/>
      <c r="AF483" s="153"/>
      <c r="AG483" s="153"/>
      <c r="AH483" s="153"/>
      <c r="AI483" s="153"/>
      <c r="AJ483" s="153"/>
      <c r="AK483" s="153"/>
      <c r="AL483" s="153"/>
      <c r="AM483" s="161"/>
      <c r="AN483" s="161"/>
      <c r="AO483" s="153"/>
      <c r="AP483" s="153"/>
      <c r="AQ483" s="153"/>
      <c r="AR483" s="153" t="s">
        <v>1200</v>
      </c>
      <c r="AS483" s="153"/>
      <c r="AT483" s="153"/>
      <c r="AU483" s="153" t="s">
        <v>1364</v>
      </c>
      <c r="AV483" s="153" t="s">
        <v>716</v>
      </c>
      <c r="AW483" s="153"/>
      <c r="AX483" s="153"/>
      <c r="AY483" s="153"/>
      <c r="AZ483" s="153"/>
      <c r="BA483" s="153"/>
      <c r="BB483" s="153"/>
      <c r="BC483" s="153" t="s">
        <v>190</v>
      </c>
      <c r="BD483" s="153">
        <f>IF(AL483&lt;&gt;"4W",J483*2-1,J483*2)</f>
        <v>35</v>
      </c>
      <c r="BE483" s="153">
        <f>IF(AL483&lt;&gt;"4W",J483*2,J483*2-1)</f>
        <v>36</v>
      </c>
      <c r="BF483" s="153"/>
      <c r="BG483" s="153"/>
      <c r="BH483" s="153"/>
      <c r="BI483" s="153"/>
      <c r="BJ483" s="153"/>
      <c r="BK483" s="153"/>
      <c r="BL483" s="153"/>
      <c r="BM483" s="153"/>
      <c r="BN483" s="153"/>
      <c r="BO483" s="153"/>
      <c r="BP483" s="153"/>
      <c r="BQ483" s="153"/>
      <c r="BR483" s="153"/>
    </row>
    <row r="484" spans="1:70">
      <c r="A484" s="153"/>
      <c r="B484" s="153"/>
      <c r="C484" s="147" t="str">
        <f>LEFT(G484,1)&amp;RIGHT(G484,4)&amp;"N"&amp;H484&amp;"S"&amp;I484&amp;"C"&amp;J484</f>
        <v>F0115N2S7C19</v>
      </c>
      <c r="D484" s="31" t="s">
        <v>1465</v>
      </c>
      <c r="E484" s="31" t="s">
        <v>1465</v>
      </c>
      <c r="F484" s="152" t="s">
        <v>71</v>
      </c>
      <c r="G484" s="152" t="s">
        <v>72</v>
      </c>
      <c r="H484" s="153">
        <v>2</v>
      </c>
      <c r="I484" s="153">
        <v>7</v>
      </c>
      <c r="J484" s="30">
        <v>19</v>
      </c>
      <c r="K484" s="154" t="s">
        <v>1360</v>
      </c>
      <c r="L484" s="153"/>
      <c r="M484" s="153" t="s">
        <v>74</v>
      </c>
      <c r="N484" s="153" t="s">
        <v>1361</v>
      </c>
      <c r="O484" s="161" t="s">
        <v>76</v>
      </c>
      <c r="P484" s="147" t="s">
        <v>1608</v>
      </c>
      <c r="Q484" s="153"/>
      <c r="R484" s="153" t="s">
        <v>1608</v>
      </c>
      <c r="S484" s="164"/>
      <c r="T484" s="164"/>
      <c r="U484" s="31" t="str">
        <f>IF(E484="","",E484)</f>
        <v>DO spare</v>
      </c>
      <c r="V484" s="153"/>
      <c r="W484" s="152"/>
      <c r="X484" s="152"/>
      <c r="Y484" s="152"/>
      <c r="Z484" s="153" t="str">
        <f>"%Z"&amp;TEXT(H484,"00")&amp;TEXT(I484,"0")&amp;"1"&amp;TEXT(J484,"00")</f>
        <v>%Z027119</v>
      </c>
      <c r="AA484" s="153"/>
      <c r="AB484" s="153"/>
      <c r="AC484" s="171" t="s">
        <v>76</v>
      </c>
      <c r="AD484" s="172" t="s">
        <v>1363</v>
      </c>
      <c r="AE484" s="163"/>
      <c r="AF484" s="153"/>
      <c r="AG484" s="153"/>
      <c r="AH484" s="153"/>
      <c r="AI484" s="153"/>
      <c r="AJ484" s="153"/>
      <c r="AK484" s="153"/>
      <c r="AL484" s="153"/>
      <c r="AM484" s="161"/>
      <c r="AN484" s="161"/>
      <c r="AO484" s="153"/>
      <c r="AP484" s="153"/>
      <c r="AQ484" s="153"/>
      <c r="AR484" s="153" t="s">
        <v>1200</v>
      </c>
      <c r="AS484" s="153"/>
      <c r="AT484" s="153"/>
      <c r="AU484" s="153" t="s">
        <v>1364</v>
      </c>
      <c r="AV484" s="153" t="s">
        <v>716</v>
      </c>
      <c r="AW484" s="153"/>
      <c r="AX484" s="153"/>
      <c r="AY484" s="153"/>
      <c r="AZ484" s="153"/>
      <c r="BA484" s="153"/>
      <c r="BB484" s="153"/>
      <c r="BC484" s="153" t="s">
        <v>190</v>
      </c>
      <c r="BD484" s="153">
        <f>IF(AL484&lt;&gt;"4W",J484*2-1,J484*2)</f>
        <v>37</v>
      </c>
      <c r="BE484" s="153">
        <f>IF(AL484&lt;&gt;"4W",J484*2,J484*2-1)</f>
        <v>38</v>
      </c>
      <c r="BF484" s="153"/>
      <c r="BG484" s="153"/>
      <c r="BH484" s="153"/>
      <c r="BI484" s="153"/>
      <c r="BJ484" s="153"/>
      <c r="BK484" s="153"/>
      <c r="BL484" s="153"/>
      <c r="BM484" s="153"/>
      <c r="BN484" s="153"/>
      <c r="BO484" s="153"/>
      <c r="BP484" s="153"/>
      <c r="BQ484" s="153"/>
      <c r="BR484" s="153"/>
    </row>
    <row r="485" spans="1:70">
      <c r="A485" s="153"/>
      <c r="B485" s="153"/>
      <c r="C485" s="147" t="str">
        <f>LEFT(G485,1)&amp;RIGHT(G485,4)&amp;"N"&amp;H485&amp;"S"&amp;I485&amp;"C"&amp;J485</f>
        <v>F0115N2S7C20</v>
      </c>
      <c r="D485" s="31" t="s">
        <v>1465</v>
      </c>
      <c r="E485" s="31" t="s">
        <v>1465</v>
      </c>
      <c r="F485" s="152" t="s">
        <v>71</v>
      </c>
      <c r="G485" s="152" t="s">
        <v>72</v>
      </c>
      <c r="H485" s="153">
        <v>2</v>
      </c>
      <c r="I485" s="153">
        <v>7</v>
      </c>
      <c r="J485" s="30">
        <v>20</v>
      </c>
      <c r="K485" s="154" t="s">
        <v>1360</v>
      </c>
      <c r="L485" s="153"/>
      <c r="M485" s="153" t="s">
        <v>74</v>
      </c>
      <c r="N485" s="153" t="s">
        <v>1361</v>
      </c>
      <c r="O485" s="161" t="s">
        <v>76</v>
      </c>
      <c r="P485" s="147" t="s">
        <v>1609</v>
      </c>
      <c r="Q485" s="153"/>
      <c r="R485" s="153" t="s">
        <v>1609</v>
      </c>
      <c r="S485" s="164"/>
      <c r="T485" s="164"/>
      <c r="U485" s="31" t="str">
        <f>IF(E485="","",E485)</f>
        <v>DO spare</v>
      </c>
      <c r="V485" s="153"/>
      <c r="W485" s="152"/>
      <c r="X485" s="152"/>
      <c r="Y485" s="152"/>
      <c r="Z485" s="153" t="str">
        <f>"%Z"&amp;TEXT(H485,"00")&amp;TEXT(I485,"0")&amp;"1"&amp;TEXT(J485,"00")</f>
        <v>%Z027120</v>
      </c>
      <c r="AA485" s="153"/>
      <c r="AB485" s="153"/>
      <c r="AC485" s="171" t="s">
        <v>76</v>
      </c>
      <c r="AD485" s="172" t="s">
        <v>1363</v>
      </c>
      <c r="AE485" s="163"/>
      <c r="AF485" s="153"/>
      <c r="AG485" s="153"/>
      <c r="AH485" s="153"/>
      <c r="AI485" s="153"/>
      <c r="AJ485" s="153"/>
      <c r="AK485" s="153"/>
      <c r="AL485" s="153"/>
      <c r="AM485" s="161"/>
      <c r="AN485" s="161"/>
      <c r="AO485" s="153"/>
      <c r="AP485" s="153"/>
      <c r="AQ485" s="153"/>
      <c r="AR485" s="153" t="s">
        <v>1200</v>
      </c>
      <c r="AS485" s="153"/>
      <c r="AT485" s="153"/>
      <c r="AU485" s="153" t="s">
        <v>1364</v>
      </c>
      <c r="AV485" s="153" t="s">
        <v>716</v>
      </c>
      <c r="AW485" s="153"/>
      <c r="AX485" s="153"/>
      <c r="AY485" s="153"/>
      <c r="AZ485" s="153"/>
      <c r="BA485" s="153"/>
      <c r="BB485" s="153"/>
      <c r="BC485" s="153" t="s">
        <v>190</v>
      </c>
      <c r="BD485" s="153">
        <f>IF(AL485&lt;&gt;"4W",J485*2-1,J485*2)</f>
        <v>39</v>
      </c>
      <c r="BE485" s="153">
        <f>IF(AL485&lt;&gt;"4W",J485*2,J485*2-1)</f>
        <v>40</v>
      </c>
      <c r="BF485" s="153"/>
      <c r="BG485" s="153"/>
      <c r="BH485" s="153"/>
      <c r="BI485" s="153"/>
      <c r="BJ485" s="153"/>
      <c r="BK485" s="153"/>
      <c r="BL485" s="153"/>
      <c r="BM485" s="153"/>
      <c r="BN485" s="153"/>
      <c r="BO485" s="153"/>
      <c r="BP485" s="153"/>
      <c r="BQ485" s="153"/>
      <c r="BR485" s="153"/>
    </row>
    <row r="486" spans="1:70">
      <c r="A486" s="153"/>
      <c r="B486" s="153"/>
      <c r="C486" s="147" t="str">
        <f>LEFT(G486,1)&amp;RIGHT(G486,4)&amp;"N"&amp;H486&amp;"S"&amp;I486&amp;"C"&amp;J486</f>
        <v>F0115N2S7C21</v>
      </c>
      <c r="D486" s="31" t="s">
        <v>1465</v>
      </c>
      <c r="E486" s="31" t="s">
        <v>1465</v>
      </c>
      <c r="F486" s="152" t="s">
        <v>71</v>
      </c>
      <c r="G486" s="152" t="s">
        <v>72</v>
      </c>
      <c r="H486" s="153">
        <v>2</v>
      </c>
      <c r="I486" s="153">
        <v>7</v>
      </c>
      <c r="J486" s="30">
        <v>21</v>
      </c>
      <c r="K486" s="154" t="s">
        <v>1360</v>
      </c>
      <c r="L486" s="153"/>
      <c r="M486" s="153" t="s">
        <v>74</v>
      </c>
      <c r="N486" s="153" t="s">
        <v>1361</v>
      </c>
      <c r="O486" s="161" t="s">
        <v>76</v>
      </c>
      <c r="P486" s="147" t="s">
        <v>1610</v>
      </c>
      <c r="Q486" s="153"/>
      <c r="R486" s="153" t="s">
        <v>1610</v>
      </c>
      <c r="S486" s="164"/>
      <c r="T486" s="164"/>
      <c r="U486" s="31" t="str">
        <f>IF(E486="","",E486)</f>
        <v>DO spare</v>
      </c>
      <c r="V486" s="153"/>
      <c r="W486" s="152"/>
      <c r="X486" s="152"/>
      <c r="Y486" s="152"/>
      <c r="Z486" s="153" t="str">
        <f>"%Z"&amp;TEXT(H486,"00")&amp;TEXT(I486,"0")&amp;"1"&amp;TEXT(J486,"00")</f>
        <v>%Z027121</v>
      </c>
      <c r="AA486" s="153"/>
      <c r="AB486" s="153"/>
      <c r="AC486" s="171" t="s">
        <v>76</v>
      </c>
      <c r="AD486" s="172" t="s">
        <v>1363</v>
      </c>
      <c r="AE486" s="163"/>
      <c r="AF486" s="153"/>
      <c r="AG486" s="153"/>
      <c r="AH486" s="153"/>
      <c r="AI486" s="153"/>
      <c r="AJ486" s="153"/>
      <c r="AK486" s="153"/>
      <c r="AL486" s="153"/>
      <c r="AM486" s="161"/>
      <c r="AN486" s="161"/>
      <c r="AO486" s="153"/>
      <c r="AP486" s="153"/>
      <c r="AQ486" s="153"/>
      <c r="AR486" s="153" t="s">
        <v>1200</v>
      </c>
      <c r="AS486" s="153"/>
      <c r="AT486" s="153"/>
      <c r="AU486" s="153" t="s">
        <v>1364</v>
      </c>
      <c r="AV486" s="153" t="s">
        <v>716</v>
      </c>
      <c r="AW486" s="153"/>
      <c r="AX486" s="153"/>
      <c r="AY486" s="153"/>
      <c r="AZ486" s="153"/>
      <c r="BA486" s="153"/>
      <c r="BB486" s="153"/>
      <c r="BC486" s="153" t="s">
        <v>190</v>
      </c>
      <c r="BD486" s="153">
        <f>IF(AL486&lt;&gt;"4W",J486*2-1,J486*2)</f>
        <v>41</v>
      </c>
      <c r="BE486" s="153">
        <f>IF(AL486&lt;&gt;"4W",J486*2,J486*2-1)</f>
        <v>42</v>
      </c>
      <c r="BF486" s="153"/>
      <c r="BG486" s="153"/>
      <c r="BH486" s="153"/>
      <c r="BI486" s="153"/>
      <c r="BJ486" s="153"/>
      <c r="BK486" s="153"/>
      <c r="BL486" s="153"/>
      <c r="BM486" s="153"/>
      <c r="BN486" s="153"/>
      <c r="BO486" s="153"/>
      <c r="BP486" s="153"/>
      <c r="BQ486" s="153"/>
      <c r="BR486" s="153"/>
    </row>
    <row r="487" spans="1:70" s="27" customFormat="1">
      <c r="A487" s="153"/>
      <c r="B487" s="19"/>
      <c r="C487" s="147" t="str">
        <f>LEFT(G487,1)&amp;RIGHT(G487,4)&amp;"N"&amp;H487&amp;"S"&amp;I487&amp;"C"&amp;J487</f>
        <v>F0115N2S7C22</v>
      </c>
      <c r="D487" s="31" t="s">
        <v>1465</v>
      </c>
      <c r="E487" s="31" t="s">
        <v>1465</v>
      </c>
      <c r="F487" s="152" t="s">
        <v>71</v>
      </c>
      <c r="G487" s="152" t="s">
        <v>72</v>
      </c>
      <c r="H487" s="19">
        <v>2</v>
      </c>
      <c r="I487" s="19">
        <v>7</v>
      </c>
      <c r="J487" s="30">
        <v>22</v>
      </c>
      <c r="K487" s="154" t="s">
        <v>1360</v>
      </c>
      <c r="L487" s="19"/>
      <c r="M487" s="19" t="s">
        <v>74</v>
      </c>
      <c r="N487" s="153" t="s">
        <v>1361</v>
      </c>
      <c r="O487" s="30" t="s">
        <v>76</v>
      </c>
      <c r="P487" s="147" t="s">
        <v>1611</v>
      </c>
      <c r="Q487" s="153"/>
      <c r="R487" s="153" t="s">
        <v>1611</v>
      </c>
      <c r="S487" s="164"/>
      <c r="T487" s="164"/>
      <c r="U487" s="31" t="str">
        <f>IF(E487="","",E487)</f>
        <v>DO spare</v>
      </c>
      <c r="V487" s="19"/>
      <c r="W487" s="21"/>
      <c r="X487" s="21"/>
      <c r="Y487" s="21"/>
      <c r="Z487" s="19" t="str">
        <f>"%Z"&amp;TEXT(H487,"00")&amp;TEXT(I487,"0")&amp;"1"&amp;TEXT(J487,"00")</f>
        <v>%Z027122</v>
      </c>
      <c r="AA487" s="19"/>
      <c r="AB487" s="19"/>
      <c r="AC487" s="32" t="s">
        <v>76</v>
      </c>
      <c r="AD487" s="33" t="s">
        <v>1363</v>
      </c>
      <c r="AE487" s="24"/>
      <c r="AF487" s="19"/>
      <c r="AG487" s="153"/>
      <c r="AH487" s="19"/>
      <c r="AI487" s="19"/>
      <c r="AJ487" s="19"/>
      <c r="AK487" s="19"/>
      <c r="AL487" s="19"/>
      <c r="AM487" s="30"/>
      <c r="AN487" s="30"/>
      <c r="AO487" s="19"/>
      <c r="AP487" s="19"/>
      <c r="AQ487" s="19"/>
      <c r="AR487" s="153" t="s">
        <v>1200</v>
      </c>
      <c r="AS487" s="19"/>
      <c r="AT487" s="19"/>
      <c r="AU487" s="19" t="s">
        <v>1364</v>
      </c>
      <c r="AV487" s="19" t="s">
        <v>716</v>
      </c>
      <c r="AW487" s="19"/>
      <c r="AX487" s="19"/>
      <c r="AY487" s="19"/>
      <c r="AZ487" s="19"/>
      <c r="BA487" s="19"/>
      <c r="BB487" s="19"/>
      <c r="BC487" s="19" t="s">
        <v>190</v>
      </c>
      <c r="BD487" s="19">
        <f>IF(AL487&lt;&gt;"4W",J487*2-1,J487*2)</f>
        <v>43</v>
      </c>
      <c r="BE487" s="19">
        <f>IF(AL487&lt;&gt;"4W",J487*2,J487*2-1)</f>
        <v>44</v>
      </c>
      <c r="BF487" s="19"/>
      <c r="BG487" s="19"/>
      <c r="BH487" s="19"/>
      <c r="BI487" s="19"/>
      <c r="BJ487" s="19"/>
      <c r="BK487" s="19"/>
      <c r="BL487" s="19"/>
      <c r="BM487" s="19"/>
      <c r="BN487" s="19"/>
      <c r="BO487" s="19"/>
      <c r="BP487" s="19"/>
      <c r="BQ487" s="19"/>
      <c r="BR487" s="19"/>
    </row>
    <row r="488" spans="1:70" s="27" customFormat="1">
      <c r="A488" s="153"/>
      <c r="B488" s="19"/>
      <c r="C488" s="147" t="str">
        <f>LEFT(G488,1)&amp;RIGHT(G488,4)&amp;"N"&amp;H488&amp;"S"&amp;I488&amp;"C"&amp;J488</f>
        <v>F0115N2S7C23</v>
      </c>
      <c r="D488" s="31" t="s">
        <v>1465</v>
      </c>
      <c r="E488" s="31" t="s">
        <v>1465</v>
      </c>
      <c r="F488" s="152" t="s">
        <v>71</v>
      </c>
      <c r="G488" s="152" t="s">
        <v>72</v>
      </c>
      <c r="H488" s="19">
        <v>2</v>
      </c>
      <c r="I488" s="19">
        <v>7</v>
      </c>
      <c r="J488" s="30">
        <v>23</v>
      </c>
      <c r="K488" s="154" t="s">
        <v>1360</v>
      </c>
      <c r="L488" s="19"/>
      <c r="M488" s="19" t="s">
        <v>74</v>
      </c>
      <c r="N488" s="153" t="s">
        <v>1361</v>
      </c>
      <c r="O488" s="30" t="s">
        <v>76</v>
      </c>
      <c r="P488" s="147" t="s">
        <v>1612</v>
      </c>
      <c r="Q488" s="153"/>
      <c r="R488" s="153" t="s">
        <v>1612</v>
      </c>
      <c r="S488" s="164"/>
      <c r="T488" s="164"/>
      <c r="U488" s="31" t="str">
        <f>IF(E488="","",E488)</f>
        <v>DO spare</v>
      </c>
      <c r="V488" s="19"/>
      <c r="W488" s="21"/>
      <c r="X488" s="21"/>
      <c r="Y488" s="21"/>
      <c r="Z488" s="19" t="str">
        <f>"%Z"&amp;TEXT(H488,"00")&amp;TEXT(I488,"0")&amp;"1"&amp;TEXT(J488,"00")</f>
        <v>%Z027123</v>
      </c>
      <c r="AA488" s="19"/>
      <c r="AB488" s="19"/>
      <c r="AC488" s="32" t="s">
        <v>76</v>
      </c>
      <c r="AD488" s="33" t="s">
        <v>1363</v>
      </c>
      <c r="AE488" s="24"/>
      <c r="AF488" s="19"/>
      <c r="AG488" s="153"/>
      <c r="AH488" s="19"/>
      <c r="AI488" s="19"/>
      <c r="AJ488" s="19"/>
      <c r="AK488" s="19"/>
      <c r="AL488" s="19"/>
      <c r="AM488" s="30"/>
      <c r="AN488" s="30"/>
      <c r="AO488" s="19"/>
      <c r="AP488" s="19"/>
      <c r="AQ488" s="19"/>
      <c r="AR488" s="153" t="s">
        <v>1200</v>
      </c>
      <c r="AS488" s="19"/>
      <c r="AT488" s="19"/>
      <c r="AU488" s="19" t="s">
        <v>1364</v>
      </c>
      <c r="AV488" s="19" t="s">
        <v>716</v>
      </c>
      <c r="AW488" s="19"/>
      <c r="AX488" s="19"/>
      <c r="AY488" s="19"/>
      <c r="AZ488" s="19"/>
      <c r="BA488" s="19"/>
      <c r="BB488" s="19"/>
      <c r="BC488" s="19" t="s">
        <v>190</v>
      </c>
      <c r="BD488" s="19">
        <f>IF(AL488&lt;&gt;"4W",J488*2-1,J488*2)</f>
        <v>45</v>
      </c>
      <c r="BE488" s="19">
        <f>IF(AL488&lt;&gt;"4W",J488*2,J488*2-1)</f>
        <v>46</v>
      </c>
      <c r="BF488" s="19"/>
      <c r="BG488" s="19"/>
      <c r="BH488" s="19"/>
      <c r="BI488" s="19"/>
      <c r="BJ488" s="19"/>
      <c r="BK488" s="19"/>
      <c r="BL488" s="19"/>
      <c r="BM488" s="19"/>
      <c r="BN488" s="19"/>
      <c r="BO488" s="19"/>
      <c r="BP488" s="19"/>
      <c r="BQ488" s="19"/>
      <c r="BR488" s="19"/>
    </row>
    <row r="489" spans="1:70" s="27" customFormat="1">
      <c r="A489" s="153"/>
      <c r="B489" s="19"/>
      <c r="C489" s="147" t="str">
        <f>LEFT(G489,1)&amp;RIGHT(G489,4)&amp;"N"&amp;H489&amp;"S"&amp;I489&amp;"C"&amp;J489</f>
        <v>F0115N2S7C24</v>
      </c>
      <c r="D489" s="31" t="s">
        <v>1465</v>
      </c>
      <c r="E489" s="31" t="s">
        <v>1465</v>
      </c>
      <c r="F489" s="152" t="s">
        <v>71</v>
      </c>
      <c r="G489" s="152" t="s">
        <v>72</v>
      </c>
      <c r="H489" s="19">
        <v>2</v>
      </c>
      <c r="I489" s="19">
        <v>7</v>
      </c>
      <c r="J489" s="30">
        <v>24</v>
      </c>
      <c r="K489" s="154" t="s">
        <v>1360</v>
      </c>
      <c r="L489" s="19"/>
      <c r="M489" s="19" t="s">
        <v>74</v>
      </c>
      <c r="N489" s="153" t="s">
        <v>1361</v>
      </c>
      <c r="O489" s="30" t="s">
        <v>76</v>
      </c>
      <c r="P489" s="147" t="s">
        <v>1613</v>
      </c>
      <c r="Q489" s="153"/>
      <c r="R489" s="153" t="s">
        <v>1613</v>
      </c>
      <c r="S489" s="164"/>
      <c r="T489" s="164"/>
      <c r="U489" s="31" t="str">
        <f>IF(E489="","",E489)</f>
        <v>DO spare</v>
      </c>
      <c r="V489" s="19"/>
      <c r="W489" s="21"/>
      <c r="X489" s="21"/>
      <c r="Y489" s="21"/>
      <c r="Z489" s="19" t="str">
        <f>"%Z"&amp;TEXT(H489,"00")&amp;TEXT(I489,"0")&amp;"1"&amp;TEXT(J489,"00")</f>
        <v>%Z027124</v>
      </c>
      <c r="AA489" s="19"/>
      <c r="AB489" s="19"/>
      <c r="AC489" s="32" t="s">
        <v>76</v>
      </c>
      <c r="AD489" s="33" t="s">
        <v>1363</v>
      </c>
      <c r="AE489" s="24"/>
      <c r="AF489" s="19"/>
      <c r="AG489" s="153"/>
      <c r="AH489" s="19"/>
      <c r="AI489" s="19"/>
      <c r="AJ489" s="19"/>
      <c r="AK489" s="19"/>
      <c r="AL489" s="19"/>
      <c r="AM489" s="30"/>
      <c r="AN489" s="30"/>
      <c r="AO489" s="19"/>
      <c r="AP489" s="19"/>
      <c r="AQ489" s="19"/>
      <c r="AR489" s="153" t="s">
        <v>1200</v>
      </c>
      <c r="AS489" s="19"/>
      <c r="AT489" s="19"/>
      <c r="AU489" s="19" t="s">
        <v>1364</v>
      </c>
      <c r="AV489" s="19" t="s">
        <v>716</v>
      </c>
      <c r="AW489" s="19"/>
      <c r="AX489" s="19"/>
      <c r="AY489" s="19"/>
      <c r="AZ489" s="19"/>
      <c r="BA489" s="19"/>
      <c r="BB489" s="19"/>
      <c r="BC489" s="19" t="s">
        <v>190</v>
      </c>
      <c r="BD489" s="19">
        <f>IF(AL489&lt;&gt;"4W",J489*2-1,J489*2)</f>
        <v>47</v>
      </c>
      <c r="BE489" s="19">
        <f>IF(AL489&lt;&gt;"4W",J489*2,J489*2-1)</f>
        <v>48</v>
      </c>
      <c r="BF489" s="19"/>
      <c r="BG489" s="19"/>
      <c r="BH489" s="19"/>
      <c r="BI489" s="19"/>
      <c r="BJ489" s="19"/>
      <c r="BK489" s="19"/>
      <c r="BL489" s="19"/>
      <c r="BM489" s="19"/>
      <c r="BN489" s="19"/>
      <c r="BO489" s="19"/>
      <c r="BP489" s="19"/>
      <c r="BQ489" s="19"/>
      <c r="BR489" s="19"/>
    </row>
    <row r="490" spans="1:70" s="27" customFormat="1">
      <c r="A490" s="153"/>
      <c r="B490" s="19"/>
      <c r="C490" s="147" t="str">
        <f>LEFT(G490,1)&amp;RIGHT(G490,4)&amp;"N"&amp;H490&amp;"S"&amp;I490&amp;"C"&amp;J490</f>
        <v>F0115N2S7C25</v>
      </c>
      <c r="D490" s="31" t="s">
        <v>1465</v>
      </c>
      <c r="E490" s="31" t="s">
        <v>1465</v>
      </c>
      <c r="F490" s="152" t="s">
        <v>71</v>
      </c>
      <c r="G490" s="152" t="s">
        <v>72</v>
      </c>
      <c r="H490" s="19">
        <v>2</v>
      </c>
      <c r="I490" s="19">
        <v>7</v>
      </c>
      <c r="J490" s="30">
        <v>25</v>
      </c>
      <c r="K490" s="154" t="s">
        <v>1360</v>
      </c>
      <c r="L490" s="19"/>
      <c r="M490" s="19" t="s">
        <v>74</v>
      </c>
      <c r="N490" s="153" t="s">
        <v>1361</v>
      </c>
      <c r="O490" s="30" t="s">
        <v>76</v>
      </c>
      <c r="P490" s="147" t="s">
        <v>1614</v>
      </c>
      <c r="Q490" s="153"/>
      <c r="R490" s="153" t="s">
        <v>1614</v>
      </c>
      <c r="S490" s="164"/>
      <c r="T490" s="164"/>
      <c r="U490" s="31" t="str">
        <f>IF(E490="","",E490)</f>
        <v>DO spare</v>
      </c>
      <c r="V490" s="19"/>
      <c r="W490" s="21"/>
      <c r="X490" s="21"/>
      <c r="Y490" s="21"/>
      <c r="Z490" s="19" t="str">
        <f>"%Z"&amp;TEXT(H490,"00")&amp;TEXT(I490,"0")&amp;"1"&amp;TEXT(J490,"00")</f>
        <v>%Z027125</v>
      </c>
      <c r="AA490" s="19"/>
      <c r="AB490" s="19"/>
      <c r="AC490" s="32" t="s">
        <v>76</v>
      </c>
      <c r="AD490" s="33" t="s">
        <v>1363</v>
      </c>
      <c r="AE490" s="24"/>
      <c r="AF490" s="19"/>
      <c r="AG490" s="153"/>
      <c r="AH490" s="19"/>
      <c r="AI490" s="19"/>
      <c r="AJ490" s="19"/>
      <c r="AK490" s="19"/>
      <c r="AL490" s="19"/>
      <c r="AM490" s="30"/>
      <c r="AN490" s="30"/>
      <c r="AO490" s="19"/>
      <c r="AP490" s="19"/>
      <c r="AQ490" s="19"/>
      <c r="AR490" s="153" t="s">
        <v>1200</v>
      </c>
      <c r="AS490" s="19"/>
      <c r="AT490" s="19"/>
      <c r="AU490" s="19" t="s">
        <v>1364</v>
      </c>
      <c r="AV490" s="19" t="s">
        <v>716</v>
      </c>
      <c r="AW490" s="19"/>
      <c r="AX490" s="19"/>
      <c r="AY490" s="19"/>
      <c r="AZ490" s="19"/>
      <c r="BA490" s="19"/>
      <c r="BB490" s="19"/>
      <c r="BC490" s="19" t="s">
        <v>190</v>
      </c>
      <c r="BD490" s="19">
        <f>IF(AL490&lt;&gt;"4W",J490*2-1,J490*2)</f>
        <v>49</v>
      </c>
      <c r="BE490" s="19">
        <f>IF(AL490&lt;&gt;"4W",J490*2,J490*2-1)</f>
        <v>50</v>
      </c>
      <c r="BF490" s="19"/>
      <c r="BG490" s="19"/>
      <c r="BH490" s="19"/>
      <c r="BI490" s="19"/>
      <c r="BJ490" s="19"/>
      <c r="BK490" s="19"/>
      <c r="BL490" s="19"/>
      <c r="BM490" s="19"/>
      <c r="BN490" s="19"/>
      <c r="BO490" s="19"/>
      <c r="BP490" s="19"/>
      <c r="BQ490" s="19"/>
      <c r="BR490" s="19"/>
    </row>
    <row r="491" spans="1:70" s="27" customFormat="1">
      <c r="A491" s="153"/>
      <c r="B491" s="19"/>
      <c r="C491" s="147" t="str">
        <f>LEFT(G491,1)&amp;RIGHT(G491,4)&amp;"N"&amp;H491&amp;"S"&amp;I491&amp;"C"&amp;J491</f>
        <v>F0115N2S7C26</v>
      </c>
      <c r="D491" s="31" t="s">
        <v>1465</v>
      </c>
      <c r="E491" s="31" t="s">
        <v>1465</v>
      </c>
      <c r="F491" s="152" t="s">
        <v>71</v>
      </c>
      <c r="G491" s="152" t="s">
        <v>72</v>
      </c>
      <c r="H491" s="19">
        <v>2</v>
      </c>
      <c r="I491" s="19">
        <v>7</v>
      </c>
      <c r="J491" s="30">
        <v>26</v>
      </c>
      <c r="K491" s="154" t="s">
        <v>1360</v>
      </c>
      <c r="L491" s="19"/>
      <c r="M491" s="19" t="s">
        <v>74</v>
      </c>
      <c r="N491" s="153" t="s">
        <v>1361</v>
      </c>
      <c r="O491" s="30" t="s">
        <v>76</v>
      </c>
      <c r="P491" s="147" t="s">
        <v>1615</v>
      </c>
      <c r="Q491" s="153"/>
      <c r="R491" s="153" t="s">
        <v>1615</v>
      </c>
      <c r="S491" s="164"/>
      <c r="T491" s="164"/>
      <c r="U491" s="31" t="str">
        <f>IF(E491="","",E491)</f>
        <v>DO spare</v>
      </c>
      <c r="V491" s="19"/>
      <c r="W491" s="21"/>
      <c r="X491" s="21"/>
      <c r="Y491" s="21"/>
      <c r="Z491" s="19" t="str">
        <f>"%Z"&amp;TEXT(H491,"00")&amp;TEXT(I491,"0")&amp;"1"&amp;TEXT(J491,"00")</f>
        <v>%Z027126</v>
      </c>
      <c r="AA491" s="19"/>
      <c r="AB491" s="19"/>
      <c r="AC491" s="32" t="s">
        <v>76</v>
      </c>
      <c r="AD491" s="33" t="s">
        <v>1363</v>
      </c>
      <c r="AE491" s="24"/>
      <c r="AF491" s="19"/>
      <c r="AG491" s="173"/>
      <c r="AH491" s="19"/>
      <c r="AI491" s="19"/>
      <c r="AJ491" s="19"/>
      <c r="AK491" s="19"/>
      <c r="AL491" s="19"/>
      <c r="AM491" s="30"/>
      <c r="AN491" s="30"/>
      <c r="AO491" s="19"/>
      <c r="AP491" s="19"/>
      <c r="AQ491" s="19"/>
      <c r="AR491" s="153" t="s">
        <v>1200</v>
      </c>
      <c r="AS491" s="19"/>
      <c r="AT491" s="19"/>
      <c r="AU491" s="19" t="s">
        <v>1364</v>
      </c>
      <c r="AV491" s="19" t="s">
        <v>716</v>
      </c>
      <c r="AW491" s="19"/>
      <c r="AX491" s="19"/>
      <c r="AY491" s="19"/>
      <c r="AZ491" s="19"/>
      <c r="BA491" s="19"/>
      <c r="BB491" s="19"/>
      <c r="BC491" s="19" t="s">
        <v>190</v>
      </c>
      <c r="BD491" s="19">
        <f>IF(AL491&lt;&gt;"4W",J491*2-1,J491*2)</f>
        <v>51</v>
      </c>
      <c r="BE491" s="19">
        <f>IF(AL491&lt;&gt;"4W",J491*2,J491*2-1)</f>
        <v>52</v>
      </c>
      <c r="BF491" s="19"/>
      <c r="BG491" s="19"/>
      <c r="BH491" s="19"/>
      <c r="BI491" s="19"/>
      <c r="BJ491" s="19"/>
      <c r="BK491" s="19"/>
      <c r="BL491" s="19"/>
      <c r="BM491" s="19"/>
      <c r="BN491" s="19"/>
      <c r="BO491" s="19"/>
      <c r="BP491" s="19"/>
      <c r="BQ491" s="19"/>
      <c r="BR491" s="19"/>
    </row>
    <row r="492" spans="1:70" s="27" customFormat="1">
      <c r="A492" s="153"/>
      <c r="B492" s="19"/>
      <c r="C492" s="147" t="str">
        <f>LEFT(G492,1)&amp;RIGHT(G492,4)&amp;"N"&amp;H492&amp;"S"&amp;I492&amp;"C"&amp;J492</f>
        <v>F0115N2S7C27</v>
      </c>
      <c r="D492" s="31" t="s">
        <v>1465</v>
      </c>
      <c r="E492" s="31" t="s">
        <v>1465</v>
      </c>
      <c r="F492" s="152" t="s">
        <v>71</v>
      </c>
      <c r="G492" s="152" t="s">
        <v>72</v>
      </c>
      <c r="H492" s="19">
        <v>2</v>
      </c>
      <c r="I492" s="19">
        <v>7</v>
      </c>
      <c r="J492" s="30">
        <v>27</v>
      </c>
      <c r="K492" s="154" t="s">
        <v>1360</v>
      </c>
      <c r="L492" s="19"/>
      <c r="M492" s="19" t="s">
        <v>74</v>
      </c>
      <c r="N492" s="153" t="s">
        <v>1361</v>
      </c>
      <c r="O492" s="30" t="s">
        <v>76</v>
      </c>
      <c r="P492" s="147" t="s">
        <v>1616</v>
      </c>
      <c r="Q492" s="153"/>
      <c r="R492" s="153" t="s">
        <v>1616</v>
      </c>
      <c r="S492" s="164"/>
      <c r="T492" s="164"/>
      <c r="U492" s="31" t="str">
        <f>IF(E492="","",E492)</f>
        <v>DO spare</v>
      </c>
      <c r="V492" s="19"/>
      <c r="W492" s="21"/>
      <c r="X492" s="21"/>
      <c r="Y492" s="21"/>
      <c r="Z492" s="19" t="str">
        <f>"%Z"&amp;TEXT(H492,"00")&amp;TEXT(I492,"0")&amp;"1"&amp;TEXT(J492,"00")</f>
        <v>%Z027127</v>
      </c>
      <c r="AA492" s="19"/>
      <c r="AB492" s="19"/>
      <c r="AC492" s="32" t="s">
        <v>76</v>
      </c>
      <c r="AD492" s="33" t="s">
        <v>1363</v>
      </c>
      <c r="AE492" s="24"/>
      <c r="AF492" s="19"/>
      <c r="AG492" s="173"/>
      <c r="AH492" s="19"/>
      <c r="AI492" s="19"/>
      <c r="AJ492" s="19"/>
      <c r="AK492" s="19"/>
      <c r="AL492" s="19"/>
      <c r="AM492" s="30"/>
      <c r="AN492" s="30"/>
      <c r="AO492" s="19"/>
      <c r="AP492" s="19"/>
      <c r="AQ492" s="19"/>
      <c r="AR492" s="153" t="s">
        <v>1200</v>
      </c>
      <c r="AS492" s="19"/>
      <c r="AT492" s="19"/>
      <c r="AU492" s="19" t="s">
        <v>1364</v>
      </c>
      <c r="AV492" s="19" t="s">
        <v>716</v>
      </c>
      <c r="AW492" s="19"/>
      <c r="AX492" s="19"/>
      <c r="AY492" s="19"/>
      <c r="AZ492" s="19"/>
      <c r="BA492" s="19"/>
      <c r="BB492" s="19"/>
      <c r="BC492" s="19" t="s">
        <v>190</v>
      </c>
      <c r="BD492" s="19">
        <f>IF(AL492&lt;&gt;"4W",J492*2-1,J492*2)</f>
        <v>53</v>
      </c>
      <c r="BE492" s="19">
        <f>IF(AL492&lt;&gt;"4W",J492*2,J492*2-1)</f>
        <v>54</v>
      </c>
      <c r="BF492" s="19"/>
      <c r="BG492" s="19"/>
      <c r="BH492" s="19"/>
      <c r="BI492" s="19"/>
      <c r="BJ492" s="19"/>
      <c r="BK492" s="19"/>
      <c r="BL492" s="19"/>
      <c r="BM492" s="19"/>
      <c r="BN492" s="19"/>
      <c r="BO492" s="19"/>
      <c r="BP492" s="19"/>
      <c r="BQ492" s="19"/>
      <c r="BR492" s="19"/>
    </row>
    <row r="493" spans="1:70" s="27" customFormat="1">
      <c r="A493" s="153"/>
      <c r="B493" s="19"/>
      <c r="C493" s="147" t="str">
        <f>LEFT(G493,1)&amp;RIGHT(G493,4)&amp;"N"&amp;H493&amp;"S"&amp;I493&amp;"C"&amp;J493</f>
        <v>F0115N2S7C28</v>
      </c>
      <c r="D493" s="31" t="s">
        <v>1465</v>
      </c>
      <c r="E493" s="150" t="s">
        <v>1465</v>
      </c>
      <c r="F493" s="152" t="s">
        <v>71</v>
      </c>
      <c r="G493" s="152" t="s">
        <v>72</v>
      </c>
      <c r="H493" s="19">
        <v>2</v>
      </c>
      <c r="I493" s="19">
        <v>7</v>
      </c>
      <c r="J493" s="30">
        <v>28</v>
      </c>
      <c r="K493" s="154" t="s">
        <v>1360</v>
      </c>
      <c r="L493" s="19"/>
      <c r="M493" s="19" t="s">
        <v>74</v>
      </c>
      <c r="N493" s="153" t="s">
        <v>1361</v>
      </c>
      <c r="O493" s="30" t="s">
        <v>76</v>
      </c>
      <c r="P493" s="147" t="s">
        <v>1617</v>
      </c>
      <c r="Q493" s="153"/>
      <c r="R493" s="153" t="s">
        <v>1617</v>
      </c>
      <c r="S493" s="164"/>
      <c r="T493" s="164"/>
      <c r="U493" s="31" t="str">
        <f>IF(E493="","",E493)</f>
        <v>DO spare</v>
      </c>
      <c r="V493" s="19"/>
      <c r="W493" s="21"/>
      <c r="X493" s="21"/>
      <c r="Y493" s="21"/>
      <c r="Z493" s="19" t="str">
        <f>"%Z"&amp;TEXT(H493,"00")&amp;TEXT(I493,"0")&amp;"1"&amp;TEXT(J493,"00")</f>
        <v>%Z027128</v>
      </c>
      <c r="AA493" s="19"/>
      <c r="AB493" s="19"/>
      <c r="AC493" s="32" t="s">
        <v>76</v>
      </c>
      <c r="AD493" s="33" t="s">
        <v>1363</v>
      </c>
      <c r="AE493" s="24"/>
      <c r="AF493" s="19"/>
      <c r="AG493" s="173"/>
      <c r="AH493" s="19"/>
      <c r="AI493" s="19"/>
      <c r="AJ493" s="19"/>
      <c r="AK493" s="19"/>
      <c r="AL493" s="19"/>
      <c r="AM493" s="30"/>
      <c r="AN493" s="30"/>
      <c r="AO493" s="19"/>
      <c r="AP493" s="19"/>
      <c r="AQ493" s="19"/>
      <c r="AR493" s="153" t="s">
        <v>1200</v>
      </c>
      <c r="AS493" s="19"/>
      <c r="AT493" s="19"/>
      <c r="AU493" s="19" t="s">
        <v>1364</v>
      </c>
      <c r="AV493" s="19" t="s">
        <v>716</v>
      </c>
      <c r="AW493" s="19"/>
      <c r="AX493" s="19"/>
      <c r="AY493" s="19"/>
      <c r="AZ493" s="19"/>
      <c r="BA493" s="19"/>
      <c r="BB493" s="19"/>
      <c r="BC493" s="19" t="s">
        <v>190</v>
      </c>
      <c r="BD493" s="19">
        <f>IF(AL493&lt;&gt;"4W",J493*2-1,J493*2)</f>
        <v>55</v>
      </c>
      <c r="BE493" s="19">
        <f>IF(AL493&lt;&gt;"4W",J493*2,J493*2-1)</f>
        <v>56</v>
      </c>
      <c r="BF493" s="19"/>
      <c r="BG493" s="19"/>
      <c r="BH493" s="19"/>
      <c r="BI493" s="19"/>
      <c r="BJ493" s="19"/>
      <c r="BK493" s="19"/>
      <c r="BL493" s="19"/>
      <c r="BM493" s="19"/>
      <c r="BN493" s="19"/>
      <c r="BO493" s="19"/>
      <c r="BP493" s="19"/>
      <c r="BQ493" s="19"/>
      <c r="BR493" s="19"/>
    </row>
    <row r="494" spans="1:70" s="27" customFormat="1">
      <c r="A494" s="153"/>
      <c r="B494" s="19"/>
      <c r="C494" s="147" t="str">
        <f>LEFT(G494,1)&amp;RIGHT(G494,4)&amp;"N"&amp;H494&amp;"S"&amp;I494&amp;"C"&amp;J494</f>
        <v>F0115N2S7C29</v>
      </c>
      <c r="D494" s="31" t="s">
        <v>1465</v>
      </c>
      <c r="E494" s="31" t="s">
        <v>1465</v>
      </c>
      <c r="F494" s="152" t="s">
        <v>71</v>
      </c>
      <c r="G494" s="152" t="s">
        <v>72</v>
      </c>
      <c r="H494" s="19">
        <v>2</v>
      </c>
      <c r="I494" s="19">
        <v>7</v>
      </c>
      <c r="J494" s="30">
        <v>29</v>
      </c>
      <c r="K494" s="154" t="s">
        <v>1360</v>
      </c>
      <c r="L494" s="19"/>
      <c r="M494" s="19" t="s">
        <v>74</v>
      </c>
      <c r="N494" s="153" t="s">
        <v>1361</v>
      </c>
      <c r="O494" s="30" t="s">
        <v>76</v>
      </c>
      <c r="P494" s="147" t="s">
        <v>1618</v>
      </c>
      <c r="Q494" s="153"/>
      <c r="R494" s="153" t="s">
        <v>1618</v>
      </c>
      <c r="S494" s="164"/>
      <c r="T494" s="164"/>
      <c r="U494" s="31" t="str">
        <f>IF(E494="","",E494)</f>
        <v>DO spare</v>
      </c>
      <c r="V494" s="19"/>
      <c r="W494" s="21"/>
      <c r="X494" s="21"/>
      <c r="Y494" s="21"/>
      <c r="Z494" s="19" t="str">
        <f>"%Z"&amp;TEXT(H494,"00")&amp;TEXT(I494,"0")&amp;"1"&amp;TEXT(J494,"00")</f>
        <v>%Z027129</v>
      </c>
      <c r="AA494" s="19"/>
      <c r="AB494" s="19"/>
      <c r="AC494" s="32" t="s">
        <v>76</v>
      </c>
      <c r="AD494" s="33" t="s">
        <v>1363</v>
      </c>
      <c r="AE494" s="24"/>
      <c r="AF494" s="19"/>
      <c r="AG494" s="173"/>
      <c r="AH494" s="19"/>
      <c r="AI494" s="19"/>
      <c r="AJ494" s="19"/>
      <c r="AK494" s="19"/>
      <c r="AL494" s="19"/>
      <c r="AM494" s="30"/>
      <c r="AN494" s="30"/>
      <c r="AO494" s="19"/>
      <c r="AP494" s="19"/>
      <c r="AQ494" s="19"/>
      <c r="AR494" s="153" t="s">
        <v>1200</v>
      </c>
      <c r="AS494" s="19"/>
      <c r="AT494" s="19"/>
      <c r="AU494" s="19" t="s">
        <v>1364</v>
      </c>
      <c r="AV494" s="19" t="s">
        <v>716</v>
      </c>
      <c r="AW494" s="19"/>
      <c r="AX494" s="19"/>
      <c r="AY494" s="19"/>
      <c r="AZ494" s="19"/>
      <c r="BA494" s="19"/>
      <c r="BB494" s="19"/>
      <c r="BC494" s="19" t="s">
        <v>190</v>
      </c>
      <c r="BD494" s="19">
        <f>IF(AL494&lt;&gt;"4W",J494*2-1,J494*2)</f>
        <v>57</v>
      </c>
      <c r="BE494" s="19">
        <f>IF(AL494&lt;&gt;"4W",J494*2,J494*2-1)</f>
        <v>58</v>
      </c>
      <c r="BF494" s="19"/>
      <c r="BG494" s="19"/>
      <c r="BH494" s="19"/>
      <c r="BI494" s="19"/>
      <c r="BJ494" s="19"/>
      <c r="BK494" s="19"/>
      <c r="BL494" s="19"/>
      <c r="BM494" s="19"/>
      <c r="BN494" s="19"/>
      <c r="BO494" s="19"/>
      <c r="BP494" s="19"/>
      <c r="BQ494" s="19"/>
      <c r="BR494" s="19"/>
    </row>
    <row r="495" spans="1:70" s="27" customFormat="1">
      <c r="A495" s="153"/>
      <c r="B495" s="19"/>
      <c r="C495" s="147" t="str">
        <f>LEFT(G495,1)&amp;RIGHT(G495,4)&amp;"N"&amp;H495&amp;"S"&amp;I495&amp;"C"&amp;J495</f>
        <v>F0115N2S7C30</v>
      </c>
      <c r="D495" s="31" t="s">
        <v>1465</v>
      </c>
      <c r="E495" s="31" t="s">
        <v>1465</v>
      </c>
      <c r="F495" s="152" t="s">
        <v>71</v>
      </c>
      <c r="G495" s="152" t="s">
        <v>72</v>
      </c>
      <c r="H495" s="19">
        <v>2</v>
      </c>
      <c r="I495" s="19">
        <v>7</v>
      </c>
      <c r="J495" s="30">
        <v>30</v>
      </c>
      <c r="K495" s="154" t="s">
        <v>1360</v>
      </c>
      <c r="L495" s="19"/>
      <c r="M495" s="19" t="s">
        <v>74</v>
      </c>
      <c r="N495" s="153" t="s">
        <v>1361</v>
      </c>
      <c r="O495" s="30" t="s">
        <v>76</v>
      </c>
      <c r="P495" s="147" t="s">
        <v>1619</v>
      </c>
      <c r="Q495" s="153"/>
      <c r="R495" s="147" t="s">
        <v>1619</v>
      </c>
      <c r="S495" s="164"/>
      <c r="T495" s="164"/>
      <c r="U495" s="31" t="str">
        <f>IF(E495="","",E495)</f>
        <v>DO spare</v>
      </c>
      <c r="V495" s="19"/>
      <c r="W495" s="21"/>
      <c r="X495" s="21"/>
      <c r="Y495" s="21"/>
      <c r="Z495" s="19" t="str">
        <f>"%Z"&amp;TEXT(H495,"00")&amp;TEXT(I495,"0")&amp;"1"&amp;TEXT(J495,"00")</f>
        <v>%Z027130</v>
      </c>
      <c r="AA495" s="19"/>
      <c r="AB495" s="19"/>
      <c r="AC495" s="32" t="s">
        <v>76</v>
      </c>
      <c r="AD495" s="33" t="s">
        <v>1363</v>
      </c>
      <c r="AE495" s="24"/>
      <c r="AF495" s="19"/>
      <c r="AG495" s="173"/>
      <c r="AH495" s="19"/>
      <c r="AI495" s="19"/>
      <c r="AJ495" s="19"/>
      <c r="AK495" s="19"/>
      <c r="AL495" s="19"/>
      <c r="AM495" s="30"/>
      <c r="AN495" s="30"/>
      <c r="AO495" s="19"/>
      <c r="AP495" s="19"/>
      <c r="AQ495" s="19"/>
      <c r="AR495" s="153" t="s">
        <v>1200</v>
      </c>
      <c r="AS495" s="19"/>
      <c r="AT495" s="19"/>
      <c r="AU495" s="19" t="s">
        <v>1364</v>
      </c>
      <c r="AV495" s="19" t="s">
        <v>716</v>
      </c>
      <c r="AW495" s="19"/>
      <c r="AX495" s="19"/>
      <c r="AY495" s="19"/>
      <c r="AZ495" s="19"/>
      <c r="BA495" s="19"/>
      <c r="BB495" s="19"/>
      <c r="BC495" s="19" t="s">
        <v>190</v>
      </c>
      <c r="BD495" s="19">
        <f>IF(AL495&lt;&gt;"4W",J495*2-1,J495*2)</f>
        <v>59</v>
      </c>
      <c r="BE495" s="19">
        <f>IF(AL495&lt;&gt;"4W",J495*2,J495*2-1)</f>
        <v>60</v>
      </c>
      <c r="BF495" s="19"/>
      <c r="BG495" s="19"/>
      <c r="BH495" s="19"/>
      <c r="BI495" s="19"/>
      <c r="BJ495" s="19"/>
      <c r="BK495" s="19"/>
      <c r="BL495" s="19"/>
      <c r="BM495" s="19"/>
      <c r="BN495" s="19"/>
      <c r="BO495" s="19"/>
      <c r="BP495" s="19"/>
      <c r="BQ495" s="19"/>
      <c r="BR495" s="19"/>
    </row>
    <row r="496" spans="1:70" s="27" customFormat="1">
      <c r="A496" s="19"/>
      <c r="B496" s="19"/>
      <c r="C496" s="147" t="str">
        <f>LEFT(G496,1)&amp;RIGHT(G496,4)&amp;"N"&amp;H496&amp;"S"&amp;I496&amp;"C"&amp;J496</f>
        <v>F0115N2S7C31</v>
      </c>
      <c r="D496" s="31" t="s">
        <v>1465</v>
      </c>
      <c r="E496" s="31" t="s">
        <v>1465</v>
      </c>
      <c r="F496" s="152" t="s">
        <v>71</v>
      </c>
      <c r="G496" s="152" t="s">
        <v>72</v>
      </c>
      <c r="H496" s="19">
        <v>2</v>
      </c>
      <c r="I496" s="19">
        <v>7</v>
      </c>
      <c r="J496" s="30">
        <v>31</v>
      </c>
      <c r="K496" s="154" t="s">
        <v>1360</v>
      </c>
      <c r="L496" s="19"/>
      <c r="M496" s="19" t="s">
        <v>74</v>
      </c>
      <c r="N496" s="153" t="s">
        <v>1361</v>
      </c>
      <c r="O496" s="30" t="s">
        <v>76</v>
      </c>
      <c r="P496" s="147" t="s">
        <v>1620</v>
      </c>
      <c r="Q496" s="153"/>
      <c r="R496" s="147" t="s">
        <v>1620</v>
      </c>
      <c r="S496" s="164"/>
      <c r="T496" s="164"/>
      <c r="U496" s="31" t="str">
        <f>IF(E496="","",E496)</f>
        <v>DO spare</v>
      </c>
      <c r="V496" s="19"/>
      <c r="W496" s="21"/>
      <c r="X496" s="21"/>
      <c r="Y496" s="21"/>
      <c r="Z496" s="19" t="str">
        <f>"%Z"&amp;TEXT(H496,"00")&amp;TEXT(I496,"0")&amp;"1"&amp;TEXT(J496,"00")</f>
        <v>%Z027131</v>
      </c>
      <c r="AA496" s="19"/>
      <c r="AB496" s="19"/>
      <c r="AC496" s="32" t="s">
        <v>76</v>
      </c>
      <c r="AD496" s="33" t="s">
        <v>1363</v>
      </c>
      <c r="AE496" s="24"/>
      <c r="AF496" s="19"/>
      <c r="AG496" s="173"/>
      <c r="AH496" s="19"/>
      <c r="AI496" s="19"/>
      <c r="AJ496" s="19"/>
      <c r="AK496" s="19"/>
      <c r="AL496" s="19"/>
      <c r="AM496" s="30"/>
      <c r="AN496" s="30"/>
      <c r="AO496" s="19"/>
      <c r="AP496" s="19"/>
      <c r="AQ496" s="19"/>
      <c r="AR496" s="153" t="s">
        <v>1200</v>
      </c>
      <c r="AS496" s="19"/>
      <c r="AT496" s="19"/>
      <c r="AU496" s="19" t="s">
        <v>1364</v>
      </c>
      <c r="AV496" s="19" t="s">
        <v>716</v>
      </c>
      <c r="AW496" s="19"/>
      <c r="AX496" s="19"/>
      <c r="AY496" s="19"/>
      <c r="AZ496" s="19"/>
      <c r="BA496" s="19"/>
      <c r="BB496" s="19"/>
      <c r="BC496" s="19" t="s">
        <v>190</v>
      </c>
      <c r="BD496" s="19">
        <f>IF(AL496&lt;&gt;"4W",J496*2-1,J496*2)</f>
        <v>61</v>
      </c>
      <c r="BE496" s="19">
        <f>IF(AL496&lt;&gt;"4W",J496*2,J496*2-1)</f>
        <v>62</v>
      </c>
      <c r="BF496" s="19"/>
      <c r="BG496" s="19"/>
      <c r="BH496" s="19"/>
      <c r="BI496" s="19"/>
      <c r="BJ496" s="19"/>
      <c r="BK496" s="19"/>
      <c r="BL496" s="19"/>
      <c r="BM496" s="19"/>
      <c r="BN496" s="19"/>
      <c r="BO496" s="19"/>
      <c r="BP496" s="19"/>
      <c r="BQ496" s="19"/>
      <c r="BR496" s="19"/>
    </row>
    <row r="497" spans="1:70" s="73" customFormat="1">
      <c r="A497" s="61"/>
      <c r="B497" s="67"/>
      <c r="C497" s="62" t="str">
        <f>LEFT(G497,1)&amp;RIGHT(G497,4)&amp;"N"&amp;H497&amp;"S"&amp;I497&amp;"C"&amp;J497</f>
        <v>F0115N2S7C32</v>
      </c>
      <c r="D497" s="63" t="s">
        <v>1465</v>
      </c>
      <c r="E497" s="63" t="s">
        <v>1465</v>
      </c>
      <c r="F497" s="64" t="s">
        <v>71</v>
      </c>
      <c r="G497" s="64" t="s">
        <v>72</v>
      </c>
      <c r="H497" s="67">
        <v>2</v>
      </c>
      <c r="I497" s="67">
        <v>7</v>
      </c>
      <c r="J497" s="71">
        <v>32</v>
      </c>
      <c r="K497" s="65" t="s">
        <v>1360</v>
      </c>
      <c r="L497" s="67"/>
      <c r="M497" s="67" t="s">
        <v>74</v>
      </c>
      <c r="N497" s="67" t="s">
        <v>1361</v>
      </c>
      <c r="O497" s="71" t="s">
        <v>76</v>
      </c>
      <c r="P497" s="62" t="s">
        <v>1621</v>
      </c>
      <c r="Q497" s="67"/>
      <c r="R497" s="67" t="s">
        <v>1621</v>
      </c>
      <c r="S497" s="66"/>
      <c r="T497" s="66"/>
      <c r="U497" s="67" t="str">
        <f>IF(E497="","",E497)</f>
        <v>DO spare</v>
      </c>
      <c r="V497" s="28"/>
      <c r="W497" s="64"/>
      <c r="X497" s="64"/>
      <c r="Y497" s="64"/>
      <c r="Z497" s="67" t="str">
        <f>"%Z"&amp;TEXT(H497,"00")&amp;TEXT(I497,"0")&amp;"1"&amp;TEXT(J497,"00")</f>
        <v>%Z027132</v>
      </c>
      <c r="AA497" s="67"/>
      <c r="AB497" s="67"/>
      <c r="AC497" s="68" t="s">
        <v>76</v>
      </c>
      <c r="AD497" s="69" t="s">
        <v>1363</v>
      </c>
      <c r="AE497" s="70"/>
      <c r="AF497" s="67"/>
      <c r="AG497" s="67"/>
      <c r="AH497" s="67"/>
      <c r="AI497" s="67"/>
      <c r="AJ497" s="67"/>
      <c r="AK497" s="67"/>
      <c r="AL497" s="67"/>
      <c r="AM497" s="71"/>
      <c r="AN497" s="71"/>
      <c r="AO497" s="67"/>
      <c r="AP497" s="67"/>
      <c r="AQ497" s="67"/>
      <c r="AR497" s="67" t="s">
        <v>1200</v>
      </c>
      <c r="AS497" s="67"/>
      <c r="AT497" s="67"/>
      <c r="AU497" s="67" t="s">
        <v>1364</v>
      </c>
      <c r="AV497" s="67" t="s">
        <v>716</v>
      </c>
      <c r="AW497" s="28"/>
      <c r="AX497" s="28"/>
      <c r="AY497" s="28"/>
      <c r="AZ497" s="28"/>
      <c r="BA497" s="28"/>
      <c r="BB497" s="28"/>
      <c r="BC497" s="67" t="s">
        <v>190</v>
      </c>
      <c r="BD497" s="67">
        <f>IF(AL497&lt;&gt;"4W",J497*2-1,J497*2)</f>
        <v>63</v>
      </c>
      <c r="BE497" s="67">
        <f>IF(AL497&lt;&gt;"4W",J497*2,J497*2-1)</f>
        <v>64</v>
      </c>
      <c r="BF497" s="67"/>
      <c r="BG497" s="67"/>
      <c r="BH497" s="67"/>
      <c r="BI497" s="67"/>
      <c r="BJ497" s="67"/>
      <c r="BK497" s="67"/>
      <c r="BL497" s="67"/>
      <c r="BM497" s="67"/>
      <c r="BN497" s="67"/>
      <c r="BO497" s="67"/>
      <c r="BP497" s="67"/>
      <c r="BQ497" s="67"/>
      <c r="BR497" s="67"/>
    </row>
    <row r="498" spans="1:70">
      <c r="A498" s="153"/>
      <c r="B498" s="153"/>
      <c r="C498" s="147" t="s">
        <v>1622</v>
      </c>
      <c r="D498" s="31" t="s">
        <v>1623</v>
      </c>
      <c r="E498" s="31" t="s">
        <v>1623</v>
      </c>
      <c r="F498" s="152" t="s">
        <v>71</v>
      </c>
      <c r="G498" s="152" t="s">
        <v>72</v>
      </c>
      <c r="H498" s="153">
        <v>3</v>
      </c>
      <c r="I498" s="153">
        <v>6</v>
      </c>
      <c r="J498" s="30">
        <v>1</v>
      </c>
      <c r="K498" s="154" t="s">
        <v>1360</v>
      </c>
      <c r="L498" s="153"/>
      <c r="M498" s="153" t="s">
        <v>74</v>
      </c>
      <c r="N498" s="153" t="s">
        <v>1361</v>
      </c>
      <c r="O498" s="161" t="s">
        <v>76</v>
      </c>
      <c r="P498" s="147" t="str">
        <f>SUBSTITUTE(IF(C498="","",C498),"-","")</f>
        <v>6200YYOP1811A</v>
      </c>
      <c r="Q498" s="149" t="s">
        <v>1113</v>
      </c>
      <c r="R498" s="153" t="s">
        <v>1624</v>
      </c>
      <c r="S498" s="164" t="s">
        <v>1049</v>
      </c>
      <c r="T498" s="149" t="s">
        <v>1114</v>
      </c>
      <c r="U498" s="31" t="str">
        <f>IF(E498="","",E498)</f>
        <v>A塔循环浆液泵A合闸命令</v>
      </c>
      <c r="V498" s="153"/>
      <c r="W498" s="152"/>
      <c r="X498" s="152"/>
      <c r="Y498" s="152"/>
      <c r="Z498" s="153" t="str">
        <f>"%Z"&amp;TEXT(H498,"00")&amp;TEXT(I498,"0")&amp;"1"&amp;TEXT(J498,"00")</f>
        <v>%Z036101</v>
      </c>
      <c r="AA498" s="153" t="s">
        <v>387</v>
      </c>
      <c r="AB498" s="153"/>
      <c r="AC498" s="171" t="s">
        <v>76</v>
      </c>
      <c r="AD498" s="172" t="s">
        <v>1363</v>
      </c>
      <c r="AE498" s="163"/>
      <c r="AF498" s="153"/>
      <c r="AG498" s="153"/>
      <c r="AH498" s="153"/>
      <c r="AI498" s="153"/>
      <c r="AJ498" s="153"/>
      <c r="AK498" s="153"/>
      <c r="AL498" s="153"/>
      <c r="AM498" s="161"/>
      <c r="AN498" s="161"/>
      <c r="AO498" s="153"/>
      <c r="AP498" s="153"/>
      <c r="AQ498" s="153"/>
      <c r="AR498" s="153" t="s">
        <v>1115</v>
      </c>
      <c r="AS498" s="153"/>
      <c r="AT498" s="153"/>
      <c r="AU498" s="153" t="s">
        <v>1364</v>
      </c>
      <c r="AV498" s="153" t="s">
        <v>716</v>
      </c>
      <c r="AW498" s="153"/>
      <c r="AX498" s="153"/>
      <c r="AY498" s="153"/>
      <c r="AZ498" s="153"/>
      <c r="BA498" s="153"/>
      <c r="BB498" s="153"/>
      <c r="BC498" s="153" t="s">
        <v>190</v>
      </c>
      <c r="BD498" s="153">
        <f>IF(AL498&lt;&gt;"4W",J498*2-1,J498*2)</f>
        <v>1</v>
      </c>
      <c r="BE498" s="153">
        <f>IF(AL498&lt;&gt;"4W",J498*2,J498*2-1)</f>
        <v>2</v>
      </c>
      <c r="BF498" s="153"/>
      <c r="BG498" s="153"/>
      <c r="BH498" s="153"/>
      <c r="BI498" s="153"/>
      <c r="BJ498" s="153"/>
      <c r="BK498" s="153"/>
      <c r="BL498" s="153"/>
      <c r="BM498" s="153"/>
      <c r="BN498" s="153"/>
      <c r="BO498" s="153"/>
      <c r="BP498" s="153"/>
      <c r="BQ498" s="153"/>
      <c r="BR498" s="153"/>
    </row>
    <row r="499" spans="1:70">
      <c r="A499" s="153"/>
      <c r="B499" s="153"/>
      <c r="C499" s="147" t="s">
        <v>1625</v>
      </c>
      <c r="D499" s="31" t="s">
        <v>1626</v>
      </c>
      <c r="E499" s="31" t="s">
        <v>1626</v>
      </c>
      <c r="F499" s="152" t="s">
        <v>71</v>
      </c>
      <c r="G499" s="152" t="s">
        <v>72</v>
      </c>
      <c r="H499" s="153">
        <v>3</v>
      </c>
      <c r="I499" s="153">
        <v>6</v>
      </c>
      <c r="J499" s="30">
        <v>2</v>
      </c>
      <c r="K499" s="154" t="s">
        <v>1360</v>
      </c>
      <c r="L499" s="153"/>
      <c r="M499" s="153" t="s">
        <v>74</v>
      </c>
      <c r="N499" s="153" t="s">
        <v>1361</v>
      </c>
      <c r="O499" s="161" t="s">
        <v>76</v>
      </c>
      <c r="P499" s="147" t="str">
        <f>SUBSTITUTE(IF(C499="","",C499),"-","")</f>
        <v>6200YYCP1811A</v>
      </c>
      <c r="Q499" s="149" t="s">
        <v>1113</v>
      </c>
      <c r="R499" s="153" t="s">
        <v>1627</v>
      </c>
      <c r="S499" s="164" t="s">
        <v>1049</v>
      </c>
      <c r="T499" s="149" t="s">
        <v>1114</v>
      </c>
      <c r="U499" s="31" t="str">
        <f>IF(E499="","",E499)</f>
        <v>A塔循环浆液泵A分闸命令</v>
      </c>
      <c r="V499" s="153"/>
      <c r="W499" s="152"/>
      <c r="X499" s="152"/>
      <c r="Y499" s="152"/>
      <c r="Z499" s="153" t="str">
        <f>"%Z"&amp;TEXT(H499,"00")&amp;TEXT(I499,"0")&amp;"1"&amp;TEXT(J499,"00")</f>
        <v>%Z036102</v>
      </c>
      <c r="AA499" s="153" t="s">
        <v>387</v>
      </c>
      <c r="AB499" s="153"/>
      <c r="AC499" s="171" t="s">
        <v>76</v>
      </c>
      <c r="AD499" s="172" t="s">
        <v>1363</v>
      </c>
      <c r="AE499" s="163"/>
      <c r="AF499" s="153"/>
      <c r="AG499" s="153"/>
      <c r="AH499" s="153"/>
      <c r="AI499" s="153"/>
      <c r="AJ499" s="153"/>
      <c r="AK499" s="153"/>
      <c r="AL499" s="153"/>
      <c r="AM499" s="161"/>
      <c r="AN499" s="161"/>
      <c r="AO499" s="153"/>
      <c r="AP499" s="153"/>
      <c r="AQ499" s="153"/>
      <c r="AR499" s="153" t="s">
        <v>1115</v>
      </c>
      <c r="AS499" s="153"/>
      <c r="AT499" s="153"/>
      <c r="AU499" s="153" t="s">
        <v>1364</v>
      </c>
      <c r="AV499" s="153" t="s">
        <v>716</v>
      </c>
      <c r="AW499" s="153"/>
      <c r="AX499" s="153"/>
      <c r="AY499" s="153"/>
      <c r="AZ499" s="153"/>
      <c r="BA499" s="153"/>
      <c r="BB499" s="153"/>
      <c r="BC499" s="153" t="s">
        <v>190</v>
      </c>
      <c r="BD499" s="153">
        <f>IF(AL499&lt;&gt;"4W",J499*2-1,J499*2)</f>
        <v>3</v>
      </c>
      <c r="BE499" s="153">
        <f>IF(AL499&lt;&gt;"4W",J499*2,J499*2-1)</f>
        <v>4</v>
      </c>
      <c r="BF499" s="153"/>
      <c r="BG499" s="153"/>
      <c r="BH499" s="153"/>
      <c r="BI499" s="153"/>
      <c r="BJ499" s="153"/>
      <c r="BK499" s="153"/>
      <c r="BL499" s="153"/>
      <c r="BM499" s="153"/>
      <c r="BN499" s="153"/>
      <c r="BO499" s="153"/>
      <c r="BP499" s="153"/>
      <c r="BQ499" s="153"/>
      <c r="BR499" s="153"/>
    </row>
    <row r="500" spans="1:70">
      <c r="A500" s="153"/>
      <c r="B500" s="153"/>
      <c r="C500" s="147" t="s">
        <v>1628</v>
      </c>
      <c r="D500" s="31" t="s">
        <v>1629</v>
      </c>
      <c r="E500" s="31" t="s">
        <v>1629</v>
      </c>
      <c r="F500" s="152" t="s">
        <v>71</v>
      </c>
      <c r="G500" s="152" t="s">
        <v>72</v>
      </c>
      <c r="H500" s="153">
        <v>3</v>
      </c>
      <c r="I500" s="153">
        <v>6</v>
      </c>
      <c r="J500" s="30">
        <v>3</v>
      </c>
      <c r="K500" s="154" t="s">
        <v>1360</v>
      </c>
      <c r="L500" s="153"/>
      <c r="M500" s="153" t="s">
        <v>74</v>
      </c>
      <c r="N500" s="153" t="s">
        <v>1361</v>
      </c>
      <c r="O500" s="161" t="s">
        <v>76</v>
      </c>
      <c r="P500" s="147" t="str">
        <f>SUBSTITUTE(IF(C500="","",C500),"-","")</f>
        <v>6200YYOP1811B</v>
      </c>
      <c r="Q500" s="149" t="s">
        <v>1129</v>
      </c>
      <c r="R500" s="153" t="s">
        <v>1630</v>
      </c>
      <c r="S500" s="164" t="s">
        <v>1049</v>
      </c>
      <c r="T500" s="149" t="s">
        <v>1114</v>
      </c>
      <c r="U500" s="31" t="str">
        <f>IF(E500="","",E500)</f>
        <v>A塔循环浆液泵B合闸命令</v>
      </c>
      <c r="V500" s="153"/>
      <c r="W500" s="152"/>
      <c r="X500" s="152"/>
      <c r="Y500" s="152"/>
      <c r="Z500" s="153" t="str">
        <f>"%Z"&amp;TEXT(H500,"00")&amp;TEXT(I500,"0")&amp;"1"&amp;TEXT(J500,"00")</f>
        <v>%Z036103</v>
      </c>
      <c r="AA500" s="153" t="s">
        <v>387</v>
      </c>
      <c r="AB500" s="153"/>
      <c r="AC500" s="171" t="s">
        <v>76</v>
      </c>
      <c r="AD500" s="172" t="s">
        <v>1363</v>
      </c>
      <c r="AE500" s="163"/>
      <c r="AF500" s="153"/>
      <c r="AG500" s="153"/>
      <c r="AH500" s="153"/>
      <c r="AI500" s="153"/>
      <c r="AJ500" s="153"/>
      <c r="AK500" s="153"/>
      <c r="AL500" s="153"/>
      <c r="AM500" s="161"/>
      <c r="AN500" s="161"/>
      <c r="AO500" s="153"/>
      <c r="AP500" s="153"/>
      <c r="AQ500" s="153"/>
      <c r="AR500" s="153" t="s">
        <v>1115</v>
      </c>
      <c r="AS500" s="153"/>
      <c r="AT500" s="153"/>
      <c r="AU500" s="153" t="s">
        <v>1364</v>
      </c>
      <c r="AV500" s="153" t="s">
        <v>716</v>
      </c>
      <c r="AW500" s="153"/>
      <c r="AX500" s="153"/>
      <c r="AY500" s="153"/>
      <c r="AZ500" s="153"/>
      <c r="BA500" s="153"/>
      <c r="BB500" s="153"/>
      <c r="BC500" s="153" t="s">
        <v>190</v>
      </c>
      <c r="BD500" s="153">
        <f>IF(AL500&lt;&gt;"4W",J500*2-1,J500*2)</f>
        <v>5</v>
      </c>
      <c r="BE500" s="153">
        <f>IF(AL500&lt;&gt;"4W",J500*2,J500*2-1)</f>
        <v>6</v>
      </c>
      <c r="BF500" s="153"/>
      <c r="BG500" s="153"/>
      <c r="BH500" s="153"/>
      <c r="BI500" s="153"/>
      <c r="BJ500" s="153"/>
      <c r="BK500" s="153"/>
      <c r="BL500" s="153"/>
      <c r="BM500" s="153"/>
      <c r="BN500" s="153"/>
      <c r="BO500" s="153"/>
      <c r="BP500" s="153"/>
      <c r="BQ500" s="153"/>
      <c r="BR500" s="153"/>
    </row>
    <row r="501" spans="1:70">
      <c r="A501" s="153"/>
      <c r="B501" s="153"/>
      <c r="C501" s="147" t="s">
        <v>1631</v>
      </c>
      <c r="D501" s="31" t="s">
        <v>1632</v>
      </c>
      <c r="E501" s="31" t="s">
        <v>1632</v>
      </c>
      <c r="F501" s="152" t="s">
        <v>71</v>
      </c>
      <c r="G501" s="152" t="s">
        <v>72</v>
      </c>
      <c r="H501" s="153">
        <v>3</v>
      </c>
      <c r="I501" s="153">
        <v>6</v>
      </c>
      <c r="J501" s="30">
        <v>4</v>
      </c>
      <c r="K501" s="154" t="s">
        <v>1360</v>
      </c>
      <c r="L501" s="153"/>
      <c r="M501" s="153" t="s">
        <v>74</v>
      </c>
      <c r="N501" s="153" t="s">
        <v>1361</v>
      </c>
      <c r="O501" s="161" t="s">
        <v>76</v>
      </c>
      <c r="P501" s="147" t="str">
        <f>SUBSTITUTE(IF(C501="","",C501),"-","")</f>
        <v>6200YYCP1811B</v>
      </c>
      <c r="Q501" s="149" t="s">
        <v>1129</v>
      </c>
      <c r="R501" s="153" t="s">
        <v>1633</v>
      </c>
      <c r="S501" s="164" t="s">
        <v>1049</v>
      </c>
      <c r="T501" s="149" t="s">
        <v>1114</v>
      </c>
      <c r="U501" s="31" t="str">
        <f>IF(E501="","",E501)</f>
        <v>A塔循环浆液泵B分闸命令</v>
      </c>
      <c r="V501" s="153"/>
      <c r="W501" s="152"/>
      <c r="X501" s="152"/>
      <c r="Y501" s="152"/>
      <c r="Z501" s="153" t="str">
        <f>"%Z"&amp;TEXT(H501,"00")&amp;TEXT(I501,"0")&amp;"1"&amp;TEXT(J501,"00")</f>
        <v>%Z036104</v>
      </c>
      <c r="AA501" s="153" t="s">
        <v>387</v>
      </c>
      <c r="AB501" s="153"/>
      <c r="AC501" s="171" t="s">
        <v>76</v>
      </c>
      <c r="AD501" s="172" t="s">
        <v>1363</v>
      </c>
      <c r="AE501" s="163"/>
      <c r="AF501" s="153"/>
      <c r="AG501" s="153"/>
      <c r="AH501" s="153"/>
      <c r="AI501" s="153"/>
      <c r="AJ501" s="153"/>
      <c r="AK501" s="153"/>
      <c r="AL501" s="153"/>
      <c r="AM501" s="161"/>
      <c r="AN501" s="161"/>
      <c r="AO501" s="153"/>
      <c r="AP501" s="153"/>
      <c r="AQ501" s="153"/>
      <c r="AR501" s="153" t="s">
        <v>1115</v>
      </c>
      <c r="AS501" s="153"/>
      <c r="AT501" s="153"/>
      <c r="AU501" s="153" t="s">
        <v>1364</v>
      </c>
      <c r="AV501" s="153" t="s">
        <v>716</v>
      </c>
      <c r="AW501" s="153"/>
      <c r="AX501" s="153"/>
      <c r="AY501" s="153"/>
      <c r="AZ501" s="153"/>
      <c r="BA501" s="153"/>
      <c r="BB501" s="153"/>
      <c r="BC501" s="153" t="s">
        <v>190</v>
      </c>
      <c r="BD501" s="153">
        <f>IF(AL501&lt;&gt;"4W",J501*2-1,J501*2)</f>
        <v>7</v>
      </c>
      <c r="BE501" s="153">
        <f>IF(AL501&lt;&gt;"4W",J501*2,J501*2-1)</f>
        <v>8</v>
      </c>
      <c r="BF501" s="153"/>
      <c r="BG501" s="153"/>
      <c r="BH501" s="153"/>
      <c r="BI501" s="153"/>
      <c r="BJ501" s="153"/>
      <c r="BK501" s="153"/>
      <c r="BL501" s="153"/>
      <c r="BM501" s="153"/>
      <c r="BN501" s="153"/>
      <c r="BO501" s="153"/>
      <c r="BP501" s="153"/>
      <c r="BQ501" s="153"/>
      <c r="BR501" s="153"/>
    </row>
    <row r="502" spans="1:70">
      <c r="A502" s="153"/>
      <c r="B502" s="153"/>
      <c r="C502" s="147" t="s">
        <v>1634</v>
      </c>
      <c r="D502" s="59" t="s">
        <v>1635</v>
      </c>
      <c r="E502" s="59" t="s">
        <v>1635</v>
      </c>
      <c r="F502" s="152" t="s">
        <v>71</v>
      </c>
      <c r="G502" s="152" t="s">
        <v>72</v>
      </c>
      <c r="H502" s="153">
        <v>3</v>
      </c>
      <c r="I502" s="153">
        <v>6</v>
      </c>
      <c r="J502" s="30">
        <v>5</v>
      </c>
      <c r="K502" s="154" t="s">
        <v>1360</v>
      </c>
      <c r="L502" s="153"/>
      <c r="M502" s="153" t="s">
        <v>74</v>
      </c>
      <c r="N502" s="153" t="s">
        <v>1361</v>
      </c>
      <c r="O502" s="161" t="s">
        <v>76</v>
      </c>
      <c r="P502" s="147" t="str">
        <f>SUBSTITUTE(IF(C502="","",C502),"-","")</f>
        <v>6200YYOP1812A</v>
      </c>
      <c r="Q502" s="149" t="s">
        <v>1144</v>
      </c>
      <c r="R502" s="153" t="s">
        <v>1636</v>
      </c>
      <c r="S502" s="164" t="s">
        <v>1049</v>
      </c>
      <c r="T502" s="149" t="s">
        <v>1145</v>
      </c>
      <c r="U502" s="59" t="s">
        <v>1635</v>
      </c>
      <c r="V502" s="153"/>
      <c r="W502" s="152"/>
      <c r="X502" s="152"/>
      <c r="Y502" s="152"/>
      <c r="Z502" s="153" t="str">
        <f>"%Z"&amp;TEXT(H502,"00")&amp;TEXT(I502,"0")&amp;"1"&amp;TEXT(J502,"00")</f>
        <v>%Z036105</v>
      </c>
      <c r="AA502" s="153" t="s">
        <v>387</v>
      </c>
      <c r="AB502" s="153"/>
      <c r="AC502" s="171" t="s">
        <v>76</v>
      </c>
      <c r="AD502" s="172" t="s">
        <v>1363</v>
      </c>
      <c r="AE502" s="163"/>
      <c r="AF502" s="153"/>
      <c r="AG502" s="153"/>
      <c r="AH502" s="153"/>
      <c r="AI502" s="153"/>
      <c r="AJ502" s="153"/>
      <c r="AK502" s="153"/>
      <c r="AL502" s="153"/>
      <c r="AM502" s="161"/>
      <c r="AN502" s="161"/>
      <c r="AO502" s="153"/>
      <c r="AP502" s="153"/>
      <c r="AQ502" s="153"/>
      <c r="AR502" s="153" t="s">
        <v>1115</v>
      </c>
      <c r="AS502" s="153"/>
      <c r="AT502" s="153"/>
      <c r="AU502" s="153" t="s">
        <v>1364</v>
      </c>
      <c r="AV502" s="153" t="s">
        <v>716</v>
      </c>
      <c r="AW502" s="153"/>
      <c r="AX502" s="153"/>
      <c r="AY502" s="153"/>
      <c r="AZ502" s="153"/>
      <c r="BA502" s="153"/>
      <c r="BB502" s="153"/>
      <c r="BC502" s="153" t="s">
        <v>190</v>
      </c>
      <c r="BD502" s="153">
        <f>IF(AL502&lt;&gt;"4W",J502*2-1,J502*2)</f>
        <v>9</v>
      </c>
      <c r="BE502" s="153">
        <f>IF(AL502&lt;&gt;"4W",J502*2,J502*2-1)</f>
        <v>10</v>
      </c>
      <c r="BF502" s="153"/>
      <c r="BG502" s="153"/>
      <c r="BH502" s="153"/>
      <c r="BI502" s="153"/>
      <c r="BJ502" s="153"/>
      <c r="BK502" s="153"/>
      <c r="BL502" s="153"/>
      <c r="BM502" s="153"/>
      <c r="BN502" s="153"/>
      <c r="BO502" s="153"/>
      <c r="BP502" s="153"/>
      <c r="BQ502" s="153"/>
      <c r="BR502" s="153"/>
    </row>
    <row r="503" spans="1:70">
      <c r="A503" s="153"/>
      <c r="B503" s="153"/>
      <c r="C503" s="147" t="s">
        <v>1638</v>
      </c>
      <c r="D503" s="59" t="s">
        <v>1639</v>
      </c>
      <c r="E503" s="59" t="s">
        <v>1639</v>
      </c>
      <c r="F503" s="152" t="s">
        <v>71</v>
      </c>
      <c r="G503" s="152" t="s">
        <v>72</v>
      </c>
      <c r="H503" s="153">
        <v>3</v>
      </c>
      <c r="I503" s="153">
        <v>6</v>
      </c>
      <c r="J503" s="30">
        <v>6</v>
      </c>
      <c r="K503" s="154" t="s">
        <v>1360</v>
      </c>
      <c r="L503" s="153"/>
      <c r="M503" s="153" t="s">
        <v>74</v>
      </c>
      <c r="N503" s="153" t="s">
        <v>1361</v>
      </c>
      <c r="O503" s="161" t="s">
        <v>76</v>
      </c>
      <c r="P503" s="147" t="str">
        <f>SUBSTITUTE(IF(C503="","",C503),"-","")</f>
        <v>6200YYCP1812A</v>
      </c>
      <c r="Q503" s="149" t="s">
        <v>1144</v>
      </c>
      <c r="R503" s="153" t="s">
        <v>1640</v>
      </c>
      <c r="S503" s="164" t="s">
        <v>1049</v>
      </c>
      <c r="T503" s="149" t="s">
        <v>1145</v>
      </c>
      <c r="U503" s="59" t="s">
        <v>1639</v>
      </c>
      <c r="V503" s="153"/>
      <c r="W503" s="152"/>
      <c r="X503" s="152"/>
      <c r="Y503" s="152"/>
      <c r="Z503" s="153" t="str">
        <f>"%Z"&amp;TEXT(H503,"00")&amp;TEXT(I503,"0")&amp;"1"&amp;TEXT(J503,"00")</f>
        <v>%Z036106</v>
      </c>
      <c r="AA503" s="153" t="s">
        <v>387</v>
      </c>
      <c r="AB503" s="153"/>
      <c r="AC503" s="171" t="s">
        <v>76</v>
      </c>
      <c r="AD503" s="172" t="s">
        <v>1363</v>
      </c>
      <c r="AE503" s="163"/>
      <c r="AF503" s="153"/>
      <c r="AG503" s="153"/>
      <c r="AH503" s="153"/>
      <c r="AI503" s="153"/>
      <c r="AJ503" s="153"/>
      <c r="AK503" s="153"/>
      <c r="AL503" s="153"/>
      <c r="AM503" s="161"/>
      <c r="AN503" s="161"/>
      <c r="AO503" s="153"/>
      <c r="AP503" s="153"/>
      <c r="AQ503" s="153"/>
      <c r="AR503" s="153" t="s">
        <v>1115</v>
      </c>
      <c r="AS503" s="153"/>
      <c r="AT503" s="153"/>
      <c r="AU503" s="153" t="s">
        <v>1364</v>
      </c>
      <c r="AV503" s="153" t="s">
        <v>716</v>
      </c>
      <c r="AW503" s="153"/>
      <c r="AX503" s="153"/>
      <c r="AY503" s="153"/>
      <c r="AZ503" s="153"/>
      <c r="BA503" s="153"/>
      <c r="BB503" s="153"/>
      <c r="BC503" s="153" t="s">
        <v>190</v>
      </c>
      <c r="BD503" s="153">
        <f>IF(AL503&lt;&gt;"4W",J503*2-1,J503*2)</f>
        <v>11</v>
      </c>
      <c r="BE503" s="153">
        <f>IF(AL503&lt;&gt;"4W",J503*2,J503*2-1)</f>
        <v>12</v>
      </c>
      <c r="BF503" s="153"/>
      <c r="BG503" s="153"/>
      <c r="BH503" s="153"/>
      <c r="BI503" s="153"/>
      <c r="BJ503" s="153"/>
      <c r="BK503" s="153"/>
      <c r="BL503" s="153"/>
      <c r="BM503" s="153"/>
      <c r="BN503" s="153"/>
      <c r="BO503" s="153"/>
      <c r="BP503" s="153"/>
      <c r="BQ503" s="153"/>
      <c r="BR503" s="153"/>
    </row>
    <row r="504" spans="1:70">
      <c r="A504" s="153"/>
      <c r="B504" s="153"/>
      <c r="C504" s="147" t="s">
        <v>1642</v>
      </c>
      <c r="D504" s="59" t="s">
        <v>1643</v>
      </c>
      <c r="E504" s="31" t="s">
        <v>1643</v>
      </c>
      <c r="F504" s="152" t="s">
        <v>71</v>
      </c>
      <c r="G504" s="152" t="s">
        <v>72</v>
      </c>
      <c r="H504" s="153">
        <v>3</v>
      </c>
      <c r="I504" s="153">
        <v>6</v>
      </c>
      <c r="J504" s="30">
        <v>7</v>
      </c>
      <c r="K504" s="154" t="s">
        <v>1360</v>
      </c>
      <c r="L504" s="153"/>
      <c r="M504" s="153" t="s">
        <v>74</v>
      </c>
      <c r="N504" s="153" t="s">
        <v>1361</v>
      </c>
      <c r="O504" s="161" t="s">
        <v>76</v>
      </c>
      <c r="P504" s="147" t="str">
        <f>SUBSTITUTE(IF(C504="","",C504),"-","")</f>
        <v>6200YYODF1811A</v>
      </c>
      <c r="Q504" s="149" t="s">
        <v>1165</v>
      </c>
      <c r="R504" s="147" t="s">
        <v>1644</v>
      </c>
      <c r="S504" s="164" t="s">
        <v>1066</v>
      </c>
      <c r="T504" s="149" t="s">
        <v>1166</v>
      </c>
      <c r="U504" s="31" t="s">
        <v>1643</v>
      </c>
      <c r="V504" s="153"/>
      <c r="W504" s="152"/>
      <c r="X504" s="152"/>
      <c r="Y504" s="152"/>
      <c r="Z504" s="153" t="str">
        <f>"%Z"&amp;TEXT(H504,"00")&amp;TEXT(I504,"0")&amp;"1"&amp;TEXT(J504,"00")</f>
        <v>%Z036107</v>
      </c>
      <c r="AA504" s="153" t="s">
        <v>387</v>
      </c>
      <c r="AB504" s="153"/>
      <c r="AC504" s="171" t="s">
        <v>76</v>
      </c>
      <c r="AD504" s="172" t="s">
        <v>1363</v>
      </c>
      <c r="AE504" s="163"/>
      <c r="AF504" s="153"/>
      <c r="AG504" s="153"/>
      <c r="AH504" s="153"/>
      <c r="AI504" s="153"/>
      <c r="AJ504" s="153"/>
      <c r="AK504" s="153"/>
      <c r="AL504" s="153"/>
      <c r="AM504" s="161"/>
      <c r="AN504" s="161"/>
      <c r="AO504" s="153"/>
      <c r="AP504" s="153"/>
      <c r="AQ504" s="153"/>
      <c r="AR504" s="153" t="s">
        <v>1115</v>
      </c>
      <c r="AS504" s="153"/>
      <c r="AT504" s="153"/>
      <c r="AU504" s="153" t="s">
        <v>1364</v>
      </c>
      <c r="AV504" s="153" t="s">
        <v>716</v>
      </c>
      <c r="AW504" s="153"/>
      <c r="AX504" s="153"/>
      <c r="AY504" s="153"/>
      <c r="AZ504" s="153"/>
      <c r="BA504" s="153"/>
      <c r="BB504" s="153"/>
      <c r="BC504" s="153" t="s">
        <v>190</v>
      </c>
      <c r="BD504" s="153">
        <f>IF(AL504&lt;&gt;"4W",J504*2-1,J504*2)</f>
        <v>13</v>
      </c>
      <c r="BE504" s="153">
        <f>IF(AL504&lt;&gt;"4W",J504*2,J504*2-1)</f>
        <v>14</v>
      </c>
      <c r="BF504" s="153"/>
      <c r="BG504" s="153"/>
      <c r="BH504" s="153"/>
      <c r="BI504" s="153"/>
      <c r="BJ504" s="153"/>
      <c r="BK504" s="153"/>
      <c r="BL504" s="153"/>
      <c r="BM504" s="153"/>
      <c r="BN504" s="153"/>
      <c r="BO504" s="153"/>
      <c r="BP504" s="153"/>
      <c r="BQ504" s="153"/>
      <c r="BR504" s="153"/>
    </row>
    <row r="505" spans="1:70">
      <c r="A505" s="153"/>
      <c r="B505" s="153"/>
      <c r="C505" s="147" t="s">
        <v>1645</v>
      </c>
      <c r="D505" s="31" t="s">
        <v>1646</v>
      </c>
      <c r="E505" s="31" t="s">
        <v>1646</v>
      </c>
      <c r="F505" s="152" t="s">
        <v>71</v>
      </c>
      <c r="G505" s="152" t="s">
        <v>72</v>
      </c>
      <c r="H505" s="153">
        <v>3</v>
      </c>
      <c r="I505" s="153">
        <v>6</v>
      </c>
      <c r="J505" s="30">
        <v>8</v>
      </c>
      <c r="K505" s="154" t="s">
        <v>1360</v>
      </c>
      <c r="L505" s="153"/>
      <c r="M505" s="153" t="s">
        <v>74</v>
      </c>
      <c r="N505" s="153" t="s">
        <v>1361</v>
      </c>
      <c r="O505" s="161" t="s">
        <v>76</v>
      </c>
      <c r="P505" s="147" t="str">
        <f>SUBSTITUTE(IF(C505="","",C505),"-","")</f>
        <v>6200YYCDF1811A</v>
      </c>
      <c r="Q505" s="149" t="s">
        <v>1165</v>
      </c>
      <c r="R505" s="147" t="s">
        <v>1647</v>
      </c>
      <c r="S505" s="164" t="s">
        <v>1066</v>
      </c>
      <c r="T505" s="149" t="s">
        <v>1166</v>
      </c>
      <c r="U505" s="31" t="s">
        <v>1646</v>
      </c>
      <c r="V505" s="153"/>
      <c r="W505" s="152"/>
      <c r="X505" s="152"/>
      <c r="Y505" s="152"/>
      <c r="Z505" s="153" t="str">
        <f>"%Z"&amp;TEXT(H505,"00")&amp;TEXT(I505,"0")&amp;"1"&amp;TEXT(J505,"00")</f>
        <v>%Z036108</v>
      </c>
      <c r="AA505" s="153" t="s">
        <v>387</v>
      </c>
      <c r="AB505" s="153"/>
      <c r="AC505" s="171" t="s">
        <v>76</v>
      </c>
      <c r="AD505" s="172" t="s">
        <v>1363</v>
      </c>
      <c r="AE505" s="163"/>
      <c r="AF505" s="153"/>
      <c r="AG505" s="153"/>
      <c r="AH505" s="153"/>
      <c r="AI505" s="153"/>
      <c r="AJ505" s="153"/>
      <c r="AK505" s="153"/>
      <c r="AL505" s="153"/>
      <c r="AM505" s="161"/>
      <c r="AN505" s="161"/>
      <c r="AO505" s="153"/>
      <c r="AP505" s="153"/>
      <c r="AQ505" s="153"/>
      <c r="AR505" s="153" t="s">
        <v>1115</v>
      </c>
      <c r="AS505" s="153"/>
      <c r="AT505" s="153"/>
      <c r="AU505" s="153" t="s">
        <v>1364</v>
      </c>
      <c r="AV505" s="153" t="s">
        <v>716</v>
      </c>
      <c r="AW505" s="153"/>
      <c r="AX505" s="153"/>
      <c r="AY505" s="153"/>
      <c r="AZ505" s="153"/>
      <c r="BA505" s="153"/>
      <c r="BB505" s="153"/>
      <c r="BC505" s="153" t="s">
        <v>190</v>
      </c>
      <c r="BD505" s="153">
        <f>IF(AL505&lt;&gt;"4W",J505*2-1,J505*2)</f>
        <v>15</v>
      </c>
      <c r="BE505" s="153">
        <f>IF(AL505&lt;&gt;"4W",J505*2,J505*2-1)</f>
        <v>16</v>
      </c>
      <c r="BF505" s="153"/>
      <c r="BG505" s="153"/>
      <c r="BH505" s="153"/>
      <c r="BI505" s="153"/>
      <c r="BJ505" s="153"/>
      <c r="BK505" s="153"/>
      <c r="BL505" s="153"/>
      <c r="BM505" s="153"/>
      <c r="BN505" s="153"/>
      <c r="BO505" s="153"/>
      <c r="BP505" s="153"/>
      <c r="BQ505" s="153"/>
      <c r="BR505" s="153"/>
    </row>
    <row r="506" spans="1:70">
      <c r="A506" s="153"/>
      <c r="B506" s="153"/>
      <c r="C506" s="149" t="s">
        <v>1649</v>
      </c>
      <c r="D506" s="31" t="s">
        <v>1650</v>
      </c>
      <c r="E506" s="31" t="s">
        <v>1650</v>
      </c>
      <c r="F506" s="152" t="s">
        <v>71</v>
      </c>
      <c r="G506" s="152" t="s">
        <v>72</v>
      </c>
      <c r="H506" s="153">
        <v>3</v>
      </c>
      <c r="I506" s="153">
        <v>6</v>
      </c>
      <c r="J506" s="30">
        <v>9</v>
      </c>
      <c r="K506" s="154" t="s">
        <v>1360</v>
      </c>
      <c r="L506" s="153"/>
      <c r="M506" s="153" t="s">
        <v>74</v>
      </c>
      <c r="N506" s="153" t="s">
        <v>1361</v>
      </c>
      <c r="O506" s="161" t="s">
        <v>76</v>
      </c>
      <c r="P506" s="147" t="str">
        <f>SUBSTITUTE(IF(C506="","",C506),"-","")</f>
        <v>6200YYOA1811A</v>
      </c>
      <c r="Q506" s="149" t="s">
        <v>1177</v>
      </c>
      <c r="R506" s="147" t="s">
        <v>1651</v>
      </c>
      <c r="S506" s="164" t="s">
        <v>1066</v>
      </c>
      <c r="T506" s="149" t="s">
        <v>1067</v>
      </c>
      <c r="U506" s="31" t="s">
        <v>1650</v>
      </c>
      <c r="V506" s="153"/>
      <c r="W506" s="152"/>
      <c r="X506" s="152"/>
      <c r="Y506" s="152"/>
      <c r="Z506" s="153" t="str">
        <f>"%Z"&amp;TEXT(H506,"00")&amp;TEXT(I506,"0")&amp;"1"&amp;TEXT(J506,"00")</f>
        <v>%Z036109</v>
      </c>
      <c r="AA506" s="153" t="s">
        <v>387</v>
      </c>
      <c r="AB506" s="153"/>
      <c r="AC506" s="171" t="s">
        <v>76</v>
      </c>
      <c r="AD506" s="172" t="s">
        <v>1363</v>
      </c>
      <c r="AE506" s="163"/>
      <c r="AF506" s="153"/>
      <c r="AG506" s="153"/>
      <c r="AH506" s="153"/>
      <c r="AI506" s="153"/>
      <c r="AJ506" s="153"/>
      <c r="AK506" s="153"/>
      <c r="AL506" s="153"/>
      <c r="AM506" s="161"/>
      <c r="AN506" s="161"/>
      <c r="AO506" s="153"/>
      <c r="AP506" s="153"/>
      <c r="AQ506" s="153"/>
      <c r="AR506" s="153" t="s">
        <v>1115</v>
      </c>
      <c r="AS506" s="153"/>
      <c r="AT506" s="153"/>
      <c r="AU506" s="153" t="s">
        <v>1364</v>
      </c>
      <c r="AV506" s="153" t="s">
        <v>716</v>
      </c>
      <c r="AW506" s="153"/>
      <c r="AX506" s="153"/>
      <c r="AY506" s="153"/>
      <c r="AZ506" s="153"/>
      <c r="BA506" s="153"/>
      <c r="BB506" s="153"/>
      <c r="BC506" s="153" t="s">
        <v>190</v>
      </c>
      <c r="BD506" s="153">
        <f>IF(AL506&lt;&gt;"4W",J506*2-1,J506*2)</f>
        <v>17</v>
      </c>
      <c r="BE506" s="153">
        <f>IF(AL506&lt;&gt;"4W",J506*2,J506*2-1)</f>
        <v>18</v>
      </c>
      <c r="BF506" s="153"/>
      <c r="BG506" s="153"/>
      <c r="BH506" s="153"/>
      <c r="BI506" s="153"/>
      <c r="BJ506" s="153"/>
      <c r="BK506" s="153"/>
      <c r="BL506" s="153"/>
      <c r="BM506" s="153"/>
      <c r="BN506" s="153"/>
      <c r="BO506" s="153"/>
      <c r="BP506" s="153"/>
      <c r="BQ506" s="153"/>
      <c r="BR506" s="153"/>
    </row>
    <row r="507" spans="1:70">
      <c r="A507" s="153"/>
      <c r="B507" s="153"/>
      <c r="C507" s="149" t="s">
        <v>1652</v>
      </c>
      <c r="D507" s="31" t="s">
        <v>1653</v>
      </c>
      <c r="E507" s="31" t="s">
        <v>1653</v>
      </c>
      <c r="F507" s="152" t="s">
        <v>71</v>
      </c>
      <c r="G507" s="152" t="s">
        <v>72</v>
      </c>
      <c r="H507" s="153">
        <v>3</v>
      </c>
      <c r="I507" s="153">
        <v>6</v>
      </c>
      <c r="J507" s="30">
        <v>10</v>
      </c>
      <c r="K507" s="154" t="s">
        <v>1360</v>
      </c>
      <c r="L507" s="153"/>
      <c r="M507" s="153" t="s">
        <v>74</v>
      </c>
      <c r="N507" s="153" t="s">
        <v>1361</v>
      </c>
      <c r="O507" s="161" t="s">
        <v>76</v>
      </c>
      <c r="P507" s="147" t="str">
        <f>SUBSTITUTE(IF(C507="","",C507),"-","")</f>
        <v>6200YYCA1811A</v>
      </c>
      <c r="Q507" s="149" t="s">
        <v>1177</v>
      </c>
      <c r="R507" s="147" t="s">
        <v>1654</v>
      </c>
      <c r="S507" s="164" t="s">
        <v>1066</v>
      </c>
      <c r="T507" s="149" t="s">
        <v>1067</v>
      </c>
      <c r="U507" s="31" t="s">
        <v>1653</v>
      </c>
      <c r="V507" s="153"/>
      <c r="W507" s="152"/>
      <c r="X507" s="152"/>
      <c r="Y507" s="152"/>
      <c r="Z507" s="153" t="str">
        <f>"%Z"&amp;TEXT(H507,"00")&amp;TEXT(I507,"0")&amp;"1"&amp;TEXT(J507,"00")</f>
        <v>%Z036110</v>
      </c>
      <c r="AA507" s="153" t="s">
        <v>387</v>
      </c>
      <c r="AB507" s="153"/>
      <c r="AC507" s="171" t="s">
        <v>76</v>
      </c>
      <c r="AD507" s="172" t="s">
        <v>1363</v>
      </c>
      <c r="AE507" s="163"/>
      <c r="AF507" s="153"/>
      <c r="AG507" s="153"/>
      <c r="AH507" s="153"/>
      <c r="AI507" s="153"/>
      <c r="AJ507" s="153"/>
      <c r="AK507" s="153"/>
      <c r="AL507" s="153"/>
      <c r="AM507" s="161"/>
      <c r="AN507" s="161"/>
      <c r="AO507" s="153"/>
      <c r="AP507" s="153"/>
      <c r="AQ507" s="153"/>
      <c r="AR507" s="153" t="s">
        <v>1115</v>
      </c>
      <c r="AS507" s="153"/>
      <c r="AT507" s="153"/>
      <c r="AU507" s="153" t="s">
        <v>1364</v>
      </c>
      <c r="AV507" s="153" t="s">
        <v>716</v>
      </c>
      <c r="AW507" s="153"/>
      <c r="AX507" s="153"/>
      <c r="AY507" s="153"/>
      <c r="AZ507" s="153"/>
      <c r="BA507" s="153"/>
      <c r="BB507" s="153"/>
      <c r="BC507" s="153" t="s">
        <v>190</v>
      </c>
      <c r="BD507" s="153">
        <f>IF(AL507&lt;&gt;"4W",J507*2-1,J507*2)</f>
        <v>19</v>
      </c>
      <c r="BE507" s="153">
        <f>IF(AL507&lt;&gt;"4W",J507*2,J507*2-1)</f>
        <v>20</v>
      </c>
      <c r="BF507" s="153"/>
      <c r="BG507" s="153"/>
      <c r="BH507" s="153"/>
      <c r="BI507" s="153"/>
      <c r="BJ507" s="153"/>
      <c r="BK507" s="153"/>
      <c r="BL507" s="153"/>
      <c r="BM507" s="153"/>
      <c r="BN507" s="153"/>
      <c r="BO507" s="153"/>
      <c r="BP507" s="153"/>
      <c r="BQ507" s="153"/>
      <c r="BR507" s="153"/>
    </row>
    <row r="508" spans="1:70">
      <c r="A508" s="153"/>
      <c r="B508" s="153"/>
      <c r="C508" s="147" t="str">
        <f>LEFT(G508,1)&amp;RIGHT(G508,4)&amp;"N"&amp;H508&amp;"S"&amp;I508&amp;"C"&amp;J508</f>
        <v>F0115N3S6C11</v>
      </c>
      <c r="D508" s="150" t="s">
        <v>1465</v>
      </c>
      <c r="E508" s="31" t="s">
        <v>1465</v>
      </c>
      <c r="F508" s="152" t="s">
        <v>71</v>
      </c>
      <c r="G508" s="152" t="s">
        <v>72</v>
      </c>
      <c r="H508" s="153">
        <v>3</v>
      </c>
      <c r="I508" s="153">
        <v>6</v>
      </c>
      <c r="J508" s="30">
        <v>11</v>
      </c>
      <c r="K508" s="154" t="s">
        <v>1360</v>
      </c>
      <c r="L508" s="153"/>
      <c r="M508" s="153" t="s">
        <v>74</v>
      </c>
      <c r="N508" s="153" t="s">
        <v>1361</v>
      </c>
      <c r="O508" s="161" t="s">
        <v>76</v>
      </c>
      <c r="P508" s="147" t="s">
        <v>1656</v>
      </c>
      <c r="Q508" s="153"/>
      <c r="R508" s="153" t="s">
        <v>1656</v>
      </c>
      <c r="S508" s="164"/>
      <c r="T508" s="149"/>
      <c r="U508" s="31" t="str">
        <f>IF(E508="","",E508)</f>
        <v>DO spare</v>
      </c>
      <c r="V508" s="153"/>
      <c r="W508" s="152"/>
      <c r="X508" s="152"/>
      <c r="Y508" s="152"/>
      <c r="Z508" s="153" t="str">
        <f>"%Z"&amp;TEXT(H508,"00")&amp;TEXT(I508,"0")&amp;"1"&amp;TEXT(J508,"00")</f>
        <v>%Z036111</v>
      </c>
      <c r="AA508" s="153" t="s">
        <v>387</v>
      </c>
      <c r="AB508" s="153"/>
      <c r="AC508" s="171" t="s">
        <v>76</v>
      </c>
      <c r="AD508" s="172" t="s">
        <v>1363</v>
      </c>
      <c r="AE508" s="163"/>
      <c r="AF508" s="153"/>
      <c r="AG508" s="153"/>
      <c r="AH508" s="153"/>
      <c r="AI508" s="153"/>
      <c r="AJ508" s="153"/>
      <c r="AK508" s="153"/>
      <c r="AL508" s="153"/>
      <c r="AM508" s="161"/>
      <c r="AN508" s="161"/>
      <c r="AO508" s="153"/>
      <c r="AP508" s="153"/>
      <c r="AQ508" s="153"/>
      <c r="AR508" s="153" t="s">
        <v>1115</v>
      </c>
      <c r="AS508" s="153"/>
      <c r="AT508" s="153"/>
      <c r="AU508" s="153" t="s">
        <v>1364</v>
      </c>
      <c r="AV508" s="153" t="s">
        <v>716</v>
      </c>
      <c r="AW508" s="153"/>
      <c r="AX508" s="153"/>
      <c r="AY508" s="153"/>
      <c r="AZ508" s="153"/>
      <c r="BA508" s="153"/>
      <c r="BB508" s="153"/>
      <c r="BC508" s="153" t="s">
        <v>190</v>
      </c>
      <c r="BD508" s="153">
        <f>IF(AL508&lt;&gt;"4W",J508*2-1,J508*2)</f>
        <v>21</v>
      </c>
      <c r="BE508" s="153">
        <f>IF(AL508&lt;&gt;"4W",J508*2,J508*2-1)</f>
        <v>22</v>
      </c>
      <c r="BF508" s="153"/>
      <c r="BG508" s="153"/>
      <c r="BH508" s="153"/>
      <c r="BI508" s="153"/>
      <c r="BJ508" s="153"/>
      <c r="BK508" s="153"/>
      <c r="BL508" s="153"/>
      <c r="BM508" s="153"/>
      <c r="BN508" s="153"/>
      <c r="BO508" s="153"/>
      <c r="BP508" s="153"/>
      <c r="BQ508" s="153"/>
      <c r="BR508" s="153"/>
    </row>
    <row r="509" spans="1:70">
      <c r="A509" s="153"/>
      <c r="B509" s="153"/>
      <c r="C509" s="147" t="str">
        <f>LEFT(G509,1)&amp;RIGHT(G509,4)&amp;"N"&amp;H509&amp;"S"&amp;I509&amp;"C"&amp;J509</f>
        <v>F0115N3S6C12</v>
      </c>
      <c r="D509" s="150" t="s">
        <v>1465</v>
      </c>
      <c r="E509" s="31" t="s">
        <v>1465</v>
      </c>
      <c r="F509" s="152" t="s">
        <v>71</v>
      </c>
      <c r="G509" s="152" t="s">
        <v>72</v>
      </c>
      <c r="H509" s="153">
        <v>3</v>
      </c>
      <c r="I509" s="153">
        <v>6</v>
      </c>
      <c r="J509" s="30">
        <v>12</v>
      </c>
      <c r="K509" s="154" t="s">
        <v>1360</v>
      </c>
      <c r="L509" s="153"/>
      <c r="M509" s="153" t="s">
        <v>74</v>
      </c>
      <c r="N509" s="153" t="s">
        <v>1361</v>
      </c>
      <c r="O509" s="161" t="s">
        <v>76</v>
      </c>
      <c r="P509" s="147" t="s">
        <v>1657</v>
      </c>
      <c r="Q509" s="153"/>
      <c r="R509" s="153" t="s">
        <v>1657</v>
      </c>
      <c r="S509" s="164"/>
      <c r="T509" s="149"/>
      <c r="U509" s="31" t="str">
        <f>IF(E509="","",E509)</f>
        <v>DO spare</v>
      </c>
      <c r="V509" s="153"/>
      <c r="W509" s="152"/>
      <c r="X509" s="152"/>
      <c r="Y509" s="152"/>
      <c r="Z509" s="153" t="str">
        <f>"%Z"&amp;TEXT(H509,"00")&amp;TEXT(I509,"0")&amp;"1"&amp;TEXT(J509,"00")</f>
        <v>%Z036112</v>
      </c>
      <c r="AA509" s="153" t="s">
        <v>387</v>
      </c>
      <c r="AB509" s="153"/>
      <c r="AC509" s="171" t="s">
        <v>76</v>
      </c>
      <c r="AD509" s="172" t="s">
        <v>1363</v>
      </c>
      <c r="AE509" s="163"/>
      <c r="AF509" s="153"/>
      <c r="AG509" s="153"/>
      <c r="AH509" s="153"/>
      <c r="AI509" s="153"/>
      <c r="AJ509" s="153"/>
      <c r="AK509" s="153"/>
      <c r="AL509" s="153"/>
      <c r="AM509" s="161"/>
      <c r="AN509" s="161"/>
      <c r="AO509" s="153"/>
      <c r="AP509" s="153"/>
      <c r="AQ509" s="153"/>
      <c r="AR509" s="153" t="s">
        <v>1115</v>
      </c>
      <c r="AS509" s="153"/>
      <c r="AT509" s="153"/>
      <c r="AU509" s="153" t="s">
        <v>1364</v>
      </c>
      <c r="AV509" s="153" t="s">
        <v>716</v>
      </c>
      <c r="AW509" s="153"/>
      <c r="AX509" s="153"/>
      <c r="AY509" s="153"/>
      <c r="AZ509" s="153"/>
      <c r="BA509" s="153"/>
      <c r="BB509" s="153"/>
      <c r="BC509" s="153" t="s">
        <v>190</v>
      </c>
      <c r="BD509" s="153">
        <f>IF(AL509&lt;&gt;"4W",J509*2-1,J509*2)</f>
        <v>23</v>
      </c>
      <c r="BE509" s="153">
        <f>IF(AL509&lt;&gt;"4W",J509*2,J509*2-1)</f>
        <v>24</v>
      </c>
      <c r="BF509" s="153"/>
      <c r="BG509" s="153"/>
      <c r="BH509" s="153"/>
      <c r="BI509" s="153"/>
      <c r="BJ509" s="153"/>
      <c r="BK509" s="153"/>
      <c r="BL509" s="153"/>
      <c r="BM509" s="153"/>
      <c r="BN509" s="153"/>
      <c r="BO509" s="153"/>
      <c r="BP509" s="153"/>
      <c r="BQ509" s="153"/>
      <c r="BR509" s="153"/>
    </row>
    <row r="510" spans="1:70">
      <c r="A510" s="153"/>
      <c r="B510" s="153"/>
      <c r="C510" s="147" t="str">
        <f>LEFT(G510,1)&amp;RIGHT(G510,4)&amp;"N"&amp;H510&amp;"S"&amp;I510&amp;"C"&amp;J510</f>
        <v>F0115N3S6C13</v>
      </c>
      <c r="D510" s="150" t="s">
        <v>1465</v>
      </c>
      <c r="E510" s="31" t="s">
        <v>1465</v>
      </c>
      <c r="F510" s="152" t="s">
        <v>71</v>
      </c>
      <c r="G510" s="152" t="s">
        <v>72</v>
      </c>
      <c r="H510" s="153">
        <v>3</v>
      </c>
      <c r="I510" s="153">
        <v>6</v>
      </c>
      <c r="J510" s="30">
        <v>13</v>
      </c>
      <c r="K510" s="154" t="s">
        <v>1360</v>
      </c>
      <c r="L510" s="153"/>
      <c r="M510" s="153" t="s">
        <v>74</v>
      </c>
      <c r="N510" s="153" t="s">
        <v>1361</v>
      </c>
      <c r="O510" s="161" t="s">
        <v>76</v>
      </c>
      <c r="P510" s="147" t="s">
        <v>1658</v>
      </c>
      <c r="Q510" s="153"/>
      <c r="R510" s="153" t="s">
        <v>1658</v>
      </c>
      <c r="S510" s="164"/>
      <c r="T510" s="164"/>
      <c r="U510" s="31" t="str">
        <f>IF(E510="","",E510)</f>
        <v>DO spare</v>
      </c>
      <c r="V510" s="153"/>
      <c r="W510" s="152"/>
      <c r="X510" s="152"/>
      <c r="Y510" s="152"/>
      <c r="Z510" s="153" t="str">
        <f>"%Z"&amp;TEXT(H510,"00")&amp;TEXT(I510,"0")&amp;"1"&amp;TEXT(J510,"00")</f>
        <v>%Z036113</v>
      </c>
      <c r="AA510" s="153" t="s">
        <v>387</v>
      </c>
      <c r="AB510" s="153"/>
      <c r="AC510" s="171" t="s">
        <v>76</v>
      </c>
      <c r="AD510" s="172" t="s">
        <v>1363</v>
      </c>
      <c r="AE510" s="163"/>
      <c r="AF510" s="153"/>
      <c r="AG510" s="153"/>
      <c r="AH510" s="153"/>
      <c r="AI510" s="153"/>
      <c r="AJ510" s="153"/>
      <c r="AK510" s="153"/>
      <c r="AL510" s="153"/>
      <c r="AM510" s="161"/>
      <c r="AN510" s="161"/>
      <c r="AO510" s="153"/>
      <c r="AP510" s="153"/>
      <c r="AQ510" s="153"/>
      <c r="AR510" s="153" t="s">
        <v>1115</v>
      </c>
      <c r="AS510" s="153"/>
      <c r="AT510" s="153"/>
      <c r="AU510" s="153" t="s">
        <v>1364</v>
      </c>
      <c r="AV510" s="153" t="s">
        <v>716</v>
      </c>
      <c r="AW510" s="153"/>
      <c r="AX510" s="153"/>
      <c r="AY510" s="153"/>
      <c r="AZ510" s="153"/>
      <c r="BA510" s="153"/>
      <c r="BB510" s="153"/>
      <c r="BC510" s="153" t="s">
        <v>190</v>
      </c>
      <c r="BD510" s="153">
        <f>IF(AL510&lt;&gt;"4W",J510*2-1,J510*2)</f>
        <v>25</v>
      </c>
      <c r="BE510" s="153">
        <f>IF(AL510&lt;&gt;"4W",J510*2,J510*2-1)</f>
        <v>26</v>
      </c>
      <c r="BF510" s="153"/>
      <c r="BG510" s="153"/>
      <c r="BH510" s="153"/>
      <c r="BI510" s="153"/>
      <c r="BJ510" s="153"/>
      <c r="BK510" s="153"/>
      <c r="BL510" s="153"/>
      <c r="BM510" s="153"/>
      <c r="BN510" s="153"/>
      <c r="BO510" s="153"/>
      <c r="BP510" s="153"/>
      <c r="BQ510" s="153"/>
      <c r="BR510" s="153"/>
    </row>
    <row r="511" spans="1:70">
      <c r="A511" s="153"/>
      <c r="B511" s="153"/>
      <c r="C511" s="147" t="str">
        <f>LEFT(G511,1)&amp;RIGHT(G511,4)&amp;"N"&amp;H511&amp;"S"&amp;I511&amp;"C"&amp;J511</f>
        <v>F0115N3S6C14</v>
      </c>
      <c r="D511" s="150" t="s">
        <v>1465</v>
      </c>
      <c r="E511" s="31" t="s">
        <v>1465</v>
      </c>
      <c r="F511" s="152" t="s">
        <v>71</v>
      </c>
      <c r="G511" s="152" t="s">
        <v>72</v>
      </c>
      <c r="H511" s="153">
        <v>3</v>
      </c>
      <c r="I511" s="153">
        <v>6</v>
      </c>
      <c r="J511" s="30">
        <v>14</v>
      </c>
      <c r="K511" s="154" t="s">
        <v>1360</v>
      </c>
      <c r="L511" s="153"/>
      <c r="M511" s="153" t="s">
        <v>74</v>
      </c>
      <c r="N511" s="153" t="s">
        <v>1361</v>
      </c>
      <c r="O511" s="161" t="s">
        <v>76</v>
      </c>
      <c r="P511" s="147" t="s">
        <v>1659</v>
      </c>
      <c r="Q511" s="153"/>
      <c r="R511" s="153" t="s">
        <v>1659</v>
      </c>
      <c r="S511" s="164"/>
      <c r="T511" s="164"/>
      <c r="U511" s="31" t="str">
        <f>IF(E511="","",E511)</f>
        <v>DO spare</v>
      </c>
      <c r="V511" s="153"/>
      <c r="W511" s="152"/>
      <c r="X511" s="152"/>
      <c r="Y511" s="152"/>
      <c r="Z511" s="153" t="str">
        <f>"%Z"&amp;TEXT(H511,"00")&amp;TEXT(I511,"0")&amp;"1"&amp;TEXT(J511,"00")</f>
        <v>%Z036114</v>
      </c>
      <c r="AA511" s="153" t="s">
        <v>387</v>
      </c>
      <c r="AB511" s="153"/>
      <c r="AC511" s="171" t="s">
        <v>76</v>
      </c>
      <c r="AD511" s="172" t="s">
        <v>1363</v>
      </c>
      <c r="AE511" s="163"/>
      <c r="AF511" s="153"/>
      <c r="AG511" s="153"/>
      <c r="AH511" s="153"/>
      <c r="AI511" s="153"/>
      <c r="AJ511" s="153"/>
      <c r="AK511" s="153"/>
      <c r="AL511" s="153"/>
      <c r="AM511" s="161"/>
      <c r="AN511" s="161"/>
      <c r="AO511" s="153"/>
      <c r="AP511" s="153"/>
      <c r="AQ511" s="153"/>
      <c r="AR511" s="153" t="s">
        <v>1115</v>
      </c>
      <c r="AS511" s="153"/>
      <c r="AT511" s="153"/>
      <c r="AU511" s="153" t="s">
        <v>1364</v>
      </c>
      <c r="AV511" s="153" t="s">
        <v>716</v>
      </c>
      <c r="AW511" s="153"/>
      <c r="AX511" s="153"/>
      <c r="AY511" s="153"/>
      <c r="AZ511" s="153"/>
      <c r="BA511" s="153"/>
      <c r="BB511" s="153"/>
      <c r="BC511" s="153" t="s">
        <v>190</v>
      </c>
      <c r="BD511" s="153">
        <f>IF(AL511&lt;&gt;"4W",J511*2-1,J511*2)</f>
        <v>27</v>
      </c>
      <c r="BE511" s="153">
        <f>IF(AL511&lt;&gt;"4W",J511*2,J511*2-1)</f>
        <v>28</v>
      </c>
      <c r="BF511" s="153"/>
      <c r="BG511" s="153"/>
      <c r="BH511" s="153"/>
      <c r="BI511" s="153"/>
      <c r="BJ511" s="153"/>
      <c r="BK511" s="153"/>
      <c r="BL511" s="153"/>
      <c r="BM511" s="153"/>
      <c r="BN511" s="153"/>
      <c r="BO511" s="153"/>
      <c r="BP511" s="153"/>
      <c r="BQ511" s="153"/>
      <c r="BR511" s="153"/>
    </row>
    <row r="512" spans="1:70">
      <c r="A512" s="153"/>
      <c r="B512" s="153"/>
      <c r="C512" s="147" t="str">
        <f>LEFT(G512,1)&amp;RIGHT(G512,4)&amp;"N"&amp;H512&amp;"S"&amp;I512&amp;"C"&amp;J512</f>
        <v>F0115N3S6C15</v>
      </c>
      <c r="D512" s="150" t="s">
        <v>1465</v>
      </c>
      <c r="E512" s="150" t="s">
        <v>1465</v>
      </c>
      <c r="F512" s="152" t="s">
        <v>71</v>
      </c>
      <c r="G512" s="152" t="s">
        <v>72</v>
      </c>
      <c r="H512" s="153">
        <v>3</v>
      </c>
      <c r="I512" s="153">
        <v>6</v>
      </c>
      <c r="J512" s="161">
        <v>15</v>
      </c>
      <c r="K512" s="154" t="s">
        <v>1360</v>
      </c>
      <c r="L512" s="153"/>
      <c r="M512" s="153" t="s">
        <v>74</v>
      </c>
      <c r="N512" s="153" t="s">
        <v>1361</v>
      </c>
      <c r="O512" s="161" t="s">
        <v>76</v>
      </c>
      <c r="P512" s="147" t="s">
        <v>1660</v>
      </c>
      <c r="Q512" s="153"/>
      <c r="R512" s="153" t="s">
        <v>1660</v>
      </c>
      <c r="S512" s="164"/>
      <c r="T512" s="164"/>
      <c r="U512" s="150" t="str">
        <f>IF(E512="","",E512)</f>
        <v>DO spare</v>
      </c>
      <c r="V512" s="153"/>
      <c r="W512" s="152"/>
      <c r="X512" s="152"/>
      <c r="Y512" s="152"/>
      <c r="Z512" s="153" t="str">
        <f>"%Z"&amp;TEXT(H512,"00")&amp;TEXT(I512,"0")&amp;"1"&amp;TEXT(J512,"00")</f>
        <v>%Z036115</v>
      </c>
      <c r="AA512" s="153" t="s">
        <v>387</v>
      </c>
      <c r="AB512" s="153"/>
      <c r="AC512" s="171" t="s">
        <v>76</v>
      </c>
      <c r="AD512" s="172" t="s">
        <v>1363</v>
      </c>
      <c r="AE512" s="163"/>
      <c r="AF512" s="153"/>
      <c r="AG512" s="153"/>
      <c r="AH512" s="153"/>
      <c r="AI512" s="153"/>
      <c r="AJ512" s="153"/>
      <c r="AK512" s="153"/>
      <c r="AL512" s="153"/>
      <c r="AM512" s="161"/>
      <c r="AN512" s="161"/>
      <c r="AO512" s="153"/>
      <c r="AP512" s="153"/>
      <c r="AQ512" s="153"/>
      <c r="AR512" s="153" t="s">
        <v>1115</v>
      </c>
      <c r="AS512" s="153"/>
      <c r="AT512" s="153"/>
      <c r="AU512" s="153" t="s">
        <v>1364</v>
      </c>
      <c r="AV512" s="153" t="s">
        <v>716</v>
      </c>
      <c r="AW512" s="153"/>
      <c r="AX512" s="153"/>
      <c r="AY512" s="153"/>
      <c r="AZ512" s="153"/>
      <c r="BA512" s="153"/>
      <c r="BB512" s="153"/>
      <c r="BC512" s="153" t="s">
        <v>190</v>
      </c>
      <c r="BD512" s="153">
        <f>IF(AL512&lt;&gt;"4W",J512*2-1,J512*2)</f>
        <v>29</v>
      </c>
      <c r="BE512" s="153">
        <f>IF(AL512&lt;&gt;"4W",J512*2,J512*2-1)</f>
        <v>30</v>
      </c>
      <c r="BF512" s="153"/>
      <c r="BG512" s="153"/>
      <c r="BH512" s="153"/>
      <c r="BI512" s="153"/>
      <c r="BJ512" s="153"/>
      <c r="BK512" s="153"/>
      <c r="BL512" s="153"/>
      <c r="BM512" s="153"/>
      <c r="BN512" s="153"/>
      <c r="BO512" s="153"/>
      <c r="BP512" s="153"/>
      <c r="BQ512" s="153"/>
      <c r="BR512" s="153"/>
    </row>
    <row r="513" spans="1:70">
      <c r="A513" s="153"/>
      <c r="B513" s="153"/>
      <c r="C513" s="147" t="str">
        <f>LEFT(G513,1)&amp;RIGHT(G513,4)&amp;"N"&amp;H513&amp;"S"&amp;I513&amp;"C"&amp;J513</f>
        <v>F0115N3S6C16</v>
      </c>
      <c r="D513" s="150" t="s">
        <v>1465</v>
      </c>
      <c r="E513" s="150" t="s">
        <v>1465</v>
      </c>
      <c r="F513" s="152" t="s">
        <v>71</v>
      </c>
      <c r="G513" s="152" t="s">
        <v>72</v>
      </c>
      <c r="H513" s="153">
        <v>3</v>
      </c>
      <c r="I513" s="153">
        <v>6</v>
      </c>
      <c r="J513" s="161">
        <v>16</v>
      </c>
      <c r="K513" s="154" t="s">
        <v>1360</v>
      </c>
      <c r="L513" s="153"/>
      <c r="M513" s="153" t="s">
        <v>74</v>
      </c>
      <c r="N513" s="153" t="s">
        <v>1361</v>
      </c>
      <c r="O513" s="161" t="s">
        <v>76</v>
      </c>
      <c r="P513" s="147" t="s">
        <v>1661</v>
      </c>
      <c r="Q513" s="153"/>
      <c r="R513" s="153" t="s">
        <v>1661</v>
      </c>
      <c r="S513" s="164"/>
      <c r="T513" s="164"/>
      <c r="U513" s="150" t="str">
        <f>IF(E513="","",E513)</f>
        <v>DO spare</v>
      </c>
      <c r="V513" s="153"/>
      <c r="W513" s="152"/>
      <c r="X513" s="152"/>
      <c r="Y513" s="152"/>
      <c r="Z513" s="153" t="str">
        <f>"%Z"&amp;TEXT(H513,"00")&amp;TEXT(I513,"0")&amp;"1"&amp;TEXT(J513,"00")</f>
        <v>%Z036116</v>
      </c>
      <c r="AA513" s="153" t="s">
        <v>387</v>
      </c>
      <c r="AB513" s="153"/>
      <c r="AC513" s="171" t="s">
        <v>76</v>
      </c>
      <c r="AD513" s="172" t="s">
        <v>1363</v>
      </c>
      <c r="AE513" s="163"/>
      <c r="AF513" s="153"/>
      <c r="AG513" s="153"/>
      <c r="AH513" s="153"/>
      <c r="AI513" s="153"/>
      <c r="AJ513" s="153"/>
      <c r="AK513" s="153"/>
      <c r="AL513" s="153"/>
      <c r="AM513" s="161"/>
      <c r="AN513" s="161"/>
      <c r="AO513" s="153"/>
      <c r="AP513" s="153"/>
      <c r="AQ513" s="153"/>
      <c r="AR513" s="153" t="s">
        <v>1115</v>
      </c>
      <c r="AS513" s="153"/>
      <c r="AT513" s="153"/>
      <c r="AU513" s="153" t="s">
        <v>1364</v>
      </c>
      <c r="AV513" s="153" t="s">
        <v>716</v>
      </c>
      <c r="AW513" s="153"/>
      <c r="AX513" s="153"/>
      <c r="AY513" s="153"/>
      <c r="AZ513" s="153"/>
      <c r="BA513" s="153"/>
      <c r="BB513" s="153"/>
      <c r="BC513" s="153" t="s">
        <v>190</v>
      </c>
      <c r="BD513" s="153">
        <f>IF(AL513&lt;&gt;"4W",J513*2-1,J513*2)</f>
        <v>31</v>
      </c>
      <c r="BE513" s="153">
        <f>IF(AL513&lt;&gt;"4W",J513*2,J513*2-1)</f>
        <v>32</v>
      </c>
      <c r="BF513" s="153"/>
      <c r="BG513" s="153"/>
      <c r="BH513" s="153"/>
      <c r="BI513" s="153"/>
      <c r="BJ513" s="153"/>
      <c r="BK513" s="153"/>
      <c r="BL513" s="153"/>
      <c r="BM513" s="153"/>
      <c r="BN513" s="153"/>
      <c r="BO513" s="153"/>
      <c r="BP513" s="153"/>
      <c r="BQ513" s="153"/>
      <c r="BR513" s="153"/>
    </row>
    <row r="514" spans="1:70">
      <c r="A514" s="153"/>
      <c r="B514" s="153"/>
      <c r="C514" s="147" t="str">
        <f>LEFT(G514,1)&amp;RIGHT(G514,4)&amp;"N"&amp;H514&amp;"S"&amp;I514&amp;"C"&amp;J514</f>
        <v>F0115N3S6C17</v>
      </c>
      <c r="D514" s="150" t="s">
        <v>1465</v>
      </c>
      <c r="E514" s="150" t="s">
        <v>1465</v>
      </c>
      <c r="F514" s="152" t="s">
        <v>71</v>
      </c>
      <c r="G514" s="152" t="s">
        <v>72</v>
      </c>
      <c r="H514" s="153">
        <v>3</v>
      </c>
      <c r="I514" s="153">
        <v>6</v>
      </c>
      <c r="J514" s="161">
        <v>17</v>
      </c>
      <c r="K514" s="154" t="s">
        <v>1360</v>
      </c>
      <c r="L514" s="153"/>
      <c r="M514" s="153" t="s">
        <v>74</v>
      </c>
      <c r="N514" s="153" t="s">
        <v>1361</v>
      </c>
      <c r="O514" s="161" t="s">
        <v>76</v>
      </c>
      <c r="P514" s="147" t="s">
        <v>1662</v>
      </c>
      <c r="Q514" s="153"/>
      <c r="R514" s="153" t="s">
        <v>1662</v>
      </c>
      <c r="S514" s="164"/>
      <c r="T514" s="164"/>
      <c r="U514" s="150" t="str">
        <f>IF(E514="","",E514)</f>
        <v>DO spare</v>
      </c>
      <c r="V514" s="153"/>
      <c r="W514" s="152"/>
      <c r="X514" s="152"/>
      <c r="Y514" s="152"/>
      <c r="Z514" s="153" t="str">
        <f>"%Z"&amp;TEXT(H514,"00")&amp;TEXT(I514,"0")&amp;"1"&amp;TEXT(J514,"00")</f>
        <v>%Z036117</v>
      </c>
      <c r="AA514" s="153" t="s">
        <v>387</v>
      </c>
      <c r="AB514" s="153"/>
      <c r="AC514" s="171" t="s">
        <v>76</v>
      </c>
      <c r="AD514" s="172" t="s">
        <v>1363</v>
      </c>
      <c r="AE514" s="163"/>
      <c r="AF514" s="153"/>
      <c r="AG514" s="153"/>
      <c r="AH514" s="153"/>
      <c r="AI514" s="153"/>
      <c r="AJ514" s="153"/>
      <c r="AK514" s="153"/>
      <c r="AL514" s="153"/>
      <c r="AM514" s="161"/>
      <c r="AN514" s="161"/>
      <c r="AO514" s="153"/>
      <c r="AP514" s="153"/>
      <c r="AQ514" s="153"/>
      <c r="AR514" s="153" t="s">
        <v>1115</v>
      </c>
      <c r="AS514" s="153"/>
      <c r="AT514" s="153"/>
      <c r="AU514" s="153" t="s">
        <v>1364</v>
      </c>
      <c r="AV514" s="153" t="s">
        <v>716</v>
      </c>
      <c r="AW514" s="153"/>
      <c r="AX514" s="153"/>
      <c r="AY514" s="153"/>
      <c r="AZ514" s="153"/>
      <c r="BA514" s="153"/>
      <c r="BB514" s="153"/>
      <c r="BC514" s="153" t="s">
        <v>190</v>
      </c>
      <c r="BD514" s="153">
        <f>IF(AL514&lt;&gt;"4W",J514*2-1,J514*2)</f>
        <v>33</v>
      </c>
      <c r="BE514" s="153">
        <f>IF(AL514&lt;&gt;"4W",J514*2,J514*2-1)</f>
        <v>34</v>
      </c>
      <c r="BF514" s="153"/>
      <c r="BG514" s="153"/>
      <c r="BH514" s="153"/>
      <c r="BI514" s="153"/>
      <c r="BJ514" s="153"/>
      <c r="BK514" s="153"/>
      <c r="BL514" s="153"/>
      <c r="BM514" s="153"/>
      <c r="BN514" s="153"/>
      <c r="BO514" s="153"/>
      <c r="BP514" s="153"/>
      <c r="BQ514" s="153"/>
      <c r="BR514" s="153"/>
    </row>
    <row r="515" spans="1:70">
      <c r="A515" s="153"/>
      <c r="B515" s="153"/>
      <c r="C515" s="147" t="str">
        <f>LEFT(G515,1)&amp;RIGHT(G515,4)&amp;"N"&amp;H515&amp;"S"&amp;I515&amp;"C"&amp;J515</f>
        <v>F0115N3S6C18</v>
      </c>
      <c r="D515" s="150" t="s">
        <v>1465</v>
      </c>
      <c r="E515" s="150" t="s">
        <v>1465</v>
      </c>
      <c r="F515" s="152" t="s">
        <v>71</v>
      </c>
      <c r="G515" s="152" t="s">
        <v>72</v>
      </c>
      <c r="H515" s="153">
        <v>3</v>
      </c>
      <c r="I515" s="153">
        <v>6</v>
      </c>
      <c r="J515" s="161">
        <v>18</v>
      </c>
      <c r="K515" s="154" t="s">
        <v>1360</v>
      </c>
      <c r="L515" s="153"/>
      <c r="M515" s="153" t="s">
        <v>74</v>
      </c>
      <c r="N515" s="153" t="s">
        <v>1361</v>
      </c>
      <c r="O515" s="161" t="s">
        <v>76</v>
      </c>
      <c r="P515" s="147" t="s">
        <v>1663</v>
      </c>
      <c r="Q515" s="153"/>
      <c r="R515" s="153" t="s">
        <v>1663</v>
      </c>
      <c r="S515" s="164"/>
      <c r="T515" s="164"/>
      <c r="U515" s="150" t="str">
        <f>IF(E515="","",E515)</f>
        <v>DO spare</v>
      </c>
      <c r="V515" s="153"/>
      <c r="W515" s="152"/>
      <c r="X515" s="152"/>
      <c r="Y515" s="152"/>
      <c r="Z515" s="153" t="str">
        <f>"%Z"&amp;TEXT(H515,"00")&amp;TEXT(I515,"0")&amp;"1"&amp;TEXT(J515,"00")</f>
        <v>%Z036118</v>
      </c>
      <c r="AA515" s="153" t="s">
        <v>387</v>
      </c>
      <c r="AB515" s="153"/>
      <c r="AC515" s="171" t="s">
        <v>76</v>
      </c>
      <c r="AD515" s="172" t="s">
        <v>1363</v>
      </c>
      <c r="AE515" s="163"/>
      <c r="AF515" s="153"/>
      <c r="AG515" s="153"/>
      <c r="AH515" s="153"/>
      <c r="AI515" s="153"/>
      <c r="AJ515" s="153"/>
      <c r="AK515" s="153"/>
      <c r="AL515" s="153"/>
      <c r="AM515" s="161"/>
      <c r="AN515" s="161"/>
      <c r="AO515" s="153"/>
      <c r="AP515" s="153"/>
      <c r="AQ515" s="153"/>
      <c r="AR515" s="153" t="s">
        <v>1115</v>
      </c>
      <c r="AS515" s="153"/>
      <c r="AT515" s="153"/>
      <c r="AU515" s="153" t="s">
        <v>1364</v>
      </c>
      <c r="AV515" s="153" t="s">
        <v>716</v>
      </c>
      <c r="AW515" s="153"/>
      <c r="AX515" s="153"/>
      <c r="AY515" s="153"/>
      <c r="AZ515" s="153"/>
      <c r="BA515" s="153"/>
      <c r="BB515" s="153"/>
      <c r="BC515" s="153" t="s">
        <v>190</v>
      </c>
      <c r="BD515" s="153">
        <f>IF(AL515&lt;&gt;"4W",J515*2-1,J515*2)</f>
        <v>35</v>
      </c>
      <c r="BE515" s="153">
        <f>IF(AL515&lt;&gt;"4W",J515*2,J515*2-1)</f>
        <v>36</v>
      </c>
      <c r="BF515" s="153"/>
      <c r="BG515" s="153"/>
      <c r="BH515" s="153"/>
      <c r="BI515" s="153"/>
      <c r="BJ515" s="153"/>
      <c r="BK515" s="153"/>
      <c r="BL515" s="153"/>
      <c r="BM515" s="153"/>
      <c r="BN515" s="153"/>
      <c r="BO515" s="153"/>
      <c r="BP515" s="153"/>
      <c r="BQ515" s="153"/>
      <c r="BR515" s="153"/>
    </row>
    <row r="516" spans="1:70">
      <c r="A516" s="153"/>
      <c r="B516" s="153"/>
      <c r="C516" s="147" t="str">
        <f>LEFT(G516,1)&amp;RIGHT(G516,4)&amp;"N"&amp;H516&amp;"S"&amp;I516&amp;"C"&amp;J516</f>
        <v>F0115N3S6C19</v>
      </c>
      <c r="D516" s="150" t="s">
        <v>1465</v>
      </c>
      <c r="E516" s="150" t="s">
        <v>1465</v>
      </c>
      <c r="F516" s="152" t="s">
        <v>71</v>
      </c>
      <c r="G516" s="152" t="s">
        <v>72</v>
      </c>
      <c r="H516" s="153">
        <v>3</v>
      </c>
      <c r="I516" s="153">
        <v>6</v>
      </c>
      <c r="J516" s="161">
        <v>19</v>
      </c>
      <c r="K516" s="154" t="s">
        <v>1360</v>
      </c>
      <c r="L516" s="153"/>
      <c r="M516" s="153" t="s">
        <v>74</v>
      </c>
      <c r="N516" s="153" t="s">
        <v>1361</v>
      </c>
      <c r="O516" s="161" t="s">
        <v>76</v>
      </c>
      <c r="P516" s="147" t="s">
        <v>1664</v>
      </c>
      <c r="Q516" s="153"/>
      <c r="R516" s="153" t="s">
        <v>1664</v>
      </c>
      <c r="S516" s="164"/>
      <c r="T516" s="164"/>
      <c r="U516" s="150" t="str">
        <f>IF(E516="","",E516)</f>
        <v>DO spare</v>
      </c>
      <c r="V516" s="153"/>
      <c r="W516" s="152"/>
      <c r="X516" s="152"/>
      <c r="Y516" s="152"/>
      <c r="Z516" s="153" t="str">
        <f>"%Z"&amp;TEXT(H516,"00")&amp;TEXT(I516,"0")&amp;"1"&amp;TEXT(J516,"00")</f>
        <v>%Z036119</v>
      </c>
      <c r="AA516" s="153" t="s">
        <v>387</v>
      </c>
      <c r="AB516" s="153"/>
      <c r="AC516" s="171" t="s">
        <v>76</v>
      </c>
      <c r="AD516" s="172" t="s">
        <v>1363</v>
      </c>
      <c r="AE516" s="163"/>
      <c r="AF516" s="153"/>
      <c r="AG516" s="153"/>
      <c r="AH516" s="153"/>
      <c r="AI516" s="153"/>
      <c r="AJ516" s="153"/>
      <c r="AK516" s="153"/>
      <c r="AL516" s="153"/>
      <c r="AM516" s="161"/>
      <c r="AN516" s="161"/>
      <c r="AO516" s="153"/>
      <c r="AP516" s="153"/>
      <c r="AQ516" s="153"/>
      <c r="AR516" s="153" t="s">
        <v>1115</v>
      </c>
      <c r="AS516" s="153"/>
      <c r="AT516" s="153"/>
      <c r="AU516" s="153" t="s">
        <v>1364</v>
      </c>
      <c r="AV516" s="153" t="s">
        <v>716</v>
      </c>
      <c r="AW516" s="153"/>
      <c r="AX516" s="153"/>
      <c r="AY516" s="153"/>
      <c r="AZ516" s="153"/>
      <c r="BA516" s="153"/>
      <c r="BB516" s="153"/>
      <c r="BC516" s="153" t="s">
        <v>190</v>
      </c>
      <c r="BD516" s="153">
        <f>IF(AL516&lt;&gt;"4W",J516*2-1,J516*2)</f>
        <v>37</v>
      </c>
      <c r="BE516" s="153">
        <f>IF(AL516&lt;&gt;"4W",J516*2,J516*2-1)</f>
        <v>38</v>
      </c>
      <c r="BF516" s="153"/>
      <c r="BG516" s="153"/>
      <c r="BH516" s="153"/>
      <c r="BI516" s="153"/>
      <c r="BJ516" s="153"/>
      <c r="BK516" s="153"/>
      <c r="BL516" s="153"/>
      <c r="BM516" s="153"/>
      <c r="BN516" s="153"/>
      <c r="BO516" s="153"/>
      <c r="BP516" s="153"/>
      <c r="BQ516" s="153"/>
      <c r="BR516" s="153"/>
    </row>
    <row r="517" spans="1:70">
      <c r="A517" s="153"/>
      <c r="B517" s="153"/>
      <c r="C517" s="147" t="str">
        <f>LEFT(G517,1)&amp;RIGHT(G517,4)&amp;"N"&amp;H517&amp;"S"&amp;I517&amp;"C"&amp;J517</f>
        <v>F0115N3S6C20</v>
      </c>
      <c r="D517" s="150" t="s">
        <v>1465</v>
      </c>
      <c r="E517" s="150" t="s">
        <v>1465</v>
      </c>
      <c r="F517" s="152" t="s">
        <v>71</v>
      </c>
      <c r="G517" s="152" t="s">
        <v>72</v>
      </c>
      <c r="H517" s="153">
        <v>3</v>
      </c>
      <c r="I517" s="153">
        <v>6</v>
      </c>
      <c r="J517" s="161">
        <v>20</v>
      </c>
      <c r="K517" s="154" t="s">
        <v>1360</v>
      </c>
      <c r="L517" s="153"/>
      <c r="M517" s="153" t="s">
        <v>74</v>
      </c>
      <c r="N517" s="153" t="s">
        <v>1361</v>
      </c>
      <c r="O517" s="161" t="s">
        <v>76</v>
      </c>
      <c r="P517" s="147" t="s">
        <v>1665</v>
      </c>
      <c r="Q517" s="153"/>
      <c r="R517" s="153" t="s">
        <v>1665</v>
      </c>
      <c r="S517" s="164"/>
      <c r="T517" s="164"/>
      <c r="U517" s="150" t="str">
        <f>IF(E517="","",E517)</f>
        <v>DO spare</v>
      </c>
      <c r="V517" s="153"/>
      <c r="W517" s="152"/>
      <c r="X517" s="152"/>
      <c r="Y517" s="152"/>
      <c r="Z517" s="153" t="str">
        <f>"%Z"&amp;TEXT(H517,"00")&amp;TEXT(I517,"0")&amp;"1"&amp;TEXT(J517,"00")</f>
        <v>%Z036120</v>
      </c>
      <c r="AA517" s="153" t="s">
        <v>387</v>
      </c>
      <c r="AB517" s="153"/>
      <c r="AC517" s="171" t="s">
        <v>76</v>
      </c>
      <c r="AD517" s="172" t="s">
        <v>1363</v>
      </c>
      <c r="AE517" s="163"/>
      <c r="AF517" s="153"/>
      <c r="AG517" s="153"/>
      <c r="AH517" s="153"/>
      <c r="AI517" s="153"/>
      <c r="AJ517" s="153"/>
      <c r="AK517" s="153"/>
      <c r="AL517" s="153"/>
      <c r="AM517" s="161"/>
      <c r="AN517" s="161"/>
      <c r="AO517" s="153"/>
      <c r="AP517" s="153"/>
      <c r="AQ517" s="153"/>
      <c r="AR517" s="153" t="s">
        <v>1115</v>
      </c>
      <c r="AS517" s="153"/>
      <c r="AT517" s="153"/>
      <c r="AU517" s="153" t="s">
        <v>1364</v>
      </c>
      <c r="AV517" s="153" t="s">
        <v>716</v>
      </c>
      <c r="AW517" s="153"/>
      <c r="AX517" s="153"/>
      <c r="AY517" s="153"/>
      <c r="AZ517" s="153"/>
      <c r="BA517" s="153"/>
      <c r="BB517" s="153"/>
      <c r="BC517" s="153" t="s">
        <v>190</v>
      </c>
      <c r="BD517" s="153">
        <f>IF(AL517&lt;&gt;"4W",J517*2-1,J517*2)</f>
        <v>39</v>
      </c>
      <c r="BE517" s="153">
        <f>IF(AL517&lt;&gt;"4W",J517*2,J517*2-1)</f>
        <v>40</v>
      </c>
      <c r="BF517" s="153"/>
      <c r="BG517" s="153"/>
      <c r="BH517" s="153"/>
      <c r="BI517" s="153"/>
      <c r="BJ517" s="153"/>
      <c r="BK517" s="153"/>
      <c r="BL517" s="153"/>
      <c r="BM517" s="153"/>
      <c r="BN517" s="153"/>
      <c r="BO517" s="153"/>
      <c r="BP517" s="153"/>
      <c r="BQ517" s="153"/>
      <c r="BR517" s="153"/>
    </row>
    <row r="518" spans="1:70">
      <c r="A518" s="153"/>
      <c r="B518" s="153"/>
      <c r="C518" s="147" t="str">
        <f>LEFT(G518,1)&amp;RIGHT(G518,4)&amp;"N"&amp;H518&amp;"S"&amp;I518&amp;"C"&amp;J518</f>
        <v>F0115N3S6C21</v>
      </c>
      <c r="D518" s="150" t="s">
        <v>1465</v>
      </c>
      <c r="E518" s="150" t="s">
        <v>1465</v>
      </c>
      <c r="F518" s="152" t="s">
        <v>71</v>
      </c>
      <c r="G518" s="152" t="s">
        <v>72</v>
      </c>
      <c r="H518" s="153">
        <v>3</v>
      </c>
      <c r="I518" s="153">
        <v>6</v>
      </c>
      <c r="J518" s="161">
        <v>21</v>
      </c>
      <c r="K518" s="154" t="s">
        <v>1360</v>
      </c>
      <c r="L518" s="153"/>
      <c r="M518" s="153" t="s">
        <v>74</v>
      </c>
      <c r="N518" s="153" t="s">
        <v>1361</v>
      </c>
      <c r="O518" s="161" t="s">
        <v>76</v>
      </c>
      <c r="P518" s="147" t="s">
        <v>1666</v>
      </c>
      <c r="Q518" s="153"/>
      <c r="R518" s="153" t="s">
        <v>1666</v>
      </c>
      <c r="S518" s="164"/>
      <c r="T518" s="164"/>
      <c r="U518" s="150" t="str">
        <f>IF(E518="","",E518)</f>
        <v>DO spare</v>
      </c>
      <c r="V518" s="153"/>
      <c r="W518" s="152"/>
      <c r="X518" s="152"/>
      <c r="Y518" s="152"/>
      <c r="Z518" s="153" t="str">
        <f>"%Z"&amp;TEXT(H518,"00")&amp;TEXT(I518,"0")&amp;"1"&amp;TEXT(J518,"00")</f>
        <v>%Z036121</v>
      </c>
      <c r="AA518" s="153" t="s">
        <v>387</v>
      </c>
      <c r="AB518" s="153"/>
      <c r="AC518" s="171" t="s">
        <v>76</v>
      </c>
      <c r="AD518" s="172" t="s">
        <v>1363</v>
      </c>
      <c r="AE518" s="163"/>
      <c r="AF518" s="153"/>
      <c r="AG518" s="153"/>
      <c r="AH518" s="153"/>
      <c r="AI518" s="153"/>
      <c r="AJ518" s="153"/>
      <c r="AK518" s="153"/>
      <c r="AL518" s="153"/>
      <c r="AM518" s="161"/>
      <c r="AN518" s="161"/>
      <c r="AO518" s="153"/>
      <c r="AP518" s="153"/>
      <c r="AQ518" s="153"/>
      <c r="AR518" s="153" t="s">
        <v>1115</v>
      </c>
      <c r="AS518" s="153"/>
      <c r="AT518" s="153"/>
      <c r="AU518" s="153" t="s">
        <v>1364</v>
      </c>
      <c r="AV518" s="153" t="s">
        <v>716</v>
      </c>
      <c r="AW518" s="153"/>
      <c r="AX518" s="153"/>
      <c r="AY518" s="153"/>
      <c r="AZ518" s="153"/>
      <c r="BA518" s="153"/>
      <c r="BB518" s="153"/>
      <c r="BC518" s="153" t="s">
        <v>190</v>
      </c>
      <c r="BD518" s="153">
        <f>IF(AL518&lt;&gt;"4W",J518*2-1,J518*2)</f>
        <v>41</v>
      </c>
      <c r="BE518" s="153">
        <f>IF(AL518&lt;&gt;"4W",J518*2,J518*2-1)</f>
        <v>42</v>
      </c>
      <c r="BF518" s="153"/>
      <c r="BG518" s="153"/>
      <c r="BH518" s="153"/>
      <c r="BI518" s="153"/>
      <c r="BJ518" s="153"/>
      <c r="BK518" s="153"/>
      <c r="BL518" s="153"/>
      <c r="BM518" s="153"/>
      <c r="BN518" s="153"/>
      <c r="BO518" s="153"/>
      <c r="BP518" s="153"/>
      <c r="BQ518" s="153"/>
      <c r="BR518" s="153"/>
    </row>
    <row r="519" spans="1:70">
      <c r="A519" s="153"/>
      <c r="B519" s="153"/>
      <c r="C519" s="147" t="str">
        <f>LEFT(G519,1)&amp;RIGHT(G519,4)&amp;"N"&amp;H519&amp;"S"&amp;I519&amp;"C"&amp;J519</f>
        <v>F0115N3S6C22</v>
      </c>
      <c r="D519" s="150" t="s">
        <v>1465</v>
      </c>
      <c r="E519" s="150" t="s">
        <v>1465</v>
      </c>
      <c r="F519" s="152" t="s">
        <v>71</v>
      </c>
      <c r="G519" s="152" t="s">
        <v>72</v>
      </c>
      <c r="H519" s="153">
        <v>3</v>
      </c>
      <c r="I519" s="153">
        <v>6</v>
      </c>
      <c r="J519" s="161">
        <v>22</v>
      </c>
      <c r="K519" s="154" t="s">
        <v>1360</v>
      </c>
      <c r="L519" s="153"/>
      <c r="M519" s="153" t="s">
        <v>74</v>
      </c>
      <c r="N519" s="153" t="s">
        <v>1361</v>
      </c>
      <c r="O519" s="161" t="s">
        <v>76</v>
      </c>
      <c r="P519" s="147" t="s">
        <v>1667</v>
      </c>
      <c r="Q519" s="153"/>
      <c r="R519" s="153" t="s">
        <v>1667</v>
      </c>
      <c r="S519" s="164"/>
      <c r="T519" s="164"/>
      <c r="U519" s="150" t="str">
        <f>IF(E519="","",E519)</f>
        <v>DO spare</v>
      </c>
      <c r="V519" s="153"/>
      <c r="W519" s="152"/>
      <c r="X519" s="152"/>
      <c r="Y519" s="152"/>
      <c r="Z519" s="153" t="str">
        <f>"%Z"&amp;TEXT(H519,"00")&amp;TEXT(I519,"0")&amp;"1"&amp;TEXT(J519,"00")</f>
        <v>%Z036122</v>
      </c>
      <c r="AA519" s="153" t="s">
        <v>387</v>
      </c>
      <c r="AB519" s="153"/>
      <c r="AC519" s="171" t="s">
        <v>76</v>
      </c>
      <c r="AD519" s="172" t="s">
        <v>1363</v>
      </c>
      <c r="AE519" s="163"/>
      <c r="AF519" s="153"/>
      <c r="AG519" s="153"/>
      <c r="AH519" s="153"/>
      <c r="AI519" s="153"/>
      <c r="AJ519" s="153"/>
      <c r="AK519" s="153"/>
      <c r="AL519" s="153"/>
      <c r="AM519" s="161"/>
      <c r="AN519" s="161"/>
      <c r="AO519" s="153"/>
      <c r="AP519" s="153"/>
      <c r="AQ519" s="153"/>
      <c r="AR519" s="153" t="s">
        <v>1115</v>
      </c>
      <c r="AS519" s="153"/>
      <c r="AT519" s="153"/>
      <c r="AU519" s="153" t="s">
        <v>1364</v>
      </c>
      <c r="AV519" s="153" t="s">
        <v>716</v>
      </c>
      <c r="AW519" s="153"/>
      <c r="AX519" s="153"/>
      <c r="AY519" s="153"/>
      <c r="AZ519" s="153"/>
      <c r="BA519" s="153"/>
      <c r="BB519" s="153"/>
      <c r="BC519" s="153" t="s">
        <v>190</v>
      </c>
      <c r="BD519" s="153">
        <f>IF(AL519&lt;&gt;"4W",J519*2-1,J519*2)</f>
        <v>43</v>
      </c>
      <c r="BE519" s="153">
        <f>IF(AL519&lt;&gt;"4W",J519*2,J519*2-1)</f>
        <v>44</v>
      </c>
      <c r="BF519" s="153"/>
      <c r="BG519" s="153"/>
      <c r="BH519" s="153"/>
      <c r="BI519" s="153"/>
      <c r="BJ519" s="153"/>
      <c r="BK519" s="153"/>
      <c r="BL519" s="153"/>
      <c r="BM519" s="153"/>
      <c r="BN519" s="153"/>
      <c r="BO519" s="153"/>
      <c r="BP519" s="153"/>
      <c r="BQ519" s="153"/>
      <c r="BR519" s="153"/>
    </row>
    <row r="520" spans="1:70">
      <c r="A520" s="153"/>
      <c r="B520" s="153"/>
      <c r="C520" s="147" t="str">
        <f>LEFT(G520,1)&amp;RIGHT(G520,4)&amp;"N"&amp;H520&amp;"S"&amp;I520&amp;"C"&amp;J520</f>
        <v>F0115N3S6C23</v>
      </c>
      <c r="D520" s="150" t="s">
        <v>1465</v>
      </c>
      <c r="E520" s="150" t="s">
        <v>1465</v>
      </c>
      <c r="F520" s="152" t="s">
        <v>71</v>
      </c>
      <c r="G520" s="152" t="s">
        <v>72</v>
      </c>
      <c r="H520" s="153">
        <v>3</v>
      </c>
      <c r="I520" s="153">
        <v>6</v>
      </c>
      <c r="J520" s="161">
        <v>23</v>
      </c>
      <c r="K520" s="154" t="s">
        <v>1360</v>
      </c>
      <c r="L520" s="153"/>
      <c r="M520" s="153" t="s">
        <v>74</v>
      </c>
      <c r="N520" s="153" t="s">
        <v>1361</v>
      </c>
      <c r="O520" s="161" t="s">
        <v>76</v>
      </c>
      <c r="P520" s="147" t="s">
        <v>1668</v>
      </c>
      <c r="Q520" s="153"/>
      <c r="R520" s="153" t="s">
        <v>1668</v>
      </c>
      <c r="S520" s="164"/>
      <c r="T520" s="164"/>
      <c r="U520" s="150" t="str">
        <f>IF(E520="","",E520)</f>
        <v>DO spare</v>
      </c>
      <c r="V520" s="153"/>
      <c r="W520" s="152"/>
      <c r="X520" s="152"/>
      <c r="Y520" s="152"/>
      <c r="Z520" s="153" t="str">
        <f>"%Z"&amp;TEXT(H520,"00")&amp;TEXT(I520,"0")&amp;"1"&amp;TEXT(J520,"00")</f>
        <v>%Z036123</v>
      </c>
      <c r="AA520" s="153" t="s">
        <v>387</v>
      </c>
      <c r="AB520" s="153"/>
      <c r="AC520" s="171" t="s">
        <v>76</v>
      </c>
      <c r="AD520" s="172" t="s">
        <v>1363</v>
      </c>
      <c r="AE520" s="163"/>
      <c r="AF520" s="153"/>
      <c r="AG520" s="153"/>
      <c r="AH520" s="153"/>
      <c r="AI520" s="153"/>
      <c r="AJ520" s="153"/>
      <c r="AK520" s="153"/>
      <c r="AL520" s="153"/>
      <c r="AM520" s="161"/>
      <c r="AN520" s="161"/>
      <c r="AO520" s="153"/>
      <c r="AP520" s="153"/>
      <c r="AQ520" s="153"/>
      <c r="AR520" s="153" t="s">
        <v>1115</v>
      </c>
      <c r="AS520" s="153"/>
      <c r="AT520" s="153"/>
      <c r="AU520" s="153" t="s">
        <v>1364</v>
      </c>
      <c r="AV520" s="153" t="s">
        <v>716</v>
      </c>
      <c r="AW520" s="153"/>
      <c r="AX520" s="153"/>
      <c r="AY520" s="153"/>
      <c r="AZ520" s="153"/>
      <c r="BA520" s="153"/>
      <c r="BB520" s="153"/>
      <c r="BC520" s="153" t="s">
        <v>190</v>
      </c>
      <c r="BD520" s="153">
        <f>IF(AL520&lt;&gt;"4W",J520*2-1,J520*2)</f>
        <v>45</v>
      </c>
      <c r="BE520" s="153">
        <f>IF(AL520&lt;&gt;"4W",J520*2,J520*2-1)</f>
        <v>46</v>
      </c>
      <c r="BF520" s="153"/>
      <c r="BG520" s="153"/>
      <c r="BH520" s="153"/>
      <c r="BI520" s="153"/>
      <c r="BJ520" s="153"/>
      <c r="BK520" s="153"/>
      <c r="BL520" s="153"/>
      <c r="BM520" s="153"/>
      <c r="BN520" s="153"/>
      <c r="BO520" s="153"/>
      <c r="BP520" s="153"/>
      <c r="BQ520" s="153"/>
      <c r="BR520" s="153"/>
    </row>
    <row r="521" spans="1:70">
      <c r="A521" s="153"/>
      <c r="B521" s="153"/>
      <c r="C521" s="147" t="str">
        <f>LEFT(G521,1)&amp;RIGHT(G521,4)&amp;"N"&amp;H521&amp;"S"&amp;I521&amp;"C"&amp;J521</f>
        <v>F0115N3S6C24</v>
      </c>
      <c r="D521" s="150" t="s">
        <v>1465</v>
      </c>
      <c r="E521" s="150" t="s">
        <v>1465</v>
      </c>
      <c r="F521" s="152" t="s">
        <v>71</v>
      </c>
      <c r="G521" s="152" t="s">
        <v>72</v>
      </c>
      <c r="H521" s="153">
        <v>3</v>
      </c>
      <c r="I521" s="153">
        <v>6</v>
      </c>
      <c r="J521" s="161">
        <v>24</v>
      </c>
      <c r="K521" s="154" t="s">
        <v>1360</v>
      </c>
      <c r="L521" s="153"/>
      <c r="M521" s="153" t="s">
        <v>74</v>
      </c>
      <c r="N521" s="153" t="s">
        <v>1361</v>
      </c>
      <c r="O521" s="161" t="s">
        <v>76</v>
      </c>
      <c r="P521" s="147" t="s">
        <v>1669</v>
      </c>
      <c r="Q521" s="153"/>
      <c r="R521" s="153" t="s">
        <v>1669</v>
      </c>
      <c r="S521" s="164"/>
      <c r="T521" s="164"/>
      <c r="U521" s="150" t="str">
        <f>IF(E521="","",E521)</f>
        <v>DO spare</v>
      </c>
      <c r="V521" s="153"/>
      <c r="W521" s="152"/>
      <c r="X521" s="152"/>
      <c r="Y521" s="152"/>
      <c r="Z521" s="153" t="str">
        <f>"%Z"&amp;TEXT(H521,"00")&amp;TEXT(I521,"0")&amp;"1"&amp;TEXT(J521,"00")</f>
        <v>%Z036124</v>
      </c>
      <c r="AA521" s="153" t="s">
        <v>387</v>
      </c>
      <c r="AB521" s="153"/>
      <c r="AC521" s="171" t="s">
        <v>76</v>
      </c>
      <c r="AD521" s="172" t="s">
        <v>1363</v>
      </c>
      <c r="AE521" s="163"/>
      <c r="AF521" s="153"/>
      <c r="AG521" s="153"/>
      <c r="AH521" s="153"/>
      <c r="AI521" s="153"/>
      <c r="AJ521" s="153"/>
      <c r="AK521" s="153"/>
      <c r="AL521" s="153"/>
      <c r="AM521" s="161"/>
      <c r="AN521" s="161"/>
      <c r="AO521" s="153"/>
      <c r="AP521" s="153"/>
      <c r="AQ521" s="153"/>
      <c r="AR521" s="153" t="s">
        <v>1115</v>
      </c>
      <c r="AS521" s="153"/>
      <c r="AT521" s="153"/>
      <c r="AU521" s="153" t="s">
        <v>1364</v>
      </c>
      <c r="AV521" s="153" t="s">
        <v>716</v>
      </c>
      <c r="AW521" s="153"/>
      <c r="AX521" s="153"/>
      <c r="AY521" s="153"/>
      <c r="AZ521" s="153"/>
      <c r="BA521" s="153"/>
      <c r="BB521" s="153"/>
      <c r="BC521" s="153" t="s">
        <v>190</v>
      </c>
      <c r="BD521" s="153">
        <f>IF(AL521&lt;&gt;"4W",J521*2-1,J521*2)</f>
        <v>47</v>
      </c>
      <c r="BE521" s="153">
        <f>IF(AL521&lt;&gt;"4W",J521*2,J521*2-1)</f>
        <v>48</v>
      </c>
      <c r="BF521" s="153"/>
      <c r="BG521" s="153"/>
      <c r="BH521" s="153"/>
      <c r="BI521" s="153"/>
      <c r="BJ521" s="153"/>
      <c r="BK521" s="153"/>
      <c r="BL521" s="153"/>
      <c r="BM521" s="153"/>
      <c r="BN521" s="153"/>
      <c r="BO521" s="153"/>
      <c r="BP521" s="153"/>
      <c r="BQ521" s="153"/>
      <c r="BR521" s="153"/>
    </row>
    <row r="522" spans="1:70">
      <c r="A522" s="153"/>
      <c r="B522" s="153"/>
      <c r="C522" s="147" t="str">
        <f>LEFT(G522,1)&amp;RIGHT(G522,4)&amp;"N"&amp;H522&amp;"S"&amp;I522&amp;"C"&amp;J522</f>
        <v>F0115N3S6C25</v>
      </c>
      <c r="D522" s="150" t="s">
        <v>1465</v>
      </c>
      <c r="E522" s="150" t="s">
        <v>1465</v>
      </c>
      <c r="F522" s="152" t="s">
        <v>71</v>
      </c>
      <c r="G522" s="152" t="s">
        <v>72</v>
      </c>
      <c r="H522" s="153">
        <v>3</v>
      </c>
      <c r="I522" s="153">
        <v>6</v>
      </c>
      <c r="J522" s="161">
        <v>25</v>
      </c>
      <c r="K522" s="154" t="s">
        <v>1360</v>
      </c>
      <c r="L522" s="153"/>
      <c r="M522" s="153" t="s">
        <v>74</v>
      </c>
      <c r="N522" s="153" t="s">
        <v>1361</v>
      </c>
      <c r="O522" s="161" t="s">
        <v>76</v>
      </c>
      <c r="P522" s="147" t="s">
        <v>1670</v>
      </c>
      <c r="Q522" s="153"/>
      <c r="R522" s="153" t="s">
        <v>1670</v>
      </c>
      <c r="S522" s="164"/>
      <c r="T522" s="164"/>
      <c r="U522" s="150" t="str">
        <f>IF(E522="","",E522)</f>
        <v>DO spare</v>
      </c>
      <c r="V522" s="153"/>
      <c r="W522" s="152"/>
      <c r="X522" s="152"/>
      <c r="Y522" s="152"/>
      <c r="Z522" s="153" t="str">
        <f>"%Z"&amp;TEXT(H522,"00")&amp;TEXT(I522,"0")&amp;"1"&amp;TEXT(J522,"00")</f>
        <v>%Z036125</v>
      </c>
      <c r="AA522" s="153" t="s">
        <v>387</v>
      </c>
      <c r="AB522" s="153"/>
      <c r="AC522" s="171" t="s">
        <v>76</v>
      </c>
      <c r="AD522" s="172" t="s">
        <v>1363</v>
      </c>
      <c r="AE522" s="163"/>
      <c r="AF522" s="153"/>
      <c r="AG522" s="153"/>
      <c r="AH522" s="153"/>
      <c r="AI522" s="153"/>
      <c r="AJ522" s="153"/>
      <c r="AK522" s="153"/>
      <c r="AL522" s="153"/>
      <c r="AM522" s="161"/>
      <c r="AN522" s="161"/>
      <c r="AO522" s="153"/>
      <c r="AP522" s="153"/>
      <c r="AQ522" s="153"/>
      <c r="AR522" s="153" t="s">
        <v>1115</v>
      </c>
      <c r="AS522" s="153"/>
      <c r="AT522" s="153"/>
      <c r="AU522" s="153" t="s">
        <v>1364</v>
      </c>
      <c r="AV522" s="153" t="s">
        <v>716</v>
      </c>
      <c r="AW522" s="153"/>
      <c r="AX522" s="153"/>
      <c r="AY522" s="153"/>
      <c r="AZ522" s="153"/>
      <c r="BA522" s="153"/>
      <c r="BB522" s="153"/>
      <c r="BC522" s="153" t="s">
        <v>190</v>
      </c>
      <c r="BD522" s="153">
        <f>IF(AL522&lt;&gt;"4W",J522*2-1,J522*2)</f>
        <v>49</v>
      </c>
      <c r="BE522" s="153">
        <f>IF(AL522&lt;&gt;"4W",J522*2,J522*2-1)</f>
        <v>50</v>
      </c>
      <c r="BF522" s="153"/>
      <c r="BG522" s="153"/>
      <c r="BH522" s="153"/>
      <c r="BI522" s="153"/>
      <c r="BJ522" s="153"/>
      <c r="BK522" s="153"/>
      <c r="BL522" s="153"/>
      <c r="BM522" s="153"/>
      <c r="BN522" s="153"/>
      <c r="BO522" s="153"/>
      <c r="BP522" s="153"/>
      <c r="BQ522" s="153"/>
      <c r="BR522" s="153"/>
    </row>
    <row r="523" spans="1:70">
      <c r="A523" s="153"/>
      <c r="B523" s="153"/>
      <c r="C523" s="147" t="str">
        <f>LEFT(G523,1)&amp;RIGHT(G523,4)&amp;"N"&amp;H523&amp;"S"&amp;I523&amp;"C"&amp;J523</f>
        <v>F0115N3S6C26</v>
      </c>
      <c r="D523" s="150" t="s">
        <v>1465</v>
      </c>
      <c r="E523" s="150" t="s">
        <v>1465</v>
      </c>
      <c r="F523" s="152" t="s">
        <v>71</v>
      </c>
      <c r="G523" s="152" t="s">
        <v>72</v>
      </c>
      <c r="H523" s="153">
        <v>3</v>
      </c>
      <c r="I523" s="153">
        <v>6</v>
      </c>
      <c r="J523" s="161">
        <v>26</v>
      </c>
      <c r="K523" s="154" t="s">
        <v>1360</v>
      </c>
      <c r="L523" s="153"/>
      <c r="M523" s="153" t="s">
        <v>74</v>
      </c>
      <c r="N523" s="153" t="s">
        <v>1361</v>
      </c>
      <c r="O523" s="161" t="s">
        <v>76</v>
      </c>
      <c r="P523" s="147" t="s">
        <v>1671</v>
      </c>
      <c r="Q523" s="153"/>
      <c r="R523" s="153" t="s">
        <v>1671</v>
      </c>
      <c r="S523" s="164"/>
      <c r="T523" s="164"/>
      <c r="U523" s="150" t="str">
        <f>IF(E523="","",E523)</f>
        <v>DO spare</v>
      </c>
      <c r="V523" s="153"/>
      <c r="W523" s="152"/>
      <c r="X523" s="152"/>
      <c r="Y523" s="152"/>
      <c r="Z523" s="153" t="str">
        <f>"%Z"&amp;TEXT(H523,"00")&amp;TEXT(I523,"0")&amp;"1"&amp;TEXT(J523,"00")</f>
        <v>%Z036126</v>
      </c>
      <c r="AA523" s="153" t="s">
        <v>387</v>
      </c>
      <c r="AB523" s="153"/>
      <c r="AC523" s="171" t="s">
        <v>76</v>
      </c>
      <c r="AD523" s="172" t="s">
        <v>1363</v>
      </c>
      <c r="AE523" s="163"/>
      <c r="AF523" s="153"/>
      <c r="AG523" s="173"/>
      <c r="AH523" s="153"/>
      <c r="AI523" s="153"/>
      <c r="AJ523" s="153"/>
      <c r="AK523" s="153"/>
      <c r="AL523" s="153"/>
      <c r="AM523" s="161"/>
      <c r="AN523" s="161"/>
      <c r="AO523" s="153"/>
      <c r="AP523" s="153"/>
      <c r="AQ523" s="153"/>
      <c r="AR523" s="153" t="s">
        <v>1115</v>
      </c>
      <c r="AS523" s="153"/>
      <c r="AT523" s="153"/>
      <c r="AU523" s="153" t="s">
        <v>1364</v>
      </c>
      <c r="AV523" s="153" t="s">
        <v>716</v>
      </c>
      <c r="AW523" s="153"/>
      <c r="AX523" s="153"/>
      <c r="AY523" s="153"/>
      <c r="AZ523" s="153"/>
      <c r="BA523" s="153"/>
      <c r="BB523" s="153"/>
      <c r="BC523" s="153" t="s">
        <v>190</v>
      </c>
      <c r="BD523" s="153">
        <f>IF(AL523&lt;&gt;"4W",J523*2-1,J523*2)</f>
        <v>51</v>
      </c>
      <c r="BE523" s="153">
        <f>IF(AL523&lt;&gt;"4W",J523*2,J523*2-1)</f>
        <v>52</v>
      </c>
      <c r="BF523" s="153"/>
      <c r="BG523" s="153"/>
      <c r="BH523" s="153"/>
      <c r="BI523" s="153"/>
      <c r="BJ523" s="153"/>
      <c r="BK523" s="153"/>
      <c r="BL523" s="153"/>
      <c r="BM523" s="153"/>
      <c r="BN523" s="153"/>
      <c r="BO523" s="153"/>
      <c r="BP523" s="153"/>
      <c r="BQ523" s="153"/>
      <c r="BR523" s="153"/>
    </row>
    <row r="524" spans="1:70" s="27" customFormat="1">
      <c r="A524" s="153"/>
      <c r="B524" s="19"/>
      <c r="C524" s="147" t="str">
        <f>LEFT(G524,1)&amp;RIGHT(G524,4)&amp;"N"&amp;H524&amp;"S"&amp;I524&amp;"C"&amp;J524</f>
        <v>F0115N3S6C27</v>
      </c>
      <c r="D524" s="31" t="s">
        <v>1465</v>
      </c>
      <c r="E524" s="31" t="s">
        <v>1465</v>
      </c>
      <c r="F524" s="152" t="s">
        <v>71</v>
      </c>
      <c r="G524" s="152" t="s">
        <v>72</v>
      </c>
      <c r="H524" s="19">
        <v>3</v>
      </c>
      <c r="I524" s="19">
        <v>6</v>
      </c>
      <c r="J524" s="30">
        <v>27</v>
      </c>
      <c r="K524" s="154" t="s">
        <v>1360</v>
      </c>
      <c r="L524" s="19"/>
      <c r="M524" s="19" t="s">
        <v>74</v>
      </c>
      <c r="N524" s="153" t="s">
        <v>1361</v>
      </c>
      <c r="O524" s="30" t="s">
        <v>76</v>
      </c>
      <c r="P524" s="147" t="s">
        <v>1672</v>
      </c>
      <c r="Q524" s="153"/>
      <c r="R524" s="153" t="s">
        <v>1672</v>
      </c>
      <c r="S524" s="164"/>
      <c r="T524" s="164"/>
      <c r="U524" s="31" t="str">
        <f>IF(E524="","",E524)</f>
        <v>DO spare</v>
      </c>
      <c r="V524" s="19"/>
      <c r="W524" s="21"/>
      <c r="X524" s="21"/>
      <c r="Y524" s="21"/>
      <c r="Z524" s="19" t="str">
        <f>"%Z"&amp;TEXT(H524,"00")&amp;TEXT(I524,"0")&amp;"1"&amp;TEXT(J524,"00")</f>
        <v>%Z036127</v>
      </c>
      <c r="AA524" s="19" t="s">
        <v>387</v>
      </c>
      <c r="AB524" s="19"/>
      <c r="AC524" s="32" t="s">
        <v>76</v>
      </c>
      <c r="AD524" s="33" t="s">
        <v>1363</v>
      </c>
      <c r="AE524" s="24"/>
      <c r="AF524" s="19"/>
      <c r="AG524" s="173"/>
      <c r="AH524" s="19"/>
      <c r="AI524" s="19"/>
      <c r="AJ524" s="19"/>
      <c r="AK524" s="19"/>
      <c r="AL524" s="19"/>
      <c r="AM524" s="30"/>
      <c r="AN524" s="30"/>
      <c r="AO524" s="19"/>
      <c r="AP524" s="19"/>
      <c r="AQ524" s="19"/>
      <c r="AR524" s="153" t="s">
        <v>1115</v>
      </c>
      <c r="AS524" s="19"/>
      <c r="AT524" s="19"/>
      <c r="AU524" s="19" t="s">
        <v>1364</v>
      </c>
      <c r="AV524" s="19" t="s">
        <v>716</v>
      </c>
      <c r="AW524" s="19"/>
      <c r="AX524" s="19"/>
      <c r="AY524" s="19"/>
      <c r="AZ524" s="19"/>
      <c r="BA524" s="19"/>
      <c r="BB524" s="19"/>
      <c r="BC524" s="19" t="s">
        <v>190</v>
      </c>
      <c r="BD524" s="19">
        <f>IF(AL524&lt;&gt;"4W",J524*2-1,J524*2)</f>
        <v>53</v>
      </c>
      <c r="BE524" s="19">
        <f>IF(AL524&lt;&gt;"4W",J524*2,J524*2-1)</f>
        <v>54</v>
      </c>
      <c r="BF524" s="19"/>
      <c r="BG524" s="19"/>
      <c r="BH524" s="19"/>
      <c r="BI524" s="19"/>
      <c r="BJ524" s="19"/>
      <c r="BK524" s="19"/>
      <c r="BL524" s="19"/>
      <c r="BM524" s="19"/>
      <c r="BN524" s="19"/>
      <c r="BO524" s="19"/>
      <c r="BP524" s="19"/>
      <c r="BQ524" s="19"/>
      <c r="BR524" s="19"/>
    </row>
    <row r="525" spans="1:70" s="27" customFormat="1">
      <c r="A525" s="153"/>
      <c r="B525" s="19"/>
      <c r="C525" s="147" t="str">
        <f>LEFT(G525,1)&amp;RIGHT(G525,4)&amp;"N"&amp;H525&amp;"S"&amp;I525&amp;"C"&amp;J525</f>
        <v>F0115N3S6C28</v>
      </c>
      <c r="D525" s="150" t="s">
        <v>1465</v>
      </c>
      <c r="E525" s="150" t="s">
        <v>1465</v>
      </c>
      <c r="F525" s="152" t="s">
        <v>71</v>
      </c>
      <c r="G525" s="152" t="s">
        <v>72</v>
      </c>
      <c r="H525" s="19">
        <v>3</v>
      </c>
      <c r="I525" s="19">
        <v>6</v>
      </c>
      <c r="J525" s="30">
        <v>28</v>
      </c>
      <c r="K525" s="154" t="s">
        <v>1360</v>
      </c>
      <c r="L525" s="19"/>
      <c r="M525" s="19" t="s">
        <v>74</v>
      </c>
      <c r="N525" s="153" t="s">
        <v>1361</v>
      </c>
      <c r="O525" s="30" t="s">
        <v>76</v>
      </c>
      <c r="P525" s="147" t="s">
        <v>1673</v>
      </c>
      <c r="Q525" s="153"/>
      <c r="R525" s="153" t="s">
        <v>1673</v>
      </c>
      <c r="S525" s="164"/>
      <c r="T525" s="164"/>
      <c r="U525" s="31" t="str">
        <f>IF(E525="","",E525)</f>
        <v>DO spare</v>
      </c>
      <c r="V525" s="19"/>
      <c r="W525" s="21"/>
      <c r="X525" s="21"/>
      <c r="Y525" s="21"/>
      <c r="Z525" s="19" t="str">
        <f>"%Z"&amp;TEXT(H525,"00")&amp;TEXT(I525,"0")&amp;"1"&amp;TEXT(J525,"00")</f>
        <v>%Z036128</v>
      </c>
      <c r="AA525" s="19" t="s">
        <v>387</v>
      </c>
      <c r="AB525" s="19"/>
      <c r="AC525" s="32" t="s">
        <v>76</v>
      </c>
      <c r="AD525" s="33" t="s">
        <v>1363</v>
      </c>
      <c r="AE525" s="24"/>
      <c r="AF525" s="19"/>
      <c r="AG525" s="173"/>
      <c r="AH525" s="19"/>
      <c r="AI525" s="19"/>
      <c r="AJ525" s="19"/>
      <c r="AK525" s="19"/>
      <c r="AL525" s="19"/>
      <c r="AM525" s="30"/>
      <c r="AN525" s="30"/>
      <c r="AO525" s="19"/>
      <c r="AP525" s="19"/>
      <c r="AQ525" s="19"/>
      <c r="AR525" s="153" t="s">
        <v>1115</v>
      </c>
      <c r="AS525" s="19"/>
      <c r="AT525" s="19"/>
      <c r="AU525" s="19" t="s">
        <v>1364</v>
      </c>
      <c r="AV525" s="19" t="s">
        <v>716</v>
      </c>
      <c r="AW525" s="19"/>
      <c r="AX525" s="19"/>
      <c r="AY525" s="19"/>
      <c r="AZ525" s="19"/>
      <c r="BA525" s="19"/>
      <c r="BB525" s="19"/>
      <c r="BC525" s="19" t="s">
        <v>190</v>
      </c>
      <c r="BD525" s="19">
        <f>IF(AL525&lt;&gt;"4W",J525*2-1,J525*2)</f>
        <v>55</v>
      </c>
      <c r="BE525" s="19">
        <f>IF(AL525&lt;&gt;"4W",J525*2,J525*2-1)</f>
        <v>56</v>
      </c>
      <c r="BF525" s="19"/>
      <c r="BG525" s="19"/>
      <c r="BH525" s="19"/>
      <c r="BI525" s="19"/>
      <c r="BJ525" s="19"/>
      <c r="BK525" s="19"/>
      <c r="BL525" s="19"/>
      <c r="BM525" s="19"/>
      <c r="BN525" s="19"/>
      <c r="BO525" s="19"/>
      <c r="BP525" s="19"/>
      <c r="BQ525" s="19"/>
      <c r="BR525" s="19"/>
    </row>
    <row r="526" spans="1:70" s="27" customFormat="1">
      <c r="A526" s="153"/>
      <c r="B526" s="19"/>
      <c r="C526" s="147" t="str">
        <f>LEFT(G526,1)&amp;RIGHT(G526,4)&amp;"N"&amp;H526&amp;"S"&amp;I526&amp;"C"&amp;J526</f>
        <v>F0115N3S6C29</v>
      </c>
      <c r="D526" s="31" t="s">
        <v>1465</v>
      </c>
      <c r="E526" s="31" t="s">
        <v>1465</v>
      </c>
      <c r="F526" s="152" t="s">
        <v>71</v>
      </c>
      <c r="G526" s="152" t="s">
        <v>72</v>
      </c>
      <c r="H526" s="19">
        <v>3</v>
      </c>
      <c r="I526" s="19">
        <v>6</v>
      </c>
      <c r="J526" s="30">
        <v>29</v>
      </c>
      <c r="K526" s="154" t="s">
        <v>1360</v>
      </c>
      <c r="L526" s="19"/>
      <c r="M526" s="19" t="s">
        <v>74</v>
      </c>
      <c r="N526" s="153" t="s">
        <v>1361</v>
      </c>
      <c r="O526" s="30" t="s">
        <v>76</v>
      </c>
      <c r="P526" s="147" t="s">
        <v>1674</v>
      </c>
      <c r="Q526" s="153"/>
      <c r="R526" s="153" t="s">
        <v>1674</v>
      </c>
      <c r="S526" s="164"/>
      <c r="T526" s="164"/>
      <c r="U526" s="31" t="str">
        <f>IF(E526="","",E526)</f>
        <v>DO spare</v>
      </c>
      <c r="V526" s="19"/>
      <c r="W526" s="21"/>
      <c r="X526" s="21"/>
      <c r="Y526" s="21"/>
      <c r="Z526" s="19" t="str">
        <f>"%Z"&amp;TEXT(H526,"00")&amp;TEXT(I526,"0")&amp;"1"&amp;TEXT(J526,"00")</f>
        <v>%Z036129</v>
      </c>
      <c r="AA526" s="19" t="s">
        <v>387</v>
      </c>
      <c r="AB526" s="19"/>
      <c r="AC526" s="32" t="s">
        <v>76</v>
      </c>
      <c r="AD526" s="33" t="s">
        <v>1363</v>
      </c>
      <c r="AE526" s="24"/>
      <c r="AF526" s="19"/>
      <c r="AG526" s="173"/>
      <c r="AH526" s="19"/>
      <c r="AI526" s="19"/>
      <c r="AJ526" s="19"/>
      <c r="AK526" s="19"/>
      <c r="AL526" s="19"/>
      <c r="AM526" s="30"/>
      <c r="AN526" s="30"/>
      <c r="AO526" s="19"/>
      <c r="AP526" s="19"/>
      <c r="AQ526" s="19"/>
      <c r="AR526" s="153" t="s">
        <v>1115</v>
      </c>
      <c r="AS526" s="19"/>
      <c r="AT526" s="19"/>
      <c r="AU526" s="19" t="s">
        <v>1364</v>
      </c>
      <c r="AV526" s="19" t="s">
        <v>716</v>
      </c>
      <c r="AW526" s="19"/>
      <c r="AX526" s="19"/>
      <c r="AY526" s="19"/>
      <c r="AZ526" s="19"/>
      <c r="BA526" s="19"/>
      <c r="BB526" s="19"/>
      <c r="BC526" s="19" t="s">
        <v>190</v>
      </c>
      <c r="BD526" s="19">
        <f>IF(AL526&lt;&gt;"4W",J526*2-1,J526*2)</f>
        <v>57</v>
      </c>
      <c r="BE526" s="19">
        <f>IF(AL526&lt;&gt;"4W",J526*2,J526*2-1)</f>
        <v>58</v>
      </c>
      <c r="BF526" s="19"/>
      <c r="BG526" s="19"/>
      <c r="BH526" s="19"/>
      <c r="BI526" s="19"/>
      <c r="BJ526" s="19"/>
      <c r="BK526" s="19"/>
      <c r="BL526" s="19"/>
      <c r="BM526" s="19"/>
      <c r="BN526" s="19"/>
      <c r="BO526" s="19"/>
      <c r="BP526" s="19"/>
      <c r="BQ526" s="19"/>
      <c r="BR526" s="19"/>
    </row>
    <row r="527" spans="1:70" s="27" customFormat="1">
      <c r="A527" s="153"/>
      <c r="B527" s="19"/>
      <c r="C527" s="147" t="str">
        <f>LEFT(G527,1)&amp;RIGHT(G527,4)&amp;"N"&amp;H527&amp;"S"&amp;I527&amp;"C"&amp;J527</f>
        <v>F0115N3S6C30</v>
      </c>
      <c r="D527" s="31" t="s">
        <v>1465</v>
      </c>
      <c r="E527" s="31" t="s">
        <v>1465</v>
      </c>
      <c r="F527" s="152" t="s">
        <v>71</v>
      </c>
      <c r="G527" s="152" t="s">
        <v>72</v>
      </c>
      <c r="H527" s="19">
        <v>3</v>
      </c>
      <c r="I527" s="19">
        <v>6</v>
      </c>
      <c r="J527" s="30">
        <v>30</v>
      </c>
      <c r="K527" s="154" t="s">
        <v>1360</v>
      </c>
      <c r="L527" s="19"/>
      <c r="M527" s="19" t="s">
        <v>74</v>
      </c>
      <c r="N527" s="153" t="s">
        <v>1361</v>
      </c>
      <c r="O527" s="30" t="s">
        <v>76</v>
      </c>
      <c r="P527" s="147" t="s">
        <v>1675</v>
      </c>
      <c r="Q527" s="153"/>
      <c r="R527" s="147" t="s">
        <v>1675</v>
      </c>
      <c r="S527" s="164"/>
      <c r="T527" s="164"/>
      <c r="U527" s="31" t="str">
        <f>IF(E527="","",E527)</f>
        <v>DO spare</v>
      </c>
      <c r="V527" s="19"/>
      <c r="W527" s="21"/>
      <c r="X527" s="21"/>
      <c r="Y527" s="21"/>
      <c r="Z527" s="19" t="str">
        <f>"%Z"&amp;TEXT(H527,"00")&amp;TEXT(I527,"0")&amp;"1"&amp;TEXT(J527,"00")</f>
        <v>%Z036130</v>
      </c>
      <c r="AA527" s="19" t="s">
        <v>387</v>
      </c>
      <c r="AB527" s="19"/>
      <c r="AC527" s="32" t="s">
        <v>76</v>
      </c>
      <c r="AD527" s="33" t="s">
        <v>1363</v>
      </c>
      <c r="AE527" s="24"/>
      <c r="AF527" s="19"/>
      <c r="AG527" s="173"/>
      <c r="AH527" s="19"/>
      <c r="AI527" s="19"/>
      <c r="AJ527" s="19"/>
      <c r="AK527" s="19"/>
      <c r="AL527" s="19"/>
      <c r="AM527" s="30"/>
      <c r="AN527" s="30"/>
      <c r="AO527" s="19"/>
      <c r="AP527" s="19"/>
      <c r="AQ527" s="19"/>
      <c r="AR527" s="153" t="s">
        <v>1115</v>
      </c>
      <c r="AS527" s="19"/>
      <c r="AT527" s="19"/>
      <c r="AU527" s="19" t="s">
        <v>1364</v>
      </c>
      <c r="AV527" s="19" t="s">
        <v>716</v>
      </c>
      <c r="AW527" s="19"/>
      <c r="AX527" s="19"/>
      <c r="AY527" s="19"/>
      <c r="AZ527" s="19"/>
      <c r="BA527" s="19"/>
      <c r="BB527" s="19"/>
      <c r="BC527" s="19" t="s">
        <v>190</v>
      </c>
      <c r="BD527" s="19">
        <f>IF(AL527&lt;&gt;"4W",J527*2-1,J527*2)</f>
        <v>59</v>
      </c>
      <c r="BE527" s="19">
        <f>IF(AL527&lt;&gt;"4W",J527*2,J527*2-1)</f>
        <v>60</v>
      </c>
      <c r="BF527" s="19"/>
      <c r="BG527" s="19"/>
      <c r="BH527" s="19"/>
      <c r="BI527" s="19"/>
      <c r="BJ527" s="19"/>
      <c r="BK527" s="19"/>
      <c r="BL527" s="19"/>
      <c r="BM527" s="19"/>
      <c r="BN527" s="19"/>
      <c r="BO527" s="19"/>
      <c r="BP527" s="19"/>
      <c r="BQ527" s="19"/>
      <c r="BR527" s="19"/>
    </row>
    <row r="528" spans="1:70" s="27" customFormat="1">
      <c r="A528" s="19"/>
      <c r="B528" s="19"/>
      <c r="C528" s="147" t="str">
        <f>LEFT(G528,1)&amp;RIGHT(G528,4)&amp;"N"&amp;H528&amp;"S"&amp;I528&amp;"C"&amp;J528</f>
        <v>F0115N3S6C31</v>
      </c>
      <c r="D528" s="31" t="s">
        <v>1465</v>
      </c>
      <c r="E528" s="31" t="s">
        <v>1465</v>
      </c>
      <c r="F528" s="152" t="s">
        <v>71</v>
      </c>
      <c r="G528" s="152" t="s">
        <v>72</v>
      </c>
      <c r="H528" s="19">
        <v>3</v>
      </c>
      <c r="I528" s="19">
        <v>6</v>
      </c>
      <c r="J528" s="30">
        <v>31</v>
      </c>
      <c r="K528" s="154" t="s">
        <v>1360</v>
      </c>
      <c r="L528" s="19"/>
      <c r="M528" s="19" t="s">
        <v>74</v>
      </c>
      <c r="N528" s="153" t="s">
        <v>1361</v>
      </c>
      <c r="O528" s="30" t="s">
        <v>76</v>
      </c>
      <c r="P528" s="147" t="s">
        <v>1676</v>
      </c>
      <c r="Q528" s="153"/>
      <c r="R528" s="147" t="s">
        <v>1676</v>
      </c>
      <c r="S528" s="164"/>
      <c r="T528" s="164"/>
      <c r="U528" s="31" t="str">
        <f>IF(E528="","",E528)</f>
        <v>DO spare</v>
      </c>
      <c r="V528" s="19"/>
      <c r="W528" s="21"/>
      <c r="X528" s="21"/>
      <c r="Y528" s="21"/>
      <c r="Z528" s="19" t="str">
        <f>"%Z"&amp;TEXT(H528,"00")&amp;TEXT(I528,"0")&amp;"1"&amp;TEXT(J528,"00")</f>
        <v>%Z036131</v>
      </c>
      <c r="AA528" s="19" t="s">
        <v>387</v>
      </c>
      <c r="AB528" s="19"/>
      <c r="AC528" s="32" t="s">
        <v>76</v>
      </c>
      <c r="AD528" s="33" t="s">
        <v>1363</v>
      </c>
      <c r="AE528" s="24"/>
      <c r="AF528" s="19"/>
      <c r="AG528" s="173"/>
      <c r="AH528" s="19"/>
      <c r="AI528" s="19"/>
      <c r="AJ528" s="19"/>
      <c r="AK528" s="19"/>
      <c r="AL528" s="19"/>
      <c r="AM528" s="30"/>
      <c r="AN528" s="30"/>
      <c r="AO528" s="19"/>
      <c r="AP528" s="19"/>
      <c r="AQ528" s="19"/>
      <c r="AR528" s="153" t="s">
        <v>1115</v>
      </c>
      <c r="AS528" s="19"/>
      <c r="AT528" s="19"/>
      <c r="AU528" s="19" t="s">
        <v>1364</v>
      </c>
      <c r="AV528" s="19" t="s">
        <v>716</v>
      </c>
      <c r="AW528" s="19"/>
      <c r="AX528" s="19"/>
      <c r="AY528" s="19"/>
      <c r="AZ528" s="19"/>
      <c r="BA528" s="19"/>
      <c r="BB528" s="19"/>
      <c r="BC528" s="19" t="s">
        <v>190</v>
      </c>
      <c r="BD528" s="19">
        <f>IF(AL528&lt;&gt;"4W",J528*2-1,J528*2)</f>
        <v>61</v>
      </c>
      <c r="BE528" s="19">
        <f>IF(AL528&lt;&gt;"4W",J528*2,J528*2-1)</f>
        <v>62</v>
      </c>
      <c r="BF528" s="19"/>
      <c r="BG528" s="19"/>
      <c r="BH528" s="19"/>
      <c r="BI528" s="19"/>
      <c r="BJ528" s="19"/>
      <c r="BK528" s="19"/>
      <c r="BL528" s="19"/>
      <c r="BM528" s="19"/>
      <c r="BN528" s="19"/>
      <c r="BO528" s="19"/>
      <c r="BP528" s="19"/>
      <c r="BQ528" s="19"/>
      <c r="BR528" s="19"/>
    </row>
    <row r="529" spans="1:9587" s="29" customFormat="1">
      <c r="A529" s="61"/>
      <c r="B529" s="67"/>
      <c r="C529" s="62" t="str">
        <f>LEFT(G529,1)&amp;RIGHT(G529,4)&amp;"N"&amp;H529&amp;"S"&amp;I529&amp;"C"&amp;J529</f>
        <v>F0115N3S6C32</v>
      </c>
      <c r="D529" s="63" t="s">
        <v>1465</v>
      </c>
      <c r="E529" s="63" t="s">
        <v>1465</v>
      </c>
      <c r="F529" s="64" t="s">
        <v>71</v>
      </c>
      <c r="G529" s="64" t="s">
        <v>72</v>
      </c>
      <c r="H529" s="67">
        <v>3</v>
      </c>
      <c r="I529" s="67">
        <v>6</v>
      </c>
      <c r="J529" s="71">
        <v>32</v>
      </c>
      <c r="K529" s="65" t="s">
        <v>1360</v>
      </c>
      <c r="L529" s="67"/>
      <c r="M529" s="67" t="s">
        <v>74</v>
      </c>
      <c r="N529" s="67" t="s">
        <v>1361</v>
      </c>
      <c r="O529" s="71" t="s">
        <v>76</v>
      </c>
      <c r="P529" s="62" t="s">
        <v>1677</v>
      </c>
      <c r="Q529" s="67"/>
      <c r="R529" s="67" t="s">
        <v>1677</v>
      </c>
      <c r="S529" s="66"/>
      <c r="T529" s="66"/>
      <c r="U529" s="67" t="str">
        <f>IF(E529="","",E529)</f>
        <v>DO spare</v>
      </c>
      <c r="V529" s="64"/>
      <c r="W529" s="64"/>
      <c r="X529" s="64"/>
      <c r="Y529" s="67"/>
      <c r="Z529" s="67" t="str">
        <f>"%Z"&amp;TEXT(H529,"00")&amp;TEXT(I529,"0")&amp;"1"&amp;TEXT(J529,"00")</f>
        <v>%Z036132</v>
      </c>
      <c r="AA529" s="67" t="s">
        <v>387</v>
      </c>
      <c r="AB529" s="68"/>
      <c r="AC529" s="69" t="s">
        <v>76</v>
      </c>
      <c r="AD529" s="70" t="s">
        <v>1363</v>
      </c>
      <c r="AE529" s="67"/>
      <c r="AF529" s="67"/>
      <c r="AG529" s="67"/>
      <c r="AH529" s="67"/>
      <c r="AI529" s="67"/>
      <c r="AJ529" s="67"/>
      <c r="AK529" s="67"/>
      <c r="AL529" s="71"/>
      <c r="AM529" s="71"/>
      <c r="AN529" s="67"/>
      <c r="AO529" s="67"/>
      <c r="AP529" s="67"/>
      <c r="AQ529" s="67"/>
      <c r="AR529" s="67" t="s">
        <v>1115</v>
      </c>
      <c r="AS529" s="67"/>
      <c r="AT529" s="67"/>
      <c r="AU529" s="67" t="s">
        <v>1364</v>
      </c>
      <c r="AV529" s="67" t="s">
        <v>716</v>
      </c>
      <c r="AW529" s="67"/>
      <c r="AX529" s="67"/>
      <c r="AY529" s="67"/>
      <c r="AZ529" s="67"/>
      <c r="BA529" s="67"/>
      <c r="BB529" s="67"/>
      <c r="BC529" s="67" t="s">
        <v>190</v>
      </c>
      <c r="BD529" s="67">
        <f>IF(AL529&lt;&gt;"4W",J529*2-1,J529*2)</f>
        <v>63</v>
      </c>
      <c r="BE529" s="67">
        <f>IF(AL529&lt;&gt;"4W",J529*2,J529*2-1)</f>
        <v>64</v>
      </c>
      <c r="BF529" s="67"/>
      <c r="BG529" s="67"/>
      <c r="BH529" s="67"/>
      <c r="BI529" s="67"/>
      <c r="BJ529" s="67"/>
      <c r="BK529" s="67"/>
      <c r="BL529" s="239"/>
      <c r="BM529" s="239"/>
      <c r="BN529" s="239"/>
      <c r="BO529" s="239"/>
      <c r="BP529" s="239"/>
      <c r="BQ529" s="239"/>
      <c r="BR529" s="239"/>
      <c r="BS529" s="73"/>
      <c r="BT529" s="73"/>
      <c r="BU529" s="73"/>
      <c r="BV529" s="73"/>
      <c r="BW529" s="73"/>
      <c r="BX529" s="73"/>
      <c r="BY529" s="73"/>
      <c r="BZ529" s="73"/>
      <c r="CA529" s="73"/>
      <c r="CB529" s="73"/>
      <c r="CC529" s="73"/>
      <c r="CD529" s="73"/>
      <c r="CE529" s="73"/>
      <c r="CF529" s="73"/>
      <c r="CG529" s="73"/>
      <c r="CH529" s="73"/>
      <c r="CI529" s="73"/>
      <c r="CJ529" s="73"/>
      <c r="CK529" s="73"/>
      <c r="CL529" s="73"/>
      <c r="CM529" s="73"/>
      <c r="CN529" s="73"/>
      <c r="CO529" s="73"/>
      <c r="CP529" s="73"/>
      <c r="CQ529" s="73"/>
      <c r="CR529" s="73"/>
      <c r="CS529" s="73"/>
      <c r="CT529" s="73"/>
      <c r="CU529" s="73"/>
      <c r="CV529" s="73"/>
      <c r="CW529" s="73"/>
      <c r="CX529" s="73"/>
      <c r="CY529" s="73"/>
      <c r="CZ529" s="73"/>
      <c r="DA529" s="73"/>
      <c r="DB529" s="73"/>
      <c r="DC529" s="73"/>
      <c r="DD529" s="73"/>
      <c r="DE529" s="73"/>
      <c r="DF529" s="73"/>
      <c r="DG529" s="73"/>
      <c r="DH529" s="73"/>
      <c r="DI529" s="73"/>
      <c r="DJ529" s="73"/>
      <c r="DK529" s="73"/>
      <c r="DL529" s="73"/>
      <c r="DM529" s="73"/>
      <c r="DN529" s="73"/>
      <c r="DO529" s="73"/>
      <c r="DP529" s="73"/>
      <c r="DQ529" s="73"/>
      <c r="DR529" s="73"/>
      <c r="DS529" s="73"/>
      <c r="DT529" s="73"/>
      <c r="DU529" s="73"/>
      <c r="DV529" s="73"/>
      <c r="DW529" s="73"/>
      <c r="DX529" s="73"/>
      <c r="DY529" s="73"/>
      <c r="DZ529" s="73"/>
      <c r="EA529" s="73"/>
      <c r="EB529" s="73"/>
      <c r="EC529" s="73"/>
      <c r="ED529" s="73"/>
      <c r="EE529" s="73"/>
      <c r="EF529" s="73"/>
      <c r="EG529" s="73"/>
      <c r="EH529" s="73"/>
      <c r="EI529" s="73"/>
      <c r="EJ529" s="73"/>
      <c r="EK529" s="73"/>
      <c r="EL529" s="73"/>
      <c r="EM529" s="73"/>
      <c r="EN529" s="73"/>
      <c r="EO529" s="73"/>
      <c r="EP529" s="73"/>
      <c r="EQ529" s="73"/>
      <c r="ER529" s="73"/>
      <c r="ES529" s="73"/>
      <c r="ET529" s="73"/>
      <c r="EU529" s="73"/>
      <c r="EV529" s="73"/>
      <c r="EW529" s="73"/>
      <c r="EX529" s="73"/>
      <c r="EY529" s="73"/>
      <c r="EZ529" s="73"/>
      <c r="FA529" s="73"/>
      <c r="FB529" s="73"/>
      <c r="FC529" s="73"/>
      <c r="FD529" s="73"/>
      <c r="FE529" s="73"/>
      <c r="FF529" s="73"/>
      <c r="FG529" s="73"/>
      <c r="FH529" s="73"/>
      <c r="FI529" s="73"/>
      <c r="FJ529" s="73"/>
      <c r="FK529" s="73"/>
      <c r="FL529" s="73"/>
      <c r="FM529" s="73"/>
      <c r="FN529" s="73"/>
      <c r="FO529" s="73"/>
      <c r="FP529" s="73"/>
      <c r="FQ529" s="73"/>
      <c r="FR529" s="73"/>
      <c r="FS529" s="73"/>
      <c r="FT529" s="73"/>
      <c r="FU529" s="73"/>
      <c r="FV529" s="73"/>
      <c r="FW529" s="73"/>
      <c r="FX529" s="73"/>
      <c r="FY529" s="73"/>
      <c r="FZ529" s="73"/>
      <c r="GA529" s="73"/>
      <c r="GB529" s="73"/>
      <c r="GC529" s="73"/>
      <c r="GD529" s="73"/>
      <c r="GE529" s="73"/>
      <c r="GF529" s="73"/>
      <c r="GG529" s="73"/>
      <c r="GH529" s="73"/>
      <c r="GI529" s="73"/>
      <c r="GJ529" s="73"/>
      <c r="GK529" s="73"/>
      <c r="GL529" s="73"/>
      <c r="GM529" s="73"/>
      <c r="GN529" s="73"/>
      <c r="GO529" s="73"/>
      <c r="GP529" s="73"/>
      <c r="GQ529" s="73"/>
      <c r="GR529" s="73"/>
      <c r="GS529" s="73"/>
      <c r="GT529" s="73"/>
      <c r="GU529" s="73"/>
      <c r="GV529" s="73"/>
      <c r="GW529" s="73"/>
      <c r="GX529" s="73"/>
      <c r="GY529" s="73"/>
      <c r="GZ529" s="73"/>
      <c r="HA529" s="73"/>
      <c r="HB529" s="73"/>
      <c r="HC529" s="73"/>
      <c r="HD529" s="73"/>
      <c r="HE529" s="73"/>
      <c r="HF529" s="73"/>
      <c r="HG529" s="73"/>
      <c r="HH529" s="73"/>
      <c r="HI529" s="73"/>
      <c r="HJ529" s="73"/>
      <c r="HK529" s="73"/>
      <c r="HL529" s="73"/>
      <c r="HM529" s="73"/>
      <c r="HN529" s="73"/>
      <c r="HO529" s="73"/>
      <c r="HP529" s="73"/>
      <c r="HQ529" s="73"/>
      <c r="HR529" s="73"/>
      <c r="HS529" s="73"/>
      <c r="HT529" s="73"/>
      <c r="HU529" s="73"/>
      <c r="HV529" s="73"/>
      <c r="HW529" s="73"/>
      <c r="HX529" s="73"/>
      <c r="HY529" s="73"/>
      <c r="HZ529" s="73"/>
      <c r="IA529" s="73"/>
      <c r="IB529" s="73"/>
      <c r="IC529" s="73"/>
      <c r="ID529" s="73"/>
      <c r="IE529" s="73"/>
      <c r="IF529" s="73"/>
      <c r="IG529" s="73"/>
      <c r="IH529" s="73"/>
      <c r="II529" s="73"/>
      <c r="IJ529" s="73"/>
      <c r="IK529" s="73"/>
      <c r="IL529" s="73"/>
      <c r="IM529" s="73"/>
      <c r="IN529" s="73"/>
      <c r="IO529" s="73"/>
      <c r="IP529" s="73"/>
      <c r="IQ529" s="73"/>
      <c r="IR529" s="73"/>
      <c r="IS529" s="73"/>
      <c r="IT529" s="73"/>
      <c r="IU529" s="73"/>
      <c r="IV529" s="73"/>
      <c r="IW529" s="73"/>
      <c r="IX529" s="73"/>
      <c r="IY529" s="73"/>
      <c r="IZ529" s="73"/>
      <c r="JA529" s="73"/>
      <c r="JB529" s="73"/>
      <c r="JC529" s="73"/>
      <c r="JD529" s="73"/>
      <c r="JE529" s="73"/>
      <c r="JF529" s="73"/>
      <c r="JG529" s="73"/>
      <c r="JH529" s="73"/>
      <c r="JI529" s="73"/>
      <c r="JJ529" s="73"/>
      <c r="JK529" s="73"/>
      <c r="JL529" s="73"/>
      <c r="JM529" s="73"/>
      <c r="JN529" s="73"/>
      <c r="JO529" s="73"/>
      <c r="JP529" s="73"/>
      <c r="JQ529" s="73"/>
      <c r="JR529" s="73"/>
      <c r="JS529" s="73"/>
      <c r="JT529" s="73"/>
      <c r="JU529" s="73"/>
      <c r="JV529" s="73"/>
      <c r="JW529" s="73"/>
      <c r="JX529" s="73"/>
      <c r="JY529" s="73"/>
      <c r="JZ529" s="73"/>
      <c r="KA529" s="73"/>
      <c r="KB529" s="73"/>
      <c r="KC529" s="73"/>
      <c r="KD529" s="73"/>
      <c r="KE529" s="73"/>
      <c r="KF529" s="73"/>
      <c r="KG529" s="73"/>
      <c r="KH529" s="73"/>
      <c r="KI529" s="73"/>
      <c r="KJ529" s="73"/>
      <c r="KK529" s="73"/>
      <c r="KL529" s="73"/>
      <c r="KM529" s="73"/>
      <c r="KN529" s="73"/>
      <c r="KO529" s="73"/>
      <c r="KP529" s="73"/>
      <c r="KQ529" s="73"/>
      <c r="KR529" s="73"/>
      <c r="KS529" s="73"/>
      <c r="KT529" s="73"/>
      <c r="KU529" s="73"/>
      <c r="KV529" s="73"/>
      <c r="KW529" s="73"/>
      <c r="KX529" s="73"/>
      <c r="KY529" s="73"/>
      <c r="KZ529" s="73"/>
      <c r="LA529" s="73"/>
      <c r="LB529" s="73"/>
      <c r="LC529" s="73"/>
      <c r="LD529" s="73"/>
      <c r="LE529" s="73"/>
      <c r="LF529" s="73"/>
      <c r="LG529" s="73"/>
      <c r="LH529" s="73"/>
      <c r="LI529" s="73"/>
      <c r="LJ529" s="73"/>
      <c r="LK529" s="73"/>
      <c r="LL529" s="73"/>
      <c r="LM529" s="73"/>
      <c r="LN529" s="73"/>
      <c r="LO529" s="73"/>
      <c r="LP529" s="73"/>
      <c r="LQ529" s="73"/>
      <c r="LR529" s="73"/>
      <c r="LS529" s="73"/>
      <c r="LT529" s="73"/>
      <c r="LU529" s="73"/>
      <c r="LV529" s="73"/>
      <c r="LW529" s="73"/>
      <c r="LX529" s="73"/>
      <c r="LY529" s="73"/>
      <c r="LZ529" s="73"/>
      <c r="MA529" s="73"/>
      <c r="MB529" s="73"/>
      <c r="MC529" s="73"/>
      <c r="MD529" s="73"/>
      <c r="ME529" s="73"/>
      <c r="MF529" s="73"/>
      <c r="MG529" s="73"/>
      <c r="MH529" s="73"/>
      <c r="MI529" s="73"/>
      <c r="MJ529" s="73"/>
      <c r="MK529" s="73"/>
      <c r="ML529" s="73"/>
      <c r="MM529" s="73"/>
      <c r="MN529" s="73"/>
      <c r="MO529" s="73"/>
      <c r="MP529" s="73"/>
      <c r="MQ529" s="73"/>
      <c r="MR529" s="73"/>
      <c r="MS529" s="73"/>
      <c r="MT529" s="73"/>
      <c r="MU529" s="73"/>
      <c r="MV529" s="73"/>
      <c r="MW529" s="73"/>
      <c r="MX529" s="73"/>
      <c r="MY529" s="73"/>
      <c r="MZ529" s="73"/>
      <c r="NA529" s="73"/>
      <c r="NB529" s="73"/>
      <c r="NC529" s="73"/>
      <c r="ND529" s="73"/>
      <c r="NE529" s="73"/>
      <c r="NF529" s="73"/>
      <c r="NG529" s="73"/>
      <c r="NH529" s="73"/>
      <c r="NI529" s="73"/>
      <c r="NJ529" s="73"/>
      <c r="NK529" s="73"/>
      <c r="NL529" s="73"/>
      <c r="NM529" s="73"/>
      <c r="NN529" s="73"/>
      <c r="NO529" s="73"/>
      <c r="NP529" s="73"/>
      <c r="NQ529" s="73"/>
      <c r="NR529" s="73"/>
      <c r="NS529" s="73"/>
      <c r="NT529" s="73"/>
      <c r="NU529" s="73"/>
      <c r="NV529" s="73"/>
      <c r="NW529" s="73"/>
      <c r="NX529" s="73"/>
      <c r="NY529" s="73"/>
      <c r="NZ529" s="73"/>
      <c r="OA529" s="73"/>
      <c r="OB529" s="73"/>
      <c r="OC529" s="73"/>
      <c r="OD529" s="73"/>
      <c r="OE529" s="73"/>
      <c r="OF529" s="73"/>
      <c r="OG529" s="73"/>
      <c r="OH529" s="73"/>
      <c r="OI529" s="73"/>
      <c r="OJ529" s="73"/>
      <c r="OK529" s="73"/>
      <c r="OL529" s="73"/>
      <c r="OM529" s="73"/>
      <c r="ON529" s="73"/>
      <c r="OO529" s="73"/>
      <c r="OP529" s="73"/>
      <c r="OQ529" s="73"/>
      <c r="OR529" s="73"/>
      <c r="OS529" s="73"/>
      <c r="OT529" s="73"/>
      <c r="OU529" s="73"/>
      <c r="OV529" s="73"/>
      <c r="OW529" s="73"/>
      <c r="OX529" s="73"/>
      <c r="OY529" s="73"/>
      <c r="OZ529" s="73"/>
      <c r="PA529" s="73"/>
      <c r="PB529" s="73"/>
      <c r="PC529" s="73"/>
      <c r="PD529" s="73"/>
      <c r="PE529" s="73"/>
      <c r="PF529" s="73"/>
      <c r="PG529" s="73"/>
      <c r="PH529" s="73"/>
      <c r="PI529" s="73"/>
      <c r="PJ529" s="73"/>
      <c r="PK529" s="73"/>
      <c r="PL529" s="73"/>
      <c r="PM529" s="73"/>
      <c r="PN529" s="73"/>
      <c r="PO529" s="73"/>
      <c r="PP529" s="73"/>
      <c r="PQ529" s="73"/>
      <c r="PR529" s="73"/>
      <c r="PS529" s="73"/>
      <c r="PT529" s="73"/>
      <c r="PU529" s="73"/>
      <c r="PV529" s="73"/>
      <c r="PW529" s="73"/>
      <c r="PX529" s="73"/>
      <c r="PY529" s="73"/>
      <c r="PZ529" s="73"/>
      <c r="QA529" s="73"/>
      <c r="QB529" s="73"/>
      <c r="QC529" s="73"/>
      <c r="QD529" s="73"/>
      <c r="QE529" s="73"/>
      <c r="QF529" s="73"/>
      <c r="QG529" s="73"/>
      <c r="QH529" s="73"/>
      <c r="QI529" s="73"/>
      <c r="QJ529" s="73"/>
      <c r="QK529" s="73"/>
      <c r="QL529" s="73"/>
      <c r="QM529" s="73"/>
      <c r="QN529" s="73"/>
      <c r="QO529" s="73"/>
      <c r="QP529" s="73"/>
      <c r="QQ529" s="73"/>
      <c r="QR529" s="73"/>
      <c r="QS529" s="73"/>
      <c r="QT529" s="73"/>
      <c r="QU529" s="73"/>
      <c r="QV529" s="73"/>
      <c r="QW529" s="73"/>
      <c r="QX529" s="73"/>
      <c r="QY529" s="73"/>
      <c r="QZ529" s="73"/>
      <c r="RA529" s="73"/>
      <c r="RB529" s="73"/>
      <c r="RC529" s="73"/>
      <c r="RD529" s="73"/>
      <c r="RE529" s="73"/>
      <c r="RF529" s="73"/>
      <c r="RG529" s="73"/>
      <c r="RH529" s="73"/>
      <c r="RI529" s="73"/>
      <c r="RJ529" s="73"/>
      <c r="RK529" s="73"/>
      <c r="RL529" s="73"/>
      <c r="RM529" s="73"/>
      <c r="RN529" s="73"/>
      <c r="RO529" s="73"/>
      <c r="RP529" s="73"/>
      <c r="RQ529" s="73"/>
      <c r="RR529" s="73"/>
      <c r="RS529" s="73"/>
      <c r="RT529" s="73"/>
      <c r="RU529" s="73"/>
      <c r="RV529" s="73"/>
      <c r="RW529" s="73"/>
      <c r="RX529" s="73"/>
      <c r="RY529" s="73"/>
      <c r="RZ529" s="73"/>
      <c r="SA529" s="73"/>
      <c r="SB529" s="73"/>
      <c r="SC529" s="73"/>
      <c r="SD529" s="73"/>
      <c r="SE529" s="73"/>
      <c r="SF529" s="73"/>
      <c r="SG529" s="73"/>
      <c r="SH529" s="73"/>
      <c r="SI529" s="73"/>
      <c r="SJ529" s="73"/>
      <c r="SK529" s="73"/>
      <c r="SL529" s="73"/>
      <c r="SM529" s="73"/>
      <c r="SN529" s="73"/>
      <c r="SO529" s="73"/>
      <c r="SP529" s="73"/>
      <c r="SQ529" s="73"/>
      <c r="SR529" s="73"/>
      <c r="SS529" s="73"/>
      <c r="ST529" s="73"/>
      <c r="SU529" s="73"/>
      <c r="SV529" s="73"/>
      <c r="SW529" s="73"/>
      <c r="SX529" s="73"/>
      <c r="SY529" s="73"/>
      <c r="SZ529" s="73"/>
      <c r="TA529" s="73"/>
      <c r="TB529" s="73"/>
      <c r="TC529" s="73"/>
      <c r="TD529" s="73"/>
      <c r="TE529" s="73"/>
      <c r="TF529" s="73"/>
      <c r="TG529" s="73"/>
      <c r="TH529" s="73"/>
      <c r="TI529" s="73"/>
      <c r="TJ529" s="73"/>
      <c r="TK529" s="73"/>
      <c r="TL529" s="73"/>
      <c r="TM529" s="73"/>
      <c r="TN529" s="73"/>
      <c r="TO529" s="73"/>
      <c r="TP529" s="73"/>
      <c r="TQ529" s="73"/>
      <c r="TR529" s="73"/>
      <c r="TS529" s="73"/>
      <c r="TT529" s="73"/>
      <c r="TU529" s="73"/>
      <c r="TV529" s="73"/>
      <c r="TW529" s="73"/>
      <c r="TX529" s="73"/>
      <c r="TY529" s="73"/>
      <c r="TZ529" s="73"/>
      <c r="UA529" s="73"/>
      <c r="UB529" s="73"/>
      <c r="UC529" s="73"/>
      <c r="UD529" s="73"/>
      <c r="UE529" s="73"/>
      <c r="UF529" s="73"/>
      <c r="UG529" s="73"/>
      <c r="UH529" s="73"/>
      <c r="UI529" s="73"/>
      <c r="UJ529" s="73"/>
      <c r="UK529" s="73"/>
      <c r="UL529" s="73"/>
      <c r="UM529" s="73"/>
      <c r="UN529" s="73"/>
      <c r="UO529" s="73"/>
      <c r="UP529" s="73"/>
      <c r="UQ529" s="73"/>
      <c r="UR529" s="73"/>
      <c r="US529" s="73"/>
      <c r="UT529" s="73"/>
      <c r="UU529" s="73"/>
      <c r="UV529" s="73"/>
      <c r="UW529" s="73"/>
      <c r="UX529" s="73"/>
      <c r="UY529" s="73"/>
      <c r="UZ529" s="73"/>
      <c r="VA529" s="73"/>
      <c r="VB529" s="73"/>
      <c r="VC529" s="73"/>
      <c r="VD529" s="73"/>
      <c r="VE529" s="73"/>
      <c r="VF529" s="73"/>
      <c r="VG529" s="73"/>
      <c r="VH529" s="73"/>
      <c r="VI529" s="73"/>
      <c r="VJ529" s="73"/>
      <c r="VK529" s="73"/>
      <c r="VL529" s="73"/>
      <c r="VM529" s="73"/>
      <c r="VN529" s="73"/>
      <c r="VO529" s="73"/>
      <c r="VP529" s="73"/>
      <c r="VQ529" s="73"/>
      <c r="VR529" s="73"/>
      <c r="VS529" s="73"/>
      <c r="VT529" s="73"/>
      <c r="VU529" s="73"/>
      <c r="VV529" s="73"/>
      <c r="VW529" s="73"/>
      <c r="VX529" s="73"/>
      <c r="VY529" s="73"/>
      <c r="VZ529" s="73"/>
      <c r="WA529" s="73"/>
      <c r="WB529" s="73"/>
      <c r="WC529" s="73"/>
      <c r="WD529" s="73"/>
      <c r="WE529" s="73"/>
      <c r="WF529" s="73"/>
      <c r="WG529" s="73"/>
      <c r="WH529" s="73"/>
      <c r="WI529" s="73"/>
      <c r="WJ529" s="73"/>
      <c r="WK529" s="73"/>
      <c r="WL529" s="73"/>
      <c r="WM529" s="73"/>
      <c r="WN529" s="73"/>
      <c r="WO529" s="73"/>
      <c r="WP529" s="73"/>
      <c r="WQ529" s="73"/>
      <c r="WR529" s="73"/>
      <c r="WS529" s="73"/>
      <c r="WT529" s="73"/>
      <c r="WU529" s="73"/>
      <c r="WV529" s="73"/>
      <c r="WW529" s="73"/>
      <c r="WX529" s="73"/>
      <c r="WY529" s="73"/>
      <c r="WZ529" s="73"/>
      <c r="XA529" s="73"/>
      <c r="XB529" s="73"/>
      <c r="XC529" s="73"/>
      <c r="XD529" s="73"/>
      <c r="XE529" s="73"/>
      <c r="XF529" s="73"/>
      <c r="XG529" s="73"/>
      <c r="XH529" s="73"/>
      <c r="XI529" s="73"/>
      <c r="XJ529" s="73"/>
      <c r="XK529" s="73"/>
      <c r="XL529" s="73"/>
      <c r="XM529" s="73"/>
      <c r="XN529" s="73"/>
      <c r="XO529" s="73"/>
      <c r="XP529" s="73"/>
      <c r="XQ529" s="73"/>
      <c r="XR529" s="73"/>
      <c r="XS529" s="73"/>
      <c r="XT529" s="73"/>
      <c r="XU529" s="73"/>
      <c r="XV529" s="73"/>
      <c r="XW529" s="73"/>
      <c r="XX529" s="73"/>
      <c r="XY529" s="73"/>
      <c r="XZ529" s="73"/>
      <c r="YA529" s="73"/>
      <c r="YB529" s="73"/>
      <c r="YC529" s="73"/>
      <c r="YD529" s="73"/>
      <c r="YE529" s="73"/>
      <c r="YF529" s="73"/>
      <c r="YG529" s="73"/>
      <c r="YH529" s="73"/>
      <c r="YI529" s="73"/>
      <c r="YJ529" s="73"/>
      <c r="YK529" s="73"/>
      <c r="YL529" s="73"/>
      <c r="YM529" s="73"/>
      <c r="YN529" s="73"/>
      <c r="YO529" s="73"/>
      <c r="YP529" s="73"/>
      <c r="YQ529" s="73"/>
      <c r="YR529" s="73"/>
      <c r="YS529" s="73"/>
      <c r="YT529" s="73"/>
      <c r="YU529" s="73"/>
      <c r="YV529" s="73"/>
      <c r="YW529" s="73"/>
      <c r="YX529" s="73"/>
      <c r="YY529" s="73"/>
      <c r="YZ529" s="73"/>
      <c r="ZA529" s="73"/>
      <c r="ZB529" s="73"/>
      <c r="ZC529" s="73"/>
      <c r="ZD529" s="73"/>
      <c r="ZE529" s="73"/>
      <c r="ZF529" s="73"/>
      <c r="ZG529" s="73"/>
      <c r="ZH529" s="73"/>
      <c r="ZI529" s="73"/>
      <c r="ZJ529" s="73"/>
      <c r="ZK529" s="73"/>
      <c r="ZL529" s="73"/>
      <c r="ZM529" s="73"/>
      <c r="ZN529" s="73"/>
      <c r="ZO529" s="73"/>
      <c r="ZP529" s="73"/>
      <c r="ZQ529" s="73"/>
      <c r="ZR529" s="73"/>
      <c r="ZS529" s="73"/>
      <c r="ZT529" s="73"/>
      <c r="ZU529" s="73"/>
      <c r="ZV529" s="73"/>
      <c r="ZW529" s="73"/>
      <c r="ZX529" s="73"/>
      <c r="ZY529" s="73"/>
      <c r="ZZ529" s="73"/>
      <c r="AAA529" s="73"/>
      <c r="AAB529" s="73"/>
      <c r="AAC529" s="73"/>
      <c r="AAD529" s="73"/>
      <c r="AAE529" s="73"/>
      <c r="AAF529" s="73"/>
      <c r="AAG529" s="73"/>
      <c r="AAH529" s="73"/>
      <c r="AAI529" s="73"/>
      <c r="AAJ529" s="73"/>
      <c r="AAK529" s="73"/>
      <c r="AAL529" s="73"/>
      <c r="AAM529" s="73"/>
      <c r="AAN529" s="73"/>
      <c r="AAO529" s="73"/>
      <c r="AAP529" s="73"/>
      <c r="AAQ529" s="73"/>
      <c r="AAR529" s="73"/>
      <c r="AAS529" s="73"/>
      <c r="AAT529" s="73"/>
      <c r="AAU529" s="73"/>
      <c r="AAV529" s="73"/>
      <c r="AAW529" s="73"/>
      <c r="AAX529" s="73"/>
      <c r="AAY529" s="73"/>
      <c r="AAZ529" s="73"/>
      <c r="ABA529" s="73"/>
      <c r="ABB529" s="73"/>
      <c r="ABC529" s="73"/>
      <c r="ABD529" s="73"/>
      <c r="ABE529" s="73"/>
      <c r="ABF529" s="73"/>
      <c r="ABG529" s="73"/>
      <c r="ABH529" s="73"/>
      <c r="ABI529" s="73"/>
      <c r="ABJ529" s="73"/>
      <c r="ABK529" s="73"/>
      <c r="ABL529" s="73"/>
      <c r="ABM529" s="73"/>
      <c r="ABN529" s="73"/>
      <c r="ABO529" s="73"/>
      <c r="ABP529" s="73"/>
      <c r="ABQ529" s="73"/>
      <c r="ABR529" s="73"/>
      <c r="ABS529" s="73"/>
      <c r="ABT529" s="73"/>
      <c r="ABU529" s="73"/>
      <c r="ABV529" s="73"/>
      <c r="ABW529" s="73"/>
      <c r="ABX529" s="73"/>
      <c r="ABY529" s="73"/>
      <c r="ABZ529" s="73"/>
      <c r="ACA529" s="73"/>
      <c r="ACB529" s="73"/>
      <c r="ACC529" s="73"/>
      <c r="ACD529" s="73"/>
      <c r="ACE529" s="73"/>
      <c r="ACF529" s="73"/>
      <c r="ACG529" s="73"/>
      <c r="ACH529" s="73"/>
      <c r="ACI529" s="73"/>
      <c r="ACJ529" s="73"/>
      <c r="ACK529" s="73"/>
      <c r="ACL529" s="73"/>
      <c r="ACM529" s="73"/>
      <c r="ACN529" s="73"/>
      <c r="ACO529" s="73"/>
      <c r="ACP529" s="73"/>
      <c r="ACQ529" s="73"/>
      <c r="ACR529" s="73"/>
      <c r="ACS529" s="73"/>
      <c r="ACT529" s="73"/>
      <c r="ACU529" s="73"/>
      <c r="ACV529" s="73"/>
      <c r="ACW529" s="73"/>
      <c r="ACX529" s="73"/>
      <c r="ACY529" s="73"/>
      <c r="ACZ529" s="73"/>
      <c r="ADA529" s="73"/>
      <c r="ADB529" s="73"/>
      <c r="ADC529" s="73"/>
      <c r="ADD529" s="73"/>
      <c r="ADE529" s="73"/>
      <c r="ADF529" s="73"/>
      <c r="ADG529" s="73"/>
      <c r="ADH529" s="73"/>
      <c r="ADI529" s="73"/>
      <c r="ADJ529" s="73"/>
      <c r="ADK529" s="73"/>
      <c r="ADL529" s="73"/>
      <c r="ADM529" s="73"/>
      <c r="ADN529" s="73"/>
      <c r="ADO529" s="73"/>
      <c r="ADP529" s="73"/>
      <c r="ADQ529" s="73"/>
      <c r="ADR529" s="73"/>
      <c r="ADS529" s="73"/>
      <c r="ADT529" s="73"/>
      <c r="ADU529" s="73"/>
      <c r="ADV529" s="73"/>
      <c r="ADW529" s="73"/>
      <c r="ADX529" s="73"/>
      <c r="ADY529" s="73"/>
      <c r="ADZ529" s="73"/>
      <c r="AEA529" s="73"/>
      <c r="AEB529" s="73"/>
      <c r="AEC529" s="73"/>
      <c r="AED529" s="73"/>
      <c r="AEE529" s="73"/>
      <c r="AEF529" s="73"/>
      <c r="AEG529" s="73"/>
      <c r="AEH529" s="73"/>
      <c r="AEI529" s="73"/>
      <c r="AEJ529" s="73"/>
      <c r="AEK529" s="73"/>
      <c r="AEL529" s="73"/>
      <c r="AEM529" s="73"/>
      <c r="AEN529" s="73"/>
      <c r="AEO529" s="73"/>
      <c r="AEP529" s="73"/>
      <c r="AEQ529" s="73"/>
      <c r="AER529" s="73"/>
      <c r="AES529" s="73"/>
      <c r="AET529" s="73"/>
      <c r="AEU529" s="73"/>
      <c r="AEV529" s="73"/>
      <c r="AEW529" s="73"/>
      <c r="AEX529" s="73"/>
      <c r="AEY529" s="73"/>
      <c r="AEZ529" s="73"/>
      <c r="AFA529" s="73"/>
      <c r="AFB529" s="73"/>
      <c r="AFC529" s="73"/>
      <c r="AFD529" s="73"/>
      <c r="AFE529" s="73"/>
      <c r="AFF529" s="73"/>
      <c r="AFG529" s="73"/>
      <c r="AFH529" s="73"/>
      <c r="AFI529" s="73"/>
      <c r="AFJ529" s="73"/>
      <c r="AFK529" s="73"/>
      <c r="AFL529" s="73"/>
      <c r="AFM529" s="73"/>
      <c r="AFN529" s="73"/>
      <c r="AFO529" s="73"/>
      <c r="AFP529" s="73"/>
      <c r="AFQ529" s="73"/>
      <c r="AFR529" s="73"/>
      <c r="AFS529" s="73"/>
      <c r="AFT529" s="73"/>
      <c r="AFU529" s="73"/>
      <c r="AFV529" s="73"/>
      <c r="AFW529" s="73"/>
      <c r="AFX529" s="73"/>
      <c r="AFY529" s="73"/>
      <c r="AFZ529" s="73"/>
      <c r="AGA529" s="73"/>
      <c r="AGB529" s="73"/>
      <c r="AGC529" s="73"/>
      <c r="AGD529" s="73"/>
      <c r="AGE529" s="73"/>
      <c r="AGF529" s="73"/>
      <c r="AGG529" s="73"/>
      <c r="AGH529" s="73"/>
      <c r="AGI529" s="73"/>
      <c r="AGJ529" s="73"/>
      <c r="AGK529" s="73"/>
      <c r="AGL529" s="73"/>
      <c r="AGM529" s="73"/>
      <c r="AGN529" s="73"/>
      <c r="AGO529" s="73"/>
      <c r="AGP529" s="73"/>
      <c r="AGQ529" s="73"/>
      <c r="AGR529" s="73"/>
      <c r="AGS529" s="73"/>
      <c r="AGT529" s="73"/>
      <c r="AGU529" s="73"/>
      <c r="AGV529" s="73"/>
      <c r="AGW529" s="73"/>
      <c r="AGX529" s="73"/>
      <c r="AGY529" s="73"/>
      <c r="AGZ529" s="73"/>
      <c r="AHA529" s="73"/>
      <c r="AHB529" s="73"/>
      <c r="AHC529" s="73"/>
      <c r="AHD529" s="73"/>
      <c r="AHE529" s="73"/>
      <c r="AHF529" s="73"/>
      <c r="AHG529" s="73"/>
      <c r="AHH529" s="73"/>
      <c r="AHI529" s="73"/>
      <c r="AHJ529" s="73"/>
      <c r="AHK529" s="73"/>
      <c r="AHL529" s="73"/>
      <c r="AHM529" s="73"/>
      <c r="AHN529" s="73"/>
      <c r="AHO529" s="73"/>
      <c r="AHP529" s="73"/>
      <c r="AHQ529" s="73"/>
      <c r="AHR529" s="73"/>
      <c r="AHS529" s="73"/>
      <c r="AHT529" s="73"/>
      <c r="AHU529" s="73"/>
      <c r="AHV529" s="73"/>
      <c r="AHW529" s="73"/>
      <c r="AHX529" s="73"/>
      <c r="AHY529" s="73"/>
      <c r="AHZ529" s="73"/>
      <c r="AIA529" s="73"/>
      <c r="AIB529" s="73"/>
      <c r="AIC529" s="73"/>
      <c r="AID529" s="73"/>
      <c r="AIE529" s="73"/>
      <c r="AIF529" s="73"/>
      <c r="AIG529" s="73"/>
      <c r="AIH529" s="73"/>
      <c r="AII529" s="73"/>
      <c r="AIJ529" s="73"/>
      <c r="AIK529" s="73"/>
      <c r="AIL529" s="73"/>
      <c r="AIM529" s="73"/>
      <c r="AIN529" s="73"/>
      <c r="AIO529" s="73"/>
      <c r="AIP529" s="73"/>
      <c r="AIQ529" s="73"/>
      <c r="AIR529" s="73"/>
      <c r="AIS529" s="73"/>
      <c r="AIT529" s="73"/>
      <c r="AIU529" s="73"/>
      <c r="AIV529" s="73"/>
      <c r="AIW529" s="73"/>
      <c r="AIX529" s="73"/>
      <c r="AIY529" s="73"/>
      <c r="AIZ529" s="73"/>
      <c r="AJA529" s="73"/>
      <c r="AJB529" s="73"/>
      <c r="AJC529" s="73"/>
      <c r="AJD529" s="73"/>
      <c r="AJE529" s="73"/>
      <c r="AJF529" s="73"/>
      <c r="AJG529" s="73"/>
      <c r="AJH529" s="73"/>
      <c r="AJI529" s="73"/>
      <c r="AJJ529" s="73"/>
      <c r="AJK529" s="73"/>
      <c r="AJL529" s="73"/>
      <c r="AJM529" s="73"/>
      <c r="AJN529" s="73"/>
      <c r="AJO529" s="73"/>
      <c r="AJP529" s="73"/>
      <c r="AJQ529" s="73"/>
      <c r="AJR529" s="73"/>
      <c r="AJS529" s="73"/>
      <c r="AJT529" s="73"/>
      <c r="AJU529" s="73"/>
      <c r="AJV529" s="73"/>
      <c r="AJW529" s="73"/>
      <c r="AJX529" s="73"/>
      <c r="AJY529" s="73"/>
      <c r="AJZ529" s="73"/>
      <c r="AKA529" s="73"/>
      <c r="AKB529" s="73"/>
      <c r="AKC529" s="73"/>
      <c r="AKD529" s="73"/>
      <c r="AKE529" s="73"/>
      <c r="AKF529" s="73"/>
      <c r="AKG529" s="73"/>
      <c r="AKH529" s="73"/>
      <c r="AKI529" s="73"/>
      <c r="AKJ529" s="73"/>
      <c r="AKK529" s="73"/>
      <c r="AKL529" s="73"/>
      <c r="AKM529" s="73"/>
      <c r="AKN529" s="73"/>
      <c r="AKO529" s="73"/>
      <c r="AKP529" s="73"/>
      <c r="AKQ529" s="73"/>
      <c r="AKR529" s="73"/>
      <c r="AKS529" s="73"/>
      <c r="AKT529" s="73"/>
      <c r="AKU529" s="73"/>
      <c r="AKV529" s="73"/>
      <c r="AKW529" s="73"/>
      <c r="AKX529" s="73"/>
      <c r="AKY529" s="73"/>
      <c r="AKZ529" s="73"/>
      <c r="ALA529" s="73"/>
      <c r="ALB529" s="73"/>
      <c r="ALC529" s="73"/>
      <c r="ALD529" s="73"/>
      <c r="ALE529" s="73"/>
      <c r="ALF529" s="73"/>
      <c r="ALG529" s="73"/>
      <c r="ALH529" s="73"/>
      <c r="ALI529" s="73"/>
      <c r="ALJ529" s="73"/>
      <c r="ALK529" s="73"/>
      <c r="ALL529" s="73"/>
      <c r="ALM529" s="73"/>
      <c r="ALN529" s="73"/>
      <c r="ALO529" s="73"/>
      <c r="ALP529" s="73"/>
      <c r="ALQ529" s="73"/>
      <c r="ALR529" s="73"/>
      <c r="ALS529" s="73"/>
      <c r="ALT529" s="73"/>
      <c r="ALU529" s="73"/>
      <c r="ALV529" s="73"/>
      <c r="ALW529" s="73"/>
      <c r="ALX529" s="73"/>
      <c r="ALY529" s="73"/>
      <c r="ALZ529" s="73"/>
      <c r="AMA529" s="73"/>
      <c r="AMB529" s="73"/>
      <c r="AMC529" s="73"/>
      <c r="AMD529" s="73"/>
      <c r="AME529" s="73"/>
      <c r="AMF529" s="73"/>
      <c r="AMG529" s="73"/>
      <c r="AMH529" s="73"/>
      <c r="AMI529" s="73"/>
      <c r="AMJ529" s="73"/>
      <c r="AMK529" s="73"/>
      <c r="AML529" s="73"/>
      <c r="AMM529" s="73"/>
      <c r="AMN529" s="73"/>
      <c r="AMO529" s="73"/>
      <c r="AMP529" s="73"/>
      <c r="AMQ529" s="73"/>
      <c r="AMR529" s="73"/>
      <c r="AMS529" s="73"/>
      <c r="AMT529" s="73"/>
      <c r="AMU529" s="73"/>
      <c r="AMV529" s="73"/>
      <c r="AMW529" s="73"/>
      <c r="AMX529" s="73"/>
      <c r="AMY529" s="73"/>
      <c r="AMZ529" s="73"/>
      <c r="ANA529" s="73"/>
      <c r="ANB529" s="73"/>
      <c r="ANC529" s="73"/>
      <c r="AND529" s="73"/>
      <c r="ANE529" s="73"/>
      <c r="ANF529" s="73"/>
      <c r="ANG529" s="73"/>
      <c r="ANH529" s="73"/>
      <c r="ANI529" s="73"/>
      <c r="ANJ529" s="73"/>
      <c r="ANK529" s="73"/>
      <c r="ANL529" s="73"/>
      <c r="ANM529" s="73"/>
      <c r="ANN529" s="73"/>
      <c r="ANO529" s="73"/>
      <c r="ANP529" s="73"/>
      <c r="ANQ529" s="73"/>
      <c r="ANR529" s="73"/>
      <c r="ANS529" s="73"/>
      <c r="ANT529" s="73"/>
      <c r="ANU529" s="73"/>
      <c r="ANV529" s="73"/>
      <c r="ANW529" s="73"/>
      <c r="ANX529" s="73"/>
      <c r="ANY529" s="73"/>
      <c r="ANZ529" s="73"/>
      <c r="AOA529" s="73"/>
      <c r="AOB529" s="73"/>
      <c r="AOC529" s="73"/>
      <c r="AOD529" s="73"/>
      <c r="AOE529" s="73"/>
      <c r="AOF529" s="73"/>
      <c r="AOG529" s="73"/>
      <c r="AOH529" s="73"/>
      <c r="AOI529" s="73"/>
      <c r="AOJ529" s="73"/>
      <c r="AOK529" s="73"/>
      <c r="AOL529" s="73"/>
      <c r="AOM529" s="73"/>
      <c r="AON529" s="73"/>
      <c r="AOO529" s="73"/>
      <c r="AOP529" s="73"/>
      <c r="AOQ529" s="73"/>
      <c r="AOR529" s="73"/>
      <c r="AOS529" s="73"/>
      <c r="AOT529" s="73"/>
      <c r="AOU529" s="73"/>
      <c r="AOV529" s="73"/>
      <c r="AOW529" s="73"/>
      <c r="AOX529" s="73"/>
      <c r="AOY529" s="73"/>
      <c r="AOZ529" s="73"/>
      <c r="APA529" s="73"/>
      <c r="APB529" s="73"/>
      <c r="APC529" s="73"/>
      <c r="APD529" s="73"/>
      <c r="APE529" s="73"/>
      <c r="APF529" s="73"/>
      <c r="APG529" s="73"/>
      <c r="APH529" s="73"/>
      <c r="API529" s="73"/>
      <c r="APJ529" s="73"/>
      <c r="APK529" s="73"/>
      <c r="APL529" s="73"/>
      <c r="APM529" s="73"/>
      <c r="APN529" s="73"/>
      <c r="APO529" s="73"/>
      <c r="APP529" s="73"/>
      <c r="APQ529" s="73"/>
      <c r="APR529" s="73"/>
      <c r="APS529" s="73"/>
      <c r="APT529" s="73"/>
      <c r="APU529" s="73"/>
      <c r="APV529" s="73"/>
      <c r="APW529" s="73"/>
      <c r="APX529" s="73"/>
      <c r="APY529" s="73"/>
      <c r="APZ529" s="73"/>
      <c r="AQA529" s="73"/>
      <c r="AQB529" s="73"/>
      <c r="AQC529" s="73"/>
      <c r="AQD529" s="73"/>
      <c r="AQE529" s="73"/>
      <c r="AQF529" s="73"/>
      <c r="AQG529" s="73"/>
      <c r="AQH529" s="73"/>
      <c r="AQI529" s="73"/>
      <c r="AQJ529" s="73"/>
      <c r="AQK529" s="73"/>
      <c r="AQL529" s="73"/>
      <c r="AQM529" s="73"/>
      <c r="AQN529" s="73"/>
      <c r="AQO529" s="73"/>
      <c r="AQP529" s="73"/>
      <c r="AQQ529" s="73"/>
      <c r="AQR529" s="73"/>
      <c r="AQS529" s="73"/>
      <c r="AQT529" s="73"/>
      <c r="AQU529" s="73"/>
      <c r="AQV529" s="73"/>
      <c r="AQW529" s="73"/>
      <c r="AQX529" s="73"/>
      <c r="AQY529" s="73"/>
      <c r="AQZ529" s="73"/>
      <c r="ARA529" s="73"/>
      <c r="ARB529" s="73"/>
      <c r="ARC529" s="73"/>
      <c r="ARD529" s="73"/>
      <c r="ARE529" s="73"/>
      <c r="ARF529" s="73"/>
      <c r="ARG529" s="73"/>
      <c r="ARH529" s="73"/>
      <c r="ARI529" s="73"/>
      <c r="ARJ529" s="73"/>
      <c r="ARK529" s="73"/>
      <c r="ARL529" s="73"/>
      <c r="ARM529" s="73"/>
      <c r="ARN529" s="73"/>
      <c r="ARO529" s="73"/>
      <c r="ARP529" s="73"/>
      <c r="ARQ529" s="73"/>
      <c r="ARR529" s="73"/>
      <c r="ARS529" s="73"/>
      <c r="ART529" s="73"/>
      <c r="ARU529" s="73"/>
      <c r="ARV529" s="73"/>
      <c r="ARW529" s="73"/>
      <c r="ARX529" s="73"/>
      <c r="ARY529" s="73"/>
      <c r="ARZ529" s="73"/>
      <c r="ASA529" s="73"/>
      <c r="ASB529" s="73"/>
      <c r="ASC529" s="73"/>
      <c r="ASD529" s="73"/>
      <c r="ASE529" s="73"/>
      <c r="ASF529" s="73"/>
      <c r="ASG529" s="73"/>
      <c r="ASH529" s="73"/>
      <c r="ASI529" s="73"/>
      <c r="ASJ529" s="73"/>
      <c r="ASK529" s="73"/>
      <c r="ASL529" s="73"/>
      <c r="ASM529" s="73"/>
      <c r="ASN529" s="73"/>
      <c r="ASO529" s="73"/>
      <c r="ASP529" s="73"/>
      <c r="ASQ529" s="73"/>
      <c r="ASR529" s="73"/>
      <c r="ASS529" s="73"/>
      <c r="AST529" s="73"/>
      <c r="ASU529" s="73"/>
      <c r="ASV529" s="73"/>
      <c r="ASW529" s="73"/>
      <c r="ASX529" s="73"/>
      <c r="ASY529" s="73"/>
      <c r="ASZ529" s="73"/>
      <c r="ATA529" s="73"/>
      <c r="ATB529" s="73"/>
      <c r="ATC529" s="73"/>
      <c r="ATD529" s="73"/>
      <c r="ATE529" s="73"/>
      <c r="ATF529" s="73"/>
      <c r="ATG529" s="73"/>
      <c r="ATH529" s="73"/>
      <c r="ATI529" s="73"/>
      <c r="ATJ529" s="73"/>
      <c r="ATK529" s="73"/>
      <c r="ATL529" s="73"/>
      <c r="ATM529" s="73"/>
      <c r="ATN529" s="73"/>
      <c r="ATO529" s="73"/>
      <c r="ATP529" s="73"/>
      <c r="ATQ529" s="73"/>
      <c r="ATR529" s="73"/>
      <c r="ATS529" s="73"/>
      <c r="ATT529" s="73"/>
      <c r="ATU529" s="73"/>
      <c r="ATV529" s="73"/>
      <c r="ATW529" s="73"/>
      <c r="ATX529" s="73"/>
      <c r="ATY529" s="73"/>
      <c r="ATZ529" s="73"/>
      <c r="AUA529" s="73"/>
      <c r="AUB529" s="73"/>
      <c r="AUC529" s="73"/>
      <c r="AUD529" s="73"/>
      <c r="AUE529" s="73"/>
      <c r="AUF529" s="73"/>
      <c r="AUG529" s="73"/>
      <c r="AUH529" s="73"/>
      <c r="AUI529" s="73"/>
      <c r="AUJ529" s="73"/>
      <c r="AUK529" s="73"/>
      <c r="AUL529" s="73"/>
      <c r="AUM529" s="73"/>
      <c r="AUN529" s="73"/>
      <c r="AUO529" s="73"/>
      <c r="AUP529" s="73"/>
      <c r="AUQ529" s="73"/>
      <c r="AUR529" s="73"/>
      <c r="AUS529" s="73"/>
      <c r="AUT529" s="73"/>
      <c r="AUU529" s="73"/>
      <c r="AUV529" s="73"/>
      <c r="AUW529" s="73"/>
      <c r="AUX529" s="73"/>
      <c r="AUY529" s="73"/>
      <c r="AUZ529" s="73"/>
      <c r="AVA529" s="73"/>
      <c r="AVB529" s="73"/>
      <c r="AVC529" s="73"/>
      <c r="AVD529" s="73"/>
      <c r="AVE529" s="73"/>
      <c r="AVF529" s="73"/>
      <c r="AVG529" s="73"/>
      <c r="AVH529" s="73"/>
      <c r="AVI529" s="73"/>
      <c r="AVJ529" s="73"/>
      <c r="AVK529" s="73"/>
      <c r="AVL529" s="73"/>
      <c r="AVM529" s="73"/>
      <c r="AVN529" s="73"/>
      <c r="AVO529" s="73"/>
      <c r="AVP529" s="73"/>
      <c r="AVQ529" s="73"/>
      <c r="AVR529" s="73"/>
      <c r="AVS529" s="73"/>
      <c r="AVT529" s="73"/>
      <c r="AVU529" s="73"/>
      <c r="AVV529" s="73"/>
      <c r="AVW529" s="73"/>
      <c r="AVX529" s="73"/>
      <c r="AVY529" s="73"/>
      <c r="AVZ529" s="73"/>
      <c r="AWA529" s="73"/>
      <c r="AWB529" s="73"/>
      <c r="AWC529" s="73"/>
      <c r="AWD529" s="73"/>
      <c r="AWE529" s="73"/>
      <c r="AWF529" s="73"/>
      <c r="AWG529" s="73"/>
      <c r="AWH529" s="73"/>
      <c r="AWI529" s="73"/>
      <c r="AWJ529" s="73"/>
      <c r="AWK529" s="73"/>
      <c r="AWL529" s="73"/>
      <c r="AWM529" s="73"/>
      <c r="AWN529" s="73"/>
      <c r="AWO529" s="73"/>
      <c r="AWP529" s="73"/>
      <c r="AWQ529" s="73"/>
      <c r="AWR529" s="73"/>
      <c r="AWS529" s="73"/>
      <c r="AWT529" s="73"/>
      <c r="AWU529" s="73"/>
      <c r="AWV529" s="73"/>
      <c r="AWW529" s="73"/>
      <c r="AWX529" s="73"/>
      <c r="AWY529" s="73"/>
      <c r="AWZ529" s="73"/>
      <c r="AXA529" s="73"/>
      <c r="AXB529" s="73"/>
      <c r="AXC529" s="73"/>
      <c r="AXD529" s="73"/>
      <c r="AXE529" s="73"/>
      <c r="AXF529" s="73"/>
      <c r="AXG529" s="73"/>
      <c r="AXH529" s="73"/>
      <c r="AXI529" s="73"/>
      <c r="AXJ529" s="73"/>
      <c r="AXK529" s="73"/>
      <c r="AXL529" s="73"/>
      <c r="AXM529" s="73"/>
      <c r="AXN529" s="73"/>
      <c r="AXO529" s="73"/>
      <c r="AXP529" s="73"/>
      <c r="AXQ529" s="73"/>
      <c r="AXR529" s="73"/>
      <c r="AXS529" s="73"/>
      <c r="AXT529" s="73"/>
      <c r="AXU529" s="73"/>
      <c r="AXV529" s="73"/>
      <c r="AXW529" s="73"/>
      <c r="AXX529" s="73"/>
      <c r="AXY529" s="73"/>
      <c r="AXZ529" s="73"/>
      <c r="AYA529" s="73"/>
      <c r="AYB529" s="73"/>
      <c r="AYC529" s="73"/>
      <c r="AYD529" s="73"/>
      <c r="AYE529" s="73"/>
      <c r="AYF529" s="73"/>
      <c r="AYG529" s="73"/>
      <c r="AYH529" s="73"/>
      <c r="AYI529" s="73"/>
      <c r="AYJ529" s="73"/>
      <c r="AYK529" s="73"/>
      <c r="AYL529" s="73"/>
      <c r="AYM529" s="73"/>
      <c r="AYN529" s="73"/>
      <c r="AYO529" s="73"/>
      <c r="AYP529" s="73"/>
      <c r="AYQ529" s="73"/>
      <c r="AYR529" s="73"/>
      <c r="AYS529" s="73"/>
      <c r="AYT529" s="73"/>
      <c r="AYU529" s="73"/>
      <c r="AYV529" s="73"/>
      <c r="AYW529" s="73"/>
      <c r="AYX529" s="73"/>
      <c r="AYY529" s="73"/>
      <c r="AYZ529" s="73"/>
      <c r="AZA529" s="73"/>
      <c r="AZB529" s="73"/>
      <c r="AZC529" s="73"/>
      <c r="AZD529" s="73"/>
      <c r="AZE529" s="73"/>
      <c r="AZF529" s="73"/>
      <c r="AZG529" s="73"/>
      <c r="AZH529" s="73"/>
      <c r="AZI529" s="73"/>
      <c r="AZJ529" s="73"/>
      <c r="AZK529" s="73"/>
      <c r="AZL529" s="73"/>
      <c r="AZM529" s="73"/>
      <c r="AZN529" s="73"/>
      <c r="AZO529" s="73"/>
      <c r="AZP529" s="73"/>
      <c r="AZQ529" s="73"/>
      <c r="AZR529" s="73"/>
      <c r="AZS529" s="73"/>
      <c r="AZT529" s="73"/>
      <c r="AZU529" s="73"/>
      <c r="AZV529" s="73"/>
      <c r="AZW529" s="73"/>
      <c r="AZX529" s="73"/>
      <c r="AZY529" s="73"/>
      <c r="AZZ529" s="73"/>
      <c r="BAA529" s="73"/>
      <c r="BAB529" s="73"/>
      <c r="BAC529" s="73"/>
      <c r="BAD529" s="73"/>
      <c r="BAE529" s="73"/>
      <c r="BAF529" s="73"/>
      <c r="BAG529" s="73"/>
      <c r="BAH529" s="73"/>
      <c r="BAI529" s="73"/>
      <c r="BAJ529" s="73"/>
      <c r="BAK529" s="73"/>
      <c r="BAL529" s="73"/>
      <c r="BAM529" s="73"/>
      <c r="BAN529" s="73"/>
      <c r="BAO529" s="73"/>
      <c r="BAP529" s="73"/>
      <c r="BAQ529" s="73"/>
      <c r="BAR529" s="73"/>
      <c r="BAS529" s="73"/>
      <c r="BAT529" s="73"/>
      <c r="BAU529" s="73"/>
      <c r="BAV529" s="73"/>
      <c r="BAW529" s="73"/>
      <c r="BAX529" s="73"/>
      <c r="BAY529" s="73"/>
      <c r="BAZ529" s="73"/>
      <c r="BBA529" s="73"/>
      <c r="BBB529" s="73"/>
      <c r="BBC529" s="73"/>
      <c r="BBD529" s="73"/>
      <c r="BBE529" s="73"/>
      <c r="BBF529" s="73"/>
      <c r="BBG529" s="73"/>
      <c r="BBH529" s="73"/>
      <c r="BBI529" s="73"/>
      <c r="BBJ529" s="73"/>
      <c r="BBK529" s="73"/>
      <c r="BBL529" s="73"/>
      <c r="BBM529" s="73"/>
      <c r="BBN529" s="73"/>
      <c r="BBO529" s="73"/>
      <c r="BBP529" s="73"/>
      <c r="BBQ529" s="73"/>
      <c r="BBR529" s="73"/>
      <c r="BBS529" s="73"/>
      <c r="BBT529" s="73"/>
      <c r="BBU529" s="73"/>
      <c r="BBV529" s="73"/>
      <c r="BBW529" s="73"/>
      <c r="BBX529" s="73"/>
      <c r="BBY529" s="73"/>
      <c r="BBZ529" s="73"/>
      <c r="BCA529" s="73"/>
      <c r="BCB529" s="73"/>
      <c r="BCC529" s="73"/>
      <c r="BCD529" s="73"/>
      <c r="BCE529" s="73"/>
      <c r="BCF529" s="73"/>
      <c r="BCG529" s="73"/>
      <c r="BCH529" s="73"/>
      <c r="BCI529" s="73"/>
      <c r="BCJ529" s="73"/>
      <c r="BCK529" s="73"/>
      <c r="BCL529" s="73"/>
      <c r="BCM529" s="73"/>
      <c r="BCN529" s="73"/>
      <c r="BCO529" s="73"/>
      <c r="BCP529" s="73"/>
      <c r="BCQ529" s="73"/>
      <c r="BCR529" s="73"/>
      <c r="BCS529" s="73"/>
      <c r="BCT529" s="73"/>
      <c r="BCU529" s="73"/>
      <c r="BCV529" s="73"/>
      <c r="BCW529" s="73"/>
      <c r="BCX529" s="73"/>
      <c r="BCY529" s="73"/>
      <c r="BCZ529" s="73"/>
      <c r="BDA529" s="73"/>
      <c r="BDB529" s="73"/>
      <c r="BDC529" s="73"/>
      <c r="BDD529" s="73"/>
      <c r="BDE529" s="73"/>
      <c r="BDF529" s="73"/>
      <c r="BDG529" s="73"/>
      <c r="BDH529" s="73"/>
      <c r="BDI529" s="73"/>
      <c r="BDJ529" s="73"/>
      <c r="BDK529" s="73"/>
      <c r="BDL529" s="73"/>
      <c r="BDM529" s="73"/>
      <c r="BDN529" s="73"/>
      <c r="BDO529" s="73"/>
      <c r="BDP529" s="73"/>
      <c r="BDQ529" s="73"/>
      <c r="BDR529" s="73"/>
      <c r="BDS529" s="73"/>
      <c r="BDT529" s="73"/>
      <c r="BDU529" s="73"/>
      <c r="BDV529" s="73"/>
      <c r="BDW529" s="73"/>
      <c r="BDX529" s="73"/>
      <c r="BDY529" s="73"/>
      <c r="BDZ529" s="73"/>
      <c r="BEA529" s="73"/>
      <c r="BEB529" s="73"/>
      <c r="BEC529" s="73"/>
      <c r="BED529" s="73"/>
      <c r="BEE529" s="73"/>
      <c r="BEF529" s="73"/>
      <c r="BEG529" s="73"/>
      <c r="BEH529" s="73"/>
      <c r="BEI529" s="73"/>
      <c r="BEJ529" s="73"/>
      <c r="BEK529" s="73"/>
      <c r="BEL529" s="73"/>
      <c r="BEM529" s="73"/>
      <c r="BEN529" s="73"/>
      <c r="BEO529" s="73"/>
      <c r="BEP529" s="73"/>
      <c r="BEQ529" s="73"/>
      <c r="BER529" s="73"/>
      <c r="BES529" s="73"/>
      <c r="BET529" s="73"/>
      <c r="BEU529" s="73"/>
      <c r="BEV529" s="73"/>
      <c r="BEW529" s="73"/>
      <c r="BEX529" s="73"/>
      <c r="BEY529" s="73"/>
      <c r="BEZ529" s="73"/>
      <c r="BFA529" s="73"/>
      <c r="BFB529" s="73"/>
      <c r="BFC529" s="73"/>
      <c r="BFD529" s="73"/>
      <c r="BFE529" s="73"/>
      <c r="BFF529" s="73"/>
      <c r="BFG529" s="73"/>
      <c r="BFH529" s="73"/>
      <c r="BFI529" s="73"/>
      <c r="BFJ529" s="73"/>
      <c r="BFK529" s="73"/>
      <c r="BFL529" s="73"/>
      <c r="BFM529" s="73"/>
      <c r="BFN529" s="73"/>
      <c r="BFO529" s="73"/>
      <c r="BFP529" s="73"/>
      <c r="BFQ529" s="73"/>
      <c r="BFR529" s="73"/>
      <c r="BFS529" s="73"/>
      <c r="BFT529" s="73"/>
      <c r="BFU529" s="73"/>
      <c r="BFV529" s="73"/>
      <c r="BFW529" s="73"/>
      <c r="BFX529" s="73"/>
      <c r="BFY529" s="73"/>
      <c r="BFZ529" s="73"/>
      <c r="BGA529" s="73"/>
      <c r="BGB529" s="73"/>
      <c r="BGC529" s="73"/>
      <c r="BGD529" s="73"/>
      <c r="BGE529" s="73"/>
      <c r="BGF529" s="73"/>
      <c r="BGG529" s="73"/>
      <c r="BGH529" s="73"/>
      <c r="BGI529" s="73"/>
      <c r="BGJ529" s="73"/>
      <c r="BGK529" s="73"/>
      <c r="BGL529" s="73"/>
      <c r="BGM529" s="73"/>
      <c r="BGN529" s="73"/>
      <c r="BGO529" s="73"/>
      <c r="BGP529" s="73"/>
      <c r="BGQ529" s="73"/>
      <c r="BGR529" s="73"/>
      <c r="BGS529" s="73"/>
      <c r="BGT529" s="73"/>
      <c r="BGU529" s="73"/>
      <c r="BGV529" s="73"/>
      <c r="BGW529" s="73"/>
      <c r="BGX529" s="73"/>
      <c r="BGY529" s="73"/>
      <c r="BGZ529" s="73"/>
      <c r="BHA529" s="73"/>
      <c r="BHB529" s="73"/>
      <c r="BHC529" s="73"/>
      <c r="BHD529" s="73"/>
      <c r="BHE529" s="73"/>
      <c r="BHF529" s="73"/>
      <c r="BHG529" s="73"/>
      <c r="BHH529" s="73"/>
      <c r="BHI529" s="73"/>
      <c r="BHJ529" s="73"/>
      <c r="BHK529" s="73"/>
      <c r="BHL529" s="73"/>
      <c r="BHM529" s="73"/>
      <c r="BHN529" s="73"/>
      <c r="BHO529" s="73"/>
      <c r="BHP529" s="73"/>
      <c r="BHQ529" s="73"/>
      <c r="BHR529" s="73"/>
      <c r="BHS529" s="73"/>
      <c r="BHT529" s="73"/>
      <c r="BHU529" s="73"/>
      <c r="BHV529" s="73"/>
      <c r="BHW529" s="73"/>
      <c r="BHX529" s="73"/>
      <c r="BHY529" s="73"/>
      <c r="BHZ529" s="73"/>
      <c r="BIA529" s="73"/>
      <c r="BIB529" s="73"/>
      <c r="BIC529" s="73"/>
      <c r="BID529" s="73"/>
      <c r="BIE529" s="73"/>
      <c r="BIF529" s="73"/>
      <c r="BIG529" s="73"/>
      <c r="BIH529" s="73"/>
      <c r="BII529" s="73"/>
      <c r="BIJ529" s="73"/>
      <c r="BIK529" s="73"/>
      <c r="BIL529" s="73"/>
      <c r="BIM529" s="73"/>
      <c r="BIN529" s="73"/>
      <c r="BIO529" s="73"/>
      <c r="BIP529" s="73"/>
      <c r="BIQ529" s="73"/>
      <c r="BIR529" s="73"/>
      <c r="BIS529" s="73"/>
      <c r="BIT529" s="73"/>
      <c r="BIU529" s="73"/>
      <c r="BIV529" s="73"/>
      <c r="BIW529" s="73"/>
      <c r="BIX529" s="73"/>
      <c r="BIY529" s="73"/>
      <c r="BIZ529" s="73"/>
      <c r="BJA529" s="73"/>
      <c r="BJB529" s="73"/>
      <c r="BJC529" s="73"/>
      <c r="BJD529" s="73"/>
      <c r="BJE529" s="73"/>
      <c r="BJF529" s="73"/>
      <c r="BJG529" s="73"/>
      <c r="BJH529" s="73"/>
      <c r="BJI529" s="73"/>
      <c r="BJJ529" s="73"/>
      <c r="BJK529" s="73"/>
      <c r="BJL529" s="73"/>
      <c r="BJM529" s="73"/>
      <c r="BJN529" s="73"/>
      <c r="BJO529" s="73"/>
      <c r="BJP529" s="73"/>
      <c r="BJQ529" s="73"/>
      <c r="BJR529" s="73"/>
      <c r="BJS529" s="73"/>
      <c r="BJT529" s="73"/>
      <c r="BJU529" s="73"/>
      <c r="BJV529" s="73"/>
      <c r="BJW529" s="73"/>
      <c r="BJX529" s="73"/>
      <c r="BJY529" s="73"/>
      <c r="BJZ529" s="73"/>
      <c r="BKA529" s="73"/>
      <c r="BKB529" s="73"/>
      <c r="BKC529" s="73"/>
      <c r="BKD529" s="73"/>
      <c r="BKE529" s="73"/>
      <c r="BKF529" s="73"/>
      <c r="BKG529" s="73"/>
      <c r="BKH529" s="73"/>
      <c r="BKI529" s="73"/>
      <c r="BKJ529" s="73"/>
      <c r="BKK529" s="73"/>
      <c r="BKL529" s="73"/>
      <c r="BKM529" s="73"/>
      <c r="BKN529" s="73"/>
      <c r="BKO529" s="73"/>
      <c r="BKP529" s="73"/>
      <c r="BKQ529" s="73"/>
      <c r="BKR529" s="73"/>
      <c r="BKS529" s="73"/>
      <c r="BKT529" s="73"/>
      <c r="BKU529" s="73"/>
      <c r="BKV529" s="73"/>
      <c r="BKW529" s="73"/>
      <c r="BKX529" s="73"/>
      <c r="BKY529" s="73"/>
      <c r="BKZ529" s="73"/>
      <c r="BLA529" s="73"/>
      <c r="BLB529" s="73"/>
      <c r="BLC529" s="73"/>
      <c r="BLD529" s="73"/>
      <c r="BLE529" s="73"/>
      <c r="BLF529" s="73"/>
      <c r="BLG529" s="73"/>
      <c r="BLH529" s="73"/>
      <c r="BLI529" s="73"/>
      <c r="BLJ529" s="73"/>
      <c r="BLK529" s="73"/>
      <c r="BLL529" s="73"/>
      <c r="BLM529" s="73"/>
      <c r="BLN529" s="73"/>
      <c r="BLO529" s="73"/>
      <c r="BLP529" s="73"/>
      <c r="BLQ529" s="73"/>
      <c r="BLR529" s="73"/>
      <c r="BLS529" s="73"/>
      <c r="BLT529" s="73"/>
      <c r="BLU529" s="73"/>
      <c r="BLV529" s="73"/>
      <c r="BLW529" s="73"/>
      <c r="BLX529" s="73"/>
      <c r="BLY529" s="73"/>
      <c r="BLZ529" s="73"/>
      <c r="BMA529" s="73"/>
      <c r="BMB529" s="73"/>
      <c r="BMC529" s="73"/>
      <c r="BMD529" s="73"/>
      <c r="BME529" s="73"/>
      <c r="BMF529" s="73"/>
      <c r="BMG529" s="73"/>
      <c r="BMH529" s="73"/>
      <c r="BMI529" s="73"/>
      <c r="BMJ529" s="73"/>
      <c r="BMK529" s="73"/>
      <c r="BML529" s="73"/>
      <c r="BMM529" s="73"/>
      <c r="BMN529" s="73"/>
      <c r="BMO529" s="73"/>
      <c r="BMP529" s="73"/>
      <c r="BMQ529" s="73"/>
      <c r="BMR529" s="73"/>
      <c r="BMS529" s="73"/>
      <c r="BMT529" s="73"/>
      <c r="BMU529" s="73"/>
      <c r="BMV529" s="73"/>
      <c r="BMW529" s="73"/>
      <c r="BMX529" s="73"/>
      <c r="BMY529" s="73"/>
      <c r="BMZ529" s="73"/>
      <c r="BNA529" s="73"/>
      <c r="BNB529" s="73"/>
      <c r="BNC529" s="73"/>
      <c r="BND529" s="73"/>
      <c r="BNE529" s="73"/>
      <c r="BNF529" s="73"/>
      <c r="BNG529" s="73"/>
      <c r="BNH529" s="73"/>
      <c r="BNI529" s="73"/>
      <c r="BNJ529" s="73"/>
      <c r="BNK529" s="73"/>
      <c r="BNL529" s="73"/>
      <c r="BNM529" s="73"/>
      <c r="BNN529" s="73"/>
      <c r="BNO529" s="73"/>
      <c r="BNP529" s="73"/>
      <c r="BNQ529" s="73"/>
      <c r="BNR529" s="73"/>
      <c r="BNS529" s="73"/>
      <c r="BNT529" s="73"/>
      <c r="BNU529" s="73"/>
      <c r="BNV529" s="73"/>
      <c r="BNW529" s="73"/>
      <c r="BNX529" s="73"/>
      <c r="BNY529" s="73"/>
      <c r="BNZ529" s="73"/>
      <c r="BOA529" s="73"/>
      <c r="BOB529" s="73"/>
      <c r="BOC529" s="73"/>
      <c r="BOD529" s="73"/>
      <c r="BOE529" s="73"/>
      <c r="BOF529" s="73"/>
      <c r="BOG529" s="73"/>
      <c r="BOH529" s="73"/>
      <c r="BOI529" s="73"/>
      <c r="BOJ529" s="73"/>
      <c r="BOK529" s="73"/>
      <c r="BOL529" s="73"/>
      <c r="BOM529" s="73"/>
      <c r="BON529" s="73"/>
      <c r="BOO529" s="73"/>
      <c r="BOP529" s="73"/>
      <c r="BOQ529" s="73"/>
      <c r="BOR529" s="73"/>
      <c r="BOS529" s="73"/>
      <c r="BOT529" s="73"/>
      <c r="BOU529" s="73"/>
      <c r="BOV529" s="73"/>
      <c r="BOW529" s="73"/>
      <c r="BOX529" s="73"/>
      <c r="BOY529" s="73"/>
      <c r="BOZ529" s="73"/>
      <c r="BPA529" s="73"/>
      <c r="BPB529" s="73"/>
      <c r="BPC529" s="73"/>
      <c r="BPD529" s="73"/>
      <c r="BPE529" s="73"/>
      <c r="BPF529" s="73"/>
      <c r="BPG529" s="73"/>
      <c r="BPH529" s="73"/>
      <c r="BPI529" s="73"/>
      <c r="BPJ529" s="73"/>
      <c r="BPK529" s="73"/>
      <c r="BPL529" s="73"/>
      <c r="BPM529" s="73"/>
      <c r="BPN529" s="73"/>
      <c r="BPO529" s="73"/>
      <c r="BPP529" s="73"/>
      <c r="BPQ529" s="73"/>
      <c r="BPR529" s="73"/>
      <c r="BPS529" s="73"/>
      <c r="BPT529" s="73"/>
      <c r="BPU529" s="73"/>
      <c r="BPV529" s="73"/>
      <c r="BPW529" s="73"/>
      <c r="BPX529" s="73"/>
      <c r="BPY529" s="73"/>
      <c r="BPZ529" s="73"/>
      <c r="BQA529" s="73"/>
      <c r="BQB529" s="73"/>
      <c r="BQC529" s="73"/>
      <c r="BQD529" s="73"/>
      <c r="BQE529" s="73"/>
      <c r="BQF529" s="73"/>
      <c r="BQG529" s="73"/>
      <c r="BQH529" s="73"/>
      <c r="BQI529" s="73"/>
      <c r="BQJ529" s="73"/>
      <c r="BQK529" s="73"/>
      <c r="BQL529" s="73"/>
      <c r="BQM529" s="73"/>
      <c r="BQN529" s="73"/>
      <c r="BQO529" s="73"/>
      <c r="BQP529" s="73"/>
      <c r="BQQ529" s="73"/>
      <c r="BQR529" s="73"/>
      <c r="BQS529" s="73"/>
      <c r="BQT529" s="73"/>
      <c r="BQU529" s="73"/>
      <c r="BQV529" s="73"/>
      <c r="BQW529" s="73"/>
      <c r="BQX529" s="73"/>
      <c r="BQY529" s="73"/>
      <c r="BQZ529" s="73"/>
      <c r="BRA529" s="73"/>
      <c r="BRB529" s="73"/>
      <c r="BRC529" s="73"/>
      <c r="BRD529" s="73"/>
      <c r="BRE529" s="73"/>
      <c r="BRF529" s="73"/>
      <c r="BRG529" s="73"/>
      <c r="BRH529" s="73"/>
      <c r="BRI529" s="73"/>
      <c r="BRJ529" s="73"/>
      <c r="BRK529" s="73"/>
      <c r="BRL529" s="73"/>
      <c r="BRM529" s="73"/>
      <c r="BRN529" s="73"/>
      <c r="BRO529" s="73"/>
      <c r="BRP529" s="73"/>
      <c r="BRQ529" s="73"/>
      <c r="BRR529" s="73"/>
      <c r="BRS529" s="73"/>
      <c r="BRT529" s="73"/>
      <c r="BRU529" s="73"/>
      <c r="BRV529" s="73"/>
      <c r="BRW529" s="73"/>
      <c r="BRX529" s="73"/>
      <c r="BRY529" s="73"/>
      <c r="BRZ529" s="73"/>
      <c r="BSA529" s="73"/>
      <c r="BSB529" s="73"/>
      <c r="BSC529" s="73"/>
      <c r="BSD529" s="73"/>
      <c r="BSE529" s="73"/>
      <c r="BSF529" s="73"/>
      <c r="BSG529" s="73"/>
      <c r="BSH529" s="73"/>
      <c r="BSI529" s="73"/>
      <c r="BSJ529" s="73"/>
      <c r="BSK529" s="73"/>
      <c r="BSL529" s="73"/>
      <c r="BSM529" s="73"/>
      <c r="BSN529" s="73"/>
      <c r="BSO529" s="73"/>
      <c r="BSP529" s="73"/>
      <c r="BSQ529" s="73"/>
      <c r="BSR529" s="73"/>
      <c r="BSS529" s="73"/>
      <c r="BST529" s="73"/>
      <c r="BSU529" s="73"/>
      <c r="BSV529" s="73"/>
      <c r="BSW529" s="73"/>
      <c r="BSX529" s="73"/>
      <c r="BSY529" s="73"/>
      <c r="BSZ529" s="73"/>
      <c r="BTA529" s="73"/>
      <c r="BTB529" s="73"/>
      <c r="BTC529" s="73"/>
      <c r="BTD529" s="73"/>
      <c r="BTE529" s="73"/>
      <c r="BTF529" s="73"/>
      <c r="BTG529" s="73"/>
      <c r="BTH529" s="73"/>
      <c r="BTI529" s="73"/>
      <c r="BTJ529" s="73"/>
      <c r="BTK529" s="73"/>
      <c r="BTL529" s="73"/>
      <c r="BTM529" s="73"/>
      <c r="BTN529" s="73"/>
      <c r="BTO529" s="73"/>
      <c r="BTP529" s="73"/>
      <c r="BTQ529" s="73"/>
      <c r="BTR529" s="73"/>
      <c r="BTS529" s="73"/>
      <c r="BTT529" s="73"/>
      <c r="BTU529" s="73"/>
      <c r="BTV529" s="73"/>
      <c r="BTW529" s="73"/>
      <c r="BTX529" s="73"/>
      <c r="BTY529" s="73"/>
      <c r="BTZ529" s="73"/>
      <c r="BUA529" s="73"/>
      <c r="BUB529" s="73"/>
      <c r="BUC529" s="73"/>
      <c r="BUD529" s="73"/>
      <c r="BUE529" s="73"/>
      <c r="BUF529" s="73"/>
      <c r="BUG529" s="73"/>
      <c r="BUH529" s="73"/>
      <c r="BUI529" s="73"/>
      <c r="BUJ529" s="73"/>
      <c r="BUK529" s="73"/>
      <c r="BUL529" s="73"/>
      <c r="BUM529" s="73"/>
      <c r="BUN529" s="73"/>
      <c r="BUO529" s="73"/>
      <c r="BUP529" s="73"/>
      <c r="BUQ529" s="73"/>
      <c r="BUR529" s="73"/>
      <c r="BUS529" s="73"/>
      <c r="BUT529" s="73"/>
      <c r="BUU529" s="73"/>
      <c r="BUV529" s="73"/>
      <c r="BUW529" s="73"/>
      <c r="BUX529" s="73"/>
      <c r="BUY529" s="73"/>
      <c r="BUZ529" s="73"/>
      <c r="BVA529" s="73"/>
      <c r="BVB529" s="73"/>
      <c r="BVC529" s="73"/>
      <c r="BVD529" s="73"/>
      <c r="BVE529" s="73"/>
      <c r="BVF529" s="73"/>
      <c r="BVG529" s="73"/>
      <c r="BVH529" s="73"/>
      <c r="BVI529" s="73"/>
      <c r="BVJ529" s="73"/>
      <c r="BVK529" s="73"/>
      <c r="BVL529" s="73"/>
      <c r="BVM529" s="73"/>
      <c r="BVN529" s="73"/>
      <c r="BVO529" s="73"/>
      <c r="BVP529" s="73"/>
      <c r="BVQ529" s="73"/>
      <c r="BVR529" s="73"/>
      <c r="BVS529" s="73"/>
      <c r="BVT529" s="73"/>
      <c r="BVU529" s="73"/>
      <c r="BVV529" s="73"/>
      <c r="BVW529" s="73"/>
      <c r="BVX529" s="73"/>
      <c r="BVY529" s="73"/>
      <c r="BVZ529" s="73"/>
      <c r="BWA529" s="73"/>
      <c r="BWB529" s="73"/>
      <c r="BWC529" s="73"/>
      <c r="BWD529" s="73"/>
      <c r="BWE529" s="73"/>
      <c r="BWF529" s="73"/>
      <c r="BWG529" s="73"/>
      <c r="BWH529" s="73"/>
      <c r="BWI529" s="73"/>
      <c r="BWJ529" s="73"/>
      <c r="BWK529" s="73"/>
      <c r="BWL529" s="73"/>
      <c r="BWM529" s="73"/>
      <c r="BWN529" s="73"/>
      <c r="BWO529" s="73"/>
      <c r="BWP529" s="73"/>
      <c r="BWQ529" s="73"/>
      <c r="BWR529" s="73"/>
      <c r="BWS529" s="73"/>
      <c r="BWT529" s="73"/>
      <c r="BWU529" s="73"/>
      <c r="BWV529" s="73"/>
      <c r="BWW529" s="73"/>
      <c r="BWX529" s="73"/>
      <c r="BWY529" s="73"/>
      <c r="BWZ529" s="73"/>
      <c r="BXA529" s="73"/>
      <c r="BXB529" s="73"/>
      <c r="BXC529" s="73"/>
      <c r="BXD529" s="73"/>
      <c r="BXE529" s="73"/>
      <c r="BXF529" s="73"/>
      <c r="BXG529" s="73"/>
      <c r="BXH529" s="73"/>
      <c r="BXI529" s="73"/>
      <c r="BXJ529" s="73"/>
      <c r="BXK529" s="73"/>
      <c r="BXL529" s="73"/>
      <c r="BXM529" s="73"/>
      <c r="BXN529" s="73"/>
      <c r="BXO529" s="73"/>
      <c r="BXP529" s="73"/>
      <c r="BXQ529" s="73"/>
      <c r="BXR529" s="73"/>
      <c r="BXS529" s="73"/>
      <c r="BXT529" s="73"/>
      <c r="BXU529" s="73"/>
      <c r="BXV529" s="73"/>
      <c r="BXW529" s="73"/>
      <c r="BXX529" s="73"/>
      <c r="BXY529" s="73"/>
      <c r="BXZ529" s="73"/>
      <c r="BYA529" s="73"/>
      <c r="BYB529" s="73"/>
      <c r="BYC529" s="73"/>
      <c r="BYD529" s="73"/>
      <c r="BYE529" s="73"/>
      <c r="BYF529" s="73"/>
      <c r="BYG529" s="73"/>
      <c r="BYH529" s="73"/>
      <c r="BYI529" s="73"/>
      <c r="BYJ529" s="73"/>
      <c r="BYK529" s="73"/>
      <c r="BYL529" s="73"/>
      <c r="BYM529" s="73"/>
      <c r="BYN529" s="73"/>
      <c r="BYO529" s="73"/>
      <c r="BYP529" s="73"/>
      <c r="BYQ529" s="73"/>
      <c r="BYR529" s="73"/>
      <c r="BYS529" s="73"/>
      <c r="BYT529" s="73"/>
      <c r="BYU529" s="73"/>
      <c r="BYV529" s="73"/>
      <c r="BYW529" s="73"/>
      <c r="BYX529" s="73"/>
      <c r="BYY529" s="73"/>
      <c r="BYZ529" s="73"/>
      <c r="BZA529" s="73"/>
      <c r="BZB529" s="73"/>
      <c r="BZC529" s="73"/>
      <c r="BZD529" s="73"/>
      <c r="BZE529" s="73"/>
      <c r="BZF529" s="73"/>
      <c r="BZG529" s="73"/>
      <c r="BZH529" s="73"/>
      <c r="BZI529" s="73"/>
      <c r="BZJ529" s="73"/>
      <c r="BZK529" s="73"/>
      <c r="BZL529" s="73"/>
      <c r="BZM529" s="73"/>
      <c r="BZN529" s="73"/>
      <c r="BZO529" s="73"/>
      <c r="BZP529" s="73"/>
      <c r="BZQ529" s="73"/>
      <c r="BZR529" s="73"/>
      <c r="BZS529" s="73"/>
      <c r="BZT529" s="73"/>
      <c r="BZU529" s="73"/>
      <c r="BZV529" s="73"/>
      <c r="BZW529" s="73"/>
      <c r="BZX529" s="73"/>
      <c r="BZY529" s="73"/>
      <c r="BZZ529" s="73"/>
      <c r="CAA529" s="73"/>
      <c r="CAB529" s="73"/>
      <c r="CAC529" s="73"/>
      <c r="CAD529" s="73"/>
      <c r="CAE529" s="73"/>
      <c r="CAF529" s="73"/>
      <c r="CAG529" s="73"/>
      <c r="CAH529" s="73"/>
      <c r="CAI529" s="73"/>
      <c r="CAJ529" s="73"/>
      <c r="CAK529" s="73"/>
      <c r="CAL529" s="73"/>
      <c r="CAM529" s="73"/>
      <c r="CAN529" s="73"/>
      <c r="CAO529" s="73"/>
      <c r="CAP529" s="73"/>
      <c r="CAQ529" s="73"/>
      <c r="CAR529" s="73"/>
      <c r="CAS529" s="73"/>
      <c r="CAT529" s="73"/>
      <c r="CAU529" s="73"/>
      <c r="CAV529" s="73"/>
      <c r="CAW529" s="73"/>
      <c r="CAX529" s="73"/>
      <c r="CAY529" s="73"/>
      <c r="CAZ529" s="73"/>
      <c r="CBA529" s="73"/>
      <c r="CBB529" s="73"/>
      <c r="CBC529" s="73"/>
      <c r="CBD529" s="73"/>
      <c r="CBE529" s="73"/>
      <c r="CBF529" s="73"/>
      <c r="CBG529" s="73"/>
      <c r="CBH529" s="73"/>
      <c r="CBI529" s="73"/>
      <c r="CBJ529" s="73"/>
      <c r="CBK529" s="73"/>
      <c r="CBL529" s="73"/>
      <c r="CBM529" s="73"/>
      <c r="CBN529" s="73"/>
      <c r="CBO529" s="73"/>
      <c r="CBP529" s="73"/>
      <c r="CBQ529" s="73"/>
      <c r="CBR529" s="73"/>
      <c r="CBS529" s="73"/>
      <c r="CBT529" s="73"/>
      <c r="CBU529" s="73"/>
      <c r="CBV529" s="73"/>
      <c r="CBW529" s="73"/>
      <c r="CBX529" s="73"/>
      <c r="CBY529" s="73"/>
      <c r="CBZ529" s="73"/>
      <c r="CCA529" s="73"/>
      <c r="CCB529" s="73"/>
      <c r="CCC529" s="73"/>
      <c r="CCD529" s="73"/>
      <c r="CCE529" s="73"/>
      <c r="CCF529" s="73"/>
      <c r="CCG529" s="73"/>
      <c r="CCH529" s="73"/>
      <c r="CCI529" s="73"/>
      <c r="CCJ529" s="73"/>
      <c r="CCK529" s="73"/>
      <c r="CCL529" s="73"/>
      <c r="CCM529" s="73"/>
      <c r="CCN529" s="73"/>
      <c r="CCO529" s="73"/>
      <c r="CCP529" s="73"/>
      <c r="CCQ529" s="73"/>
      <c r="CCR529" s="73"/>
      <c r="CCS529" s="73"/>
      <c r="CCT529" s="73"/>
      <c r="CCU529" s="73"/>
      <c r="CCV529" s="73"/>
      <c r="CCW529" s="73"/>
      <c r="CCX529" s="73"/>
      <c r="CCY529" s="73"/>
      <c r="CCZ529" s="73"/>
      <c r="CDA529" s="73"/>
      <c r="CDB529" s="73"/>
      <c r="CDC529" s="73"/>
      <c r="CDD529" s="73"/>
      <c r="CDE529" s="73"/>
      <c r="CDF529" s="73"/>
      <c r="CDG529" s="73"/>
      <c r="CDH529" s="73"/>
      <c r="CDI529" s="73"/>
      <c r="CDJ529" s="73"/>
      <c r="CDK529" s="73"/>
      <c r="CDL529" s="73"/>
      <c r="CDM529" s="73"/>
      <c r="CDN529" s="73"/>
      <c r="CDO529" s="73"/>
      <c r="CDP529" s="73"/>
      <c r="CDQ529" s="73"/>
      <c r="CDR529" s="73"/>
      <c r="CDS529" s="73"/>
      <c r="CDT529" s="73"/>
      <c r="CDU529" s="73"/>
      <c r="CDV529" s="73"/>
      <c r="CDW529" s="73"/>
      <c r="CDX529" s="73"/>
      <c r="CDY529" s="73"/>
      <c r="CDZ529" s="73"/>
      <c r="CEA529" s="73"/>
      <c r="CEB529" s="73"/>
      <c r="CEC529" s="73"/>
      <c r="CED529" s="73"/>
      <c r="CEE529" s="73"/>
      <c r="CEF529" s="73"/>
      <c r="CEG529" s="73"/>
      <c r="CEH529" s="73"/>
      <c r="CEI529" s="73"/>
      <c r="CEJ529" s="73"/>
      <c r="CEK529" s="73"/>
      <c r="CEL529" s="73"/>
      <c r="CEM529" s="73"/>
      <c r="CEN529" s="73"/>
      <c r="CEO529" s="73"/>
      <c r="CEP529" s="73"/>
      <c r="CEQ529" s="73"/>
      <c r="CER529" s="73"/>
      <c r="CES529" s="73"/>
      <c r="CET529" s="73"/>
      <c r="CEU529" s="73"/>
      <c r="CEV529" s="73"/>
      <c r="CEW529" s="73"/>
      <c r="CEX529" s="73"/>
      <c r="CEY529" s="73"/>
      <c r="CEZ529" s="73"/>
      <c r="CFA529" s="73"/>
      <c r="CFB529" s="73"/>
      <c r="CFC529" s="73"/>
      <c r="CFD529" s="73"/>
      <c r="CFE529" s="73"/>
      <c r="CFF529" s="73"/>
      <c r="CFG529" s="73"/>
      <c r="CFH529" s="73"/>
      <c r="CFI529" s="73"/>
      <c r="CFJ529" s="73"/>
      <c r="CFK529" s="73"/>
      <c r="CFL529" s="73"/>
      <c r="CFM529" s="73"/>
      <c r="CFN529" s="73"/>
      <c r="CFO529" s="73"/>
      <c r="CFP529" s="73"/>
      <c r="CFQ529" s="73"/>
      <c r="CFR529" s="73"/>
      <c r="CFS529" s="73"/>
      <c r="CFT529" s="73"/>
      <c r="CFU529" s="73"/>
      <c r="CFV529" s="73"/>
      <c r="CFW529" s="73"/>
      <c r="CFX529" s="73"/>
      <c r="CFY529" s="73"/>
      <c r="CFZ529" s="73"/>
      <c r="CGA529" s="73"/>
      <c r="CGB529" s="73"/>
      <c r="CGC529" s="73"/>
      <c r="CGD529" s="73"/>
      <c r="CGE529" s="73"/>
      <c r="CGF529" s="73"/>
      <c r="CGG529" s="73"/>
      <c r="CGH529" s="73"/>
      <c r="CGI529" s="73"/>
      <c r="CGJ529" s="73"/>
      <c r="CGK529" s="73"/>
      <c r="CGL529" s="73"/>
      <c r="CGM529" s="73"/>
      <c r="CGN529" s="73"/>
      <c r="CGO529" s="73"/>
      <c r="CGP529" s="73"/>
      <c r="CGQ529" s="73"/>
      <c r="CGR529" s="73"/>
      <c r="CGS529" s="73"/>
      <c r="CGT529" s="73"/>
      <c r="CGU529" s="73"/>
      <c r="CGV529" s="73"/>
      <c r="CGW529" s="73"/>
      <c r="CGX529" s="73"/>
      <c r="CGY529" s="73"/>
      <c r="CGZ529" s="73"/>
      <c r="CHA529" s="73"/>
      <c r="CHB529" s="73"/>
      <c r="CHC529" s="73"/>
      <c r="CHD529" s="73"/>
      <c r="CHE529" s="73"/>
      <c r="CHF529" s="73"/>
      <c r="CHG529" s="73"/>
      <c r="CHH529" s="73"/>
      <c r="CHI529" s="73"/>
      <c r="CHJ529" s="73"/>
      <c r="CHK529" s="73"/>
      <c r="CHL529" s="73"/>
      <c r="CHM529" s="73"/>
      <c r="CHN529" s="73"/>
      <c r="CHO529" s="73"/>
      <c r="CHP529" s="73"/>
      <c r="CHQ529" s="73"/>
      <c r="CHR529" s="73"/>
      <c r="CHS529" s="73"/>
      <c r="CHT529" s="73"/>
      <c r="CHU529" s="73"/>
      <c r="CHV529" s="73"/>
      <c r="CHW529" s="73"/>
      <c r="CHX529" s="73"/>
      <c r="CHY529" s="73"/>
      <c r="CHZ529" s="73"/>
      <c r="CIA529" s="73"/>
      <c r="CIB529" s="73"/>
      <c r="CIC529" s="73"/>
      <c r="CID529" s="73"/>
      <c r="CIE529" s="73"/>
      <c r="CIF529" s="73"/>
      <c r="CIG529" s="73"/>
      <c r="CIH529" s="73"/>
      <c r="CII529" s="73"/>
      <c r="CIJ529" s="73"/>
      <c r="CIK529" s="73"/>
      <c r="CIL529" s="73"/>
      <c r="CIM529" s="73"/>
      <c r="CIN529" s="73"/>
      <c r="CIO529" s="73"/>
      <c r="CIP529" s="73"/>
      <c r="CIQ529" s="73"/>
      <c r="CIR529" s="73"/>
      <c r="CIS529" s="73"/>
      <c r="CIT529" s="73"/>
      <c r="CIU529" s="73"/>
      <c r="CIV529" s="73"/>
      <c r="CIW529" s="73"/>
      <c r="CIX529" s="73"/>
      <c r="CIY529" s="73"/>
      <c r="CIZ529" s="73"/>
      <c r="CJA529" s="73"/>
      <c r="CJB529" s="73"/>
      <c r="CJC529" s="73"/>
      <c r="CJD529" s="73"/>
      <c r="CJE529" s="73"/>
      <c r="CJF529" s="73"/>
      <c r="CJG529" s="73"/>
      <c r="CJH529" s="73"/>
      <c r="CJI529" s="73"/>
      <c r="CJJ529" s="73"/>
      <c r="CJK529" s="73"/>
      <c r="CJL529" s="73"/>
      <c r="CJM529" s="73"/>
      <c r="CJN529" s="73"/>
      <c r="CJO529" s="73"/>
      <c r="CJP529" s="73"/>
      <c r="CJQ529" s="73"/>
      <c r="CJR529" s="73"/>
      <c r="CJS529" s="73"/>
      <c r="CJT529" s="73"/>
      <c r="CJU529" s="73"/>
      <c r="CJV529" s="73"/>
      <c r="CJW529" s="73"/>
      <c r="CJX529" s="73"/>
      <c r="CJY529" s="73"/>
      <c r="CJZ529" s="73"/>
      <c r="CKA529" s="73"/>
      <c r="CKB529" s="73"/>
      <c r="CKC529" s="73"/>
      <c r="CKD529" s="73"/>
      <c r="CKE529" s="73"/>
      <c r="CKF529" s="73"/>
      <c r="CKG529" s="73"/>
      <c r="CKH529" s="73"/>
      <c r="CKI529" s="73"/>
      <c r="CKJ529" s="73"/>
      <c r="CKK529" s="73"/>
      <c r="CKL529" s="73"/>
      <c r="CKM529" s="73"/>
      <c r="CKN529" s="73"/>
      <c r="CKO529" s="73"/>
      <c r="CKP529" s="73"/>
      <c r="CKQ529" s="73"/>
      <c r="CKR529" s="73"/>
      <c r="CKS529" s="73"/>
      <c r="CKT529" s="73"/>
      <c r="CKU529" s="73"/>
      <c r="CKV529" s="73"/>
      <c r="CKW529" s="73"/>
      <c r="CKX529" s="73"/>
      <c r="CKY529" s="73"/>
      <c r="CKZ529" s="73"/>
      <c r="CLA529" s="73"/>
      <c r="CLB529" s="73"/>
      <c r="CLC529" s="73"/>
      <c r="CLD529" s="73"/>
      <c r="CLE529" s="73"/>
      <c r="CLF529" s="73"/>
      <c r="CLG529" s="73"/>
      <c r="CLH529" s="73"/>
      <c r="CLI529" s="73"/>
      <c r="CLJ529" s="73"/>
      <c r="CLK529" s="73"/>
      <c r="CLL529" s="73"/>
      <c r="CLM529" s="73"/>
      <c r="CLN529" s="73"/>
      <c r="CLO529" s="73"/>
      <c r="CLP529" s="73"/>
      <c r="CLQ529" s="73"/>
      <c r="CLR529" s="73"/>
      <c r="CLS529" s="73"/>
      <c r="CLT529" s="73"/>
      <c r="CLU529" s="73"/>
      <c r="CLV529" s="73"/>
      <c r="CLW529" s="73"/>
      <c r="CLX529" s="73"/>
      <c r="CLY529" s="73"/>
      <c r="CLZ529" s="73"/>
      <c r="CMA529" s="73"/>
      <c r="CMB529" s="73"/>
      <c r="CMC529" s="73"/>
      <c r="CMD529" s="73"/>
      <c r="CME529" s="73"/>
      <c r="CMF529" s="73"/>
      <c r="CMG529" s="73"/>
      <c r="CMH529" s="73"/>
      <c r="CMI529" s="73"/>
      <c r="CMJ529" s="73"/>
      <c r="CMK529" s="73"/>
      <c r="CML529" s="73"/>
      <c r="CMM529" s="73"/>
      <c r="CMN529" s="73"/>
      <c r="CMO529" s="73"/>
      <c r="CMP529" s="73"/>
      <c r="CMQ529" s="73"/>
      <c r="CMR529" s="73"/>
      <c r="CMS529" s="73"/>
      <c r="CMT529" s="73"/>
      <c r="CMU529" s="73"/>
      <c r="CMV529" s="73"/>
      <c r="CMW529" s="73"/>
      <c r="CMX529" s="73"/>
      <c r="CMY529" s="73"/>
      <c r="CMZ529" s="73"/>
      <c r="CNA529" s="73"/>
      <c r="CNB529" s="73"/>
      <c r="CNC529" s="73"/>
      <c r="CND529" s="73"/>
      <c r="CNE529" s="73"/>
      <c r="CNF529" s="73"/>
      <c r="CNG529" s="73"/>
      <c r="CNH529" s="73"/>
      <c r="CNI529" s="73"/>
      <c r="CNJ529" s="73"/>
      <c r="CNK529" s="73"/>
      <c r="CNL529" s="73"/>
      <c r="CNM529" s="73"/>
      <c r="CNN529" s="73"/>
      <c r="CNO529" s="73"/>
      <c r="CNP529" s="73"/>
      <c r="CNQ529" s="73"/>
      <c r="CNR529" s="73"/>
      <c r="CNS529" s="73"/>
      <c r="CNT529" s="73"/>
      <c r="CNU529" s="73"/>
      <c r="CNV529" s="73"/>
      <c r="CNW529" s="73"/>
      <c r="CNX529" s="73"/>
      <c r="CNY529" s="73"/>
      <c r="CNZ529" s="73"/>
      <c r="COA529" s="73"/>
      <c r="COB529" s="73"/>
      <c r="COC529" s="73"/>
      <c r="COD529" s="73"/>
      <c r="COE529" s="73"/>
      <c r="COF529" s="73"/>
      <c r="COG529" s="73"/>
      <c r="COH529" s="73"/>
      <c r="COI529" s="73"/>
      <c r="COJ529" s="73"/>
      <c r="COK529" s="73"/>
      <c r="COL529" s="73"/>
      <c r="COM529" s="73"/>
      <c r="CON529" s="73"/>
      <c r="COO529" s="73"/>
      <c r="COP529" s="73"/>
      <c r="COQ529" s="73"/>
      <c r="COR529" s="73"/>
      <c r="COS529" s="73"/>
      <c r="COT529" s="73"/>
      <c r="COU529" s="73"/>
      <c r="COV529" s="73"/>
      <c r="COW529" s="73"/>
      <c r="COX529" s="73"/>
      <c r="COY529" s="73"/>
      <c r="COZ529" s="73"/>
      <c r="CPA529" s="73"/>
      <c r="CPB529" s="73"/>
      <c r="CPC529" s="73"/>
      <c r="CPD529" s="73"/>
      <c r="CPE529" s="73"/>
      <c r="CPF529" s="73"/>
      <c r="CPG529" s="73"/>
      <c r="CPH529" s="73"/>
      <c r="CPI529" s="73"/>
      <c r="CPJ529" s="73"/>
      <c r="CPK529" s="73"/>
      <c r="CPL529" s="73"/>
      <c r="CPM529" s="73"/>
      <c r="CPN529" s="73"/>
      <c r="CPO529" s="73"/>
      <c r="CPP529" s="73"/>
      <c r="CPQ529" s="73"/>
      <c r="CPR529" s="73"/>
      <c r="CPS529" s="73"/>
      <c r="CPT529" s="73"/>
      <c r="CPU529" s="73"/>
      <c r="CPV529" s="73"/>
      <c r="CPW529" s="73"/>
      <c r="CPX529" s="73"/>
      <c r="CPY529" s="73"/>
      <c r="CPZ529" s="73"/>
      <c r="CQA529" s="73"/>
      <c r="CQB529" s="73"/>
      <c r="CQC529" s="73"/>
      <c r="CQD529" s="73"/>
      <c r="CQE529" s="73"/>
      <c r="CQF529" s="73"/>
      <c r="CQG529" s="73"/>
      <c r="CQH529" s="73"/>
      <c r="CQI529" s="73"/>
      <c r="CQJ529" s="73"/>
      <c r="CQK529" s="73"/>
      <c r="CQL529" s="73"/>
      <c r="CQM529" s="73"/>
      <c r="CQN529" s="73"/>
      <c r="CQO529" s="73"/>
      <c r="CQP529" s="73"/>
      <c r="CQQ529" s="73"/>
      <c r="CQR529" s="73"/>
      <c r="CQS529" s="73"/>
      <c r="CQT529" s="73"/>
      <c r="CQU529" s="73"/>
      <c r="CQV529" s="73"/>
      <c r="CQW529" s="73"/>
      <c r="CQX529" s="73"/>
      <c r="CQY529" s="73"/>
      <c r="CQZ529" s="73"/>
      <c r="CRA529" s="73"/>
      <c r="CRB529" s="73"/>
      <c r="CRC529" s="73"/>
      <c r="CRD529" s="73"/>
      <c r="CRE529" s="73"/>
      <c r="CRF529" s="73"/>
      <c r="CRG529" s="73"/>
      <c r="CRH529" s="73"/>
      <c r="CRI529" s="73"/>
      <c r="CRJ529" s="73"/>
      <c r="CRK529" s="73"/>
      <c r="CRL529" s="73"/>
      <c r="CRM529" s="73"/>
      <c r="CRN529" s="73"/>
      <c r="CRO529" s="73"/>
      <c r="CRP529" s="73"/>
      <c r="CRQ529" s="73"/>
      <c r="CRR529" s="73"/>
      <c r="CRS529" s="73"/>
      <c r="CRT529" s="73"/>
      <c r="CRU529" s="73"/>
      <c r="CRV529" s="73"/>
      <c r="CRW529" s="73"/>
      <c r="CRX529" s="73"/>
      <c r="CRY529" s="73"/>
      <c r="CRZ529" s="73"/>
      <c r="CSA529" s="73"/>
      <c r="CSB529" s="73"/>
      <c r="CSC529" s="73"/>
      <c r="CSD529" s="73"/>
      <c r="CSE529" s="73"/>
      <c r="CSF529" s="73"/>
      <c r="CSG529" s="73"/>
      <c r="CSH529" s="73"/>
      <c r="CSI529" s="73"/>
      <c r="CSJ529" s="73"/>
      <c r="CSK529" s="73"/>
      <c r="CSL529" s="73"/>
      <c r="CSM529" s="73"/>
      <c r="CSN529" s="73"/>
      <c r="CSO529" s="73"/>
      <c r="CSP529" s="73"/>
      <c r="CSQ529" s="73"/>
      <c r="CSR529" s="73"/>
      <c r="CSS529" s="73"/>
      <c r="CST529" s="73"/>
      <c r="CSU529" s="73"/>
      <c r="CSV529" s="73"/>
      <c r="CSW529" s="73"/>
      <c r="CSX529" s="73"/>
      <c r="CSY529" s="73"/>
      <c r="CSZ529" s="73"/>
      <c r="CTA529" s="73"/>
      <c r="CTB529" s="73"/>
      <c r="CTC529" s="73"/>
      <c r="CTD529" s="73"/>
      <c r="CTE529" s="73"/>
      <c r="CTF529" s="73"/>
      <c r="CTG529" s="73"/>
      <c r="CTH529" s="73"/>
      <c r="CTI529" s="73"/>
      <c r="CTJ529" s="73"/>
      <c r="CTK529" s="73"/>
      <c r="CTL529" s="73"/>
      <c r="CTM529" s="73"/>
      <c r="CTN529" s="73"/>
      <c r="CTO529" s="73"/>
      <c r="CTP529" s="73"/>
      <c r="CTQ529" s="73"/>
      <c r="CTR529" s="73"/>
      <c r="CTS529" s="73"/>
      <c r="CTT529" s="73"/>
      <c r="CTU529" s="73"/>
      <c r="CTV529" s="73"/>
      <c r="CTW529" s="73"/>
      <c r="CTX529" s="73"/>
      <c r="CTY529" s="73"/>
      <c r="CTZ529" s="73"/>
      <c r="CUA529" s="73"/>
      <c r="CUB529" s="73"/>
      <c r="CUC529" s="73"/>
      <c r="CUD529" s="73"/>
      <c r="CUE529" s="73"/>
      <c r="CUF529" s="73"/>
      <c r="CUG529" s="73"/>
      <c r="CUH529" s="73"/>
      <c r="CUI529" s="73"/>
      <c r="CUJ529" s="73"/>
      <c r="CUK529" s="73"/>
      <c r="CUL529" s="73"/>
      <c r="CUM529" s="73"/>
      <c r="CUN529" s="73"/>
      <c r="CUO529" s="73"/>
      <c r="CUP529" s="73"/>
      <c r="CUQ529" s="73"/>
      <c r="CUR529" s="73"/>
      <c r="CUS529" s="73"/>
      <c r="CUT529" s="73"/>
      <c r="CUU529" s="73"/>
      <c r="CUV529" s="73"/>
      <c r="CUW529" s="73"/>
      <c r="CUX529" s="73"/>
      <c r="CUY529" s="73"/>
      <c r="CUZ529" s="73"/>
      <c r="CVA529" s="73"/>
      <c r="CVB529" s="73"/>
      <c r="CVC529" s="73"/>
      <c r="CVD529" s="73"/>
      <c r="CVE529" s="73"/>
      <c r="CVF529" s="73"/>
      <c r="CVG529" s="73"/>
      <c r="CVH529" s="73"/>
      <c r="CVI529" s="73"/>
      <c r="CVJ529" s="73"/>
      <c r="CVK529" s="73"/>
      <c r="CVL529" s="73"/>
      <c r="CVM529" s="73"/>
      <c r="CVN529" s="73"/>
      <c r="CVO529" s="73"/>
      <c r="CVP529" s="73"/>
      <c r="CVQ529" s="73"/>
      <c r="CVR529" s="73"/>
      <c r="CVS529" s="73"/>
      <c r="CVT529" s="73"/>
      <c r="CVU529" s="73"/>
      <c r="CVV529" s="73"/>
      <c r="CVW529" s="73"/>
      <c r="CVX529" s="73"/>
      <c r="CVY529" s="73"/>
      <c r="CVZ529" s="73"/>
      <c r="CWA529" s="73"/>
      <c r="CWB529" s="73"/>
      <c r="CWC529" s="73"/>
      <c r="CWD529" s="73"/>
      <c r="CWE529" s="73"/>
      <c r="CWF529" s="73"/>
      <c r="CWG529" s="73"/>
      <c r="CWH529" s="73"/>
      <c r="CWI529" s="73"/>
      <c r="CWJ529" s="73"/>
      <c r="CWK529" s="73"/>
      <c r="CWL529" s="73"/>
      <c r="CWM529" s="73"/>
      <c r="CWN529" s="73"/>
      <c r="CWO529" s="73"/>
      <c r="CWP529" s="73"/>
      <c r="CWQ529" s="73"/>
      <c r="CWR529" s="73"/>
      <c r="CWS529" s="73"/>
      <c r="CWT529" s="73"/>
      <c r="CWU529" s="73"/>
      <c r="CWV529" s="73"/>
      <c r="CWW529" s="73"/>
      <c r="CWX529" s="73"/>
      <c r="CWY529" s="73"/>
      <c r="CWZ529" s="73"/>
      <c r="CXA529" s="73"/>
      <c r="CXB529" s="73"/>
      <c r="CXC529" s="73"/>
      <c r="CXD529" s="73"/>
      <c r="CXE529" s="73"/>
      <c r="CXF529" s="73"/>
      <c r="CXG529" s="73"/>
      <c r="CXH529" s="73"/>
      <c r="CXI529" s="73"/>
      <c r="CXJ529" s="73"/>
      <c r="CXK529" s="73"/>
      <c r="CXL529" s="73"/>
      <c r="CXM529" s="73"/>
      <c r="CXN529" s="73"/>
      <c r="CXO529" s="73"/>
      <c r="CXP529" s="73"/>
      <c r="CXQ529" s="73"/>
      <c r="CXR529" s="73"/>
      <c r="CXS529" s="73"/>
      <c r="CXT529" s="73"/>
      <c r="CXU529" s="73"/>
      <c r="CXV529" s="73"/>
      <c r="CXW529" s="73"/>
      <c r="CXX529" s="73"/>
      <c r="CXY529" s="73"/>
      <c r="CXZ529" s="73"/>
      <c r="CYA529" s="73"/>
      <c r="CYB529" s="73"/>
      <c r="CYC529" s="73"/>
      <c r="CYD529" s="73"/>
      <c r="CYE529" s="73"/>
      <c r="CYF529" s="73"/>
      <c r="CYG529" s="73"/>
      <c r="CYH529" s="73"/>
      <c r="CYI529" s="73"/>
      <c r="CYJ529" s="73"/>
      <c r="CYK529" s="73"/>
      <c r="CYL529" s="73"/>
      <c r="CYM529" s="73"/>
      <c r="CYN529" s="73"/>
      <c r="CYO529" s="73"/>
      <c r="CYP529" s="73"/>
      <c r="CYQ529" s="73"/>
      <c r="CYR529" s="73"/>
      <c r="CYS529" s="73"/>
      <c r="CYT529" s="73"/>
      <c r="CYU529" s="73"/>
      <c r="CYV529" s="73"/>
      <c r="CYW529" s="73"/>
      <c r="CYX529" s="73"/>
      <c r="CYY529" s="73"/>
      <c r="CYZ529" s="73"/>
      <c r="CZA529" s="73"/>
      <c r="CZB529" s="73"/>
      <c r="CZC529" s="73"/>
      <c r="CZD529" s="73"/>
      <c r="CZE529" s="73"/>
      <c r="CZF529" s="73"/>
      <c r="CZG529" s="73"/>
      <c r="CZH529" s="73"/>
      <c r="CZI529" s="73"/>
      <c r="CZJ529" s="73"/>
      <c r="CZK529" s="73"/>
      <c r="CZL529" s="73"/>
      <c r="CZM529" s="73"/>
      <c r="CZN529" s="73"/>
      <c r="CZO529" s="73"/>
      <c r="CZP529" s="73"/>
      <c r="CZQ529" s="73"/>
      <c r="CZR529" s="73"/>
      <c r="CZS529" s="73"/>
      <c r="CZT529" s="73"/>
      <c r="CZU529" s="73"/>
      <c r="CZV529" s="73"/>
      <c r="CZW529" s="73"/>
      <c r="CZX529" s="73"/>
      <c r="CZY529" s="73"/>
      <c r="CZZ529" s="73"/>
      <c r="DAA529" s="73"/>
      <c r="DAB529" s="73"/>
      <c r="DAC529" s="73"/>
      <c r="DAD529" s="73"/>
      <c r="DAE529" s="73"/>
      <c r="DAF529" s="73"/>
      <c r="DAG529" s="73"/>
      <c r="DAH529" s="73"/>
      <c r="DAI529" s="73"/>
      <c r="DAJ529" s="73"/>
      <c r="DAK529" s="73"/>
      <c r="DAL529" s="73"/>
      <c r="DAM529" s="73"/>
      <c r="DAN529" s="73"/>
      <c r="DAO529" s="73"/>
      <c r="DAP529" s="73"/>
      <c r="DAQ529" s="73"/>
      <c r="DAR529" s="73"/>
      <c r="DAS529" s="73"/>
      <c r="DAT529" s="73"/>
      <c r="DAU529" s="73"/>
      <c r="DAV529" s="73"/>
      <c r="DAW529" s="73"/>
      <c r="DAX529" s="73"/>
      <c r="DAY529" s="73"/>
      <c r="DAZ529" s="73"/>
      <c r="DBA529" s="73"/>
      <c r="DBB529" s="73"/>
      <c r="DBC529" s="73"/>
      <c r="DBD529" s="73"/>
      <c r="DBE529" s="73"/>
      <c r="DBF529" s="73"/>
      <c r="DBG529" s="73"/>
      <c r="DBH529" s="73"/>
      <c r="DBI529" s="73"/>
      <c r="DBJ529" s="73"/>
      <c r="DBK529" s="73"/>
      <c r="DBL529" s="73"/>
      <c r="DBM529" s="73"/>
      <c r="DBN529" s="73"/>
      <c r="DBO529" s="73"/>
      <c r="DBP529" s="73"/>
      <c r="DBQ529" s="73"/>
      <c r="DBR529" s="73"/>
      <c r="DBS529" s="73"/>
      <c r="DBT529" s="73"/>
      <c r="DBU529" s="73"/>
      <c r="DBV529" s="73"/>
      <c r="DBW529" s="73"/>
      <c r="DBX529" s="73"/>
      <c r="DBY529" s="73"/>
      <c r="DBZ529" s="73"/>
      <c r="DCA529" s="73"/>
      <c r="DCB529" s="73"/>
      <c r="DCC529" s="73"/>
      <c r="DCD529" s="73"/>
      <c r="DCE529" s="73"/>
      <c r="DCF529" s="73"/>
      <c r="DCG529" s="73"/>
      <c r="DCH529" s="73"/>
      <c r="DCI529" s="73"/>
      <c r="DCJ529" s="73"/>
      <c r="DCK529" s="73"/>
      <c r="DCL529" s="73"/>
      <c r="DCM529" s="73"/>
      <c r="DCN529" s="73"/>
      <c r="DCO529" s="73"/>
      <c r="DCP529" s="73"/>
      <c r="DCQ529" s="73"/>
      <c r="DCR529" s="73"/>
      <c r="DCS529" s="73"/>
      <c r="DCT529" s="73"/>
      <c r="DCU529" s="73"/>
      <c r="DCV529" s="73"/>
      <c r="DCW529" s="73"/>
      <c r="DCX529" s="73"/>
      <c r="DCY529" s="73"/>
      <c r="DCZ529" s="73"/>
      <c r="DDA529" s="73"/>
      <c r="DDB529" s="73"/>
      <c r="DDC529" s="73"/>
      <c r="DDD529" s="73"/>
      <c r="DDE529" s="73"/>
      <c r="DDF529" s="73"/>
      <c r="DDG529" s="73"/>
      <c r="DDH529" s="73"/>
      <c r="DDI529" s="73"/>
      <c r="DDJ529" s="73"/>
      <c r="DDK529" s="73"/>
      <c r="DDL529" s="73"/>
      <c r="DDM529" s="73"/>
      <c r="DDN529" s="73"/>
      <c r="DDO529" s="73"/>
      <c r="DDP529" s="73"/>
      <c r="DDQ529" s="73"/>
      <c r="DDR529" s="73"/>
      <c r="DDS529" s="73"/>
      <c r="DDT529" s="73"/>
      <c r="DDU529" s="73"/>
      <c r="DDV529" s="73"/>
      <c r="DDW529" s="73"/>
      <c r="DDX529" s="73"/>
      <c r="DDY529" s="73"/>
      <c r="DDZ529" s="73"/>
      <c r="DEA529" s="73"/>
      <c r="DEB529" s="73"/>
      <c r="DEC529" s="73"/>
      <c r="DED529" s="73"/>
      <c r="DEE529" s="73"/>
      <c r="DEF529" s="73"/>
      <c r="DEG529" s="73"/>
      <c r="DEH529" s="73"/>
      <c r="DEI529" s="73"/>
      <c r="DEJ529" s="73"/>
      <c r="DEK529" s="73"/>
      <c r="DEL529" s="73"/>
      <c r="DEM529" s="73"/>
      <c r="DEN529" s="73"/>
      <c r="DEO529" s="73"/>
      <c r="DEP529" s="73"/>
      <c r="DEQ529" s="73"/>
      <c r="DER529" s="73"/>
      <c r="DES529" s="73"/>
      <c r="DET529" s="73"/>
      <c r="DEU529" s="73"/>
      <c r="DEV529" s="73"/>
      <c r="DEW529" s="73"/>
      <c r="DEX529" s="73"/>
      <c r="DEY529" s="73"/>
      <c r="DEZ529" s="73"/>
      <c r="DFA529" s="73"/>
      <c r="DFB529" s="73"/>
      <c r="DFC529" s="73"/>
      <c r="DFD529" s="73"/>
      <c r="DFE529" s="73"/>
      <c r="DFF529" s="73"/>
      <c r="DFG529" s="73"/>
      <c r="DFH529" s="73"/>
      <c r="DFI529" s="73"/>
      <c r="DFJ529" s="73"/>
      <c r="DFK529" s="73"/>
      <c r="DFL529" s="73"/>
      <c r="DFM529" s="73"/>
      <c r="DFN529" s="73"/>
      <c r="DFO529" s="73"/>
      <c r="DFP529" s="73"/>
      <c r="DFQ529" s="73"/>
      <c r="DFR529" s="73"/>
      <c r="DFS529" s="73"/>
      <c r="DFT529" s="73"/>
      <c r="DFU529" s="73"/>
      <c r="DFV529" s="73"/>
      <c r="DFW529" s="73"/>
      <c r="DFX529" s="73"/>
      <c r="DFY529" s="73"/>
      <c r="DFZ529" s="73"/>
      <c r="DGA529" s="73"/>
      <c r="DGB529" s="73"/>
      <c r="DGC529" s="73"/>
      <c r="DGD529" s="73"/>
      <c r="DGE529" s="73"/>
      <c r="DGF529" s="73"/>
      <c r="DGG529" s="73"/>
      <c r="DGH529" s="73"/>
      <c r="DGI529" s="73"/>
      <c r="DGJ529" s="73"/>
      <c r="DGK529" s="73"/>
      <c r="DGL529" s="73"/>
      <c r="DGM529" s="73"/>
      <c r="DGN529" s="73"/>
      <c r="DGO529" s="73"/>
      <c r="DGP529" s="73"/>
      <c r="DGQ529" s="73"/>
      <c r="DGR529" s="73"/>
      <c r="DGS529" s="73"/>
      <c r="DGT529" s="73"/>
      <c r="DGU529" s="73"/>
      <c r="DGV529" s="73"/>
      <c r="DGW529" s="73"/>
      <c r="DGX529" s="73"/>
      <c r="DGY529" s="73"/>
      <c r="DGZ529" s="73"/>
      <c r="DHA529" s="73"/>
      <c r="DHB529" s="73"/>
      <c r="DHC529" s="73"/>
      <c r="DHD529" s="73"/>
      <c r="DHE529" s="73"/>
      <c r="DHF529" s="73"/>
      <c r="DHG529" s="73"/>
      <c r="DHH529" s="73"/>
      <c r="DHI529" s="73"/>
      <c r="DHJ529" s="73"/>
      <c r="DHK529" s="73"/>
      <c r="DHL529" s="73"/>
      <c r="DHM529" s="73"/>
      <c r="DHN529" s="73"/>
      <c r="DHO529" s="73"/>
      <c r="DHP529" s="73"/>
      <c r="DHQ529" s="73"/>
      <c r="DHR529" s="73"/>
      <c r="DHS529" s="73"/>
      <c r="DHT529" s="73"/>
      <c r="DHU529" s="73"/>
      <c r="DHV529" s="73"/>
      <c r="DHW529" s="73"/>
      <c r="DHX529" s="73"/>
      <c r="DHY529" s="73"/>
      <c r="DHZ529" s="73"/>
      <c r="DIA529" s="73"/>
      <c r="DIB529" s="73"/>
      <c r="DIC529" s="73"/>
      <c r="DID529" s="73"/>
      <c r="DIE529" s="73"/>
      <c r="DIF529" s="73"/>
      <c r="DIG529" s="73"/>
      <c r="DIH529" s="73"/>
      <c r="DII529" s="73"/>
      <c r="DIJ529" s="73"/>
      <c r="DIK529" s="73"/>
      <c r="DIL529" s="73"/>
      <c r="DIM529" s="73"/>
      <c r="DIN529" s="73"/>
      <c r="DIO529" s="73"/>
      <c r="DIP529" s="73"/>
      <c r="DIQ529" s="73"/>
      <c r="DIR529" s="73"/>
      <c r="DIS529" s="73"/>
      <c r="DIT529" s="73"/>
      <c r="DIU529" s="73"/>
      <c r="DIV529" s="73"/>
      <c r="DIW529" s="73"/>
      <c r="DIX529" s="73"/>
      <c r="DIY529" s="73"/>
      <c r="DIZ529" s="73"/>
      <c r="DJA529" s="73"/>
      <c r="DJB529" s="73"/>
      <c r="DJC529" s="73"/>
      <c r="DJD529" s="73"/>
      <c r="DJE529" s="73"/>
      <c r="DJF529" s="73"/>
      <c r="DJG529" s="73"/>
      <c r="DJH529" s="73"/>
      <c r="DJI529" s="73"/>
      <c r="DJJ529" s="73"/>
      <c r="DJK529" s="73"/>
      <c r="DJL529" s="73"/>
      <c r="DJM529" s="73"/>
      <c r="DJN529" s="73"/>
      <c r="DJO529" s="73"/>
      <c r="DJP529" s="73"/>
      <c r="DJQ529" s="73"/>
      <c r="DJR529" s="73"/>
      <c r="DJS529" s="73"/>
      <c r="DJT529" s="73"/>
      <c r="DJU529" s="73"/>
      <c r="DJV529" s="73"/>
      <c r="DJW529" s="73"/>
      <c r="DJX529" s="73"/>
      <c r="DJY529" s="73"/>
      <c r="DJZ529" s="73"/>
      <c r="DKA529" s="73"/>
      <c r="DKB529" s="73"/>
      <c r="DKC529" s="73"/>
      <c r="DKD529" s="73"/>
      <c r="DKE529" s="73"/>
      <c r="DKF529" s="73"/>
      <c r="DKG529" s="73"/>
      <c r="DKH529" s="73"/>
      <c r="DKI529" s="73"/>
      <c r="DKJ529" s="73"/>
      <c r="DKK529" s="73"/>
      <c r="DKL529" s="73"/>
      <c r="DKM529" s="73"/>
      <c r="DKN529" s="73"/>
      <c r="DKO529" s="73"/>
      <c r="DKP529" s="73"/>
      <c r="DKQ529" s="73"/>
      <c r="DKR529" s="73"/>
      <c r="DKS529" s="73"/>
      <c r="DKT529" s="73"/>
      <c r="DKU529" s="73"/>
      <c r="DKV529" s="73"/>
      <c r="DKW529" s="73"/>
      <c r="DKX529" s="73"/>
      <c r="DKY529" s="73"/>
      <c r="DKZ529" s="73"/>
      <c r="DLA529" s="73"/>
      <c r="DLB529" s="73"/>
      <c r="DLC529" s="73"/>
      <c r="DLD529" s="73"/>
      <c r="DLE529" s="73"/>
      <c r="DLF529" s="73"/>
      <c r="DLG529" s="73"/>
      <c r="DLH529" s="73"/>
      <c r="DLI529" s="73"/>
      <c r="DLJ529" s="73"/>
      <c r="DLK529" s="73"/>
      <c r="DLL529" s="73"/>
      <c r="DLM529" s="73"/>
      <c r="DLN529" s="73"/>
      <c r="DLO529" s="73"/>
      <c r="DLP529" s="73"/>
      <c r="DLQ529" s="73"/>
      <c r="DLR529" s="73"/>
      <c r="DLS529" s="73"/>
      <c r="DLT529" s="73"/>
      <c r="DLU529" s="73"/>
      <c r="DLV529" s="73"/>
      <c r="DLW529" s="73"/>
      <c r="DLX529" s="73"/>
      <c r="DLY529" s="73"/>
      <c r="DLZ529" s="73"/>
      <c r="DMA529" s="73"/>
      <c r="DMB529" s="73"/>
      <c r="DMC529" s="73"/>
      <c r="DMD529" s="73"/>
      <c r="DME529" s="73"/>
      <c r="DMF529" s="73"/>
      <c r="DMG529" s="73"/>
      <c r="DMH529" s="73"/>
      <c r="DMI529" s="73"/>
      <c r="DMJ529" s="73"/>
      <c r="DMK529" s="73"/>
      <c r="DML529" s="73"/>
      <c r="DMM529" s="73"/>
      <c r="DMN529" s="73"/>
      <c r="DMO529" s="73"/>
      <c r="DMP529" s="73"/>
      <c r="DMQ529" s="73"/>
      <c r="DMR529" s="73"/>
      <c r="DMS529" s="73"/>
      <c r="DMT529" s="73"/>
      <c r="DMU529" s="73"/>
      <c r="DMV529" s="73"/>
      <c r="DMW529" s="73"/>
      <c r="DMX529" s="73"/>
      <c r="DMY529" s="73"/>
      <c r="DMZ529" s="73"/>
      <c r="DNA529" s="73"/>
      <c r="DNB529" s="73"/>
      <c r="DNC529" s="73"/>
      <c r="DND529" s="73"/>
      <c r="DNE529" s="73"/>
      <c r="DNF529" s="73"/>
      <c r="DNG529" s="73"/>
      <c r="DNH529" s="73"/>
      <c r="DNI529" s="73"/>
      <c r="DNJ529" s="73"/>
      <c r="DNK529" s="73"/>
      <c r="DNL529" s="73"/>
      <c r="DNM529" s="73"/>
      <c r="DNN529" s="73"/>
      <c r="DNO529" s="73"/>
      <c r="DNP529" s="73"/>
      <c r="DNQ529" s="73"/>
      <c r="DNR529" s="73"/>
      <c r="DNS529" s="73"/>
      <c r="DNT529" s="73"/>
      <c r="DNU529" s="73"/>
      <c r="DNV529" s="73"/>
      <c r="DNW529" s="73"/>
      <c r="DNX529" s="73"/>
      <c r="DNY529" s="73"/>
      <c r="DNZ529" s="73"/>
      <c r="DOA529" s="73"/>
      <c r="DOB529" s="73"/>
      <c r="DOC529" s="73"/>
      <c r="DOD529" s="73"/>
      <c r="DOE529" s="73"/>
      <c r="DOF529" s="73"/>
      <c r="DOG529" s="73"/>
      <c r="DOH529" s="73"/>
      <c r="DOI529" s="73"/>
      <c r="DOJ529" s="73"/>
      <c r="DOK529" s="73"/>
      <c r="DOL529" s="73"/>
      <c r="DOM529" s="73"/>
      <c r="DON529" s="73"/>
      <c r="DOO529" s="73"/>
      <c r="DOP529" s="73"/>
      <c r="DOQ529" s="73"/>
      <c r="DOR529" s="73"/>
      <c r="DOS529" s="73"/>
      <c r="DOT529" s="73"/>
      <c r="DOU529" s="73"/>
      <c r="DOV529" s="73"/>
      <c r="DOW529" s="73"/>
      <c r="DOX529" s="73"/>
      <c r="DOY529" s="73"/>
      <c r="DOZ529" s="73"/>
      <c r="DPA529" s="73"/>
      <c r="DPB529" s="73"/>
      <c r="DPC529" s="73"/>
      <c r="DPD529" s="73"/>
      <c r="DPE529" s="73"/>
      <c r="DPF529" s="73"/>
      <c r="DPG529" s="73"/>
      <c r="DPH529" s="73"/>
      <c r="DPI529" s="73"/>
      <c r="DPJ529" s="73"/>
      <c r="DPK529" s="73"/>
      <c r="DPL529" s="73"/>
      <c r="DPM529" s="73"/>
      <c r="DPN529" s="73"/>
      <c r="DPO529" s="73"/>
      <c r="DPP529" s="73"/>
      <c r="DPQ529" s="73"/>
      <c r="DPR529" s="73"/>
      <c r="DPS529" s="73"/>
      <c r="DPT529" s="73"/>
      <c r="DPU529" s="73"/>
      <c r="DPV529" s="73"/>
      <c r="DPW529" s="73"/>
      <c r="DPX529" s="73"/>
      <c r="DPY529" s="73"/>
      <c r="DPZ529" s="73"/>
      <c r="DQA529" s="73"/>
      <c r="DQB529" s="73"/>
      <c r="DQC529" s="73"/>
      <c r="DQD529" s="73"/>
      <c r="DQE529" s="73"/>
      <c r="DQF529" s="73"/>
      <c r="DQG529" s="73"/>
      <c r="DQH529" s="73"/>
      <c r="DQI529" s="73"/>
      <c r="DQJ529" s="73"/>
      <c r="DQK529" s="73"/>
      <c r="DQL529" s="73"/>
      <c r="DQM529" s="73"/>
      <c r="DQN529" s="73"/>
      <c r="DQO529" s="73"/>
      <c r="DQP529" s="73"/>
      <c r="DQQ529" s="73"/>
      <c r="DQR529" s="73"/>
      <c r="DQS529" s="73"/>
      <c r="DQT529" s="73"/>
      <c r="DQU529" s="73"/>
      <c r="DQV529" s="73"/>
      <c r="DQW529" s="73"/>
      <c r="DQX529" s="73"/>
      <c r="DQY529" s="73"/>
      <c r="DQZ529" s="73"/>
      <c r="DRA529" s="73"/>
      <c r="DRB529" s="73"/>
      <c r="DRC529" s="73"/>
      <c r="DRD529" s="73"/>
      <c r="DRE529" s="73"/>
      <c r="DRF529" s="73"/>
      <c r="DRG529" s="73"/>
      <c r="DRH529" s="73"/>
      <c r="DRI529" s="73"/>
      <c r="DRJ529" s="73"/>
      <c r="DRK529" s="73"/>
      <c r="DRL529" s="73"/>
      <c r="DRM529" s="73"/>
      <c r="DRN529" s="73"/>
      <c r="DRO529" s="73"/>
      <c r="DRP529" s="73"/>
      <c r="DRQ529" s="73"/>
      <c r="DRR529" s="73"/>
      <c r="DRS529" s="73"/>
      <c r="DRT529" s="73"/>
      <c r="DRU529" s="73"/>
      <c r="DRV529" s="73"/>
      <c r="DRW529" s="73"/>
      <c r="DRX529" s="73"/>
      <c r="DRY529" s="73"/>
      <c r="DRZ529" s="73"/>
      <c r="DSA529" s="73"/>
      <c r="DSB529" s="73"/>
      <c r="DSC529" s="73"/>
      <c r="DSD529" s="73"/>
      <c r="DSE529" s="73"/>
      <c r="DSF529" s="73"/>
      <c r="DSG529" s="73"/>
      <c r="DSH529" s="73"/>
      <c r="DSI529" s="73"/>
      <c r="DSJ529" s="73"/>
      <c r="DSK529" s="73"/>
      <c r="DSL529" s="73"/>
      <c r="DSM529" s="73"/>
      <c r="DSN529" s="73"/>
      <c r="DSO529" s="73"/>
      <c r="DSP529" s="73"/>
      <c r="DSQ529" s="73"/>
      <c r="DSR529" s="73"/>
      <c r="DSS529" s="73"/>
      <c r="DST529" s="73"/>
      <c r="DSU529" s="73"/>
      <c r="DSV529" s="73"/>
      <c r="DSW529" s="73"/>
      <c r="DSX529" s="73"/>
      <c r="DSY529" s="73"/>
      <c r="DSZ529" s="73"/>
      <c r="DTA529" s="73"/>
      <c r="DTB529" s="73"/>
      <c r="DTC529" s="73"/>
      <c r="DTD529" s="73"/>
      <c r="DTE529" s="73"/>
      <c r="DTF529" s="73"/>
      <c r="DTG529" s="73"/>
      <c r="DTH529" s="73"/>
      <c r="DTI529" s="73"/>
      <c r="DTJ529" s="73"/>
      <c r="DTK529" s="73"/>
      <c r="DTL529" s="73"/>
      <c r="DTM529" s="73"/>
      <c r="DTN529" s="73"/>
      <c r="DTO529" s="73"/>
      <c r="DTP529" s="73"/>
      <c r="DTQ529" s="73"/>
      <c r="DTR529" s="73"/>
      <c r="DTS529" s="73"/>
      <c r="DTT529" s="73"/>
      <c r="DTU529" s="73"/>
      <c r="DTV529" s="73"/>
      <c r="DTW529" s="73"/>
      <c r="DTX529" s="73"/>
      <c r="DTY529" s="73"/>
      <c r="DTZ529" s="73"/>
      <c r="DUA529" s="73"/>
      <c r="DUB529" s="73"/>
      <c r="DUC529" s="73"/>
      <c r="DUD529" s="73"/>
      <c r="DUE529" s="73"/>
      <c r="DUF529" s="73"/>
      <c r="DUG529" s="73"/>
      <c r="DUH529" s="73"/>
      <c r="DUI529" s="73"/>
      <c r="DUJ529" s="73"/>
      <c r="DUK529" s="73"/>
      <c r="DUL529" s="73"/>
      <c r="DUM529" s="73"/>
      <c r="DUN529" s="73"/>
      <c r="DUO529" s="73"/>
      <c r="DUP529" s="73"/>
      <c r="DUQ529" s="73"/>
      <c r="DUR529" s="73"/>
      <c r="DUS529" s="73"/>
      <c r="DUT529" s="73"/>
      <c r="DUU529" s="73"/>
      <c r="DUV529" s="73"/>
      <c r="DUW529" s="73"/>
      <c r="DUX529" s="73"/>
      <c r="DUY529" s="73"/>
      <c r="DUZ529" s="73"/>
      <c r="DVA529" s="73"/>
      <c r="DVB529" s="73"/>
      <c r="DVC529" s="73"/>
      <c r="DVD529" s="73"/>
      <c r="DVE529" s="73"/>
      <c r="DVF529" s="73"/>
      <c r="DVG529" s="73"/>
      <c r="DVH529" s="73"/>
      <c r="DVI529" s="73"/>
      <c r="DVJ529" s="73"/>
      <c r="DVK529" s="73"/>
      <c r="DVL529" s="73"/>
      <c r="DVM529" s="73"/>
      <c r="DVN529" s="73"/>
      <c r="DVO529" s="73"/>
      <c r="DVP529" s="73"/>
      <c r="DVQ529" s="73"/>
      <c r="DVR529" s="73"/>
      <c r="DVS529" s="73"/>
      <c r="DVT529" s="73"/>
      <c r="DVU529" s="73"/>
      <c r="DVV529" s="73"/>
      <c r="DVW529" s="73"/>
      <c r="DVX529" s="73"/>
      <c r="DVY529" s="73"/>
      <c r="DVZ529" s="73"/>
      <c r="DWA529" s="73"/>
      <c r="DWB529" s="73"/>
      <c r="DWC529" s="73"/>
      <c r="DWD529" s="73"/>
      <c r="DWE529" s="73"/>
      <c r="DWF529" s="73"/>
      <c r="DWG529" s="73"/>
      <c r="DWH529" s="73"/>
      <c r="DWI529" s="73"/>
      <c r="DWJ529" s="73"/>
      <c r="DWK529" s="73"/>
      <c r="DWL529" s="73"/>
      <c r="DWM529" s="73"/>
      <c r="DWN529" s="73"/>
      <c r="DWO529" s="73"/>
      <c r="DWP529" s="73"/>
      <c r="DWQ529" s="73"/>
      <c r="DWR529" s="73"/>
      <c r="DWS529" s="73"/>
      <c r="DWT529" s="73"/>
      <c r="DWU529" s="73"/>
      <c r="DWV529" s="73"/>
      <c r="DWW529" s="73"/>
      <c r="DWX529" s="73"/>
      <c r="DWY529" s="73"/>
      <c r="DWZ529" s="73"/>
      <c r="DXA529" s="73"/>
      <c r="DXB529" s="73"/>
      <c r="DXC529" s="73"/>
      <c r="DXD529" s="73"/>
      <c r="DXE529" s="73"/>
      <c r="DXF529" s="73"/>
      <c r="DXG529" s="73"/>
      <c r="DXH529" s="73"/>
      <c r="DXI529" s="73"/>
      <c r="DXJ529" s="73"/>
      <c r="DXK529" s="73"/>
      <c r="DXL529" s="73"/>
      <c r="DXM529" s="73"/>
      <c r="DXN529" s="73"/>
      <c r="DXO529" s="73"/>
      <c r="DXP529" s="73"/>
      <c r="DXQ529" s="73"/>
      <c r="DXR529" s="73"/>
      <c r="DXS529" s="73"/>
      <c r="DXT529" s="73"/>
      <c r="DXU529" s="73"/>
      <c r="DXV529" s="73"/>
      <c r="DXW529" s="73"/>
      <c r="DXX529" s="73"/>
      <c r="DXY529" s="73"/>
      <c r="DXZ529" s="73"/>
      <c r="DYA529" s="73"/>
      <c r="DYB529" s="73"/>
      <c r="DYC529" s="73"/>
      <c r="DYD529" s="73"/>
      <c r="DYE529" s="73"/>
      <c r="DYF529" s="73"/>
      <c r="DYG529" s="73"/>
      <c r="DYH529" s="73"/>
      <c r="DYI529" s="73"/>
      <c r="DYJ529" s="73"/>
      <c r="DYK529" s="73"/>
      <c r="DYL529" s="73"/>
      <c r="DYM529" s="73"/>
      <c r="DYN529" s="73"/>
      <c r="DYO529" s="73"/>
      <c r="DYP529" s="73"/>
      <c r="DYQ529" s="73"/>
      <c r="DYR529" s="73"/>
      <c r="DYS529" s="73"/>
      <c r="DYT529" s="73"/>
      <c r="DYU529" s="73"/>
      <c r="DYV529" s="73"/>
      <c r="DYW529" s="73"/>
      <c r="DYX529" s="73"/>
      <c r="DYY529" s="73"/>
      <c r="DYZ529" s="73"/>
      <c r="DZA529" s="73"/>
      <c r="DZB529" s="73"/>
      <c r="DZC529" s="73"/>
      <c r="DZD529" s="73"/>
      <c r="DZE529" s="73"/>
      <c r="DZF529" s="73"/>
      <c r="DZG529" s="73"/>
      <c r="DZH529" s="73"/>
      <c r="DZI529" s="73"/>
      <c r="DZJ529" s="73"/>
      <c r="DZK529" s="73"/>
      <c r="DZL529" s="73"/>
      <c r="DZM529" s="73"/>
      <c r="DZN529" s="73"/>
      <c r="DZO529" s="73"/>
      <c r="DZP529" s="73"/>
      <c r="DZQ529" s="73"/>
      <c r="DZR529" s="73"/>
      <c r="DZS529" s="73"/>
      <c r="DZT529" s="73"/>
      <c r="DZU529" s="73"/>
      <c r="DZV529" s="73"/>
      <c r="DZW529" s="73"/>
      <c r="DZX529" s="73"/>
      <c r="DZY529" s="73"/>
      <c r="DZZ529" s="73"/>
      <c r="EAA529" s="73"/>
      <c r="EAB529" s="73"/>
      <c r="EAC529" s="73"/>
      <c r="EAD529" s="73"/>
      <c r="EAE529" s="73"/>
      <c r="EAF529" s="73"/>
      <c r="EAG529" s="73"/>
      <c r="EAH529" s="73"/>
      <c r="EAI529" s="73"/>
      <c r="EAJ529" s="73"/>
      <c r="EAK529" s="73"/>
      <c r="EAL529" s="73"/>
      <c r="EAM529" s="73"/>
      <c r="EAN529" s="73"/>
      <c r="EAO529" s="73"/>
      <c r="EAP529" s="73"/>
      <c r="EAQ529" s="73"/>
      <c r="EAR529" s="73"/>
      <c r="EAS529" s="73"/>
      <c r="EAT529" s="73"/>
      <c r="EAU529" s="73"/>
      <c r="EAV529" s="73"/>
      <c r="EAW529" s="73"/>
      <c r="EAX529" s="73"/>
      <c r="EAY529" s="73"/>
      <c r="EAZ529" s="73"/>
      <c r="EBA529" s="73"/>
      <c r="EBB529" s="73"/>
      <c r="EBC529" s="73"/>
      <c r="EBD529" s="73"/>
      <c r="EBE529" s="73"/>
      <c r="EBF529" s="73"/>
      <c r="EBG529" s="73"/>
      <c r="EBH529" s="73"/>
      <c r="EBI529" s="73"/>
      <c r="EBJ529" s="73"/>
      <c r="EBK529" s="73"/>
      <c r="EBL529" s="73"/>
      <c r="EBM529" s="73"/>
      <c r="EBN529" s="73"/>
      <c r="EBO529" s="73"/>
      <c r="EBP529" s="73"/>
      <c r="EBQ529" s="73"/>
      <c r="EBR529" s="73"/>
      <c r="EBS529" s="73"/>
      <c r="EBT529" s="73"/>
      <c r="EBU529" s="73"/>
      <c r="EBV529" s="73"/>
      <c r="EBW529" s="73"/>
      <c r="EBX529" s="73"/>
      <c r="EBY529" s="73"/>
      <c r="EBZ529" s="73"/>
      <c r="ECA529" s="73"/>
      <c r="ECB529" s="73"/>
      <c r="ECC529" s="73"/>
      <c r="ECD529" s="73"/>
      <c r="ECE529" s="73"/>
      <c r="ECF529" s="73"/>
      <c r="ECG529" s="73"/>
      <c r="ECH529" s="73"/>
      <c r="ECI529" s="73"/>
      <c r="ECJ529" s="73"/>
      <c r="ECK529" s="73"/>
      <c r="ECL529" s="73"/>
      <c r="ECM529" s="73"/>
      <c r="ECN529" s="73"/>
      <c r="ECO529" s="73"/>
      <c r="ECP529" s="73"/>
      <c r="ECQ529" s="73"/>
      <c r="ECR529" s="73"/>
      <c r="ECS529" s="73"/>
      <c r="ECT529" s="73"/>
      <c r="ECU529" s="73"/>
      <c r="ECV529" s="73"/>
      <c r="ECW529" s="73"/>
      <c r="ECX529" s="73"/>
      <c r="ECY529" s="73"/>
      <c r="ECZ529" s="73"/>
      <c r="EDA529" s="73"/>
      <c r="EDB529" s="73"/>
      <c r="EDC529" s="73"/>
      <c r="EDD529" s="73"/>
      <c r="EDE529" s="73"/>
      <c r="EDF529" s="73"/>
      <c r="EDG529" s="73"/>
      <c r="EDH529" s="73"/>
      <c r="EDI529" s="73"/>
      <c r="EDJ529" s="73"/>
      <c r="EDK529" s="73"/>
      <c r="EDL529" s="73"/>
      <c r="EDM529" s="73"/>
      <c r="EDN529" s="73"/>
      <c r="EDO529" s="73"/>
      <c r="EDP529" s="73"/>
      <c r="EDQ529" s="73"/>
      <c r="EDR529" s="73"/>
      <c r="EDS529" s="73"/>
      <c r="EDT529" s="73"/>
      <c r="EDU529" s="73"/>
      <c r="EDV529" s="73"/>
      <c r="EDW529" s="73"/>
      <c r="EDX529" s="73"/>
      <c r="EDY529" s="73"/>
      <c r="EDZ529" s="73"/>
      <c r="EEA529" s="73"/>
      <c r="EEB529" s="73"/>
      <c r="EEC529" s="73"/>
      <c r="EED529" s="73"/>
      <c r="EEE529" s="73"/>
      <c r="EEF529" s="73"/>
      <c r="EEG529" s="73"/>
      <c r="EEH529" s="73"/>
      <c r="EEI529" s="73"/>
      <c r="EEJ529" s="73"/>
      <c r="EEK529" s="73"/>
      <c r="EEL529" s="73"/>
      <c r="EEM529" s="73"/>
      <c r="EEN529" s="73"/>
      <c r="EEO529" s="73"/>
      <c r="EEP529" s="73"/>
      <c r="EEQ529" s="73"/>
      <c r="EER529" s="73"/>
      <c r="EES529" s="73"/>
      <c r="EET529" s="73"/>
      <c r="EEU529" s="73"/>
      <c r="EEV529" s="73"/>
      <c r="EEW529" s="73"/>
      <c r="EEX529" s="73"/>
      <c r="EEY529" s="73"/>
      <c r="EEZ529" s="73"/>
      <c r="EFA529" s="73"/>
      <c r="EFB529" s="73"/>
      <c r="EFC529" s="73"/>
      <c r="EFD529" s="73"/>
      <c r="EFE529" s="73"/>
      <c r="EFF529" s="73"/>
      <c r="EFG529" s="73"/>
      <c r="EFH529" s="73"/>
      <c r="EFI529" s="73"/>
      <c r="EFJ529" s="73"/>
      <c r="EFK529" s="73"/>
      <c r="EFL529" s="73"/>
      <c r="EFM529" s="73"/>
      <c r="EFN529" s="73"/>
      <c r="EFO529" s="73"/>
      <c r="EFP529" s="73"/>
      <c r="EFQ529" s="73"/>
      <c r="EFR529" s="73"/>
      <c r="EFS529" s="73"/>
      <c r="EFT529" s="73"/>
      <c r="EFU529" s="73"/>
      <c r="EFV529" s="73"/>
      <c r="EFW529" s="73"/>
      <c r="EFX529" s="73"/>
      <c r="EFY529" s="73"/>
      <c r="EFZ529" s="73"/>
      <c r="EGA529" s="73"/>
      <c r="EGB529" s="73"/>
      <c r="EGC529" s="73"/>
      <c r="EGD529" s="73"/>
      <c r="EGE529" s="73"/>
      <c r="EGF529" s="73"/>
      <c r="EGG529" s="73"/>
      <c r="EGH529" s="73"/>
      <c r="EGI529" s="73"/>
      <c r="EGJ529" s="73"/>
      <c r="EGK529" s="73"/>
      <c r="EGL529" s="73"/>
      <c r="EGM529" s="73"/>
      <c r="EGN529" s="73"/>
      <c r="EGO529" s="73"/>
      <c r="EGP529" s="73"/>
      <c r="EGQ529" s="73"/>
      <c r="EGR529" s="73"/>
      <c r="EGS529" s="73"/>
      <c r="EGT529" s="73"/>
      <c r="EGU529" s="73"/>
      <c r="EGV529" s="73"/>
      <c r="EGW529" s="73"/>
      <c r="EGX529" s="73"/>
      <c r="EGY529" s="73"/>
      <c r="EGZ529" s="73"/>
      <c r="EHA529" s="73"/>
      <c r="EHB529" s="73"/>
      <c r="EHC529" s="73"/>
      <c r="EHD529" s="73"/>
      <c r="EHE529" s="73"/>
      <c r="EHF529" s="73"/>
      <c r="EHG529" s="73"/>
      <c r="EHH529" s="73"/>
      <c r="EHI529" s="73"/>
      <c r="EHJ529" s="73"/>
      <c r="EHK529" s="73"/>
      <c r="EHL529" s="73"/>
      <c r="EHM529" s="73"/>
      <c r="EHN529" s="73"/>
      <c r="EHO529" s="73"/>
      <c r="EHP529" s="73"/>
      <c r="EHQ529" s="73"/>
      <c r="EHR529" s="73"/>
      <c r="EHS529" s="73"/>
      <c r="EHT529" s="73"/>
      <c r="EHU529" s="73"/>
      <c r="EHV529" s="73"/>
      <c r="EHW529" s="73"/>
      <c r="EHX529" s="73"/>
      <c r="EHY529" s="73"/>
      <c r="EHZ529" s="73"/>
      <c r="EIA529" s="73"/>
      <c r="EIB529" s="73"/>
      <c r="EIC529" s="73"/>
      <c r="EID529" s="73"/>
      <c r="EIE529" s="73"/>
      <c r="EIF529" s="73"/>
      <c r="EIG529" s="73"/>
      <c r="EIH529" s="73"/>
      <c r="EII529" s="73"/>
      <c r="EIJ529" s="73"/>
      <c r="EIK529" s="73"/>
      <c r="EIL529" s="73"/>
      <c r="EIM529" s="73"/>
      <c r="EIN529" s="73"/>
      <c r="EIO529" s="73"/>
      <c r="EIP529" s="73"/>
      <c r="EIQ529" s="73"/>
      <c r="EIR529" s="73"/>
      <c r="EIS529" s="73"/>
      <c r="EIT529" s="73"/>
      <c r="EIU529" s="73"/>
      <c r="EIV529" s="73"/>
      <c r="EIW529" s="73"/>
      <c r="EIX529" s="73"/>
      <c r="EIY529" s="73"/>
      <c r="EIZ529" s="73"/>
      <c r="EJA529" s="73"/>
      <c r="EJB529" s="73"/>
      <c r="EJC529" s="73"/>
      <c r="EJD529" s="73"/>
      <c r="EJE529" s="73"/>
      <c r="EJF529" s="73"/>
      <c r="EJG529" s="73"/>
      <c r="EJH529" s="73"/>
      <c r="EJI529" s="73"/>
      <c r="EJJ529" s="73"/>
      <c r="EJK529" s="73"/>
      <c r="EJL529" s="73"/>
      <c r="EJM529" s="73"/>
      <c r="EJN529" s="73"/>
      <c r="EJO529" s="73"/>
      <c r="EJP529" s="73"/>
      <c r="EJQ529" s="73"/>
      <c r="EJR529" s="73"/>
      <c r="EJS529" s="73"/>
      <c r="EJT529" s="73"/>
      <c r="EJU529" s="73"/>
      <c r="EJV529" s="73"/>
      <c r="EJW529" s="73"/>
      <c r="EJX529" s="73"/>
      <c r="EJY529" s="73"/>
      <c r="EJZ529" s="73"/>
      <c r="EKA529" s="73"/>
      <c r="EKB529" s="73"/>
      <c r="EKC529" s="73"/>
      <c r="EKD529" s="73"/>
      <c r="EKE529" s="73"/>
      <c r="EKF529" s="73"/>
      <c r="EKG529" s="73"/>
      <c r="EKH529" s="73"/>
      <c r="EKI529" s="73"/>
      <c r="EKJ529" s="73"/>
      <c r="EKK529" s="73"/>
      <c r="EKL529" s="73"/>
      <c r="EKM529" s="73"/>
      <c r="EKN529" s="73"/>
      <c r="EKO529" s="73"/>
      <c r="EKP529" s="73"/>
      <c r="EKQ529" s="73"/>
      <c r="EKR529" s="73"/>
      <c r="EKS529" s="73"/>
      <c r="EKT529" s="73"/>
      <c r="EKU529" s="73"/>
      <c r="EKV529" s="73"/>
      <c r="EKW529" s="73"/>
      <c r="EKX529" s="73"/>
      <c r="EKY529" s="73"/>
      <c r="EKZ529" s="73"/>
      <c r="ELA529" s="73"/>
      <c r="ELB529" s="73"/>
      <c r="ELC529" s="73"/>
      <c r="ELD529" s="73"/>
      <c r="ELE529" s="73"/>
      <c r="ELF529" s="73"/>
      <c r="ELG529" s="73"/>
      <c r="ELH529" s="73"/>
      <c r="ELI529" s="73"/>
      <c r="ELJ529" s="73"/>
      <c r="ELK529" s="73"/>
      <c r="ELL529" s="73"/>
      <c r="ELM529" s="73"/>
      <c r="ELN529" s="73"/>
      <c r="ELO529" s="73"/>
      <c r="ELP529" s="73"/>
      <c r="ELQ529" s="73"/>
      <c r="ELR529" s="73"/>
      <c r="ELS529" s="73"/>
      <c r="ELT529" s="73"/>
      <c r="ELU529" s="73"/>
      <c r="ELV529" s="73"/>
      <c r="ELW529" s="73"/>
      <c r="ELX529" s="73"/>
      <c r="ELY529" s="73"/>
      <c r="ELZ529" s="73"/>
      <c r="EMA529" s="73"/>
      <c r="EMB529" s="73"/>
      <c r="EMC529" s="73"/>
      <c r="EMD529" s="73"/>
      <c r="EME529" s="73"/>
      <c r="EMF529" s="73"/>
      <c r="EMG529" s="73"/>
      <c r="EMH529" s="73"/>
      <c r="EMI529" s="73"/>
      <c r="EMJ529" s="73"/>
      <c r="EMK529" s="73"/>
      <c r="EML529" s="73"/>
      <c r="EMM529" s="73"/>
      <c r="EMN529" s="73"/>
      <c r="EMO529" s="73"/>
      <c r="EMP529" s="73"/>
      <c r="EMQ529" s="73"/>
      <c r="EMR529" s="73"/>
      <c r="EMS529" s="73"/>
      <c r="EMT529" s="73"/>
      <c r="EMU529" s="73"/>
      <c r="EMV529" s="73"/>
      <c r="EMW529" s="73"/>
      <c r="EMX529" s="73"/>
      <c r="EMY529" s="73"/>
      <c r="EMZ529" s="73"/>
      <c r="ENA529" s="73"/>
      <c r="ENB529" s="73"/>
      <c r="ENC529" s="73"/>
      <c r="END529" s="73"/>
      <c r="ENE529" s="73"/>
      <c r="ENF529" s="73"/>
      <c r="ENG529" s="73"/>
      <c r="ENH529" s="73"/>
      <c r="ENI529" s="73"/>
      <c r="ENJ529" s="73"/>
      <c r="ENK529" s="73"/>
      <c r="ENL529" s="73"/>
      <c r="ENM529" s="73"/>
      <c r="ENN529" s="73"/>
      <c r="ENO529" s="73"/>
      <c r="ENP529" s="73"/>
      <c r="ENQ529" s="73"/>
      <c r="ENR529" s="73"/>
      <c r="ENS529" s="73"/>
      <c r="ENT529" s="73"/>
      <c r="ENU529" s="73"/>
      <c r="ENV529" s="73"/>
      <c r="ENW529" s="73"/>
      <c r="ENX529" s="73"/>
      <c r="ENY529" s="73"/>
      <c r="ENZ529" s="73"/>
      <c r="EOA529" s="73"/>
      <c r="EOB529" s="73"/>
      <c r="EOC529" s="73"/>
      <c r="EOD529" s="73"/>
      <c r="EOE529" s="73"/>
      <c r="EOF529" s="73"/>
      <c r="EOG529" s="73"/>
      <c r="EOH529" s="73"/>
      <c r="EOI529" s="73"/>
      <c r="EOJ529" s="73"/>
      <c r="EOK529" s="73"/>
      <c r="EOL529" s="73"/>
      <c r="EOM529" s="73"/>
      <c r="EON529" s="73"/>
      <c r="EOO529" s="73"/>
      <c r="EOP529" s="73"/>
      <c r="EOQ529" s="73"/>
      <c r="EOR529" s="73"/>
      <c r="EOS529" s="73"/>
      <c r="EOT529" s="73"/>
      <c r="EOU529" s="73"/>
      <c r="EOV529" s="73"/>
      <c r="EOW529" s="73"/>
      <c r="EOX529" s="73"/>
      <c r="EOY529" s="73"/>
      <c r="EOZ529" s="73"/>
      <c r="EPA529" s="73"/>
      <c r="EPB529" s="73"/>
      <c r="EPC529" s="73"/>
      <c r="EPD529" s="73"/>
      <c r="EPE529" s="73"/>
      <c r="EPF529" s="73"/>
      <c r="EPG529" s="73"/>
      <c r="EPH529" s="73"/>
      <c r="EPI529" s="73"/>
      <c r="EPJ529" s="73"/>
      <c r="EPK529" s="73"/>
      <c r="EPL529" s="73"/>
      <c r="EPM529" s="73"/>
      <c r="EPN529" s="73"/>
      <c r="EPO529" s="73"/>
      <c r="EPP529" s="73"/>
      <c r="EPQ529" s="73"/>
      <c r="EPR529" s="73"/>
      <c r="EPS529" s="73"/>
      <c r="EPT529" s="73"/>
      <c r="EPU529" s="73"/>
      <c r="EPV529" s="73"/>
      <c r="EPW529" s="73"/>
      <c r="EPX529" s="73"/>
      <c r="EPY529" s="73"/>
      <c r="EPZ529" s="73"/>
      <c r="EQA529" s="73"/>
      <c r="EQB529" s="73"/>
      <c r="EQC529" s="73"/>
      <c r="EQD529" s="73"/>
      <c r="EQE529" s="73"/>
      <c r="EQF529" s="73"/>
      <c r="EQG529" s="73"/>
      <c r="EQH529" s="73"/>
      <c r="EQI529" s="73"/>
      <c r="EQJ529" s="73"/>
      <c r="EQK529" s="73"/>
      <c r="EQL529" s="73"/>
      <c r="EQM529" s="73"/>
      <c r="EQN529" s="73"/>
      <c r="EQO529" s="73"/>
      <c r="EQP529" s="73"/>
      <c r="EQQ529" s="73"/>
      <c r="EQR529" s="73"/>
      <c r="EQS529" s="73"/>
      <c r="EQT529" s="73"/>
      <c r="EQU529" s="73"/>
      <c r="EQV529" s="73"/>
      <c r="EQW529" s="73"/>
      <c r="EQX529" s="73"/>
      <c r="EQY529" s="73"/>
      <c r="EQZ529" s="73"/>
      <c r="ERA529" s="73"/>
      <c r="ERB529" s="73"/>
      <c r="ERC529" s="73"/>
      <c r="ERD529" s="73"/>
      <c r="ERE529" s="73"/>
      <c r="ERF529" s="73"/>
      <c r="ERG529" s="73"/>
      <c r="ERH529" s="73"/>
      <c r="ERI529" s="73"/>
      <c r="ERJ529" s="73"/>
      <c r="ERK529" s="73"/>
      <c r="ERL529" s="73"/>
      <c r="ERM529" s="73"/>
      <c r="ERN529" s="73"/>
      <c r="ERO529" s="73"/>
      <c r="ERP529" s="73"/>
      <c r="ERQ529" s="73"/>
      <c r="ERR529" s="73"/>
      <c r="ERS529" s="73"/>
      <c r="ERT529" s="73"/>
      <c r="ERU529" s="73"/>
      <c r="ERV529" s="73"/>
      <c r="ERW529" s="73"/>
      <c r="ERX529" s="73"/>
      <c r="ERY529" s="73"/>
      <c r="ERZ529" s="73"/>
      <c r="ESA529" s="73"/>
      <c r="ESB529" s="73"/>
      <c r="ESC529" s="73"/>
      <c r="ESD529" s="73"/>
      <c r="ESE529" s="73"/>
      <c r="ESF529" s="73"/>
      <c r="ESG529" s="73"/>
      <c r="ESH529" s="73"/>
      <c r="ESI529" s="73"/>
      <c r="ESJ529" s="73"/>
      <c r="ESK529" s="73"/>
      <c r="ESL529" s="73"/>
      <c r="ESM529" s="73"/>
      <c r="ESN529" s="73"/>
      <c r="ESO529" s="73"/>
      <c r="ESP529" s="73"/>
      <c r="ESQ529" s="73"/>
      <c r="ESR529" s="73"/>
      <c r="ESS529" s="73"/>
      <c r="EST529" s="73"/>
      <c r="ESU529" s="73"/>
      <c r="ESV529" s="73"/>
      <c r="ESW529" s="73"/>
      <c r="ESX529" s="73"/>
      <c r="ESY529" s="73"/>
      <c r="ESZ529" s="73"/>
      <c r="ETA529" s="73"/>
      <c r="ETB529" s="73"/>
      <c r="ETC529" s="73"/>
      <c r="ETD529" s="73"/>
      <c r="ETE529" s="73"/>
      <c r="ETF529" s="73"/>
      <c r="ETG529" s="73"/>
      <c r="ETH529" s="73"/>
      <c r="ETI529" s="73"/>
      <c r="ETJ529" s="73"/>
      <c r="ETK529" s="73"/>
      <c r="ETL529" s="73"/>
      <c r="ETM529" s="73"/>
      <c r="ETN529" s="73"/>
      <c r="ETO529" s="73"/>
      <c r="ETP529" s="73"/>
      <c r="ETQ529" s="73"/>
      <c r="ETR529" s="73"/>
      <c r="ETS529" s="73"/>
      <c r="ETT529" s="73"/>
      <c r="ETU529" s="73"/>
      <c r="ETV529" s="73"/>
      <c r="ETW529" s="73"/>
      <c r="ETX529" s="73"/>
      <c r="ETY529" s="73"/>
      <c r="ETZ529" s="73"/>
      <c r="EUA529" s="73"/>
      <c r="EUB529" s="73"/>
      <c r="EUC529" s="73"/>
      <c r="EUD529" s="73"/>
      <c r="EUE529" s="73"/>
      <c r="EUF529" s="73"/>
      <c r="EUG529" s="73"/>
      <c r="EUH529" s="73"/>
      <c r="EUI529" s="73"/>
      <c r="EUJ529" s="73"/>
      <c r="EUK529" s="73"/>
      <c r="EUL529" s="73"/>
      <c r="EUM529" s="73"/>
      <c r="EUN529" s="73"/>
      <c r="EUO529" s="73"/>
      <c r="EUP529" s="73"/>
      <c r="EUQ529" s="73"/>
      <c r="EUR529" s="73"/>
      <c r="EUS529" s="73"/>
      <c r="EUT529" s="73"/>
      <c r="EUU529" s="73"/>
      <c r="EUV529" s="73"/>
      <c r="EUW529" s="73"/>
      <c r="EUX529" s="73"/>
      <c r="EUY529" s="73"/>
      <c r="EUZ529" s="73"/>
      <c r="EVA529" s="73"/>
      <c r="EVB529" s="73"/>
      <c r="EVC529" s="73"/>
      <c r="EVD529" s="73"/>
      <c r="EVE529" s="73"/>
      <c r="EVF529" s="73"/>
      <c r="EVG529" s="73"/>
      <c r="EVH529" s="73"/>
      <c r="EVI529" s="73"/>
      <c r="EVJ529" s="73"/>
      <c r="EVK529" s="73"/>
      <c r="EVL529" s="73"/>
      <c r="EVM529" s="73"/>
      <c r="EVN529" s="73"/>
      <c r="EVO529" s="73"/>
      <c r="EVP529" s="73"/>
      <c r="EVQ529" s="73"/>
      <c r="EVR529" s="73"/>
      <c r="EVS529" s="73"/>
      <c r="EVT529" s="73"/>
      <c r="EVU529" s="73"/>
      <c r="EVV529" s="73"/>
      <c r="EVW529" s="73"/>
      <c r="EVX529" s="73"/>
      <c r="EVY529" s="73"/>
      <c r="EVZ529" s="73"/>
      <c r="EWA529" s="73"/>
      <c r="EWB529" s="73"/>
      <c r="EWC529" s="73"/>
      <c r="EWD529" s="73"/>
      <c r="EWE529" s="73"/>
      <c r="EWF529" s="73"/>
      <c r="EWG529" s="73"/>
      <c r="EWH529" s="73"/>
      <c r="EWI529" s="73"/>
      <c r="EWJ529" s="73"/>
      <c r="EWK529" s="73"/>
      <c r="EWL529" s="73"/>
      <c r="EWM529" s="73"/>
      <c r="EWN529" s="73"/>
      <c r="EWO529" s="73"/>
      <c r="EWP529" s="73"/>
      <c r="EWQ529" s="73"/>
      <c r="EWR529" s="73"/>
      <c r="EWS529" s="73"/>
      <c r="EWT529" s="73"/>
      <c r="EWU529" s="73"/>
      <c r="EWV529" s="73"/>
      <c r="EWW529" s="73"/>
      <c r="EWX529" s="73"/>
      <c r="EWY529" s="73"/>
      <c r="EWZ529" s="73"/>
      <c r="EXA529" s="73"/>
      <c r="EXB529" s="73"/>
      <c r="EXC529" s="73"/>
      <c r="EXD529" s="73"/>
      <c r="EXE529" s="73"/>
      <c r="EXF529" s="73"/>
      <c r="EXG529" s="73"/>
      <c r="EXH529" s="73"/>
      <c r="EXI529" s="73"/>
      <c r="EXJ529" s="73"/>
      <c r="EXK529" s="73"/>
      <c r="EXL529" s="73"/>
      <c r="EXM529" s="73"/>
      <c r="EXN529" s="73"/>
      <c r="EXO529" s="73"/>
      <c r="EXP529" s="73"/>
      <c r="EXQ529" s="73"/>
      <c r="EXR529" s="73"/>
      <c r="EXS529" s="73"/>
      <c r="EXT529" s="73"/>
      <c r="EXU529" s="73"/>
      <c r="EXV529" s="73"/>
      <c r="EXW529" s="73"/>
      <c r="EXX529" s="73"/>
      <c r="EXY529" s="73"/>
      <c r="EXZ529" s="73"/>
      <c r="EYA529" s="73"/>
      <c r="EYB529" s="73"/>
      <c r="EYC529" s="73"/>
      <c r="EYD529" s="73"/>
      <c r="EYE529" s="73"/>
      <c r="EYF529" s="73"/>
      <c r="EYG529" s="73"/>
      <c r="EYH529" s="73"/>
      <c r="EYI529" s="73"/>
      <c r="EYJ529" s="73"/>
      <c r="EYK529" s="73"/>
      <c r="EYL529" s="73"/>
      <c r="EYM529" s="73"/>
      <c r="EYN529" s="73"/>
      <c r="EYO529" s="73"/>
      <c r="EYP529" s="73"/>
      <c r="EYQ529" s="73"/>
      <c r="EYR529" s="73"/>
      <c r="EYS529" s="73"/>
      <c r="EYT529" s="73"/>
      <c r="EYU529" s="73"/>
      <c r="EYV529" s="73"/>
      <c r="EYW529" s="73"/>
      <c r="EYX529" s="73"/>
      <c r="EYY529" s="73"/>
      <c r="EYZ529" s="73"/>
      <c r="EZA529" s="73"/>
      <c r="EZB529" s="73"/>
      <c r="EZC529" s="73"/>
      <c r="EZD529" s="73"/>
      <c r="EZE529" s="73"/>
      <c r="EZF529" s="73"/>
      <c r="EZG529" s="73"/>
      <c r="EZH529" s="73"/>
      <c r="EZI529" s="73"/>
      <c r="EZJ529" s="73"/>
      <c r="EZK529" s="73"/>
      <c r="EZL529" s="73"/>
      <c r="EZM529" s="73"/>
      <c r="EZN529" s="73"/>
      <c r="EZO529" s="73"/>
      <c r="EZP529" s="73"/>
      <c r="EZQ529" s="73"/>
      <c r="EZR529" s="73"/>
      <c r="EZS529" s="73"/>
      <c r="EZT529" s="73"/>
      <c r="EZU529" s="73"/>
      <c r="EZV529" s="73"/>
      <c r="EZW529" s="73"/>
      <c r="EZX529" s="73"/>
      <c r="EZY529" s="73"/>
      <c r="EZZ529" s="73"/>
      <c r="FAA529" s="73"/>
      <c r="FAB529" s="73"/>
      <c r="FAC529" s="73"/>
      <c r="FAD529" s="73"/>
      <c r="FAE529" s="73"/>
      <c r="FAF529" s="73"/>
      <c r="FAG529" s="73"/>
      <c r="FAH529" s="73"/>
      <c r="FAI529" s="73"/>
      <c r="FAJ529" s="73"/>
      <c r="FAK529" s="73"/>
      <c r="FAL529" s="73"/>
      <c r="FAM529" s="73"/>
      <c r="FAN529" s="73"/>
      <c r="FAO529" s="73"/>
      <c r="FAP529" s="73"/>
      <c r="FAQ529" s="73"/>
      <c r="FAR529" s="73"/>
      <c r="FAS529" s="73"/>
      <c r="FAT529" s="73"/>
      <c r="FAU529" s="73"/>
      <c r="FAV529" s="73"/>
      <c r="FAW529" s="73"/>
      <c r="FAX529" s="73"/>
      <c r="FAY529" s="73"/>
      <c r="FAZ529" s="73"/>
      <c r="FBA529" s="73"/>
      <c r="FBB529" s="73"/>
      <c r="FBC529" s="73"/>
      <c r="FBD529" s="73"/>
      <c r="FBE529" s="73"/>
      <c r="FBF529" s="73"/>
      <c r="FBG529" s="73"/>
      <c r="FBH529" s="73"/>
      <c r="FBI529" s="73"/>
      <c r="FBJ529" s="73"/>
      <c r="FBK529" s="73"/>
      <c r="FBL529" s="73"/>
      <c r="FBM529" s="73"/>
      <c r="FBN529" s="73"/>
      <c r="FBO529" s="73"/>
      <c r="FBP529" s="73"/>
      <c r="FBQ529" s="73"/>
      <c r="FBR529" s="73"/>
      <c r="FBS529" s="73"/>
      <c r="FBT529" s="73"/>
      <c r="FBU529" s="73"/>
      <c r="FBV529" s="73"/>
      <c r="FBW529" s="73"/>
      <c r="FBX529" s="73"/>
      <c r="FBY529" s="73"/>
      <c r="FBZ529" s="73"/>
      <c r="FCA529" s="73"/>
      <c r="FCB529" s="73"/>
      <c r="FCC529" s="73"/>
      <c r="FCD529" s="73"/>
      <c r="FCE529" s="73"/>
      <c r="FCF529" s="73"/>
      <c r="FCG529" s="73"/>
      <c r="FCH529" s="73"/>
      <c r="FCI529" s="73"/>
      <c r="FCJ529" s="73"/>
      <c r="FCK529" s="73"/>
      <c r="FCL529" s="73"/>
      <c r="FCM529" s="73"/>
      <c r="FCN529" s="73"/>
      <c r="FCO529" s="73"/>
      <c r="FCP529" s="73"/>
      <c r="FCQ529" s="73"/>
      <c r="FCR529" s="73"/>
      <c r="FCS529" s="73"/>
      <c r="FCT529" s="73"/>
      <c r="FCU529" s="73"/>
      <c r="FCV529" s="73"/>
      <c r="FCW529" s="73"/>
      <c r="FCX529" s="73"/>
      <c r="FCY529" s="73"/>
      <c r="FCZ529" s="73"/>
      <c r="FDA529" s="73"/>
      <c r="FDB529" s="73"/>
      <c r="FDC529" s="73"/>
      <c r="FDD529" s="73"/>
      <c r="FDE529" s="73"/>
      <c r="FDF529" s="73"/>
      <c r="FDG529" s="73"/>
      <c r="FDH529" s="73"/>
      <c r="FDI529" s="73"/>
      <c r="FDJ529" s="73"/>
      <c r="FDK529" s="73"/>
      <c r="FDL529" s="73"/>
      <c r="FDM529" s="73"/>
      <c r="FDN529" s="73"/>
      <c r="FDO529" s="73"/>
      <c r="FDP529" s="73"/>
      <c r="FDQ529" s="73"/>
      <c r="FDR529" s="73"/>
      <c r="FDS529" s="73"/>
      <c r="FDT529" s="73"/>
      <c r="FDU529" s="73"/>
      <c r="FDV529" s="73"/>
      <c r="FDW529" s="73"/>
      <c r="FDX529" s="73"/>
      <c r="FDY529" s="73"/>
      <c r="FDZ529" s="73"/>
      <c r="FEA529" s="73"/>
      <c r="FEB529" s="73"/>
      <c r="FEC529" s="73"/>
      <c r="FED529" s="73"/>
      <c r="FEE529" s="73"/>
      <c r="FEF529" s="73"/>
      <c r="FEG529" s="73"/>
      <c r="FEH529" s="73"/>
      <c r="FEI529" s="73"/>
      <c r="FEJ529" s="73"/>
      <c r="FEK529" s="73"/>
      <c r="FEL529" s="73"/>
      <c r="FEM529" s="73"/>
      <c r="FEN529" s="73"/>
      <c r="FEO529" s="73"/>
      <c r="FEP529" s="73"/>
      <c r="FEQ529" s="73"/>
      <c r="FER529" s="73"/>
      <c r="FES529" s="73"/>
      <c r="FET529" s="73"/>
      <c r="FEU529" s="73"/>
      <c r="FEV529" s="73"/>
      <c r="FEW529" s="73"/>
      <c r="FEX529" s="73"/>
      <c r="FEY529" s="73"/>
      <c r="FEZ529" s="73"/>
      <c r="FFA529" s="73"/>
      <c r="FFB529" s="73"/>
      <c r="FFC529" s="73"/>
      <c r="FFD529" s="73"/>
      <c r="FFE529" s="73"/>
      <c r="FFF529" s="73"/>
      <c r="FFG529" s="73"/>
      <c r="FFH529" s="73"/>
      <c r="FFI529" s="73"/>
      <c r="FFJ529" s="73"/>
      <c r="FFK529" s="73"/>
      <c r="FFL529" s="73"/>
      <c r="FFM529" s="73"/>
      <c r="FFN529" s="73"/>
      <c r="FFO529" s="73"/>
      <c r="FFP529" s="73"/>
      <c r="FFQ529" s="73"/>
      <c r="FFR529" s="73"/>
      <c r="FFS529" s="73"/>
      <c r="FFT529" s="73"/>
      <c r="FFU529" s="73"/>
      <c r="FFV529" s="73"/>
      <c r="FFW529" s="73"/>
      <c r="FFX529" s="73"/>
      <c r="FFY529" s="73"/>
      <c r="FFZ529" s="73"/>
      <c r="FGA529" s="73"/>
      <c r="FGB529" s="73"/>
      <c r="FGC529" s="73"/>
      <c r="FGD529" s="73"/>
      <c r="FGE529" s="73"/>
      <c r="FGF529" s="73"/>
      <c r="FGG529" s="73"/>
      <c r="FGH529" s="73"/>
      <c r="FGI529" s="73"/>
      <c r="FGJ529" s="73"/>
      <c r="FGK529" s="73"/>
      <c r="FGL529" s="73"/>
      <c r="FGM529" s="73"/>
      <c r="FGN529" s="73"/>
      <c r="FGO529" s="73"/>
      <c r="FGP529" s="73"/>
      <c r="FGQ529" s="73"/>
      <c r="FGR529" s="73"/>
      <c r="FGS529" s="73"/>
      <c r="FGT529" s="73"/>
      <c r="FGU529" s="73"/>
      <c r="FGV529" s="73"/>
      <c r="FGW529" s="73"/>
      <c r="FGX529" s="73"/>
      <c r="FGY529" s="73"/>
      <c r="FGZ529" s="73"/>
      <c r="FHA529" s="73"/>
      <c r="FHB529" s="73"/>
      <c r="FHC529" s="73"/>
      <c r="FHD529" s="73"/>
      <c r="FHE529" s="73"/>
      <c r="FHF529" s="73"/>
      <c r="FHG529" s="73"/>
      <c r="FHH529" s="73"/>
      <c r="FHI529" s="73"/>
      <c r="FHJ529" s="73"/>
      <c r="FHK529" s="73"/>
      <c r="FHL529" s="73"/>
      <c r="FHM529" s="73"/>
      <c r="FHN529" s="73"/>
      <c r="FHO529" s="73"/>
      <c r="FHP529" s="73"/>
      <c r="FHQ529" s="73"/>
      <c r="FHR529" s="73"/>
      <c r="FHS529" s="73"/>
      <c r="FHT529" s="73"/>
      <c r="FHU529" s="73"/>
      <c r="FHV529" s="73"/>
      <c r="FHW529" s="73"/>
      <c r="FHX529" s="73"/>
      <c r="FHY529" s="73"/>
      <c r="FHZ529" s="73"/>
      <c r="FIA529" s="73"/>
      <c r="FIB529" s="73"/>
      <c r="FIC529" s="73"/>
      <c r="FID529" s="73"/>
      <c r="FIE529" s="73"/>
      <c r="FIF529" s="73"/>
      <c r="FIG529" s="73"/>
      <c r="FIH529" s="73"/>
      <c r="FII529" s="73"/>
      <c r="FIJ529" s="73"/>
      <c r="FIK529" s="73"/>
      <c r="FIL529" s="73"/>
      <c r="FIM529" s="73"/>
      <c r="FIN529" s="73"/>
      <c r="FIO529" s="73"/>
      <c r="FIP529" s="73"/>
      <c r="FIQ529" s="73"/>
      <c r="FIR529" s="73"/>
      <c r="FIS529" s="73"/>
      <c r="FIT529" s="73"/>
      <c r="FIU529" s="73"/>
      <c r="FIV529" s="73"/>
      <c r="FIW529" s="73"/>
      <c r="FIX529" s="73"/>
      <c r="FIY529" s="73"/>
      <c r="FIZ529" s="73"/>
      <c r="FJA529" s="73"/>
      <c r="FJB529" s="73"/>
      <c r="FJC529" s="73"/>
      <c r="FJD529" s="73"/>
      <c r="FJE529" s="73"/>
      <c r="FJF529" s="73"/>
      <c r="FJG529" s="73"/>
      <c r="FJH529" s="73"/>
      <c r="FJI529" s="73"/>
      <c r="FJJ529" s="73"/>
      <c r="FJK529" s="73"/>
      <c r="FJL529" s="73"/>
      <c r="FJM529" s="73"/>
      <c r="FJN529" s="73"/>
      <c r="FJO529" s="73"/>
      <c r="FJP529" s="73"/>
      <c r="FJQ529" s="73"/>
      <c r="FJR529" s="73"/>
      <c r="FJS529" s="73"/>
      <c r="FJT529" s="73"/>
      <c r="FJU529" s="73"/>
      <c r="FJV529" s="73"/>
      <c r="FJW529" s="73"/>
      <c r="FJX529" s="73"/>
      <c r="FJY529" s="73"/>
      <c r="FJZ529" s="73"/>
      <c r="FKA529" s="73"/>
      <c r="FKB529" s="73"/>
      <c r="FKC529" s="73"/>
      <c r="FKD529" s="73"/>
      <c r="FKE529" s="73"/>
      <c r="FKF529" s="73"/>
      <c r="FKG529" s="73"/>
      <c r="FKH529" s="73"/>
      <c r="FKI529" s="73"/>
      <c r="FKJ529" s="73"/>
      <c r="FKK529" s="73"/>
      <c r="FKL529" s="73"/>
      <c r="FKM529" s="73"/>
      <c r="FKN529" s="73"/>
      <c r="FKO529" s="73"/>
      <c r="FKP529" s="73"/>
      <c r="FKQ529" s="73"/>
      <c r="FKR529" s="73"/>
      <c r="FKS529" s="73"/>
      <c r="FKT529" s="73"/>
      <c r="FKU529" s="73"/>
      <c r="FKV529" s="73"/>
      <c r="FKW529" s="73"/>
      <c r="FKX529" s="73"/>
      <c r="FKY529" s="73"/>
      <c r="FKZ529" s="73"/>
      <c r="FLA529" s="73"/>
      <c r="FLB529" s="73"/>
      <c r="FLC529" s="73"/>
      <c r="FLD529" s="73"/>
      <c r="FLE529" s="73"/>
      <c r="FLF529" s="73"/>
      <c r="FLG529" s="73"/>
      <c r="FLH529" s="73"/>
      <c r="FLI529" s="73"/>
      <c r="FLJ529" s="73"/>
      <c r="FLK529" s="73"/>
      <c r="FLL529" s="73"/>
      <c r="FLM529" s="73"/>
      <c r="FLN529" s="73"/>
      <c r="FLO529" s="73"/>
      <c r="FLP529" s="73"/>
      <c r="FLQ529" s="73"/>
      <c r="FLR529" s="73"/>
      <c r="FLS529" s="73"/>
      <c r="FLT529" s="73"/>
      <c r="FLU529" s="73"/>
      <c r="FLV529" s="73"/>
      <c r="FLW529" s="73"/>
      <c r="FLX529" s="73"/>
      <c r="FLY529" s="73"/>
      <c r="FLZ529" s="73"/>
      <c r="FMA529" s="73"/>
      <c r="FMB529" s="73"/>
      <c r="FMC529" s="73"/>
      <c r="FMD529" s="73"/>
      <c r="FME529" s="73"/>
      <c r="FMF529" s="73"/>
      <c r="FMG529" s="73"/>
      <c r="FMH529" s="73"/>
      <c r="FMI529" s="73"/>
      <c r="FMJ529" s="73"/>
      <c r="FMK529" s="73"/>
      <c r="FML529" s="73"/>
      <c r="FMM529" s="73"/>
      <c r="FMN529" s="73"/>
      <c r="FMO529" s="73"/>
      <c r="FMP529" s="73"/>
      <c r="FMQ529" s="73"/>
      <c r="FMR529" s="73"/>
      <c r="FMS529" s="73"/>
      <c r="FMT529" s="73"/>
      <c r="FMU529" s="73"/>
      <c r="FMV529" s="73"/>
      <c r="FMW529" s="73"/>
      <c r="FMX529" s="73"/>
      <c r="FMY529" s="73"/>
      <c r="FMZ529" s="73"/>
      <c r="FNA529" s="73"/>
      <c r="FNB529" s="73"/>
      <c r="FNC529" s="73"/>
      <c r="FND529" s="73"/>
      <c r="FNE529" s="73"/>
      <c r="FNF529" s="73"/>
      <c r="FNG529" s="73"/>
      <c r="FNH529" s="73"/>
      <c r="FNI529" s="73"/>
      <c r="FNJ529" s="73"/>
      <c r="FNK529" s="73"/>
      <c r="FNL529" s="73"/>
      <c r="FNM529" s="73"/>
      <c r="FNN529" s="73"/>
      <c r="FNO529" s="73"/>
      <c r="FNP529" s="73"/>
      <c r="FNQ529" s="73"/>
      <c r="FNR529" s="73"/>
      <c r="FNS529" s="73"/>
      <c r="FNT529" s="73"/>
      <c r="FNU529" s="73"/>
      <c r="FNV529" s="73"/>
      <c r="FNW529" s="73"/>
      <c r="FNX529" s="73"/>
      <c r="FNY529" s="73"/>
      <c r="FNZ529" s="73"/>
      <c r="FOA529" s="73"/>
      <c r="FOB529" s="73"/>
      <c r="FOC529" s="73"/>
      <c r="FOD529" s="73"/>
      <c r="FOE529" s="73"/>
      <c r="FOF529" s="73"/>
      <c r="FOG529" s="73"/>
      <c r="FOH529" s="73"/>
      <c r="FOI529" s="73"/>
      <c r="FOJ529" s="73"/>
      <c r="FOK529" s="73"/>
      <c r="FOL529" s="73"/>
      <c r="FOM529" s="73"/>
      <c r="FON529" s="73"/>
      <c r="FOO529" s="73"/>
      <c r="FOP529" s="73"/>
      <c r="FOQ529" s="73"/>
      <c r="FOR529" s="73"/>
      <c r="FOS529" s="73"/>
      <c r="FOT529" s="73"/>
      <c r="FOU529" s="73"/>
      <c r="FOV529" s="73"/>
      <c r="FOW529" s="73"/>
      <c r="FOX529" s="73"/>
      <c r="FOY529" s="73"/>
      <c r="FOZ529" s="73"/>
      <c r="FPA529" s="73"/>
      <c r="FPB529" s="73"/>
      <c r="FPC529" s="73"/>
      <c r="FPD529" s="73"/>
      <c r="FPE529" s="73"/>
      <c r="FPF529" s="73"/>
      <c r="FPG529" s="73"/>
      <c r="FPH529" s="73"/>
      <c r="FPI529" s="73"/>
      <c r="FPJ529" s="73"/>
      <c r="FPK529" s="73"/>
      <c r="FPL529" s="73"/>
      <c r="FPM529" s="73"/>
      <c r="FPN529" s="73"/>
      <c r="FPO529" s="73"/>
      <c r="FPP529" s="73"/>
      <c r="FPQ529" s="73"/>
      <c r="FPR529" s="73"/>
      <c r="FPS529" s="73"/>
      <c r="FPT529" s="73"/>
      <c r="FPU529" s="73"/>
      <c r="FPV529" s="73"/>
      <c r="FPW529" s="73"/>
      <c r="FPX529" s="73"/>
      <c r="FPY529" s="73"/>
      <c r="FPZ529" s="73"/>
      <c r="FQA529" s="73"/>
      <c r="FQB529" s="73"/>
      <c r="FQC529" s="73"/>
      <c r="FQD529" s="73"/>
      <c r="FQE529" s="73"/>
      <c r="FQF529" s="73"/>
      <c r="FQG529" s="73"/>
      <c r="FQH529" s="73"/>
      <c r="FQI529" s="73"/>
      <c r="FQJ529" s="73"/>
      <c r="FQK529" s="73"/>
      <c r="FQL529" s="73"/>
      <c r="FQM529" s="73"/>
      <c r="FQN529" s="73"/>
      <c r="FQO529" s="73"/>
      <c r="FQP529" s="73"/>
      <c r="FQQ529" s="73"/>
      <c r="FQR529" s="73"/>
      <c r="FQS529" s="73"/>
      <c r="FQT529" s="73"/>
      <c r="FQU529" s="73"/>
      <c r="FQV529" s="73"/>
      <c r="FQW529" s="73"/>
      <c r="FQX529" s="73"/>
      <c r="FQY529" s="73"/>
      <c r="FQZ529" s="73"/>
      <c r="FRA529" s="73"/>
      <c r="FRB529" s="73"/>
      <c r="FRC529" s="73"/>
      <c r="FRD529" s="73"/>
      <c r="FRE529" s="73"/>
      <c r="FRF529" s="73"/>
      <c r="FRG529" s="73"/>
      <c r="FRH529" s="73"/>
      <c r="FRI529" s="73"/>
      <c r="FRJ529" s="73"/>
      <c r="FRK529" s="73"/>
      <c r="FRL529" s="73"/>
      <c r="FRM529" s="73"/>
      <c r="FRN529" s="73"/>
      <c r="FRO529" s="73"/>
      <c r="FRP529" s="73"/>
      <c r="FRQ529" s="73"/>
      <c r="FRR529" s="73"/>
      <c r="FRS529" s="73"/>
      <c r="FRT529" s="73"/>
      <c r="FRU529" s="73"/>
      <c r="FRV529" s="73"/>
      <c r="FRW529" s="73"/>
      <c r="FRX529" s="73"/>
      <c r="FRY529" s="73"/>
      <c r="FRZ529" s="73"/>
      <c r="FSA529" s="73"/>
      <c r="FSB529" s="73"/>
      <c r="FSC529" s="73"/>
      <c r="FSD529" s="73"/>
      <c r="FSE529" s="73"/>
      <c r="FSF529" s="73"/>
      <c r="FSG529" s="73"/>
      <c r="FSH529" s="73"/>
      <c r="FSI529" s="73"/>
      <c r="FSJ529" s="73"/>
      <c r="FSK529" s="73"/>
      <c r="FSL529" s="73"/>
      <c r="FSM529" s="73"/>
      <c r="FSN529" s="73"/>
      <c r="FSO529" s="73"/>
      <c r="FSP529" s="73"/>
      <c r="FSQ529" s="73"/>
      <c r="FSR529" s="73"/>
      <c r="FSS529" s="73"/>
      <c r="FST529" s="73"/>
      <c r="FSU529" s="73"/>
      <c r="FSV529" s="73"/>
      <c r="FSW529" s="73"/>
      <c r="FSX529" s="73"/>
      <c r="FSY529" s="73"/>
      <c r="FSZ529" s="73"/>
      <c r="FTA529" s="73"/>
      <c r="FTB529" s="73"/>
      <c r="FTC529" s="73"/>
      <c r="FTD529" s="73"/>
      <c r="FTE529" s="73"/>
      <c r="FTF529" s="73"/>
      <c r="FTG529" s="73"/>
      <c r="FTH529" s="73"/>
      <c r="FTI529" s="73"/>
      <c r="FTJ529" s="73"/>
      <c r="FTK529" s="73"/>
      <c r="FTL529" s="73"/>
      <c r="FTM529" s="73"/>
      <c r="FTN529" s="73"/>
      <c r="FTO529" s="73"/>
      <c r="FTP529" s="73"/>
      <c r="FTQ529" s="73"/>
      <c r="FTR529" s="73"/>
      <c r="FTS529" s="73"/>
      <c r="FTT529" s="73"/>
      <c r="FTU529" s="73"/>
      <c r="FTV529" s="73"/>
      <c r="FTW529" s="73"/>
      <c r="FTX529" s="73"/>
      <c r="FTY529" s="73"/>
      <c r="FTZ529" s="73"/>
      <c r="FUA529" s="73"/>
      <c r="FUB529" s="73"/>
      <c r="FUC529" s="73"/>
      <c r="FUD529" s="73"/>
      <c r="FUE529" s="73"/>
      <c r="FUF529" s="73"/>
      <c r="FUG529" s="73"/>
      <c r="FUH529" s="73"/>
      <c r="FUI529" s="73"/>
      <c r="FUJ529" s="73"/>
      <c r="FUK529" s="73"/>
      <c r="FUL529" s="73"/>
      <c r="FUM529" s="73"/>
      <c r="FUN529" s="73"/>
      <c r="FUO529" s="73"/>
      <c r="FUP529" s="73"/>
      <c r="FUQ529" s="73"/>
      <c r="FUR529" s="73"/>
      <c r="FUS529" s="73"/>
      <c r="FUT529" s="73"/>
      <c r="FUU529" s="73"/>
      <c r="FUV529" s="73"/>
      <c r="FUW529" s="73"/>
      <c r="FUX529" s="73"/>
      <c r="FUY529" s="73"/>
      <c r="FUZ529" s="73"/>
      <c r="FVA529" s="73"/>
      <c r="FVB529" s="73"/>
      <c r="FVC529" s="73"/>
      <c r="FVD529" s="73"/>
      <c r="FVE529" s="73"/>
      <c r="FVF529" s="73"/>
      <c r="FVG529" s="73"/>
      <c r="FVH529" s="73"/>
      <c r="FVI529" s="73"/>
      <c r="FVJ529" s="73"/>
      <c r="FVK529" s="73"/>
      <c r="FVL529" s="73"/>
      <c r="FVM529" s="73"/>
      <c r="FVN529" s="73"/>
      <c r="FVO529" s="73"/>
      <c r="FVP529" s="73"/>
      <c r="FVQ529" s="73"/>
      <c r="FVR529" s="73"/>
      <c r="FVS529" s="73"/>
      <c r="FVT529" s="73"/>
      <c r="FVU529" s="73"/>
      <c r="FVV529" s="73"/>
      <c r="FVW529" s="73"/>
      <c r="FVX529" s="73"/>
      <c r="FVY529" s="73"/>
      <c r="FVZ529" s="73"/>
      <c r="FWA529" s="73"/>
      <c r="FWB529" s="73"/>
      <c r="FWC529" s="73"/>
      <c r="FWD529" s="73"/>
      <c r="FWE529" s="73"/>
      <c r="FWF529" s="73"/>
      <c r="FWG529" s="73"/>
      <c r="FWH529" s="73"/>
      <c r="FWI529" s="73"/>
      <c r="FWJ529" s="73"/>
      <c r="FWK529" s="73"/>
      <c r="FWL529" s="73"/>
      <c r="FWM529" s="73"/>
      <c r="FWN529" s="73"/>
      <c r="FWO529" s="73"/>
      <c r="FWP529" s="73"/>
      <c r="FWQ529" s="73"/>
      <c r="FWR529" s="73"/>
      <c r="FWS529" s="73"/>
      <c r="FWT529" s="73"/>
      <c r="FWU529" s="73"/>
      <c r="FWV529" s="73"/>
      <c r="FWW529" s="73"/>
      <c r="FWX529" s="73"/>
      <c r="FWY529" s="73"/>
      <c r="FWZ529" s="73"/>
      <c r="FXA529" s="73"/>
      <c r="FXB529" s="73"/>
      <c r="FXC529" s="73"/>
      <c r="FXD529" s="73"/>
      <c r="FXE529" s="73"/>
      <c r="FXF529" s="73"/>
      <c r="FXG529" s="73"/>
      <c r="FXH529" s="73"/>
      <c r="FXI529" s="73"/>
      <c r="FXJ529" s="73"/>
      <c r="FXK529" s="73"/>
      <c r="FXL529" s="73"/>
      <c r="FXM529" s="73"/>
      <c r="FXN529" s="73"/>
      <c r="FXO529" s="73"/>
      <c r="FXP529" s="73"/>
      <c r="FXQ529" s="73"/>
      <c r="FXR529" s="73"/>
      <c r="FXS529" s="73"/>
      <c r="FXT529" s="73"/>
      <c r="FXU529" s="73"/>
      <c r="FXV529" s="73"/>
      <c r="FXW529" s="73"/>
      <c r="FXX529" s="73"/>
      <c r="FXY529" s="73"/>
      <c r="FXZ529" s="73"/>
      <c r="FYA529" s="73"/>
      <c r="FYB529" s="73"/>
      <c r="FYC529" s="73"/>
      <c r="FYD529" s="73"/>
      <c r="FYE529" s="73"/>
      <c r="FYF529" s="73"/>
      <c r="FYG529" s="73"/>
      <c r="FYH529" s="73"/>
      <c r="FYI529" s="73"/>
      <c r="FYJ529" s="73"/>
      <c r="FYK529" s="73"/>
      <c r="FYL529" s="73"/>
      <c r="FYM529" s="73"/>
      <c r="FYN529" s="73"/>
      <c r="FYO529" s="73"/>
      <c r="FYP529" s="73"/>
      <c r="FYQ529" s="73"/>
      <c r="FYR529" s="73"/>
      <c r="FYS529" s="73"/>
      <c r="FYT529" s="73"/>
      <c r="FYU529" s="73"/>
      <c r="FYV529" s="73"/>
      <c r="FYW529" s="73"/>
      <c r="FYX529" s="73"/>
      <c r="FYY529" s="73"/>
      <c r="FYZ529" s="73"/>
      <c r="FZA529" s="73"/>
      <c r="FZB529" s="73"/>
      <c r="FZC529" s="73"/>
      <c r="FZD529" s="73"/>
      <c r="FZE529" s="73"/>
      <c r="FZF529" s="73"/>
      <c r="FZG529" s="73"/>
      <c r="FZH529" s="73"/>
      <c r="FZI529" s="73"/>
      <c r="FZJ529" s="73"/>
      <c r="FZK529" s="73"/>
      <c r="FZL529" s="73"/>
      <c r="FZM529" s="73"/>
      <c r="FZN529" s="73"/>
      <c r="FZO529" s="73"/>
      <c r="FZP529" s="73"/>
      <c r="FZQ529" s="73"/>
      <c r="FZR529" s="73"/>
      <c r="FZS529" s="73"/>
      <c r="FZT529" s="73"/>
      <c r="FZU529" s="73"/>
      <c r="FZV529" s="73"/>
      <c r="FZW529" s="73"/>
      <c r="FZX529" s="73"/>
      <c r="FZY529" s="73"/>
      <c r="FZZ529" s="73"/>
      <c r="GAA529" s="73"/>
      <c r="GAB529" s="73"/>
      <c r="GAC529" s="73"/>
      <c r="GAD529" s="73"/>
      <c r="GAE529" s="73"/>
      <c r="GAF529" s="73"/>
      <c r="GAG529" s="73"/>
      <c r="GAH529" s="73"/>
      <c r="GAI529" s="73"/>
      <c r="GAJ529" s="73"/>
      <c r="GAK529" s="73"/>
      <c r="GAL529" s="73"/>
      <c r="GAM529" s="73"/>
      <c r="GAN529" s="73"/>
      <c r="GAO529" s="73"/>
      <c r="GAP529" s="73"/>
      <c r="GAQ529" s="73"/>
      <c r="GAR529" s="73"/>
      <c r="GAS529" s="73"/>
      <c r="GAT529" s="73"/>
      <c r="GAU529" s="73"/>
      <c r="GAV529" s="73"/>
      <c r="GAW529" s="73"/>
      <c r="GAX529" s="73"/>
      <c r="GAY529" s="73"/>
      <c r="GAZ529" s="73"/>
      <c r="GBA529" s="73"/>
      <c r="GBB529" s="73"/>
      <c r="GBC529" s="73"/>
      <c r="GBD529" s="73"/>
      <c r="GBE529" s="73"/>
      <c r="GBF529" s="73"/>
      <c r="GBG529" s="73"/>
      <c r="GBH529" s="73"/>
      <c r="GBI529" s="73"/>
      <c r="GBJ529" s="73"/>
      <c r="GBK529" s="73"/>
      <c r="GBL529" s="73"/>
      <c r="GBM529" s="73"/>
      <c r="GBN529" s="73"/>
      <c r="GBO529" s="73"/>
      <c r="GBP529" s="73"/>
      <c r="GBQ529" s="73"/>
      <c r="GBR529" s="73"/>
      <c r="GBS529" s="73"/>
      <c r="GBT529" s="73"/>
      <c r="GBU529" s="73"/>
      <c r="GBV529" s="73"/>
      <c r="GBW529" s="73"/>
      <c r="GBX529" s="73"/>
      <c r="GBY529" s="73"/>
      <c r="GBZ529" s="73"/>
      <c r="GCA529" s="73"/>
      <c r="GCB529" s="73"/>
      <c r="GCC529" s="73"/>
      <c r="GCD529" s="73"/>
      <c r="GCE529" s="73"/>
      <c r="GCF529" s="73"/>
      <c r="GCG529" s="73"/>
      <c r="GCH529" s="73"/>
      <c r="GCI529" s="73"/>
      <c r="GCJ529" s="73"/>
      <c r="GCK529" s="73"/>
      <c r="GCL529" s="73"/>
      <c r="GCM529" s="73"/>
      <c r="GCN529" s="73"/>
      <c r="GCO529" s="73"/>
      <c r="GCP529" s="73"/>
      <c r="GCQ529" s="73"/>
      <c r="GCR529" s="73"/>
      <c r="GCS529" s="73"/>
      <c r="GCT529" s="73"/>
      <c r="GCU529" s="73"/>
      <c r="GCV529" s="73"/>
      <c r="GCW529" s="73"/>
      <c r="GCX529" s="73"/>
      <c r="GCY529" s="73"/>
      <c r="GCZ529" s="73"/>
      <c r="GDA529" s="73"/>
      <c r="GDB529" s="73"/>
      <c r="GDC529" s="73"/>
      <c r="GDD529" s="73"/>
      <c r="GDE529" s="73"/>
      <c r="GDF529" s="73"/>
      <c r="GDG529" s="73"/>
      <c r="GDH529" s="73"/>
      <c r="GDI529" s="73"/>
      <c r="GDJ529" s="73"/>
      <c r="GDK529" s="73"/>
      <c r="GDL529" s="73"/>
      <c r="GDM529" s="73"/>
      <c r="GDN529" s="73"/>
      <c r="GDO529" s="73"/>
      <c r="GDP529" s="73"/>
      <c r="GDQ529" s="73"/>
      <c r="GDR529" s="73"/>
      <c r="GDS529" s="73"/>
      <c r="GDT529" s="73"/>
      <c r="GDU529" s="73"/>
      <c r="GDV529" s="73"/>
      <c r="GDW529" s="73"/>
      <c r="GDX529" s="73"/>
      <c r="GDY529" s="73"/>
      <c r="GDZ529" s="73"/>
      <c r="GEA529" s="73"/>
      <c r="GEB529" s="73"/>
      <c r="GEC529" s="73"/>
      <c r="GED529" s="73"/>
      <c r="GEE529" s="73"/>
      <c r="GEF529" s="73"/>
      <c r="GEG529" s="73"/>
      <c r="GEH529" s="73"/>
      <c r="GEI529" s="73"/>
      <c r="GEJ529" s="73"/>
      <c r="GEK529" s="73"/>
      <c r="GEL529" s="73"/>
      <c r="GEM529" s="73"/>
      <c r="GEN529" s="73"/>
      <c r="GEO529" s="73"/>
      <c r="GEP529" s="73"/>
      <c r="GEQ529" s="73"/>
      <c r="GER529" s="73"/>
      <c r="GES529" s="73"/>
      <c r="GET529" s="73"/>
      <c r="GEU529" s="73"/>
      <c r="GEV529" s="73"/>
      <c r="GEW529" s="73"/>
      <c r="GEX529" s="73"/>
      <c r="GEY529" s="73"/>
      <c r="GEZ529" s="73"/>
      <c r="GFA529" s="73"/>
      <c r="GFB529" s="73"/>
      <c r="GFC529" s="73"/>
      <c r="GFD529" s="73"/>
      <c r="GFE529" s="73"/>
      <c r="GFF529" s="73"/>
      <c r="GFG529" s="73"/>
      <c r="GFH529" s="73"/>
      <c r="GFI529" s="73"/>
      <c r="GFJ529" s="73"/>
      <c r="GFK529" s="73"/>
      <c r="GFL529" s="73"/>
      <c r="GFM529" s="73"/>
      <c r="GFN529" s="73"/>
      <c r="GFO529" s="73"/>
      <c r="GFP529" s="73"/>
      <c r="GFQ529" s="73"/>
      <c r="GFR529" s="73"/>
      <c r="GFS529" s="73"/>
      <c r="GFT529" s="73"/>
      <c r="GFU529" s="73"/>
      <c r="GFV529" s="73"/>
      <c r="GFW529" s="73"/>
      <c r="GFX529" s="73"/>
      <c r="GFY529" s="73"/>
      <c r="GFZ529" s="73"/>
      <c r="GGA529" s="73"/>
      <c r="GGB529" s="73"/>
      <c r="GGC529" s="73"/>
      <c r="GGD529" s="73"/>
      <c r="GGE529" s="73"/>
      <c r="GGF529" s="73"/>
      <c r="GGG529" s="73"/>
      <c r="GGH529" s="73"/>
      <c r="GGI529" s="73"/>
      <c r="GGJ529" s="73"/>
      <c r="GGK529" s="73"/>
      <c r="GGL529" s="73"/>
      <c r="GGM529" s="73"/>
      <c r="GGN529" s="73"/>
      <c r="GGO529" s="73"/>
      <c r="GGP529" s="73"/>
      <c r="GGQ529" s="73"/>
      <c r="GGR529" s="73"/>
      <c r="GGS529" s="73"/>
      <c r="GGT529" s="73"/>
      <c r="GGU529" s="73"/>
      <c r="GGV529" s="73"/>
      <c r="GGW529" s="73"/>
      <c r="GGX529" s="73"/>
      <c r="GGY529" s="73"/>
      <c r="GGZ529" s="73"/>
      <c r="GHA529" s="73"/>
      <c r="GHB529" s="73"/>
      <c r="GHC529" s="73"/>
      <c r="GHD529" s="73"/>
      <c r="GHE529" s="73"/>
      <c r="GHF529" s="73"/>
      <c r="GHG529" s="73"/>
      <c r="GHH529" s="73"/>
      <c r="GHI529" s="73"/>
      <c r="GHJ529" s="73"/>
      <c r="GHK529" s="73"/>
      <c r="GHL529" s="73"/>
      <c r="GHM529" s="73"/>
      <c r="GHN529" s="73"/>
      <c r="GHO529" s="73"/>
      <c r="GHP529" s="73"/>
      <c r="GHQ529" s="73"/>
      <c r="GHR529" s="73"/>
      <c r="GHS529" s="73"/>
      <c r="GHT529" s="73"/>
      <c r="GHU529" s="73"/>
      <c r="GHV529" s="73"/>
      <c r="GHW529" s="73"/>
      <c r="GHX529" s="73"/>
      <c r="GHY529" s="73"/>
      <c r="GHZ529" s="73"/>
      <c r="GIA529" s="73"/>
      <c r="GIB529" s="73"/>
      <c r="GIC529" s="73"/>
      <c r="GID529" s="73"/>
      <c r="GIE529" s="73"/>
      <c r="GIF529" s="73"/>
      <c r="GIG529" s="73"/>
      <c r="GIH529" s="73"/>
      <c r="GII529" s="73"/>
      <c r="GIJ529" s="73"/>
      <c r="GIK529" s="73"/>
      <c r="GIL529" s="73"/>
      <c r="GIM529" s="73"/>
      <c r="GIN529" s="73"/>
      <c r="GIO529" s="73"/>
      <c r="GIP529" s="73"/>
      <c r="GIQ529" s="73"/>
      <c r="GIR529" s="73"/>
      <c r="GIS529" s="73"/>
      <c r="GIT529" s="73"/>
      <c r="GIU529" s="73"/>
      <c r="GIV529" s="73"/>
      <c r="GIW529" s="73"/>
      <c r="GIX529" s="73"/>
      <c r="GIY529" s="73"/>
      <c r="GIZ529" s="73"/>
      <c r="GJA529" s="73"/>
      <c r="GJB529" s="73"/>
      <c r="GJC529" s="73"/>
      <c r="GJD529" s="73"/>
      <c r="GJE529" s="73"/>
      <c r="GJF529" s="73"/>
      <c r="GJG529" s="73"/>
      <c r="GJH529" s="73"/>
      <c r="GJI529" s="73"/>
      <c r="GJJ529" s="73"/>
      <c r="GJK529" s="73"/>
      <c r="GJL529" s="73"/>
      <c r="GJM529" s="73"/>
      <c r="GJN529" s="73"/>
      <c r="GJO529" s="73"/>
      <c r="GJP529" s="73"/>
      <c r="GJQ529" s="73"/>
      <c r="GJR529" s="73"/>
      <c r="GJS529" s="73"/>
      <c r="GJT529" s="73"/>
      <c r="GJU529" s="73"/>
      <c r="GJV529" s="73"/>
      <c r="GJW529" s="73"/>
      <c r="GJX529" s="73"/>
      <c r="GJY529" s="73"/>
      <c r="GJZ529" s="73"/>
      <c r="GKA529" s="73"/>
      <c r="GKB529" s="73"/>
      <c r="GKC529" s="73"/>
      <c r="GKD529" s="73"/>
      <c r="GKE529" s="73"/>
      <c r="GKF529" s="73"/>
      <c r="GKG529" s="73"/>
      <c r="GKH529" s="73"/>
      <c r="GKI529" s="73"/>
      <c r="GKJ529" s="73"/>
      <c r="GKK529" s="73"/>
      <c r="GKL529" s="73"/>
      <c r="GKM529" s="73"/>
      <c r="GKN529" s="73"/>
      <c r="GKO529" s="73"/>
      <c r="GKP529" s="73"/>
      <c r="GKQ529" s="73"/>
      <c r="GKR529" s="73"/>
      <c r="GKS529" s="73"/>
      <c r="GKT529" s="73"/>
      <c r="GKU529" s="73"/>
      <c r="GKV529" s="73"/>
      <c r="GKW529" s="73"/>
      <c r="GKX529" s="73"/>
      <c r="GKY529" s="73"/>
      <c r="GKZ529" s="73"/>
      <c r="GLA529" s="73"/>
      <c r="GLB529" s="73"/>
      <c r="GLC529" s="73"/>
      <c r="GLD529" s="73"/>
      <c r="GLE529" s="73"/>
      <c r="GLF529" s="73"/>
      <c r="GLG529" s="73"/>
      <c r="GLH529" s="73"/>
      <c r="GLI529" s="73"/>
      <c r="GLJ529" s="73"/>
      <c r="GLK529" s="73"/>
      <c r="GLL529" s="73"/>
      <c r="GLM529" s="73"/>
      <c r="GLN529" s="73"/>
      <c r="GLO529" s="73"/>
      <c r="GLP529" s="73"/>
      <c r="GLQ529" s="73"/>
      <c r="GLR529" s="73"/>
      <c r="GLS529" s="73"/>
      <c r="GLT529" s="73"/>
      <c r="GLU529" s="73"/>
      <c r="GLV529" s="73"/>
      <c r="GLW529" s="73"/>
      <c r="GLX529" s="73"/>
      <c r="GLY529" s="73"/>
      <c r="GLZ529" s="73"/>
      <c r="GMA529" s="73"/>
      <c r="GMB529" s="73"/>
      <c r="GMC529" s="73"/>
      <c r="GMD529" s="73"/>
      <c r="GME529" s="73"/>
      <c r="GMF529" s="73"/>
      <c r="GMG529" s="73"/>
      <c r="GMH529" s="73"/>
      <c r="GMI529" s="73"/>
      <c r="GMJ529" s="73"/>
      <c r="GMK529" s="73"/>
      <c r="GML529" s="73"/>
      <c r="GMM529" s="73"/>
      <c r="GMN529" s="73"/>
      <c r="GMO529" s="73"/>
      <c r="GMP529" s="73"/>
      <c r="GMQ529" s="73"/>
      <c r="GMR529" s="73"/>
      <c r="GMS529" s="73"/>
      <c r="GMT529" s="73"/>
      <c r="GMU529" s="73"/>
      <c r="GMV529" s="73"/>
      <c r="GMW529" s="73"/>
      <c r="GMX529" s="73"/>
      <c r="GMY529" s="73"/>
      <c r="GMZ529" s="73"/>
      <c r="GNA529" s="73"/>
      <c r="GNB529" s="73"/>
      <c r="GNC529" s="73"/>
      <c r="GND529" s="73"/>
      <c r="GNE529" s="73"/>
      <c r="GNF529" s="73"/>
      <c r="GNG529" s="73"/>
      <c r="GNH529" s="73"/>
      <c r="GNI529" s="73"/>
      <c r="GNJ529" s="73"/>
      <c r="GNK529" s="73"/>
      <c r="GNL529" s="73"/>
      <c r="GNM529" s="73"/>
      <c r="GNN529" s="73"/>
      <c r="GNO529" s="73"/>
      <c r="GNP529" s="73"/>
      <c r="GNQ529" s="73"/>
      <c r="GNR529" s="73"/>
      <c r="GNS529" s="73"/>
      <c r="GNT529" s="73"/>
      <c r="GNU529" s="73"/>
      <c r="GNV529" s="73"/>
      <c r="GNW529" s="73"/>
      <c r="GNX529" s="73"/>
      <c r="GNY529" s="73"/>
      <c r="GNZ529" s="73"/>
      <c r="GOA529" s="73"/>
      <c r="GOB529" s="73"/>
      <c r="GOC529" s="73"/>
      <c r="GOD529" s="73"/>
      <c r="GOE529" s="73"/>
      <c r="GOF529" s="73"/>
      <c r="GOG529" s="73"/>
      <c r="GOH529" s="73"/>
      <c r="GOI529" s="73"/>
      <c r="GOJ529" s="73"/>
      <c r="GOK529" s="73"/>
      <c r="GOL529" s="73"/>
      <c r="GOM529" s="73"/>
      <c r="GON529" s="73"/>
      <c r="GOO529" s="73"/>
      <c r="GOP529" s="73"/>
      <c r="GOQ529" s="73"/>
      <c r="GOR529" s="73"/>
      <c r="GOS529" s="73"/>
      <c r="GOT529" s="73"/>
      <c r="GOU529" s="73"/>
      <c r="GOV529" s="73"/>
      <c r="GOW529" s="73"/>
      <c r="GOX529" s="73"/>
      <c r="GOY529" s="73"/>
      <c r="GOZ529" s="73"/>
      <c r="GPA529" s="73"/>
      <c r="GPB529" s="73"/>
      <c r="GPC529" s="73"/>
      <c r="GPD529" s="73"/>
      <c r="GPE529" s="73"/>
      <c r="GPF529" s="73"/>
      <c r="GPG529" s="73"/>
      <c r="GPH529" s="73"/>
      <c r="GPI529" s="73"/>
      <c r="GPJ529" s="73"/>
      <c r="GPK529" s="73"/>
      <c r="GPL529" s="73"/>
      <c r="GPM529" s="73"/>
      <c r="GPN529" s="73"/>
      <c r="GPO529" s="73"/>
      <c r="GPP529" s="73"/>
      <c r="GPQ529" s="73"/>
      <c r="GPR529" s="73"/>
      <c r="GPS529" s="73"/>
      <c r="GPT529" s="73"/>
      <c r="GPU529" s="73"/>
      <c r="GPV529" s="73"/>
      <c r="GPW529" s="73"/>
      <c r="GPX529" s="73"/>
      <c r="GPY529" s="73"/>
      <c r="GPZ529" s="73"/>
      <c r="GQA529" s="73"/>
      <c r="GQB529" s="73"/>
      <c r="GQC529" s="73"/>
      <c r="GQD529" s="73"/>
      <c r="GQE529" s="73"/>
      <c r="GQF529" s="73"/>
      <c r="GQG529" s="73"/>
      <c r="GQH529" s="73"/>
      <c r="GQI529" s="73"/>
      <c r="GQJ529" s="73"/>
      <c r="GQK529" s="73"/>
      <c r="GQL529" s="73"/>
      <c r="GQM529" s="73"/>
      <c r="GQN529" s="73"/>
      <c r="GQO529" s="73"/>
      <c r="GQP529" s="73"/>
      <c r="GQQ529" s="73"/>
      <c r="GQR529" s="73"/>
      <c r="GQS529" s="73"/>
      <c r="GQT529" s="73"/>
      <c r="GQU529" s="73"/>
      <c r="GQV529" s="73"/>
      <c r="GQW529" s="73"/>
      <c r="GQX529" s="73"/>
      <c r="GQY529" s="73"/>
      <c r="GQZ529" s="73"/>
      <c r="GRA529" s="73"/>
      <c r="GRB529" s="73"/>
      <c r="GRC529" s="73"/>
      <c r="GRD529" s="73"/>
      <c r="GRE529" s="73"/>
      <c r="GRF529" s="73"/>
      <c r="GRG529" s="73"/>
      <c r="GRH529" s="73"/>
      <c r="GRI529" s="73"/>
      <c r="GRJ529" s="73"/>
      <c r="GRK529" s="73"/>
      <c r="GRL529" s="73"/>
      <c r="GRM529" s="73"/>
      <c r="GRN529" s="73"/>
      <c r="GRO529" s="73"/>
      <c r="GRP529" s="73"/>
      <c r="GRQ529" s="73"/>
      <c r="GRR529" s="73"/>
      <c r="GRS529" s="73"/>
      <c r="GRT529" s="73"/>
      <c r="GRU529" s="73"/>
      <c r="GRV529" s="73"/>
      <c r="GRW529" s="73"/>
      <c r="GRX529" s="73"/>
      <c r="GRY529" s="73"/>
      <c r="GRZ529" s="73"/>
      <c r="GSA529" s="73"/>
      <c r="GSB529" s="73"/>
      <c r="GSC529" s="73"/>
      <c r="GSD529" s="73"/>
      <c r="GSE529" s="73"/>
      <c r="GSF529" s="73"/>
      <c r="GSG529" s="73"/>
      <c r="GSH529" s="73"/>
      <c r="GSI529" s="73"/>
      <c r="GSJ529" s="73"/>
      <c r="GSK529" s="73"/>
      <c r="GSL529" s="73"/>
      <c r="GSM529" s="73"/>
      <c r="GSN529" s="73"/>
      <c r="GSO529" s="73"/>
      <c r="GSP529" s="73"/>
      <c r="GSQ529" s="73"/>
      <c r="GSR529" s="73"/>
      <c r="GSS529" s="73"/>
      <c r="GST529" s="73"/>
      <c r="GSU529" s="73"/>
      <c r="GSV529" s="73"/>
      <c r="GSW529" s="73"/>
      <c r="GSX529" s="73"/>
      <c r="GSY529" s="73"/>
      <c r="GSZ529" s="73"/>
      <c r="GTA529" s="73"/>
      <c r="GTB529" s="73"/>
      <c r="GTC529" s="73"/>
      <c r="GTD529" s="73"/>
      <c r="GTE529" s="73"/>
      <c r="GTF529" s="73"/>
      <c r="GTG529" s="73"/>
      <c r="GTH529" s="73"/>
      <c r="GTI529" s="73"/>
      <c r="GTJ529" s="73"/>
      <c r="GTK529" s="73"/>
      <c r="GTL529" s="73"/>
      <c r="GTM529" s="73"/>
      <c r="GTN529" s="73"/>
      <c r="GTO529" s="73"/>
      <c r="GTP529" s="73"/>
      <c r="GTQ529" s="73"/>
      <c r="GTR529" s="73"/>
      <c r="GTS529" s="73"/>
      <c r="GTT529" s="73"/>
      <c r="GTU529" s="73"/>
      <c r="GTV529" s="73"/>
      <c r="GTW529" s="73"/>
      <c r="GTX529" s="73"/>
      <c r="GTY529" s="73"/>
      <c r="GTZ529" s="73"/>
      <c r="GUA529" s="73"/>
      <c r="GUB529" s="73"/>
      <c r="GUC529" s="73"/>
      <c r="GUD529" s="73"/>
      <c r="GUE529" s="73"/>
      <c r="GUF529" s="73"/>
      <c r="GUG529" s="73"/>
      <c r="GUH529" s="73"/>
      <c r="GUI529" s="73"/>
      <c r="GUJ529" s="73"/>
      <c r="GUK529" s="73"/>
      <c r="GUL529" s="73"/>
      <c r="GUM529" s="73"/>
      <c r="GUN529" s="73"/>
      <c r="GUO529" s="73"/>
      <c r="GUP529" s="73"/>
      <c r="GUQ529" s="73"/>
      <c r="GUR529" s="73"/>
      <c r="GUS529" s="73"/>
      <c r="GUT529" s="73"/>
      <c r="GUU529" s="73"/>
      <c r="GUV529" s="73"/>
      <c r="GUW529" s="73"/>
      <c r="GUX529" s="73"/>
      <c r="GUY529" s="73"/>
      <c r="GUZ529" s="73"/>
      <c r="GVA529" s="73"/>
      <c r="GVB529" s="73"/>
      <c r="GVC529" s="73"/>
      <c r="GVD529" s="73"/>
      <c r="GVE529" s="73"/>
      <c r="GVF529" s="73"/>
      <c r="GVG529" s="73"/>
      <c r="GVH529" s="73"/>
      <c r="GVI529" s="73"/>
      <c r="GVJ529" s="73"/>
      <c r="GVK529" s="73"/>
      <c r="GVL529" s="73"/>
      <c r="GVM529" s="73"/>
      <c r="GVN529" s="73"/>
      <c r="GVO529" s="73"/>
      <c r="GVP529" s="73"/>
      <c r="GVQ529" s="73"/>
      <c r="GVR529" s="73"/>
      <c r="GVS529" s="73"/>
      <c r="GVT529" s="73"/>
      <c r="GVU529" s="73"/>
      <c r="GVV529" s="73"/>
      <c r="GVW529" s="73"/>
      <c r="GVX529" s="73"/>
      <c r="GVY529" s="73"/>
      <c r="GVZ529" s="73"/>
      <c r="GWA529" s="73"/>
      <c r="GWB529" s="73"/>
      <c r="GWC529" s="73"/>
      <c r="GWD529" s="73"/>
      <c r="GWE529" s="73"/>
      <c r="GWF529" s="73"/>
      <c r="GWG529" s="73"/>
      <c r="GWH529" s="73"/>
      <c r="GWI529" s="73"/>
      <c r="GWJ529" s="73"/>
      <c r="GWK529" s="73"/>
      <c r="GWL529" s="73"/>
      <c r="GWM529" s="73"/>
      <c r="GWN529" s="73"/>
      <c r="GWO529" s="73"/>
      <c r="GWP529" s="73"/>
      <c r="GWQ529" s="73"/>
      <c r="GWR529" s="73"/>
      <c r="GWS529" s="73"/>
      <c r="GWT529" s="73"/>
      <c r="GWU529" s="73"/>
      <c r="GWV529" s="73"/>
      <c r="GWW529" s="73"/>
      <c r="GWX529" s="73"/>
      <c r="GWY529" s="73"/>
      <c r="GWZ529" s="73"/>
      <c r="GXA529" s="73"/>
      <c r="GXB529" s="73"/>
      <c r="GXC529" s="73"/>
      <c r="GXD529" s="73"/>
      <c r="GXE529" s="73"/>
      <c r="GXF529" s="73"/>
      <c r="GXG529" s="73"/>
      <c r="GXH529" s="73"/>
      <c r="GXI529" s="73"/>
      <c r="GXJ529" s="73"/>
      <c r="GXK529" s="73"/>
      <c r="GXL529" s="73"/>
      <c r="GXM529" s="73"/>
      <c r="GXN529" s="73"/>
      <c r="GXO529" s="73"/>
      <c r="GXP529" s="73"/>
      <c r="GXQ529" s="73"/>
      <c r="GXR529" s="73"/>
      <c r="GXS529" s="73"/>
      <c r="GXT529" s="73"/>
      <c r="GXU529" s="73"/>
      <c r="GXV529" s="73"/>
      <c r="GXW529" s="73"/>
      <c r="GXX529" s="73"/>
      <c r="GXY529" s="73"/>
      <c r="GXZ529" s="73"/>
      <c r="GYA529" s="73"/>
      <c r="GYB529" s="73"/>
      <c r="GYC529" s="73"/>
      <c r="GYD529" s="73"/>
      <c r="GYE529" s="73"/>
      <c r="GYF529" s="73"/>
      <c r="GYG529" s="73"/>
      <c r="GYH529" s="73"/>
      <c r="GYI529" s="73"/>
      <c r="GYJ529" s="73"/>
      <c r="GYK529" s="73"/>
      <c r="GYL529" s="73"/>
      <c r="GYM529" s="73"/>
      <c r="GYN529" s="73"/>
      <c r="GYO529" s="73"/>
      <c r="GYP529" s="73"/>
      <c r="GYQ529" s="73"/>
      <c r="GYR529" s="73"/>
      <c r="GYS529" s="73"/>
      <c r="GYT529" s="73"/>
      <c r="GYU529" s="73"/>
      <c r="GYV529" s="73"/>
      <c r="GYW529" s="73"/>
      <c r="GYX529" s="73"/>
      <c r="GYY529" s="73"/>
      <c r="GYZ529" s="73"/>
      <c r="GZA529" s="73"/>
      <c r="GZB529" s="73"/>
      <c r="GZC529" s="73"/>
      <c r="GZD529" s="73"/>
      <c r="GZE529" s="73"/>
      <c r="GZF529" s="73"/>
      <c r="GZG529" s="73"/>
      <c r="GZH529" s="73"/>
      <c r="GZI529" s="73"/>
      <c r="GZJ529" s="73"/>
      <c r="GZK529" s="73"/>
      <c r="GZL529" s="73"/>
      <c r="GZM529" s="73"/>
      <c r="GZN529" s="73"/>
      <c r="GZO529" s="73"/>
      <c r="GZP529" s="73"/>
      <c r="GZQ529" s="73"/>
      <c r="GZR529" s="73"/>
      <c r="GZS529" s="73"/>
      <c r="GZT529" s="73"/>
      <c r="GZU529" s="73"/>
      <c r="GZV529" s="73"/>
      <c r="GZW529" s="73"/>
      <c r="GZX529" s="73"/>
      <c r="GZY529" s="73"/>
      <c r="GZZ529" s="73"/>
      <c r="HAA529" s="73"/>
      <c r="HAB529" s="73"/>
      <c r="HAC529" s="73"/>
      <c r="HAD529" s="73"/>
      <c r="HAE529" s="73"/>
      <c r="HAF529" s="73"/>
      <c r="HAG529" s="73"/>
      <c r="HAH529" s="73"/>
      <c r="HAI529" s="73"/>
      <c r="HAJ529" s="73"/>
      <c r="HAK529" s="73"/>
      <c r="HAL529" s="73"/>
      <c r="HAM529" s="73"/>
      <c r="HAN529" s="73"/>
      <c r="HAO529" s="73"/>
      <c r="HAP529" s="73"/>
      <c r="HAQ529" s="73"/>
      <c r="HAR529" s="73"/>
      <c r="HAS529" s="73"/>
      <c r="HAT529" s="73"/>
      <c r="HAU529" s="73"/>
      <c r="HAV529" s="73"/>
      <c r="HAW529" s="73"/>
      <c r="HAX529" s="73"/>
      <c r="HAY529" s="73"/>
      <c r="HAZ529" s="73"/>
      <c r="HBA529" s="73"/>
      <c r="HBB529" s="73"/>
      <c r="HBC529" s="73"/>
      <c r="HBD529" s="73"/>
      <c r="HBE529" s="73"/>
      <c r="HBF529" s="73"/>
      <c r="HBG529" s="73"/>
      <c r="HBH529" s="73"/>
      <c r="HBI529" s="73"/>
      <c r="HBJ529" s="73"/>
      <c r="HBK529" s="73"/>
      <c r="HBL529" s="73"/>
      <c r="HBM529" s="73"/>
      <c r="HBN529" s="73"/>
      <c r="HBO529" s="73"/>
      <c r="HBP529" s="73"/>
      <c r="HBQ529" s="73"/>
      <c r="HBR529" s="73"/>
      <c r="HBS529" s="73"/>
      <c r="HBT529" s="73"/>
      <c r="HBU529" s="73"/>
      <c r="HBV529" s="73"/>
      <c r="HBW529" s="73"/>
      <c r="HBX529" s="73"/>
      <c r="HBY529" s="73"/>
      <c r="HBZ529" s="73"/>
      <c r="HCA529" s="73"/>
      <c r="HCB529" s="73"/>
      <c r="HCC529" s="73"/>
      <c r="HCD529" s="73"/>
      <c r="HCE529" s="73"/>
      <c r="HCF529" s="73"/>
      <c r="HCG529" s="73"/>
      <c r="HCH529" s="73"/>
      <c r="HCI529" s="73"/>
      <c r="HCJ529" s="73"/>
      <c r="HCK529" s="73"/>
      <c r="HCL529" s="73"/>
      <c r="HCM529" s="73"/>
      <c r="HCN529" s="73"/>
      <c r="HCO529" s="73"/>
      <c r="HCP529" s="73"/>
      <c r="HCQ529" s="73"/>
      <c r="HCR529" s="73"/>
      <c r="HCS529" s="73"/>
      <c r="HCT529" s="73"/>
      <c r="HCU529" s="73"/>
      <c r="HCV529" s="73"/>
      <c r="HCW529" s="73"/>
      <c r="HCX529" s="73"/>
      <c r="HCY529" s="73"/>
      <c r="HCZ529" s="73"/>
      <c r="HDA529" s="73"/>
      <c r="HDB529" s="73"/>
      <c r="HDC529" s="73"/>
      <c r="HDD529" s="73"/>
      <c r="HDE529" s="73"/>
      <c r="HDF529" s="73"/>
      <c r="HDG529" s="73"/>
      <c r="HDH529" s="73"/>
      <c r="HDI529" s="73"/>
      <c r="HDJ529" s="73"/>
      <c r="HDK529" s="73"/>
      <c r="HDL529" s="73"/>
      <c r="HDM529" s="73"/>
      <c r="HDN529" s="73"/>
      <c r="HDO529" s="73"/>
      <c r="HDP529" s="73"/>
      <c r="HDQ529" s="73"/>
      <c r="HDR529" s="73"/>
      <c r="HDS529" s="73"/>
      <c r="HDT529" s="73"/>
      <c r="HDU529" s="73"/>
      <c r="HDV529" s="73"/>
      <c r="HDW529" s="73"/>
      <c r="HDX529" s="73"/>
      <c r="HDY529" s="73"/>
      <c r="HDZ529" s="73"/>
      <c r="HEA529" s="73"/>
      <c r="HEB529" s="73"/>
      <c r="HEC529" s="73"/>
      <c r="HED529" s="73"/>
      <c r="HEE529" s="73"/>
      <c r="HEF529" s="73"/>
      <c r="HEG529" s="73"/>
      <c r="HEH529" s="73"/>
      <c r="HEI529" s="73"/>
      <c r="HEJ529" s="73"/>
      <c r="HEK529" s="73"/>
      <c r="HEL529" s="73"/>
      <c r="HEM529" s="73"/>
      <c r="HEN529" s="73"/>
      <c r="HEO529" s="73"/>
      <c r="HEP529" s="73"/>
      <c r="HEQ529" s="73"/>
      <c r="HER529" s="73"/>
      <c r="HES529" s="73"/>
      <c r="HET529" s="73"/>
      <c r="HEU529" s="73"/>
      <c r="HEV529" s="73"/>
      <c r="HEW529" s="73"/>
      <c r="HEX529" s="73"/>
      <c r="HEY529" s="73"/>
      <c r="HEZ529" s="73"/>
      <c r="HFA529" s="73"/>
      <c r="HFB529" s="73"/>
      <c r="HFC529" s="73"/>
      <c r="HFD529" s="73"/>
      <c r="HFE529" s="73"/>
      <c r="HFF529" s="73"/>
      <c r="HFG529" s="73"/>
      <c r="HFH529" s="73"/>
      <c r="HFI529" s="73"/>
      <c r="HFJ529" s="73"/>
      <c r="HFK529" s="73"/>
      <c r="HFL529" s="73"/>
      <c r="HFM529" s="73"/>
      <c r="HFN529" s="73"/>
      <c r="HFO529" s="73"/>
      <c r="HFP529" s="73"/>
      <c r="HFQ529" s="73"/>
      <c r="HFR529" s="73"/>
      <c r="HFS529" s="73"/>
      <c r="HFT529" s="73"/>
      <c r="HFU529" s="73"/>
      <c r="HFV529" s="73"/>
      <c r="HFW529" s="73"/>
      <c r="HFX529" s="73"/>
      <c r="HFY529" s="73"/>
      <c r="HFZ529" s="73"/>
      <c r="HGA529" s="73"/>
      <c r="HGB529" s="73"/>
      <c r="HGC529" s="73"/>
      <c r="HGD529" s="73"/>
      <c r="HGE529" s="73"/>
      <c r="HGF529" s="73"/>
      <c r="HGG529" s="73"/>
      <c r="HGH529" s="73"/>
      <c r="HGI529" s="73"/>
      <c r="HGJ529" s="73"/>
      <c r="HGK529" s="73"/>
      <c r="HGL529" s="73"/>
      <c r="HGM529" s="73"/>
      <c r="HGN529" s="73"/>
      <c r="HGO529" s="73"/>
      <c r="HGP529" s="73"/>
      <c r="HGQ529" s="73"/>
      <c r="HGR529" s="73"/>
      <c r="HGS529" s="73"/>
      <c r="HGT529" s="73"/>
      <c r="HGU529" s="73"/>
      <c r="HGV529" s="73"/>
      <c r="HGW529" s="73"/>
      <c r="HGX529" s="73"/>
      <c r="HGY529" s="73"/>
      <c r="HGZ529" s="73"/>
      <c r="HHA529" s="73"/>
      <c r="HHB529" s="73"/>
      <c r="HHC529" s="73"/>
      <c r="HHD529" s="73"/>
      <c r="HHE529" s="73"/>
      <c r="HHF529" s="73"/>
      <c r="HHG529" s="73"/>
      <c r="HHH529" s="73"/>
      <c r="HHI529" s="73"/>
      <c r="HHJ529" s="73"/>
      <c r="HHK529" s="73"/>
      <c r="HHL529" s="73"/>
      <c r="HHM529" s="73"/>
      <c r="HHN529" s="73"/>
      <c r="HHO529" s="73"/>
      <c r="HHP529" s="73"/>
      <c r="HHQ529" s="73"/>
      <c r="HHR529" s="73"/>
      <c r="HHS529" s="73"/>
      <c r="HHT529" s="73"/>
      <c r="HHU529" s="73"/>
      <c r="HHV529" s="73"/>
      <c r="HHW529" s="73"/>
      <c r="HHX529" s="73"/>
      <c r="HHY529" s="73"/>
      <c r="HHZ529" s="73"/>
      <c r="HIA529" s="73"/>
      <c r="HIB529" s="73"/>
      <c r="HIC529" s="73"/>
      <c r="HID529" s="73"/>
      <c r="HIE529" s="73"/>
      <c r="HIF529" s="73"/>
      <c r="HIG529" s="73"/>
      <c r="HIH529" s="73"/>
      <c r="HII529" s="73"/>
      <c r="HIJ529" s="73"/>
      <c r="HIK529" s="73"/>
      <c r="HIL529" s="73"/>
      <c r="HIM529" s="73"/>
      <c r="HIN529" s="73"/>
      <c r="HIO529" s="73"/>
      <c r="HIP529" s="73"/>
      <c r="HIQ529" s="73"/>
      <c r="HIR529" s="73"/>
      <c r="HIS529" s="73"/>
      <c r="HIT529" s="73"/>
      <c r="HIU529" s="73"/>
      <c r="HIV529" s="73"/>
      <c r="HIW529" s="73"/>
      <c r="HIX529" s="73"/>
      <c r="HIY529" s="73"/>
      <c r="HIZ529" s="73"/>
      <c r="HJA529" s="73"/>
      <c r="HJB529" s="73"/>
      <c r="HJC529" s="73"/>
      <c r="HJD529" s="73"/>
      <c r="HJE529" s="73"/>
      <c r="HJF529" s="73"/>
      <c r="HJG529" s="73"/>
      <c r="HJH529" s="73"/>
      <c r="HJI529" s="73"/>
      <c r="HJJ529" s="73"/>
      <c r="HJK529" s="73"/>
      <c r="HJL529" s="73"/>
      <c r="HJM529" s="73"/>
      <c r="HJN529" s="73"/>
      <c r="HJO529" s="73"/>
      <c r="HJP529" s="73"/>
      <c r="HJQ529" s="73"/>
      <c r="HJR529" s="73"/>
      <c r="HJS529" s="73"/>
      <c r="HJT529" s="73"/>
      <c r="HJU529" s="73"/>
      <c r="HJV529" s="73"/>
      <c r="HJW529" s="73"/>
      <c r="HJX529" s="73"/>
      <c r="HJY529" s="73"/>
      <c r="HJZ529" s="73"/>
      <c r="HKA529" s="73"/>
      <c r="HKB529" s="73"/>
      <c r="HKC529" s="73"/>
      <c r="HKD529" s="73"/>
      <c r="HKE529" s="73"/>
      <c r="HKF529" s="73"/>
      <c r="HKG529" s="73"/>
      <c r="HKH529" s="73"/>
      <c r="HKI529" s="73"/>
      <c r="HKJ529" s="73"/>
      <c r="HKK529" s="73"/>
      <c r="HKL529" s="73"/>
      <c r="HKM529" s="73"/>
      <c r="HKN529" s="73"/>
      <c r="HKO529" s="73"/>
      <c r="HKP529" s="73"/>
      <c r="HKQ529" s="73"/>
      <c r="HKR529" s="73"/>
      <c r="HKS529" s="73"/>
      <c r="HKT529" s="73"/>
      <c r="HKU529" s="73"/>
      <c r="HKV529" s="73"/>
      <c r="HKW529" s="73"/>
      <c r="HKX529" s="73"/>
      <c r="HKY529" s="73"/>
      <c r="HKZ529" s="73"/>
      <c r="HLA529" s="73"/>
      <c r="HLB529" s="73"/>
      <c r="HLC529" s="73"/>
      <c r="HLD529" s="73"/>
      <c r="HLE529" s="73"/>
      <c r="HLF529" s="73"/>
      <c r="HLG529" s="73"/>
      <c r="HLH529" s="73"/>
      <c r="HLI529" s="73"/>
      <c r="HLJ529" s="73"/>
      <c r="HLK529" s="73"/>
      <c r="HLL529" s="73"/>
      <c r="HLM529" s="73"/>
      <c r="HLN529" s="73"/>
      <c r="HLO529" s="73"/>
      <c r="HLP529" s="73"/>
      <c r="HLQ529" s="73"/>
      <c r="HLR529" s="73"/>
      <c r="HLS529" s="73"/>
      <c r="HLT529" s="73"/>
      <c r="HLU529" s="73"/>
      <c r="HLV529" s="73"/>
      <c r="HLW529" s="73"/>
      <c r="HLX529" s="73"/>
      <c r="HLY529" s="73"/>
      <c r="HLZ529" s="73"/>
      <c r="HMA529" s="73"/>
      <c r="HMB529" s="73"/>
      <c r="HMC529" s="73"/>
      <c r="HMD529" s="73"/>
      <c r="HME529" s="73"/>
      <c r="HMF529" s="73"/>
      <c r="HMG529" s="73"/>
      <c r="HMH529" s="73"/>
      <c r="HMI529" s="73"/>
      <c r="HMJ529" s="73"/>
      <c r="HMK529" s="73"/>
      <c r="HML529" s="73"/>
      <c r="HMM529" s="73"/>
      <c r="HMN529" s="73"/>
      <c r="HMO529" s="73"/>
      <c r="HMP529" s="73"/>
      <c r="HMQ529" s="73"/>
      <c r="HMR529" s="73"/>
      <c r="HMS529" s="73"/>
      <c r="HMT529" s="73"/>
      <c r="HMU529" s="73"/>
      <c r="HMV529" s="73"/>
      <c r="HMW529" s="73"/>
      <c r="HMX529" s="73"/>
      <c r="HMY529" s="73"/>
      <c r="HMZ529" s="73"/>
      <c r="HNA529" s="73"/>
      <c r="HNB529" s="73"/>
      <c r="HNC529" s="73"/>
      <c r="HND529" s="73"/>
      <c r="HNE529" s="73"/>
      <c r="HNF529" s="73"/>
      <c r="HNG529" s="73"/>
      <c r="HNH529" s="73"/>
      <c r="HNI529" s="73"/>
      <c r="HNJ529" s="73"/>
      <c r="HNK529" s="73"/>
      <c r="HNL529" s="73"/>
      <c r="HNM529" s="73"/>
      <c r="HNN529" s="73"/>
      <c r="HNO529" s="73"/>
      <c r="HNP529" s="73"/>
      <c r="HNQ529" s="73"/>
      <c r="HNR529" s="73"/>
      <c r="HNS529" s="73"/>
      <c r="HNT529" s="73"/>
      <c r="HNU529" s="73"/>
      <c r="HNV529" s="73"/>
      <c r="HNW529" s="73"/>
      <c r="HNX529" s="73"/>
      <c r="HNY529" s="73"/>
      <c r="HNZ529" s="73"/>
      <c r="HOA529" s="73"/>
      <c r="HOB529" s="73"/>
      <c r="HOC529" s="73"/>
      <c r="HOD529" s="73"/>
      <c r="HOE529" s="73"/>
      <c r="HOF529" s="73"/>
      <c r="HOG529" s="73"/>
      <c r="HOH529" s="73"/>
      <c r="HOI529" s="73"/>
      <c r="HOJ529" s="73"/>
      <c r="HOK529" s="73"/>
      <c r="HOL529" s="73"/>
      <c r="HOM529" s="73"/>
      <c r="HON529" s="73"/>
      <c r="HOO529" s="73"/>
      <c r="HOP529" s="73"/>
      <c r="HOQ529" s="73"/>
      <c r="HOR529" s="73"/>
      <c r="HOS529" s="73"/>
      <c r="HOT529" s="73"/>
      <c r="HOU529" s="73"/>
      <c r="HOV529" s="73"/>
      <c r="HOW529" s="73"/>
      <c r="HOX529" s="73"/>
      <c r="HOY529" s="73"/>
      <c r="HOZ529" s="73"/>
      <c r="HPA529" s="73"/>
      <c r="HPB529" s="73"/>
      <c r="HPC529" s="73"/>
      <c r="HPD529" s="73"/>
      <c r="HPE529" s="73"/>
      <c r="HPF529" s="73"/>
      <c r="HPG529" s="73"/>
      <c r="HPH529" s="73"/>
      <c r="HPI529" s="73"/>
      <c r="HPJ529" s="73"/>
      <c r="HPK529" s="73"/>
      <c r="HPL529" s="73"/>
      <c r="HPM529" s="73"/>
      <c r="HPN529" s="73"/>
      <c r="HPO529" s="73"/>
      <c r="HPP529" s="73"/>
      <c r="HPQ529" s="73"/>
      <c r="HPR529" s="73"/>
      <c r="HPS529" s="73"/>
      <c r="HPT529" s="73"/>
      <c r="HPU529" s="73"/>
      <c r="HPV529" s="73"/>
      <c r="HPW529" s="73"/>
      <c r="HPX529" s="73"/>
      <c r="HPY529" s="73"/>
      <c r="HPZ529" s="73"/>
      <c r="HQA529" s="73"/>
      <c r="HQB529" s="73"/>
      <c r="HQC529" s="73"/>
      <c r="HQD529" s="73"/>
      <c r="HQE529" s="73"/>
      <c r="HQF529" s="73"/>
      <c r="HQG529" s="73"/>
      <c r="HQH529" s="73"/>
      <c r="HQI529" s="73"/>
      <c r="HQJ529" s="73"/>
      <c r="HQK529" s="73"/>
      <c r="HQL529" s="73"/>
      <c r="HQM529" s="73"/>
      <c r="HQN529" s="73"/>
      <c r="HQO529" s="73"/>
      <c r="HQP529" s="73"/>
      <c r="HQQ529" s="73"/>
      <c r="HQR529" s="73"/>
      <c r="HQS529" s="73"/>
      <c r="HQT529" s="73"/>
      <c r="HQU529" s="73"/>
      <c r="HQV529" s="73"/>
      <c r="HQW529" s="73"/>
      <c r="HQX529" s="73"/>
      <c r="HQY529" s="73"/>
      <c r="HQZ529" s="73"/>
      <c r="HRA529" s="73"/>
      <c r="HRB529" s="73"/>
      <c r="HRC529" s="73"/>
      <c r="HRD529" s="73"/>
      <c r="HRE529" s="73"/>
      <c r="HRF529" s="73"/>
      <c r="HRG529" s="73"/>
      <c r="HRH529" s="73"/>
      <c r="HRI529" s="73"/>
      <c r="HRJ529" s="73"/>
      <c r="HRK529" s="73"/>
      <c r="HRL529" s="73"/>
      <c r="HRM529" s="73"/>
      <c r="HRN529" s="73"/>
      <c r="HRO529" s="73"/>
      <c r="HRP529" s="73"/>
      <c r="HRQ529" s="73"/>
      <c r="HRR529" s="73"/>
      <c r="HRS529" s="73"/>
      <c r="HRT529" s="73"/>
      <c r="HRU529" s="73"/>
      <c r="HRV529" s="73"/>
      <c r="HRW529" s="73"/>
      <c r="HRX529" s="73"/>
      <c r="HRY529" s="73"/>
      <c r="HRZ529" s="73"/>
      <c r="HSA529" s="73"/>
      <c r="HSB529" s="73"/>
      <c r="HSC529" s="73"/>
      <c r="HSD529" s="73"/>
      <c r="HSE529" s="73"/>
      <c r="HSF529" s="73"/>
      <c r="HSG529" s="73"/>
      <c r="HSH529" s="73"/>
      <c r="HSI529" s="73"/>
      <c r="HSJ529" s="73"/>
      <c r="HSK529" s="73"/>
      <c r="HSL529" s="73"/>
      <c r="HSM529" s="73"/>
      <c r="HSN529" s="73"/>
      <c r="HSO529" s="73"/>
      <c r="HSP529" s="73"/>
      <c r="HSQ529" s="73"/>
      <c r="HSR529" s="73"/>
      <c r="HSS529" s="73"/>
      <c r="HST529" s="73"/>
      <c r="HSU529" s="73"/>
      <c r="HSV529" s="73"/>
      <c r="HSW529" s="73"/>
      <c r="HSX529" s="73"/>
      <c r="HSY529" s="73"/>
      <c r="HSZ529" s="73"/>
      <c r="HTA529" s="73"/>
      <c r="HTB529" s="73"/>
      <c r="HTC529" s="73"/>
      <c r="HTD529" s="73"/>
      <c r="HTE529" s="73"/>
      <c r="HTF529" s="73"/>
      <c r="HTG529" s="73"/>
      <c r="HTH529" s="73"/>
      <c r="HTI529" s="73"/>
      <c r="HTJ529" s="73"/>
      <c r="HTK529" s="73"/>
      <c r="HTL529" s="73"/>
      <c r="HTM529" s="73"/>
      <c r="HTN529" s="73"/>
      <c r="HTO529" s="73"/>
      <c r="HTP529" s="73"/>
      <c r="HTQ529" s="73"/>
      <c r="HTR529" s="73"/>
      <c r="HTS529" s="73"/>
      <c r="HTT529" s="73"/>
      <c r="HTU529" s="73"/>
      <c r="HTV529" s="73"/>
      <c r="HTW529" s="73"/>
      <c r="HTX529" s="73"/>
      <c r="HTY529" s="73"/>
      <c r="HTZ529" s="73"/>
      <c r="HUA529" s="73"/>
      <c r="HUB529" s="73"/>
      <c r="HUC529" s="73"/>
      <c r="HUD529" s="73"/>
      <c r="HUE529" s="73"/>
      <c r="HUF529" s="73"/>
      <c r="HUG529" s="73"/>
      <c r="HUH529" s="73"/>
      <c r="HUI529" s="73"/>
      <c r="HUJ529" s="73"/>
      <c r="HUK529" s="73"/>
      <c r="HUL529" s="73"/>
      <c r="HUM529" s="73"/>
      <c r="HUN529" s="73"/>
      <c r="HUO529" s="73"/>
      <c r="HUP529" s="73"/>
      <c r="HUQ529" s="73"/>
      <c r="HUR529" s="73"/>
      <c r="HUS529" s="73"/>
      <c r="HUT529" s="73"/>
      <c r="HUU529" s="73"/>
      <c r="HUV529" s="73"/>
      <c r="HUW529" s="73"/>
      <c r="HUX529" s="73"/>
      <c r="HUY529" s="73"/>
      <c r="HUZ529" s="73"/>
      <c r="HVA529" s="73"/>
      <c r="HVB529" s="73"/>
      <c r="HVC529" s="73"/>
      <c r="HVD529" s="73"/>
      <c r="HVE529" s="73"/>
      <c r="HVF529" s="73"/>
      <c r="HVG529" s="73"/>
      <c r="HVH529" s="73"/>
      <c r="HVI529" s="73"/>
      <c r="HVJ529" s="73"/>
      <c r="HVK529" s="73"/>
      <c r="HVL529" s="73"/>
      <c r="HVM529" s="73"/>
      <c r="HVN529" s="73"/>
      <c r="HVO529" s="73"/>
      <c r="HVP529" s="73"/>
      <c r="HVQ529" s="73"/>
      <c r="HVR529" s="73"/>
      <c r="HVS529" s="73"/>
      <c r="HVT529" s="73"/>
      <c r="HVU529" s="73"/>
      <c r="HVV529" s="73"/>
      <c r="HVW529" s="73"/>
      <c r="HVX529" s="73"/>
      <c r="HVY529" s="73"/>
      <c r="HVZ529" s="73"/>
      <c r="HWA529" s="73"/>
      <c r="HWB529" s="73"/>
      <c r="HWC529" s="73"/>
      <c r="HWD529" s="73"/>
      <c r="HWE529" s="73"/>
      <c r="HWF529" s="73"/>
      <c r="HWG529" s="73"/>
      <c r="HWH529" s="73"/>
      <c r="HWI529" s="73"/>
      <c r="HWJ529" s="73"/>
      <c r="HWK529" s="73"/>
      <c r="HWL529" s="73"/>
      <c r="HWM529" s="73"/>
      <c r="HWN529" s="73"/>
      <c r="HWO529" s="73"/>
      <c r="HWP529" s="73"/>
      <c r="HWQ529" s="73"/>
      <c r="HWR529" s="73"/>
      <c r="HWS529" s="73"/>
      <c r="HWT529" s="73"/>
      <c r="HWU529" s="73"/>
      <c r="HWV529" s="73"/>
      <c r="HWW529" s="73"/>
      <c r="HWX529" s="73"/>
      <c r="HWY529" s="73"/>
      <c r="HWZ529" s="73"/>
      <c r="HXA529" s="73"/>
      <c r="HXB529" s="73"/>
      <c r="HXC529" s="73"/>
      <c r="HXD529" s="73"/>
      <c r="HXE529" s="73"/>
      <c r="HXF529" s="73"/>
      <c r="HXG529" s="73"/>
      <c r="HXH529" s="73"/>
      <c r="HXI529" s="73"/>
      <c r="HXJ529" s="73"/>
      <c r="HXK529" s="73"/>
      <c r="HXL529" s="73"/>
      <c r="HXM529" s="73"/>
      <c r="HXN529" s="73"/>
      <c r="HXO529" s="73"/>
      <c r="HXP529" s="73"/>
      <c r="HXQ529" s="73"/>
      <c r="HXR529" s="73"/>
      <c r="HXS529" s="73"/>
      <c r="HXT529" s="73"/>
      <c r="HXU529" s="73"/>
      <c r="HXV529" s="73"/>
      <c r="HXW529" s="73"/>
      <c r="HXX529" s="73"/>
      <c r="HXY529" s="73"/>
      <c r="HXZ529" s="73"/>
      <c r="HYA529" s="73"/>
      <c r="HYB529" s="73"/>
      <c r="HYC529" s="73"/>
      <c r="HYD529" s="73"/>
      <c r="HYE529" s="73"/>
      <c r="HYF529" s="73"/>
      <c r="HYG529" s="73"/>
      <c r="HYH529" s="73"/>
      <c r="HYI529" s="73"/>
      <c r="HYJ529" s="73"/>
      <c r="HYK529" s="73"/>
      <c r="HYL529" s="73"/>
      <c r="HYM529" s="73"/>
      <c r="HYN529" s="73"/>
      <c r="HYO529" s="73"/>
      <c r="HYP529" s="73"/>
      <c r="HYQ529" s="73"/>
      <c r="HYR529" s="73"/>
      <c r="HYS529" s="73"/>
      <c r="HYT529" s="73"/>
      <c r="HYU529" s="73"/>
      <c r="HYV529" s="73"/>
      <c r="HYW529" s="73"/>
      <c r="HYX529" s="73"/>
      <c r="HYY529" s="73"/>
      <c r="HYZ529" s="73"/>
      <c r="HZA529" s="73"/>
      <c r="HZB529" s="73"/>
      <c r="HZC529" s="73"/>
      <c r="HZD529" s="73"/>
      <c r="HZE529" s="73"/>
      <c r="HZF529" s="73"/>
      <c r="HZG529" s="73"/>
      <c r="HZH529" s="73"/>
      <c r="HZI529" s="73"/>
      <c r="HZJ529" s="73"/>
      <c r="HZK529" s="73"/>
      <c r="HZL529" s="73"/>
      <c r="HZM529" s="73"/>
      <c r="HZN529" s="73"/>
      <c r="HZO529" s="73"/>
      <c r="HZP529" s="73"/>
      <c r="HZQ529" s="73"/>
      <c r="HZR529" s="73"/>
      <c r="HZS529" s="73"/>
      <c r="HZT529" s="73"/>
      <c r="HZU529" s="73"/>
      <c r="HZV529" s="73"/>
      <c r="HZW529" s="73"/>
      <c r="HZX529" s="73"/>
      <c r="HZY529" s="73"/>
      <c r="HZZ529" s="73"/>
      <c r="IAA529" s="73"/>
      <c r="IAB529" s="73"/>
      <c r="IAC529" s="73"/>
      <c r="IAD529" s="73"/>
      <c r="IAE529" s="73"/>
      <c r="IAF529" s="73"/>
      <c r="IAG529" s="73"/>
      <c r="IAH529" s="73"/>
      <c r="IAI529" s="73"/>
      <c r="IAJ529" s="73"/>
      <c r="IAK529" s="73"/>
      <c r="IAL529" s="73"/>
      <c r="IAM529" s="73"/>
      <c r="IAN529" s="73"/>
      <c r="IAO529" s="73"/>
      <c r="IAP529" s="73"/>
      <c r="IAQ529" s="73"/>
      <c r="IAR529" s="73"/>
      <c r="IAS529" s="73"/>
      <c r="IAT529" s="73"/>
      <c r="IAU529" s="73"/>
      <c r="IAV529" s="73"/>
      <c r="IAW529" s="73"/>
      <c r="IAX529" s="73"/>
      <c r="IAY529" s="73"/>
      <c r="IAZ529" s="73"/>
      <c r="IBA529" s="73"/>
      <c r="IBB529" s="73"/>
      <c r="IBC529" s="73"/>
      <c r="IBD529" s="73"/>
      <c r="IBE529" s="73"/>
      <c r="IBF529" s="73"/>
      <c r="IBG529" s="73"/>
      <c r="IBH529" s="73"/>
      <c r="IBI529" s="73"/>
      <c r="IBJ529" s="73"/>
      <c r="IBK529" s="73"/>
      <c r="IBL529" s="73"/>
      <c r="IBM529" s="73"/>
      <c r="IBN529" s="73"/>
      <c r="IBO529" s="73"/>
      <c r="IBP529" s="73"/>
      <c r="IBQ529" s="73"/>
      <c r="IBR529" s="73"/>
      <c r="IBS529" s="73"/>
      <c r="IBT529" s="73"/>
      <c r="IBU529" s="73"/>
      <c r="IBV529" s="73"/>
      <c r="IBW529" s="73"/>
      <c r="IBX529" s="73"/>
      <c r="IBY529" s="73"/>
      <c r="IBZ529" s="73"/>
      <c r="ICA529" s="73"/>
      <c r="ICB529" s="73"/>
      <c r="ICC529" s="73"/>
      <c r="ICD529" s="73"/>
      <c r="ICE529" s="73"/>
      <c r="ICF529" s="73"/>
      <c r="ICG529" s="73"/>
      <c r="ICH529" s="73"/>
      <c r="ICI529" s="73"/>
      <c r="ICJ529" s="73"/>
      <c r="ICK529" s="73"/>
      <c r="ICL529" s="73"/>
      <c r="ICM529" s="73"/>
      <c r="ICN529" s="73"/>
      <c r="ICO529" s="73"/>
      <c r="ICP529" s="73"/>
      <c r="ICQ529" s="73"/>
      <c r="ICR529" s="73"/>
      <c r="ICS529" s="73"/>
      <c r="ICT529" s="73"/>
      <c r="ICU529" s="73"/>
      <c r="ICV529" s="73"/>
      <c r="ICW529" s="73"/>
      <c r="ICX529" s="73"/>
      <c r="ICY529" s="73"/>
      <c r="ICZ529" s="73"/>
      <c r="IDA529" s="73"/>
      <c r="IDB529" s="73"/>
      <c r="IDC529" s="73"/>
      <c r="IDD529" s="73"/>
      <c r="IDE529" s="73"/>
      <c r="IDF529" s="73"/>
      <c r="IDG529" s="73"/>
      <c r="IDH529" s="73"/>
      <c r="IDI529" s="73"/>
      <c r="IDJ529" s="73"/>
      <c r="IDK529" s="73"/>
      <c r="IDL529" s="73"/>
      <c r="IDM529" s="73"/>
      <c r="IDN529" s="73"/>
      <c r="IDO529" s="73"/>
      <c r="IDP529" s="73"/>
      <c r="IDQ529" s="73"/>
      <c r="IDR529" s="73"/>
      <c r="IDS529" s="73"/>
      <c r="IDT529" s="73"/>
      <c r="IDU529" s="73"/>
      <c r="IDV529" s="73"/>
      <c r="IDW529" s="73"/>
      <c r="IDX529" s="73"/>
      <c r="IDY529" s="73"/>
      <c r="IDZ529" s="73"/>
      <c r="IEA529" s="73"/>
      <c r="IEB529" s="73"/>
      <c r="IEC529" s="73"/>
      <c r="IED529" s="73"/>
      <c r="IEE529" s="73"/>
      <c r="IEF529" s="73"/>
      <c r="IEG529" s="73"/>
      <c r="IEH529" s="73"/>
      <c r="IEI529" s="73"/>
      <c r="IEJ529" s="73"/>
      <c r="IEK529" s="73"/>
      <c r="IEL529" s="73"/>
      <c r="IEM529" s="73"/>
      <c r="IEN529" s="73"/>
      <c r="IEO529" s="73"/>
      <c r="IEP529" s="73"/>
      <c r="IEQ529" s="73"/>
      <c r="IER529" s="73"/>
      <c r="IES529" s="73"/>
      <c r="IET529" s="73"/>
      <c r="IEU529" s="73"/>
      <c r="IEV529" s="73"/>
      <c r="IEW529" s="73"/>
      <c r="IEX529" s="73"/>
      <c r="IEY529" s="73"/>
      <c r="IEZ529" s="73"/>
      <c r="IFA529" s="73"/>
      <c r="IFB529" s="73"/>
      <c r="IFC529" s="73"/>
      <c r="IFD529" s="73"/>
      <c r="IFE529" s="73"/>
      <c r="IFF529" s="73"/>
      <c r="IFG529" s="73"/>
      <c r="IFH529" s="73"/>
      <c r="IFI529" s="73"/>
      <c r="IFJ529" s="73"/>
      <c r="IFK529" s="73"/>
      <c r="IFL529" s="73"/>
      <c r="IFM529" s="73"/>
      <c r="IFN529" s="73"/>
      <c r="IFO529" s="73"/>
      <c r="IFP529" s="73"/>
      <c r="IFQ529" s="73"/>
      <c r="IFR529" s="73"/>
      <c r="IFS529" s="73"/>
      <c r="IFT529" s="73"/>
      <c r="IFU529" s="73"/>
      <c r="IFV529" s="73"/>
      <c r="IFW529" s="73"/>
      <c r="IFX529" s="73"/>
      <c r="IFY529" s="73"/>
      <c r="IFZ529" s="73"/>
      <c r="IGA529" s="73"/>
      <c r="IGB529" s="73"/>
      <c r="IGC529" s="73"/>
      <c r="IGD529" s="73"/>
      <c r="IGE529" s="73"/>
      <c r="IGF529" s="73"/>
      <c r="IGG529" s="73"/>
      <c r="IGH529" s="73"/>
      <c r="IGI529" s="73"/>
      <c r="IGJ529" s="73"/>
      <c r="IGK529" s="73"/>
      <c r="IGL529" s="73"/>
      <c r="IGM529" s="73"/>
      <c r="IGN529" s="73"/>
      <c r="IGO529" s="73"/>
      <c r="IGP529" s="73"/>
      <c r="IGQ529" s="73"/>
      <c r="IGR529" s="73"/>
      <c r="IGS529" s="73"/>
      <c r="IGT529" s="73"/>
      <c r="IGU529" s="73"/>
      <c r="IGV529" s="73"/>
      <c r="IGW529" s="73"/>
      <c r="IGX529" s="73"/>
      <c r="IGY529" s="73"/>
      <c r="IGZ529" s="73"/>
      <c r="IHA529" s="73"/>
      <c r="IHB529" s="73"/>
      <c r="IHC529" s="73"/>
      <c r="IHD529" s="73"/>
      <c r="IHE529" s="73"/>
      <c r="IHF529" s="73"/>
      <c r="IHG529" s="73"/>
      <c r="IHH529" s="73"/>
      <c r="IHI529" s="73"/>
      <c r="IHJ529" s="73"/>
      <c r="IHK529" s="73"/>
      <c r="IHL529" s="73"/>
      <c r="IHM529" s="73"/>
      <c r="IHN529" s="73"/>
      <c r="IHO529" s="73"/>
      <c r="IHP529" s="73"/>
      <c r="IHQ529" s="73"/>
      <c r="IHR529" s="73"/>
      <c r="IHS529" s="73"/>
      <c r="IHT529" s="73"/>
      <c r="IHU529" s="73"/>
      <c r="IHV529" s="73"/>
      <c r="IHW529" s="73"/>
      <c r="IHX529" s="73"/>
      <c r="IHY529" s="73"/>
      <c r="IHZ529" s="73"/>
      <c r="IIA529" s="73"/>
      <c r="IIB529" s="73"/>
      <c r="IIC529" s="73"/>
      <c r="IID529" s="73"/>
      <c r="IIE529" s="73"/>
      <c r="IIF529" s="73"/>
      <c r="IIG529" s="73"/>
      <c r="IIH529" s="73"/>
      <c r="III529" s="73"/>
      <c r="IIJ529" s="73"/>
      <c r="IIK529" s="73"/>
      <c r="IIL529" s="73"/>
      <c r="IIM529" s="73"/>
      <c r="IIN529" s="73"/>
      <c r="IIO529" s="73"/>
      <c r="IIP529" s="73"/>
      <c r="IIQ529" s="73"/>
      <c r="IIR529" s="73"/>
      <c r="IIS529" s="73"/>
      <c r="IIT529" s="73"/>
      <c r="IIU529" s="73"/>
      <c r="IIV529" s="73"/>
      <c r="IIW529" s="73"/>
      <c r="IIX529" s="73"/>
      <c r="IIY529" s="73"/>
      <c r="IIZ529" s="73"/>
      <c r="IJA529" s="73"/>
      <c r="IJB529" s="73"/>
      <c r="IJC529" s="73"/>
      <c r="IJD529" s="73"/>
      <c r="IJE529" s="73"/>
      <c r="IJF529" s="73"/>
      <c r="IJG529" s="73"/>
      <c r="IJH529" s="73"/>
      <c r="IJI529" s="73"/>
      <c r="IJJ529" s="73"/>
      <c r="IJK529" s="73"/>
      <c r="IJL529" s="73"/>
      <c r="IJM529" s="73"/>
      <c r="IJN529" s="73"/>
      <c r="IJO529" s="73"/>
      <c r="IJP529" s="73"/>
      <c r="IJQ529" s="73"/>
      <c r="IJR529" s="73"/>
      <c r="IJS529" s="73"/>
      <c r="IJT529" s="73"/>
      <c r="IJU529" s="73"/>
      <c r="IJV529" s="73"/>
      <c r="IJW529" s="73"/>
      <c r="IJX529" s="73"/>
      <c r="IJY529" s="73"/>
      <c r="IJZ529" s="73"/>
      <c r="IKA529" s="73"/>
      <c r="IKB529" s="73"/>
      <c r="IKC529" s="73"/>
      <c r="IKD529" s="73"/>
      <c r="IKE529" s="73"/>
      <c r="IKF529" s="73"/>
      <c r="IKG529" s="73"/>
      <c r="IKH529" s="73"/>
      <c r="IKI529" s="73"/>
      <c r="IKJ529" s="73"/>
      <c r="IKK529" s="73"/>
      <c r="IKL529" s="73"/>
      <c r="IKM529" s="73"/>
      <c r="IKN529" s="73"/>
      <c r="IKO529" s="73"/>
      <c r="IKP529" s="73"/>
      <c r="IKQ529" s="73"/>
      <c r="IKR529" s="73"/>
      <c r="IKS529" s="73"/>
      <c r="IKT529" s="73"/>
      <c r="IKU529" s="73"/>
      <c r="IKV529" s="73"/>
      <c r="IKW529" s="73"/>
      <c r="IKX529" s="73"/>
      <c r="IKY529" s="73"/>
      <c r="IKZ529" s="73"/>
      <c r="ILA529" s="73"/>
      <c r="ILB529" s="73"/>
      <c r="ILC529" s="73"/>
      <c r="ILD529" s="73"/>
      <c r="ILE529" s="73"/>
      <c r="ILF529" s="73"/>
      <c r="ILG529" s="73"/>
      <c r="ILH529" s="73"/>
      <c r="ILI529" s="73"/>
      <c r="ILJ529" s="73"/>
      <c r="ILK529" s="73"/>
      <c r="ILL529" s="73"/>
      <c r="ILM529" s="73"/>
      <c r="ILN529" s="73"/>
      <c r="ILO529" s="73"/>
      <c r="ILP529" s="73"/>
      <c r="ILQ529" s="73"/>
      <c r="ILR529" s="73"/>
      <c r="ILS529" s="73"/>
      <c r="ILT529" s="73"/>
      <c r="ILU529" s="73"/>
      <c r="ILV529" s="73"/>
      <c r="ILW529" s="73"/>
      <c r="ILX529" s="73"/>
      <c r="ILY529" s="73"/>
      <c r="ILZ529" s="73"/>
      <c r="IMA529" s="73"/>
      <c r="IMB529" s="73"/>
      <c r="IMC529" s="73"/>
      <c r="IMD529" s="73"/>
      <c r="IME529" s="73"/>
      <c r="IMF529" s="73"/>
      <c r="IMG529" s="73"/>
      <c r="IMH529" s="73"/>
      <c r="IMI529" s="73"/>
      <c r="IMJ529" s="73"/>
      <c r="IMK529" s="73"/>
      <c r="IML529" s="73"/>
      <c r="IMM529" s="73"/>
      <c r="IMN529" s="73"/>
      <c r="IMO529" s="73"/>
      <c r="IMP529" s="73"/>
      <c r="IMQ529" s="73"/>
      <c r="IMR529" s="73"/>
      <c r="IMS529" s="73"/>
      <c r="IMT529" s="73"/>
      <c r="IMU529" s="73"/>
      <c r="IMV529" s="73"/>
      <c r="IMW529" s="73"/>
      <c r="IMX529" s="73"/>
      <c r="IMY529" s="73"/>
      <c r="IMZ529" s="73"/>
      <c r="INA529" s="73"/>
      <c r="INB529" s="73"/>
      <c r="INC529" s="73"/>
      <c r="IND529" s="73"/>
      <c r="INE529" s="73"/>
      <c r="INF529" s="73"/>
      <c r="ING529" s="73"/>
      <c r="INH529" s="73"/>
      <c r="INI529" s="73"/>
      <c r="INJ529" s="73"/>
      <c r="INK529" s="73"/>
      <c r="INL529" s="73"/>
      <c r="INM529" s="73"/>
      <c r="INN529" s="73"/>
      <c r="INO529" s="73"/>
      <c r="INP529" s="73"/>
      <c r="INQ529" s="73"/>
      <c r="INR529" s="73"/>
      <c r="INS529" s="73"/>
      <c r="INT529" s="73"/>
      <c r="INU529" s="73"/>
      <c r="INV529" s="73"/>
      <c r="INW529" s="73"/>
      <c r="INX529" s="73"/>
      <c r="INY529" s="73"/>
      <c r="INZ529" s="73"/>
      <c r="IOA529" s="73"/>
      <c r="IOB529" s="73"/>
      <c r="IOC529" s="73"/>
      <c r="IOD529" s="73"/>
      <c r="IOE529" s="73"/>
      <c r="IOF529" s="73"/>
      <c r="IOG529" s="73"/>
      <c r="IOH529" s="73"/>
      <c r="IOI529" s="73"/>
      <c r="IOJ529" s="73"/>
      <c r="IOK529" s="73"/>
      <c r="IOL529" s="73"/>
      <c r="IOM529" s="73"/>
      <c r="ION529" s="73"/>
      <c r="IOO529" s="73"/>
      <c r="IOP529" s="73"/>
      <c r="IOQ529" s="73"/>
      <c r="IOR529" s="73"/>
      <c r="IOS529" s="73"/>
      <c r="IOT529" s="73"/>
      <c r="IOU529" s="73"/>
      <c r="IOV529" s="73"/>
      <c r="IOW529" s="73"/>
      <c r="IOX529" s="73"/>
      <c r="IOY529" s="73"/>
      <c r="IOZ529" s="73"/>
      <c r="IPA529" s="73"/>
      <c r="IPB529" s="73"/>
      <c r="IPC529" s="73"/>
      <c r="IPD529" s="73"/>
      <c r="IPE529" s="73"/>
      <c r="IPF529" s="73"/>
      <c r="IPG529" s="73"/>
      <c r="IPH529" s="73"/>
      <c r="IPI529" s="73"/>
      <c r="IPJ529" s="73"/>
      <c r="IPK529" s="73"/>
      <c r="IPL529" s="73"/>
      <c r="IPM529" s="73"/>
      <c r="IPN529" s="73"/>
      <c r="IPO529" s="73"/>
      <c r="IPP529" s="73"/>
      <c r="IPQ529" s="73"/>
      <c r="IPR529" s="73"/>
      <c r="IPS529" s="73"/>
      <c r="IPT529" s="73"/>
      <c r="IPU529" s="73"/>
      <c r="IPV529" s="73"/>
      <c r="IPW529" s="73"/>
      <c r="IPX529" s="73"/>
      <c r="IPY529" s="73"/>
      <c r="IPZ529" s="73"/>
      <c r="IQA529" s="73"/>
      <c r="IQB529" s="73"/>
      <c r="IQC529" s="73"/>
      <c r="IQD529" s="73"/>
      <c r="IQE529" s="73"/>
      <c r="IQF529" s="73"/>
      <c r="IQG529" s="73"/>
      <c r="IQH529" s="73"/>
      <c r="IQI529" s="73"/>
      <c r="IQJ529" s="73"/>
      <c r="IQK529" s="73"/>
      <c r="IQL529" s="73"/>
      <c r="IQM529" s="73"/>
      <c r="IQN529" s="73"/>
      <c r="IQO529" s="73"/>
      <c r="IQP529" s="73"/>
      <c r="IQQ529" s="73"/>
      <c r="IQR529" s="73"/>
      <c r="IQS529" s="73"/>
      <c r="IQT529" s="73"/>
      <c r="IQU529" s="73"/>
      <c r="IQV529" s="73"/>
      <c r="IQW529" s="73"/>
      <c r="IQX529" s="73"/>
      <c r="IQY529" s="73"/>
      <c r="IQZ529" s="73"/>
      <c r="IRA529" s="73"/>
      <c r="IRB529" s="73"/>
      <c r="IRC529" s="73"/>
      <c r="IRD529" s="73"/>
      <c r="IRE529" s="73"/>
      <c r="IRF529" s="73"/>
      <c r="IRG529" s="73"/>
      <c r="IRH529" s="73"/>
      <c r="IRI529" s="73"/>
      <c r="IRJ529" s="73"/>
      <c r="IRK529" s="73"/>
      <c r="IRL529" s="73"/>
      <c r="IRM529" s="73"/>
      <c r="IRN529" s="73"/>
      <c r="IRO529" s="73"/>
      <c r="IRP529" s="73"/>
      <c r="IRQ529" s="73"/>
      <c r="IRR529" s="73"/>
      <c r="IRS529" s="73"/>
      <c r="IRT529" s="73"/>
      <c r="IRU529" s="73"/>
      <c r="IRV529" s="73"/>
      <c r="IRW529" s="73"/>
      <c r="IRX529" s="73"/>
      <c r="IRY529" s="73"/>
      <c r="IRZ529" s="73"/>
      <c r="ISA529" s="73"/>
      <c r="ISB529" s="73"/>
      <c r="ISC529" s="73"/>
      <c r="ISD529" s="73"/>
      <c r="ISE529" s="73"/>
      <c r="ISF529" s="73"/>
      <c r="ISG529" s="73"/>
      <c r="ISH529" s="73"/>
      <c r="ISI529" s="73"/>
      <c r="ISJ529" s="73"/>
      <c r="ISK529" s="73"/>
      <c r="ISL529" s="73"/>
      <c r="ISM529" s="73"/>
      <c r="ISN529" s="73"/>
      <c r="ISO529" s="73"/>
      <c r="ISP529" s="73"/>
      <c r="ISQ529" s="73"/>
      <c r="ISR529" s="73"/>
      <c r="ISS529" s="73"/>
      <c r="IST529" s="73"/>
      <c r="ISU529" s="73"/>
      <c r="ISV529" s="73"/>
      <c r="ISW529" s="73"/>
      <c r="ISX529" s="73"/>
      <c r="ISY529" s="73"/>
      <c r="ISZ529" s="73"/>
      <c r="ITA529" s="73"/>
      <c r="ITB529" s="73"/>
      <c r="ITC529" s="73"/>
      <c r="ITD529" s="73"/>
      <c r="ITE529" s="73"/>
      <c r="ITF529" s="73"/>
      <c r="ITG529" s="73"/>
      <c r="ITH529" s="73"/>
      <c r="ITI529" s="73"/>
      <c r="ITJ529" s="73"/>
      <c r="ITK529" s="73"/>
      <c r="ITL529" s="73"/>
      <c r="ITM529" s="73"/>
      <c r="ITN529" s="73"/>
      <c r="ITO529" s="73"/>
      <c r="ITP529" s="73"/>
      <c r="ITQ529" s="73"/>
      <c r="ITR529" s="73"/>
      <c r="ITS529" s="73"/>
      <c r="ITT529" s="73"/>
      <c r="ITU529" s="73"/>
      <c r="ITV529" s="73"/>
      <c r="ITW529" s="73"/>
      <c r="ITX529" s="73"/>
      <c r="ITY529" s="73"/>
      <c r="ITZ529" s="73"/>
      <c r="IUA529" s="73"/>
      <c r="IUB529" s="73"/>
      <c r="IUC529" s="73"/>
      <c r="IUD529" s="73"/>
      <c r="IUE529" s="73"/>
      <c r="IUF529" s="73"/>
      <c r="IUG529" s="73"/>
      <c r="IUH529" s="73"/>
      <c r="IUI529" s="73"/>
      <c r="IUJ529" s="73"/>
      <c r="IUK529" s="73"/>
      <c r="IUL529" s="73"/>
      <c r="IUM529" s="73"/>
      <c r="IUN529" s="73"/>
      <c r="IUO529" s="73"/>
      <c r="IUP529" s="73"/>
      <c r="IUQ529" s="73"/>
      <c r="IUR529" s="73"/>
      <c r="IUS529" s="73"/>
      <c r="IUT529" s="73"/>
      <c r="IUU529" s="73"/>
      <c r="IUV529" s="73"/>
      <c r="IUW529" s="73"/>
      <c r="IUX529" s="73"/>
      <c r="IUY529" s="73"/>
      <c r="IUZ529" s="73"/>
      <c r="IVA529" s="73"/>
      <c r="IVB529" s="73"/>
      <c r="IVC529" s="73"/>
      <c r="IVD529" s="73"/>
      <c r="IVE529" s="73"/>
      <c r="IVF529" s="73"/>
      <c r="IVG529" s="73"/>
      <c r="IVH529" s="73"/>
      <c r="IVI529" s="73"/>
      <c r="IVJ529" s="73"/>
      <c r="IVK529" s="73"/>
      <c r="IVL529" s="73"/>
      <c r="IVM529" s="73"/>
      <c r="IVN529" s="73"/>
      <c r="IVO529" s="73"/>
      <c r="IVP529" s="73"/>
      <c r="IVQ529" s="73"/>
      <c r="IVR529" s="73"/>
      <c r="IVS529" s="73"/>
      <c r="IVT529" s="73"/>
      <c r="IVU529" s="73"/>
      <c r="IVV529" s="73"/>
      <c r="IVW529" s="73"/>
      <c r="IVX529" s="73"/>
      <c r="IVY529" s="73"/>
      <c r="IVZ529" s="73"/>
      <c r="IWA529" s="73"/>
      <c r="IWB529" s="73"/>
      <c r="IWC529" s="73"/>
      <c r="IWD529" s="73"/>
      <c r="IWE529" s="73"/>
      <c r="IWF529" s="73"/>
      <c r="IWG529" s="73"/>
      <c r="IWH529" s="73"/>
      <c r="IWI529" s="73"/>
      <c r="IWJ529" s="73"/>
      <c r="IWK529" s="73"/>
      <c r="IWL529" s="73"/>
      <c r="IWM529" s="73"/>
      <c r="IWN529" s="73"/>
      <c r="IWO529" s="73"/>
      <c r="IWP529" s="73"/>
      <c r="IWQ529" s="73"/>
      <c r="IWR529" s="73"/>
      <c r="IWS529" s="73"/>
      <c r="IWT529" s="73"/>
      <c r="IWU529" s="73"/>
      <c r="IWV529" s="73"/>
      <c r="IWW529" s="73"/>
      <c r="IWX529" s="73"/>
      <c r="IWY529" s="73"/>
      <c r="IWZ529" s="73"/>
      <c r="IXA529" s="73"/>
      <c r="IXB529" s="73"/>
      <c r="IXC529" s="73"/>
      <c r="IXD529" s="73"/>
      <c r="IXE529" s="73"/>
      <c r="IXF529" s="73"/>
      <c r="IXG529" s="73"/>
      <c r="IXH529" s="73"/>
      <c r="IXI529" s="73"/>
      <c r="IXJ529" s="73"/>
      <c r="IXK529" s="73"/>
      <c r="IXL529" s="73"/>
      <c r="IXM529" s="73"/>
      <c r="IXN529" s="73"/>
      <c r="IXO529" s="73"/>
      <c r="IXP529" s="73"/>
      <c r="IXQ529" s="73"/>
      <c r="IXR529" s="73"/>
      <c r="IXS529" s="73"/>
      <c r="IXT529" s="73"/>
      <c r="IXU529" s="73"/>
      <c r="IXV529" s="73"/>
      <c r="IXW529" s="73"/>
      <c r="IXX529" s="73"/>
      <c r="IXY529" s="73"/>
      <c r="IXZ529" s="73"/>
      <c r="IYA529" s="73"/>
      <c r="IYB529" s="73"/>
      <c r="IYC529" s="73"/>
      <c r="IYD529" s="73"/>
      <c r="IYE529" s="73"/>
      <c r="IYF529" s="73"/>
      <c r="IYG529" s="73"/>
      <c r="IYH529" s="73"/>
      <c r="IYI529" s="73"/>
      <c r="IYJ529" s="73"/>
      <c r="IYK529" s="73"/>
      <c r="IYL529" s="73"/>
      <c r="IYM529" s="73"/>
      <c r="IYN529" s="73"/>
      <c r="IYO529" s="73"/>
      <c r="IYP529" s="73"/>
      <c r="IYQ529" s="73"/>
      <c r="IYR529" s="73"/>
      <c r="IYS529" s="73"/>
      <c r="IYT529" s="73"/>
      <c r="IYU529" s="73"/>
      <c r="IYV529" s="73"/>
      <c r="IYW529" s="73"/>
      <c r="IYX529" s="73"/>
      <c r="IYY529" s="73"/>
      <c r="IYZ529" s="73"/>
      <c r="IZA529" s="73"/>
      <c r="IZB529" s="73"/>
      <c r="IZC529" s="73"/>
      <c r="IZD529" s="73"/>
      <c r="IZE529" s="73"/>
      <c r="IZF529" s="73"/>
      <c r="IZG529" s="73"/>
      <c r="IZH529" s="73"/>
      <c r="IZI529" s="73"/>
      <c r="IZJ529" s="73"/>
      <c r="IZK529" s="73"/>
      <c r="IZL529" s="73"/>
      <c r="IZM529" s="73"/>
      <c r="IZN529" s="73"/>
      <c r="IZO529" s="73"/>
      <c r="IZP529" s="73"/>
      <c r="IZQ529" s="73"/>
      <c r="IZR529" s="73"/>
      <c r="IZS529" s="73"/>
      <c r="IZT529" s="73"/>
      <c r="IZU529" s="73"/>
      <c r="IZV529" s="73"/>
      <c r="IZW529" s="73"/>
      <c r="IZX529" s="73"/>
      <c r="IZY529" s="73"/>
      <c r="IZZ529" s="73"/>
      <c r="JAA529" s="73"/>
      <c r="JAB529" s="73"/>
      <c r="JAC529" s="73"/>
      <c r="JAD529" s="73"/>
      <c r="JAE529" s="73"/>
      <c r="JAF529" s="73"/>
      <c r="JAG529" s="73"/>
      <c r="JAH529" s="73"/>
      <c r="JAI529" s="73"/>
      <c r="JAJ529" s="73"/>
      <c r="JAK529" s="73"/>
      <c r="JAL529" s="73"/>
      <c r="JAM529" s="73"/>
      <c r="JAN529" s="73"/>
      <c r="JAO529" s="73"/>
      <c r="JAP529" s="73"/>
      <c r="JAQ529" s="73"/>
      <c r="JAR529" s="73"/>
      <c r="JAS529" s="73"/>
      <c r="JAT529" s="73"/>
      <c r="JAU529" s="73"/>
      <c r="JAV529" s="73"/>
      <c r="JAW529" s="73"/>
      <c r="JAX529" s="73"/>
      <c r="JAY529" s="73"/>
      <c r="JAZ529" s="73"/>
      <c r="JBA529" s="73"/>
      <c r="JBB529" s="73"/>
      <c r="JBC529" s="73"/>
      <c r="JBD529" s="73"/>
      <c r="JBE529" s="73"/>
      <c r="JBF529" s="73"/>
      <c r="JBG529" s="73"/>
      <c r="JBH529" s="73"/>
      <c r="JBI529" s="73"/>
      <c r="JBJ529" s="73"/>
      <c r="JBK529" s="73"/>
      <c r="JBL529" s="73"/>
      <c r="JBM529" s="73"/>
      <c r="JBN529" s="73"/>
      <c r="JBO529" s="73"/>
      <c r="JBP529" s="73"/>
      <c r="JBQ529" s="73"/>
      <c r="JBR529" s="73"/>
      <c r="JBS529" s="73"/>
      <c r="JBT529" s="73"/>
      <c r="JBU529" s="73"/>
      <c r="JBV529" s="73"/>
      <c r="JBW529" s="73"/>
      <c r="JBX529" s="73"/>
      <c r="JBY529" s="73"/>
      <c r="JBZ529" s="73"/>
      <c r="JCA529" s="73"/>
      <c r="JCB529" s="73"/>
      <c r="JCC529" s="73"/>
      <c r="JCD529" s="73"/>
      <c r="JCE529" s="73"/>
      <c r="JCF529" s="73"/>
      <c r="JCG529" s="73"/>
      <c r="JCH529" s="73"/>
      <c r="JCI529" s="73"/>
      <c r="JCJ529" s="73"/>
      <c r="JCK529" s="73"/>
      <c r="JCL529" s="73"/>
      <c r="JCM529" s="73"/>
      <c r="JCN529" s="73"/>
      <c r="JCO529" s="73"/>
      <c r="JCP529" s="73"/>
      <c r="JCQ529" s="73"/>
      <c r="JCR529" s="73"/>
      <c r="JCS529" s="73"/>
      <c r="JCT529" s="73"/>
      <c r="JCU529" s="73"/>
      <c r="JCV529" s="73"/>
      <c r="JCW529" s="73"/>
      <c r="JCX529" s="73"/>
      <c r="JCY529" s="73"/>
      <c r="JCZ529" s="73"/>
      <c r="JDA529" s="73"/>
      <c r="JDB529" s="73"/>
      <c r="JDC529" s="73"/>
      <c r="JDD529" s="73"/>
      <c r="JDE529" s="73"/>
      <c r="JDF529" s="73"/>
      <c r="JDG529" s="73"/>
      <c r="JDH529" s="73"/>
      <c r="JDI529" s="73"/>
      <c r="JDJ529" s="73"/>
      <c r="JDK529" s="73"/>
      <c r="JDL529" s="73"/>
      <c r="JDM529" s="73"/>
      <c r="JDN529" s="73"/>
      <c r="JDO529" s="73"/>
      <c r="JDP529" s="73"/>
      <c r="JDQ529" s="73"/>
      <c r="JDR529" s="73"/>
      <c r="JDS529" s="73"/>
      <c r="JDT529" s="73"/>
      <c r="JDU529" s="73"/>
      <c r="JDV529" s="73"/>
      <c r="JDW529" s="73"/>
      <c r="JDX529" s="73"/>
      <c r="JDY529" s="73"/>
      <c r="JDZ529" s="73"/>
      <c r="JEA529" s="73"/>
      <c r="JEB529" s="73"/>
      <c r="JEC529" s="73"/>
      <c r="JED529" s="73"/>
      <c r="JEE529" s="73"/>
      <c r="JEF529" s="73"/>
      <c r="JEG529" s="73"/>
      <c r="JEH529" s="73"/>
      <c r="JEI529" s="73"/>
      <c r="JEJ529" s="73"/>
      <c r="JEK529" s="73"/>
      <c r="JEL529" s="73"/>
      <c r="JEM529" s="73"/>
      <c r="JEN529" s="73"/>
      <c r="JEO529" s="73"/>
      <c r="JEP529" s="73"/>
      <c r="JEQ529" s="73"/>
      <c r="JER529" s="73"/>
      <c r="JES529" s="73"/>
      <c r="JET529" s="73"/>
      <c r="JEU529" s="73"/>
      <c r="JEV529" s="73"/>
      <c r="JEW529" s="73"/>
      <c r="JEX529" s="73"/>
      <c r="JEY529" s="73"/>
      <c r="JEZ529" s="73"/>
      <c r="JFA529" s="73"/>
      <c r="JFB529" s="73"/>
      <c r="JFC529" s="73"/>
      <c r="JFD529" s="73"/>
      <c r="JFE529" s="73"/>
      <c r="JFF529" s="73"/>
      <c r="JFG529" s="73"/>
      <c r="JFH529" s="73"/>
      <c r="JFI529" s="73"/>
      <c r="JFJ529" s="73"/>
      <c r="JFK529" s="73"/>
      <c r="JFL529" s="73"/>
      <c r="JFM529" s="73"/>
      <c r="JFN529" s="73"/>
      <c r="JFO529" s="73"/>
      <c r="JFP529" s="73"/>
      <c r="JFQ529" s="73"/>
      <c r="JFR529" s="73"/>
      <c r="JFS529" s="73"/>
      <c r="JFT529" s="73"/>
      <c r="JFU529" s="73"/>
      <c r="JFV529" s="73"/>
      <c r="JFW529" s="73"/>
      <c r="JFX529" s="73"/>
      <c r="JFY529" s="73"/>
      <c r="JFZ529" s="73"/>
      <c r="JGA529" s="73"/>
      <c r="JGB529" s="73"/>
      <c r="JGC529" s="73"/>
      <c r="JGD529" s="73"/>
      <c r="JGE529" s="73"/>
      <c r="JGF529" s="73"/>
      <c r="JGG529" s="73"/>
      <c r="JGH529" s="73"/>
      <c r="JGI529" s="73"/>
      <c r="JGJ529" s="73"/>
      <c r="JGK529" s="73"/>
      <c r="JGL529" s="73"/>
      <c r="JGM529" s="73"/>
      <c r="JGN529" s="73"/>
      <c r="JGO529" s="73"/>
      <c r="JGP529" s="73"/>
      <c r="JGQ529" s="73"/>
      <c r="JGR529" s="73"/>
      <c r="JGS529" s="73"/>
      <c r="JGT529" s="73"/>
      <c r="JGU529" s="73"/>
      <c r="JGV529" s="73"/>
      <c r="JGW529" s="73"/>
      <c r="JGX529" s="73"/>
      <c r="JGY529" s="73"/>
      <c r="JGZ529" s="73"/>
      <c r="JHA529" s="73"/>
      <c r="JHB529" s="73"/>
      <c r="JHC529" s="73"/>
      <c r="JHD529" s="73"/>
      <c r="JHE529" s="73"/>
      <c r="JHF529" s="73"/>
      <c r="JHG529" s="73"/>
      <c r="JHH529" s="73"/>
      <c r="JHI529" s="73"/>
      <c r="JHJ529" s="73"/>
      <c r="JHK529" s="73"/>
      <c r="JHL529" s="73"/>
      <c r="JHM529" s="73"/>
      <c r="JHN529" s="73"/>
      <c r="JHO529" s="73"/>
      <c r="JHP529" s="73"/>
      <c r="JHQ529" s="73"/>
      <c r="JHR529" s="73"/>
      <c r="JHS529" s="73"/>
      <c r="JHT529" s="73"/>
      <c r="JHU529" s="73"/>
      <c r="JHV529" s="73"/>
      <c r="JHW529" s="73"/>
      <c r="JHX529" s="73"/>
      <c r="JHY529" s="73"/>
      <c r="JHZ529" s="73"/>
      <c r="JIA529" s="73"/>
      <c r="JIB529" s="73"/>
      <c r="JIC529" s="73"/>
      <c r="JID529" s="73"/>
      <c r="JIE529" s="73"/>
      <c r="JIF529" s="73"/>
      <c r="JIG529" s="73"/>
      <c r="JIH529" s="73"/>
      <c r="JII529" s="73"/>
      <c r="JIJ529" s="73"/>
      <c r="JIK529" s="73"/>
      <c r="JIL529" s="73"/>
      <c r="JIM529" s="73"/>
      <c r="JIN529" s="73"/>
      <c r="JIO529" s="73"/>
      <c r="JIP529" s="73"/>
      <c r="JIQ529" s="73"/>
      <c r="JIR529" s="73"/>
      <c r="JIS529" s="73"/>
      <c r="JIT529" s="73"/>
      <c r="JIU529" s="73"/>
      <c r="JIV529" s="73"/>
      <c r="JIW529" s="73"/>
      <c r="JIX529" s="73"/>
      <c r="JIY529" s="73"/>
      <c r="JIZ529" s="73"/>
      <c r="JJA529" s="73"/>
      <c r="JJB529" s="73"/>
      <c r="JJC529" s="73"/>
      <c r="JJD529" s="73"/>
      <c r="JJE529" s="73"/>
      <c r="JJF529" s="73"/>
      <c r="JJG529" s="73"/>
      <c r="JJH529" s="73"/>
      <c r="JJI529" s="73"/>
      <c r="JJJ529" s="73"/>
      <c r="JJK529" s="73"/>
      <c r="JJL529" s="73"/>
      <c r="JJM529" s="73"/>
      <c r="JJN529" s="73"/>
      <c r="JJO529" s="73"/>
      <c r="JJP529" s="73"/>
      <c r="JJQ529" s="73"/>
      <c r="JJR529" s="73"/>
      <c r="JJS529" s="73"/>
      <c r="JJT529" s="73"/>
      <c r="JJU529" s="73"/>
      <c r="JJV529" s="73"/>
      <c r="JJW529" s="73"/>
      <c r="JJX529" s="73"/>
      <c r="JJY529" s="73"/>
      <c r="JJZ529" s="73"/>
      <c r="JKA529" s="73"/>
      <c r="JKB529" s="73"/>
      <c r="JKC529" s="73"/>
      <c r="JKD529" s="73"/>
      <c r="JKE529" s="73"/>
      <c r="JKF529" s="73"/>
      <c r="JKG529" s="73"/>
      <c r="JKH529" s="73"/>
      <c r="JKI529" s="73"/>
      <c r="JKJ529" s="73"/>
      <c r="JKK529" s="73"/>
      <c r="JKL529" s="73"/>
      <c r="JKM529" s="73"/>
      <c r="JKN529" s="73"/>
      <c r="JKO529" s="73"/>
      <c r="JKP529" s="73"/>
      <c r="JKQ529" s="73"/>
      <c r="JKR529" s="73"/>
      <c r="JKS529" s="73"/>
      <c r="JKT529" s="73"/>
      <c r="JKU529" s="73"/>
      <c r="JKV529" s="73"/>
      <c r="JKW529" s="73"/>
      <c r="JKX529" s="73"/>
      <c r="JKY529" s="73"/>
      <c r="JKZ529" s="73"/>
      <c r="JLA529" s="73"/>
      <c r="JLB529" s="73"/>
      <c r="JLC529" s="73"/>
      <c r="JLD529" s="73"/>
      <c r="JLE529" s="73"/>
      <c r="JLF529" s="73"/>
      <c r="JLG529" s="73"/>
      <c r="JLH529" s="73"/>
      <c r="JLI529" s="73"/>
      <c r="JLJ529" s="73"/>
      <c r="JLK529" s="73"/>
      <c r="JLL529" s="73"/>
      <c r="JLM529" s="73"/>
      <c r="JLN529" s="73"/>
      <c r="JLO529" s="73"/>
      <c r="JLP529" s="73"/>
      <c r="JLQ529" s="73"/>
      <c r="JLR529" s="73"/>
      <c r="JLS529" s="73"/>
      <c r="JLT529" s="73"/>
      <c r="JLU529" s="73"/>
      <c r="JLV529" s="73"/>
      <c r="JLW529" s="73"/>
      <c r="JLX529" s="73"/>
      <c r="JLY529" s="73"/>
      <c r="JLZ529" s="73"/>
      <c r="JMA529" s="73"/>
      <c r="JMB529" s="73"/>
      <c r="JMC529" s="73"/>
      <c r="JMD529" s="73"/>
      <c r="JME529" s="73"/>
      <c r="JMF529" s="73"/>
      <c r="JMG529" s="73"/>
      <c r="JMH529" s="73"/>
      <c r="JMI529" s="73"/>
      <c r="JMJ529" s="73"/>
      <c r="JMK529" s="73"/>
      <c r="JML529" s="73"/>
      <c r="JMM529" s="73"/>
      <c r="JMN529" s="73"/>
      <c r="JMO529" s="73"/>
      <c r="JMP529" s="73"/>
      <c r="JMQ529" s="73"/>
      <c r="JMR529" s="73"/>
      <c r="JMS529" s="73"/>
      <c r="JMT529" s="73"/>
      <c r="JMU529" s="73"/>
      <c r="JMV529" s="73"/>
      <c r="JMW529" s="73"/>
      <c r="JMX529" s="73"/>
      <c r="JMY529" s="73"/>
      <c r="JMZ529" s="73"/>
      <c r="JNA529" s="73"/>
      <c r="JNB529" s="73"/>
      <c r="JNC529" s="73"/>
      <c r="JND529" s="73"/>
      <c r="JNE529" s="73"/>
      <c r="JNF529" s="73"/>
      <c r="JNG529" s="73"/>
      <c r="JNH529" s="73"/>
      <c r="JNI529" s="73"/>
      <c r="JNJ529" s="73"/>
      <c r="JNK529" s="73"/>
      <c r="JNL529" s="73"/>
      <c r="JNM529" s="73"/>
      <c r="JNN529" s="73"/>
      <c r="JNO529" s="73"/>
      <c r="JNP529" s="73"/>
      <c r="JNQ529" s="73"/>
      <c r="JNR529" s="73"/>
      <c r="JNS529" s="73"/>
      <c r="JNT529" s="73"/>
      <c r="JNU529" s="73"/>
      <c r="JNV529" s="73"/>
      <c r="JNW529" s="73"/>
      <c r="JNX529" s="73"/>
      <c r="JNY529" s="73"/>
      <c r="JNZ529" s="73"/>
      <c r="JOA529" s="73"/>
      <c r="JOB529" s="73"/>
      <c r="JOC529" s="73"/>
      <c r="JOD529" s="73"/>
      <c r="JOE529" s="73"/>
      <c r="JOF529" s="73"/>
      <c r="JOG529" s="73"/>
      <c r="JOH529" s="73"/>
      <c r="JOI529" s="73"/>
      <c r="JOJ529" s="73"/>
      <c r="JOK529" s="73"/>
      <c r="JOL529" s="73"/>
      <c r="JOM529" s="73"/>
      <c r="JON529" s="73"/>
      <c r="JOO529" s="73"/>
      <c r="JOP529" s="73"/>
      <c r="JOQ529" s="73"/>
      <c r="JOR529" s="73"/>
      <c r="JOS529" s="73"/>
      <c r="JOT529" s="73"/>
      <c r="JOU529" s="73"/>
      <c r="JOV529" s="73"/>
      <c r="JOW529" s="73"/>
      <c r="JOX529" s="73"/>
      <c r="JOY529" s="73"/>
      <c r="JOZ529" s="73"/>
      <c r="JPA529" s="73"/>
      <c r="JPB529" s="73"/>
      <c r="JPC529" s="73"/>
      <c r="JPD529" s="73"/>
      <c r="JPE529" s="73"/>
      <c r="JPF529" s="73"/>
      <c r="JPG529" s="73"/>
      <c r="JPH529" s="73"/>
      <c r="JPI529" s="73"/>
      <c r="JPJ529" s="73"/>
      <c r="JPK529" s="73"/>
      <c r="JPL529" s="73"/>
      <c r="JPM529" s="73"/>
      <c r="JPN529" s="73"/>
      <c r="JPO529" s="73"/>
      <c r="JPP529" s="73"/>
      <c r="JPQ529" s="73"/>
      <c r="JPR529" s="73"/>
      <c r="JPS529" s="73"/>
      <c r="JPT529" s="73"/>
      <c r="JPU529" s="73"/>
      <c r="JPV529" s="73"/>
      <c r="JPW529" s="73"/>
      <c r="JPX529" s="73"/>
      <c r="JPY529" s="73"/>
      <c r="JPZ529" s="73"/>
      <c r="JQA529" s="73"/>
      <c r="JQB529" s="73"/>
      <c r="JQC529" s="73"/>
      <c r="JQD529" s="73"/>
      <c r="JQE529" s="73"/>
      <c r="JQF529" s="73"/>
      <c r="JQG529" s="73"/>
      <c r="JQH529" s="73"/>
      <c r="JQI529" s="73"/>
      <c r="JQJ529" s="73"/>
      <c r="JQK529" s="73"/>
      <c r="JQL529" s="73"/>
      <c r="JQM529" s="73"/>
      <c r="JQN529" s="73"/>
      <c r="JQO529" s="73"/>
      <c r="JQP529" s="73"/>
      <c r="JQQ529" s="73"/>
      <c r="JQR529" s="73"/>
      <c r="JQS529" s="73"/>
      <c r="JQT529" s="73"/>
      <c r="JQU529" s="73"/>
      <c r="JQV529" s="73"/>
      <c r="JQW529" s="73"/>
      <c r="JQX529" s="73"/>
      <c r="JQY529" s="73"/>
      <c r="JQZ529" s="73"/>
      <c r="JRA529" s="73"/>
      <c r="JRB529" s="73"/>
      <c r="JRC529" s="73"/>
      <c r="JRD529" s="73"/>
      <c r="JRE529" s="73"/>
      <c r="JRF529" s="73"/>
      <c r="JRG529" s="73"/>
      <c r="JRH529" s="73"/>
      <c r="JRI529" s="73"/>
      <c r="JRJ529" s="73"/>
      <c r="JRK529" s="73"/>
      <c r="JRL529" s="73"/>
      <c r="JRM529" s="73"/>
      <c r="JRN529" s="73"/>
      <c r="JRO529" s="73"/>
      <c r="JRP529" s="73"/>
      <c r="JRQ529" s="73"/>
      <c r="JRR529" s="73"/>
      <c r="JRS529" s="73"/>
      <c r="JRT529" s="73"/>
      <c r="JRU529" s="73"/>
      <c r="JRV529" s="73"/>
      <c r="JRW529" s="73"/>
      <c r="JRX529" s="73"/>
      <c r="JRY529" s="73"/>
      <c r="JRZ529" s="73"/>
      <c r="JSA529" s="73"/>
      <c r="JSB529" s="73"/>
      <c r="JSC529" s="73"/>
      <c r="JSD529" s="73"/>
      <c r="JSE529" s="73"/>
      <c r="JSF529" s="73"/>
      <c r="JSG529" s="73"/>
      <c r="JSH529" s="73"/>
      <c r="JSI529" s="73"/>
      <c r="JSJ529" s="73"/>
      <c r="JSK529" s="73"/>
      <c r="JSL529" s="73"/>
      <c r="JSM529" s="73"/>
      <c r="JSN529" s="73"/>
      <c r="JSO529" s="73"/>
      <c r="JSP529" s="73"/>
      <c r="JSQ529" s="73"/>
      <c r="JSR529" s="73"/>
      <c r="JSS529" s="73"/>
      <c r="JST529" s="73"/>
      <c r="JSU529" s="73"/>
      <c r="JSV529" s="73"/>
      <c r="JSW529" s="73"/>
      <c r="JSX529" s="73"/>
      <c r="JSY529" s="73"/>
      <c r="JSZ529" s="73"/>
      <c r="JTA529" s="73"/>
      <c r="JTB529" s="73"/>
      <c r="JTC529" s="73"/>
      <c r="JTD529" s="73"/>
      <c r="JTE529" s="73"/>
      <c r="JTF529" s="73"/>
      <c r="JTG529" s="73"/>
      <c r="JTH529" s="73"/>
      <c r="JTI529" s="73"/>
      <c r="JTJ529" s="73"/>
      <c r="JTK529" s="73"/>
      <c r="JTL529" s="73"/>
      <c r="JTM529" s="73"/>
      <c r="JTN529" s="73"/>
      <c r="JTO529" s="73"/>
      <c r="JTP529" s="73"/>
      <c r="JTQ529" s="73"/>
      <c r="JTR529" s="73"/>
      <c r="JTS529" s="73"/>
      <c r="JTT529" s="73"/>
      <c r="JTU529" s="73"/>
      <c r="JTV529" s="73"/>
      <c r="JTW529" s="73"/>
      <c r="JTX529" s="73"/>
      <c r="JTY529" s="73"/>
      <c r="JTZ529" s="73"/>
      <c r="JUA529" s="73"/>
      <c r="JUB529" s="73"/>
      <c r="JUC529" s="73"/>
      <c r="JUD529" s="73"/>
      <c r="JUE529" s="73"/>
      <c r="JUF529" s="73"/>
      <c r="JUG529" s="73"/>
      <c r="JUH529" s="73"/>
      <c r="JUI529" s="73"/>
      <c r="JUJ529" s="73"/>
      <c r="JUK529" s="73"/>
      <c r="JUL529" s="73"/>
      <c r="JUM529" s="73"/>
      <c r="JUN529" s="73"/>
      <c r="JUO529" s="73"/>
      <c r="JUP529" s="73"/>
      <c r="JUQ529" s="73"/>
      <c r="JUR529" s="73"/>
      <c r="JUS529" s="73"/>
      <c r="JUT529" s="73"/>
      <c r="JUU529" s="73"/>
      <c r="JUV529" s="73"/>
      <c r="JUW529" s="73"/>
      <c r="JUX529" s="73"/>
      <c r="JUY529" s="73"/>
      <c r="JUZ529" s="73"/>
      <c r="JVA529" s="73"/>
      <c r="JVB529" s="73"/>
      <c r="JVC529" s="73"/>
      <c r="JVD529" s="73"/>
      <c r="JVE529" s="73"/>
      <c r="JVF529" s="73"/>
      <c r="JVG529" s="73"/>
      <c r="JVH529" s="73"/>
      <c r="JVI529" s="73"/>
      <c r="JVJ529" s="73"/>
      <c r="JVK529" s="73"/>
      <c r="JVL529" s="73"/>
      <c r="JVM529" s="73"/>
      <c r="JVN529" s="73"/>
      <c r="JVO529" s="73"/>
      <c r="JVP529" s="73"/>
      <c r="JVQ529" s="73"/>
      <c r="JVR529" s="73"/>
      <c r="JVS529" s="73"/>
      <c r="JVT529" s="73"/>
      <c r="JVU529" s="73"/>
      <c r="JVV529" s="73"/>
      <c r="JVW529" s="73"/>
      <c r="JVX529" s="73"/>
      <c r="JVY529" s="73"/>
      <c r="JVZ529" s="73"/>
      <c r="JWA529" s="73"/>
      <c r="JWB529" s="73"/>
      <c r="JWC529" s="73"/>
      <c r="JWD529" s="73"/>
      <c r="JWE529" s="73"/>
      <c r="JWF529" s="73"/>
      <c r="JWG529" s="73"/>
      <c r="JWH529" s="73"/>
      <c r="JWI529" s="73"/>
      <c r="JWJ529" s="73"/>
      <c r="JWK529" s="73"/>
      <c r="JWL529" s="73"/>
      <c r="JWM529" s="73"/>
      <c r="JWN529" s="73"/>
      <c r="JWO529" s="73"/>
      <c r="JWP529" s="73"/>
      <c r="JWQ529" s="73"/>
      <c r="JWR529" s="73"/>
      <c r="JWS529" s="73"/>
      <c r="JWT529" s="73"/>
      <c r="JWU529" s="73"/>
      <c r="JWV529" s="73"/>
      <c r="JWW529" s="73"/>
      <c r="JWX529" s="73"/>
      <c r="JWY529" s="73"/>
      <c r="JWZ529" s="73"/>
      <c r="JXA529" s="73"/>
      <c r="JXB529" s="73"/>
      <c r="JXC529" s="73"/>
      <c r="JXD529" s="73"/>
      <c r="JXE529" s="73"/>
      <c r="JXF529" s="73"/>
      <c r="JXG529" s="73"/>
      <c r="JXH529" s="73"/>
      <c r="JXI529" s="73"/>
      <c r="JXJ529" s="73"/>
      <c r="JXK529" s="73"/>
      <c r="JXL529" s="73"/>
      <c r="JXM529" s="73"/>
      <c r="JXN529" s="73"/>
      <c r="JXO529" s="73"/>
      <c r="JXP529" s="73"/>
      <c r="JXQ529" s="73"/>
      <c r="JXR529" s="73"/>
      <c r="JXS529" s="73"/>
      <c r="JXT529" s="73"/>
      <c r="JXU529" s="73"/>
      <c r="JXV529" s="73"/>
      <c r="JXW529" s="73"/>
      <c r="JXX529" s="73"/>
      <c r="JXY529" s="73"/>
      <c r="JXZ529" s="73"/>
      <c r="JYA529" s="73"/>
      <c r="JYB529" s="73"/>
      <c r="JYC529" s="73"/>
      <c r="JYD529" s="73"/>
      <c r="JYE529" s="73"/>
      <c r="JYF529" s="73"/>
      <c r="JYG529" s="73"/>
      <c r="JYH529" s="73"/>
      <c r="JYI529" s="73"/>
      <c r="JYJ529" s="73"/>
      <c r="JYK529" s="73"/>
      <c r="JYL529" s="73"/>
      <c r="JYM529" s="73"/>
      <c r="JYN529" s="73"/>
      <c r="JYO529" s="73"/>
      <c r="JYP529" s="73"/>
      <c r="JYQ529" s="73"/>
      <c r="JYR529" s="73"/>
      <c r="JYS529" s="73"/>
      <c r="JYT529" s="73"/>
      <c r="JYU529" s="73"/>
      <c r="JYV529" s="73"/>
      <c r="JYW529" s="73"/>
      <c r="JYX529" s="73"/>
      <c r="JYY529" s="73"/>
      <c r="JYZ529" s="73"/>
      <c r="JZA529" s="73"/>
      <c r="JZB529" s="73"/>
      <c r="JZC529" s="73"/>
      <c r="JZD529" s="73"/>
      <c r="JZE529" s="73"/>
      <c r="JZF529" s="73"/>
      <c r="JZG529" s="73"/>
      <c r="JZH529" s="73"/>
      <c r="JZI529" s="73"/>
      <c r="JZJ529" s="73"/>
      <c r="JZK529" s="73"/>
      <c r="JZL529" s="73"/>
      <c r="JZM529" s="73"/>
      <c r="JZN529" s="73"/>
      <c r="JZO529" s="73"/>
      <c r="JZP529" s="73"/>
      <c r="JZQ529" s="73"/>
      <c r="JZR529" s="73"/>
      <c r="JZS529" s="73"/>
      <c r="JZT529" s="73"/>
      <c r="JZU529" s="73"/>
      <c r="JZV529" s="73"/>
      <c r="JZW529" s="73"/>
      <c r="JZX529" s="73"/>
      <c r="JZY529" s="73"/>
      <c r="JZZ529" s="73"/>
      <c r="KAA529" s="73"/>
      <c r="KAB529" s="73"/>
      <c r="KAC529" s="73"/>
      <c r="KAD529" s="73"/>
      <c r="KAE529" s="73"/>
      <c r="KAF529" s="73"/>
      <c r="KAG529" s="73"/>
      <c r="KAH529" s="73"/>
      <c r="KAI529" s="73"/>
      <c r="KAJ529" s="73"/>
      <c r="KAK529" s="73"/>
      <c r="KAL529" s="73"/>
      <c r="KAM529" s="73"/>
      <c r="KAN529" s="73"/>
      <c r="KAO529" s="73"/>
      <c r="KAP529" s="73"/>
      <c r="KAQ529" s="73"/>
      <c r="KAR529" s="73"/>
      <c r="KAS529" s="73"/>
      <c r="KAT529" s="73"/>
      <c r="KAU529" s="73"/>
      <c r="KAV529" s="73"/>
      <c r="KAW529" s="73"/>
      <c r="KAX529" s="73"/>
      <c r="KAY529" s="73"/>
      <c r="KAZ529" s="73"/>
      <c r="KBA529" s="73"/>
      <c r="KBB529" s="73"/>
      <c r="KBC529" s="73"/>
      <c r="KBD529" s="73"/>
      <c r="KBE529" s="73"/>
      <c r="KBF529" s="73"/>
      <c r="KBG529" s="73"/>
      <c r="KBH529" s="73"/>
      <c r="KBI529" s="73"/>
      <c r="KBJ529" s="73"/>
      <c r="KBK529" s="73"/>
      <c r="KBL529" s="73"/>
      <c r="KBM529" s="73"/>
      <c r="KBN529" s="73"/>
      <c r="KBO529" s="73"/>
      <c r="KBP529" s="73"/>
      <c r="KBQ529" s="73"/>
      <c r="KBR529" s="73"/>
      <c r="KBS529" s="73"/>
      <c r="KBT529" s="73"/>
      <c r="KBU529" s="73"/>
      <c r="KBV529" s="73"/>
      <c r="KBW529" s="73"/>
      <c r="KBX529" s="73"/>
      <c r="KBY529" s="73"/>
      <c r="KBZ529" s="73"/>
      <c r="KCA529" s="73"/>
      <c r="KCB529" s="73"/>
      <c r="KCC529" s="73"/>
      <c r="KCD529" s="73"/>
      <c r="KCE529" s="73"/>
      <c r="KCF529" s="73"/>
      <c r="KCG529" s="73"/>
      <c r="KCH529" s="73"/>
      <c r="KCI529" s="73"/>
      <c r="KCJ529" s="73"/>
      <c r="KCK529" s="73"/>
      <c r="KCL529" s="73"/>
      <c r="KCM529" s="73"/>
      <c r="KCN529" s="73"/>
      <c r="KCO529" s="73"/>
      <c r="KCP529" s="73"/>
      <c r="KCQ529" s="73"/>
      <c r="KCR529" s="73"/>
      <c r="KCS529" s="73"/>
      <c r="KCT529" s="73"/>
      <c r="KCU529" s="73"/>
      <c r="KCV529" s="73"/>
      <c r="KCW529" s="73"/>
      <c r="KCX529" s="73"/>
      <c r="KCY529" s="73"/>
      <c r="KCZ529" s="73"/>
      <c r="KDA529" s="73"/>
      <c r="KDB529" s="73"/>
      <c r="KDC529" s="73"/>
      <c r="KDD529" s="73"/>
      <c r="KDE529" s="73"/>
      <c r="KDF529" s="73"/>
      <c r="KDG529" s="73"/>
      <c r="KDH529" s="73"/>
      <c r="KDI529" s="73"/>
      <c r="KDJ529" s="73"/>
      <c r="KDK529" s="73"/>
      <c r="KDL529" s="73"/>
      <c r="KDM529" s="73"/>
      <c r="KDN529" s="73"/>
      <c r="KDO529" s="73"/>
      <c r="KDP529" s="73"/>
      <c r="KDQ529" s="73"/>
      <c r="KDR529" s="73"/>
      <c r="KDS529" s="73"/>
      <c r="KDT529" s="73"/>
      <c r="KDU529" s="73"/>
      <c r="KDV529" s="73"/>
      <c r="KDW529" s="73"/>
      <c r="KDX529" s="73"/>
      <c r="KDY529" s="73"/>
      <c r="KDZ529" s="73"/>
      <c r="KEA529" s="73"/>
      <c r="KEB529" s="73"/>
      <c r="KEC529" s="73"/>
      <c r="KED529" s="73"/>
      <c r="KEE529" s="73"/>
      <c r="KEF529" s="73"/>
      <c r="KEG529" s="73"/>
      <c r="KEH529" s="73"/>
      <c r="KEI529" s="73"/>
      <c r="KEJ529" s="73"/>
      <c r="KEK529" s="73"/>
      <c r="KEL529" s="73"/>
      <c r="KEM529" s="73"/>
      <c r="KEN529" s="73"/>
      <c r="KEO529" s="73"/>
      <c r="KEP529" s="73"/>
      <c r="KEQ529" s="73"/>
      <c r="KER529" s="73"/>
      <c r="KES529" s="73"/>
      <c r="KET529" s="73"/>
      <c r="KEU529" s="73"/>
      <c r="KEV529" s="73"/>
      <c r="KEW529" s="73"/>
      <c r="KEX529" s="73"/>
      <c r="KEY529" s="73"/>
      <c r="KEZ529" s="73"/>
      <c r="KFA529" s="73"/>
      <c r="KFB529" s="73"/>
      <c r="KFC529" s="73"/>
      <c r="KFD529" s="73"/>
      <c r="KFE529" s="73"/>
      <c r="KFF529" s="73"/>
      <c r="KFG529" s="73"/>
      <c r="KFH529" s="73"/>
      <c r="KFI529" s="73"/>
      <c r="KFJ529" s="73"/>
      <c r="KFK529" s="73"/>
      <c r="KFL529" s="73"/>
      <c r="KFM529" s="73"/>
      <c r="KFN529" s="73"/>
      <c r="KFO529" s="73"/>
      <c r="KFP529" s="73"/>
      <c r="KFQ529" s="73"/>
      <c r="KFR529" s="73"/>
      <c r="KFS529" s="73"/>
      <c r="KFT529" s="73"/>
      <c r="KFU529" s="73"/>
      <c r="KFV529" s="73"/>
      <c r="KFW529" s="73"/>
      <c r="KFX529" s="73"/>
      <c r="KFY529" s="73"/>
      <c r="KFZ529" s="73"/>
      <c r="KGA529" s="73"/>
      <c r="KGB529" s="73"/>
      <c r="KGC529" s="73"/>
      <c r="KGD529" s="73"/>
      <c r="KGE529" s="73"/>
      <c r="KGF529" s="73"/>
      <c r="KGG529" s="73"/>
      <c r="KGH529" s="73"/>
      <c r="KGI529" s="73"/>
      <c r="KGJ529" s="73"/>
      <c r="KGK529" s="73"/>
      <c r="KGL529" s="73"/>
      <c r="KGM529" s="73"/>
      <c r="KGN529" s="73"/>
      <c r="KGO529" s="73"/>
      <c r="KGP529" s="73"/>
      <c r="KGQ529" s="73"/>
      <c r="KGR529" s="73"/>
      <c r="KGS529" s="73"/>
      <c r="KGT529" s="73"/>
      <c r="KGU529" s="73"/>
      <c r="KGV529" s="73"/>
      <c r="KGW529" s="73"/>
      <c r="KGX529" s="73"/>
      <c r="KGY529" s="73"/>
      <c r="KGZ529" s="73"/>
      <c r="KHA529" s="73"/>
      <c r="KHB529" s="73"/>
      <c r="KHC529" s="73"/>
      <c r="KHD529" s="73"/>
      <c r="KHE529" s="73"/>
      <c r="KHF529" s="73"/>
      <c r="KHG529" s="73"/>
      <c r="KHH529" s="73"/>
      <c r="KHI529" s="73"/>
      <c r="KHJ529" s="73"/>
      <c r="KHK529" s="73"/>
      <c r="KHL529" s="73"/>
      <c r="KHM529" s="73"/>
      <c r="KHN529" s="73"/>
      <c r="KHO529" s="73"/>
      <c r="KHP529" s="73"/>
      <c r="KHQ529" s="73"/>
      <c r="KHR529" s="73"/>
      <c r="KHS529" s="73"/>
      <c r="KHT529" s="73"/>
      <c r="KHU529" s="73"/>
      <c r="KHV529" s="73"/>
      <c r="KHW529" s="73"/>
      <c r="KHX529" s="73"/>
      <c r="KHY529" s="73"/>
      <c r="KHZ529" s="73"/>
      <c r="KIA529" s="73"/>
      <c r="KIB529" s="73"/>
      <c r="KIC529" s="73"/>
      <c r="KID529" s="73"/>
      <c r="KIE529" s="73"/>
      <c r="KIF529" s="73"/>
      <c r="KIG529" s="73"/>
      <c r="KIH529" s="73"/>
      <c r="KII529" s="73"/>
      <c r="KIJ529" s="73"/>
      <c r="KIK529" s="73"/>
      <c r="KIL529" s="73"/>
      <c r="KIM529" s="73"/>
      <c r="KIN529" s="73"/>
      <c r="KIO529" s="73"/>
      <c r="KIP529" s="73"/>
      <c r="KIQ529" s="73"/>
      <c r="KIR529" s="73"/>
      <c r="KIS529" s="73"/>
      <c r="KIT529" s="73"/>
      <c r="KIU529" s="73"/>
      <c r="KIV529" s="73"/>
      <c r="KIW529" s="73"/>
      <c r="KIX529" s="73"/>
      <c r="KIY529" s="73"/>
      <c r="KIZ529" s="73"/>
      <c r="KJA529" s="73"/>
      <c r="KJB529" s="73"/>
      <c r="KJC529" s="73"/>
      <c r="KJD529" s="73"/>
      <c r="KJE529" s="73"/>
      <c r="KJF529" s="73"/>
      <c r="KJG529" s="73"/>
      <c r="KJH529" s="73"/>
      <c r="KJI529" s="73"/>
      <c r="KJJ529" s="73"/>
      <c r="KJK529" s="73"/>
      <c r="KJL529" s="73"/>
      <c r="KJM529" s="73"/>
      <c r="KJN529" s="73"/>
      <c r="KJO529" s="73"/>
      <c r="KJP529" s="73"/>
      <c r="KJQ529" s="73"/>
      <c r="KJR529" s="73"/>
      <c r="KJS529" s="73"/>
      <c r="KJT529" s="73"/>
      <c r="KJU529" s="73"/>
      <c r="KJV529" s="73"/>
      <c r="KJW529" s="73"/>
      <c r="KJX529" s="73"/>
      <c r="KJY529" s="73"/>
      <c r="KJZ529" s="73"/>
      <c r="KKA529" s="73"/>
      <c r="KKB529" s="73"/>
      <c r="KKC529" s="73"/>
      <c r="KKD529" s="73"/>
      <c r="KKE529" s="73"/>
      <c r="KKF529" s="73"/>
      <c r="KKG529" s="73"/>
      <c r="KKH529" s="73"/>
      <c r="KKI529" s="73"/>
      <c r="KKJ529" s="73"/>
      <c r="KKK529" s="73"/>
      <c r="KKL529" s="73"/>
      <c r="KKM529" s="73"/>
      <c r="KKN529" s="73"/>
      <c r="KKO529" s="73"/>
      <c r="KKP529" s="73"/>
      <c r="KKQ529" s="73"/>
      <c r="KKR529" s="73"/>
      <c r="KKS529" s="73"/>
      <c r="KKT529" s="73"/>
      <c r="KKU529" s="73"/>
      <c r="KKV529" s="73"/>
      <c r="KKW529" s="73"/>
      <c r="KKX529" s="73"/>
      <c r="KKY529" s="73"/>
      <c r="KKZ529" s="73"/>
      <c r="KLA529" s="73"/>
      <c r="KLB529" s="73"/>
      <c r="KLC529" s="73"/>
      <c r="KLD529" s="73"/>
      <c r="KLE529" s="73"/>
      <c r="KLF529" s="73"/>
      <c r="KLG529" s="73"/>
      <c r="KLH529" s="73"/>
      <c r="KLI529" s="73"/>
      <c r="KLJ529" s="73"/>
      <c r="KLK529" s="73"/>
      <c r="KLL529" s="73"/>
      <c r="KLM529" s="73"/>
      <c r="KLN529" s="73"/>
      <c r="KLO529" s="73"/>
      <c r="KLP529" s="73"/>
      <c r="KLQ529" s="73"/>
      <c r="KLR529" s="73"/>
      <c r="KLS529" s="73"/>
      <c r="KLT529" s="73"/>
      <c r="KLU529" s="73"/>
      <c r="KLV529" s="73"/>
      <c r="KLW529" s="73"/>
      <c r="KLX529" s="73"/>
      <c r="KLY529" s="73"/>
      <c r="KLZ529" s="73"/>
      <c r="KMA529" s="73"/>
      <c r="KMB529" s="73"/>
      <c r="KMC529" s="73"/>
      <c r="KMD529" s="73"/>
      <c r="KME529" s="73"/>
      <c r="KMF529" s="73"/>
      <c r="KMG529" s="73"/>
      <c r="KMH529" s="73"/>
      <c r="KMI529" s="73"/>
      <c r="KMJ529" s="73"/>
      <c r="KMK529" s="73"/>
      <c r="KML529" s="73"/>
      <c r="KMM529" s="73"/>
      <c r="KMN529" s="73"/>
      <c r="KMO529" s="73"/>
      <c r="KMP529" s="73"/>
      <c r="KMQ529" s="73"/>
      <c r="KMR529" s="73"/>
      <c r="KMS529" s="73"/>
      <c r="KMT529" s="73"/>
      <c r="KMU529" s="73"/>
      <c r="KMV529" s="73"/>
      <c r="KMW529" s="73"/>
      <c r="KMX529" s="73"/>
      <c r="KMY529" s="73"/>
      <c r="KMZ529" s="73"/>
      <c r="KNA529" s="73"/>
      <c r="KNB529" s="73"/>
      <c r="KNC529" s="73"/>
      <c r="KND529" s="73"/>
      <c r="KNE529" s="73"/>
      <c r="KNF529" s="73"/>
      <c r="KNG529" s="73"/>
      <c r="KNH529" s="73"/>
      <c r="KNI529" s="73"/>
      <c r="KNJ529" s="73"/>
      <c r="KNK529" s="73"/>
      <c r="KNL529" s="73"/>
      <c r="KNM529" s="73"/>
      <c r="KNN529" s="73"/>
      <c r="KNO529" s="73"/>
      <c r="KNP529" s="73"/>
      <c r="KNQ529" s="73"/>
      <c r="KNR529" s="73"/>
      <c r="KNS529" s="73"/>
      <c r="KNT529" s="73"/>
      <c r="KNU529" s="73"/>
      <c r="KNV529" s="73"/>
      <c r="KNW529" s="73"/>
      <c r="KNX529" s="73"/>
      <c r="KNY529" s="73"/>
      <c r="KNZ529" s="73"/>
      <c r="KOA529" s="73"/>
      <c r="KOB529" s="73"/>
      <c r="KOC529" s="73"/>
      <c r="KOD529" s="73"/>
      <c r="KOE529" s="73"/>
      <c r="KOF529" s="73"/>
      <c r="KOG529" s="73"/>
      <c r="KOH529" s="73"/>
      <c r="KOI529" s="73"/>
      <c r="KOJ529" s="73"/>
      <c r="KOK529" s="73"/>
      <c r="KOL529" s="73"/>
      <c r="KOM529" s="73"/>
      <c r="KON529" s="73"/>
      <c r="KOO529" s="73"/>
      <c r="KOP529" s="73"/>
      <c r="KOQ529" s="73"/>
      <c r="KOR529" s="73"/>
      <c r="KOS529" s="73"/>
      <c r="KOT529" s="73"/>
      <c r="KOU529" s="73"/>
      <c r="KOV529" s="73"/>
      <c r="KOW529" s="73"/>
      <c r="KOX529" s="73"/>
      <c r="KOY529" s="73"/>
      <c r="KOZ529" s="73"/>
      <c r="KPA529" s="73"/>
      <c r="KPB529" s="73"/>
      <c r="KPC529" s="73"/>
      <c r="KPD529" s="73"/>
      <c r="KPE529" s="73"/>
      <c r="KPF529" s="73"/>
      <c r="KPG529" s="73"/>
      <c r="KPH529" s="73"/>
      <c r="KPI529" s="73"/>
      <c r="KPJ529" s="73"/>
      <c r="KPK529" s="73"/>
      <c r="KPL529" s="73"/>
      <c r="KPM529" s="73"/>
      <c r="KPN529" s="73"/>
      <c r="KPO529" s="73"/>
      <c r="KPP529" s="73"/>
      <c r="KPQ529" s="73"/>
      <c r="KPR529" s="73"/>
      <c r="KPS529" s="73"/>
      <c r="KPT529" s="73"/>
      <c r="KPU529" s="73"/>
      <c r="KPV529" s="73"/>
      <c r="KPW529" s="73"/>
      <c r="KPX529" s="73"/>
      <c r="KPY529" s="73"/>
      <c r="KPZ529" s="73"/>
      <c r="KQA529" s="73"/>
      <c r="KQB529" s="73"/>
      <c r="KQC529" s="73"/>
      <c r="KQD529" s="73"/>
      <c r="KQE529" s="73"/>
      <c r="KQF529" s="73"/>
      <c r="KQG529" s="73"/>
      <c r="KQH529" s="73"/>
      <c r="KQI529" s="73"/>
      <c r="KQJ529" s="73"/>
      <c r="KQK529" s="73"/>
      <c r="KQL529" s="73"/>
      <c r="KQM529" s="73"/>
      <c r="KQN529" s="73"/>
      <c r="KQO529" s="73"/>
      <c r="KQP529" s="73"/>
      <c r="KQQ529" s="73"/>
      <c r="KQR529" s="73"/>
      <c r="KQS529" s="73"/>
      <c r="KQT529" s="73"/>
      <c r="KQU529" s="73"/>
      <c r="KQV529" s="73"/>
      <c r="KQW529" s="73"/>
      <c r="KQX529" s="73"/>
      <c r="KQY529" s="73"/>
      <c r="KQZ529" s="73"/>
      <c r="KRA529" s="73"/>
      <c r="KRB529" s="73"/>
      <c r="KRC529" s="73"/>
      <c r="KRD529" s="73"/>
      <c r="KRE529" s="73"/>
      <c r="KRF529" s="73"/>
      <c r="KRG529" s="73"/>
      <c r="KRH529" s="73"/>
      <c r="KRI529" s="73"/>
      <c r="KRJ529" s="73"/>
      <c r="KRK529" s="73"/>
      <c r="KRL529" s="73"/>
      <c r="KRM529" s="73"/>
      <c r="KRN529" s="73"/>
      <c r="KRO529" s="73"/>
      <c r="KRP529" s="73"/>
      <c r="KRQ529" s="73"/>
      <c r="KRR529" s="73"/>
      <c r="KRS529" s="73"/>
      <c r="KRT529" s="73"/>
      <c r="KRU529" s="73"/>
      <c r="KRV529" s="73"/>
      <c r="KRW529" s="73"/>
      <c r="KRX529" s="73"/>
      <c r="KRY529" s="73"/>
      <c r="KRZ529" s="73"/>
      <c r="KSA529" s="73"/>
      <c r="KSB529" s="73"/>
      <c r="KSC529" s="73"/>
      <c r="KSD529" s="73"/>
      <c r="KSE529" s="73"/>
      <c r="KSF529" s="73"/>
      <c r="KSG529" s="73"/>
      <c r="KSH529" s="73"/>
      <c r="KSI529" s="73"/>
      <c r="KSJ529" s="73"/>
      <c r="KSK529" s="73"/>
      <c r="KSL529" s="73"/>
      <c r="KSM529" s="73"/>
      <c r="KSN529" s="73"/>
      <c r="KSO529" s="73"/>
      <c r="KSP529" s="73"/>
      <c r="KSQ529" s="73"/>
      <c r="KSR529" s="73"/>
      <c r="KSS529" s="73"/>
      <c r="KST529" s="73"/>
      <c r="KSU529" s="73"/>
      <c r="KSV529" s="73"/>
      <c r="KSW529" s="73"/>
      <c r="KSX529" s="73"/>
      <c r="KSY529" s="73"/>
      <c r="KSZ529" s="73"/>
      <c r="KTA529" s="73"/>
      <c r="KTB529" s="73"/>
      <c r="KTC529" s="73"/>
      <c r="KTD529" s="73"/>
      <c r="KTE529" s="73"/>
      <c r="KTF529" s="73"/>
      <c r="KTG529" s="73"/>
      <c r="KTH529" s="73"/>
      <c r="KTI529" s="73"/>
      <c r="KTJ529" s="73"/>
      <c r="KTK529" s="73"/>
      <c r="KTL529" s="73"/>
      <c r="KTM529" s="73"/>
      <c r="KTN529" s="73"/>
      <c r="KTO529" s="73"/>
      <c r="KTP529" s="73"/>
      <c r="KTQ529" s="73"/>
      <c r="KTR529" s="73"/>
      <c r="KTS529" s="73"/>
      <c r="KTT529" s="73"/>
      <c r="KTU529" s="73"/>
      <c r="KTV529" s="73"/>
      <c r="KTW529" s="73"/>
      <c r="KTX529" s="73"/>
      <c r="KTY529" s="73"/>
      <c r="KTZ529" s="73"/>
      <c r="KUA529" s="73"/>
      <c r="KUB529" s="73"/>
      <c r="KUC529" s="73"/>
      <c r="KUD529" s="73"/>
      <c r="KUE529" s="73"/>
      <c r="KUF529" s="73"/>
      <c r="KUG529" s="73"/>
      <c r="KUH529" s="73"/>
      <c r="KUI529" s="73"/>
      <c r="KUJ529" s="73"/>
      <c r="KUK529" s="73"/>
      <c r="KUL529" s="73"/>
      <c r="KUM529" s="73"/>
      <c r="KUN529" s="73"/>
      <c r="KUO529" s="73"/>
      <c r="KUP529" s="73"/>
      <c r="KUQ529" s="73"/>
      <c r="KUR529" s="73"/>
      <c r="KUS529" s="73"/>
      <c r="KUT529" s="73"/>
      <c r="KUU529" s="73"/>
      <c r="KUV529" s="73"/>
      <c r="KUW529" s="73"/>
      <c r="KUX529" s="73"/>
      <c r="KUY529" s="73"/>
      <c r="KUZ529" s="73"/>
      <c r="KVA529" s="73"/>
      <c r="KVB529" s="73"/>
      <c r="KVC529" s="73"/>
      <c r="KVD529" s="73"/>
      <c r="KVE529" s="73"/>
      <c r="KVF529" s="73"/>
      <c r="KVG529" s="73"/>
      <c r="KVH529" s="73"/>
      <c r="KVI529" s="73"/>
      <c r="KVJ529" s="73"/>
      <c r="KVK529" s="73"/>
      <c r="KVL529" s="73"/>
      <c r="KVM529" s="73"/>
      <c r="KVN529" s="73"/>
      <c r="KVO529" s="73"/>
      <c r="KVP529" s="73"/>
      <c r="KVQ529" s="73"/>
      <c r="KVR529" s="73"/>
      <c r="KVS529" s="73"/>
      <c r="KVT529" s="73"/>
      <c r="KVU529" s="73"/>
      <c r="KVV529" s="73"/>
      <c r="KVW529" s="73"/>
      <c r="KVX529" s="73"/>
      <c r="KVY529" s="73"/>
      <c r="KVZ529" s="73"/>
      <c r="KWA529" s="73"/>
      <c r="KWB529" s="73"/>
      <c r="KWC529" s="73"/>
      <c r="KWD529" s="73"/>
      <c r="KWE529" s="73"/>
      <c r="KWF529" s="73"/>
      <c r="KWG529" s="73"/>
      <c r="KWH529" s="73"/>
      <c r="KWI529" s="73"/>
      <c r="KWJ529" s="73"/>
      <c r="KWK529" s="73"/>
      <c r="KWL529" s="73"/>
      <c r="KWM529" s="73"/>
      <c r="KWN529" s="73"/>
      <c r="KWO529" s="73"/>
      <c r="KWP529" s="73"/>
      <c r="KWQ529" s="73"/>
      <c r="KWR529" s="73"/>
      <c r="KWS529" s="73"/>
      <c r="KWT529" s="73"/>
      <c r="KWU529" s="73"/>
      <c r="KWV529" s="73"/>
      <c r="KWW529" s="73"/>
      <c r="KWX529" s="73"/>
      <c r="KWY529" s="73"/>
      <c r="KWZ529" s="73"/>
      <c r="KXA529" s="73"/>
      <c r="KXB529" s="73"/>
      <c r="KXC529" s="73"/>
      <c r="KXD529" s="73"/>
      <c r="KXE529" s="73"/>
      <c r="KXF529" s="73"/>
      <c r="KXG529" s="73"/>
      <c r="KXH529" s="73"/>
      <c r="KXI529" s="73"/>
      <c r="KXJ529" s="73"/>
      <c r="KXK529" s="73"/>
      <c r="KXL529" s="73"/>
      <c r="KXM529" s="73"/>
      <c r="KXN529" s="73"/>
      <c r="KXO529" s="73"/>
      <c r="KXP529" s="73"/>
      <c r="KXQ529" s="73"/>
      <c r="KXR529" s="73"/>
      <c r="KXS529" s="73"/>
      <c r="KXT529" s="73"/>
      <c r="KXU529" s="73"/>
      <c r="KXV529" s="73"/>
      <c r="KXW529" s="73"/>
      <c r="KXX529" s="73"/>
      <c r="KXY529" s="73"/>
      <c r="KXZ529" s="73"/>
      <c r="KYA529" s="73"/>
      <c r="KYB529" s="73"/>
      <c r="KYC529" s="73"/>
      <c r="KYD529" s="73"/>
      <c r="KYE529" s="73"/>
      <c r="KYF529" s="73"/>
      <c r="KYG529" s="73"/>
      <c r="KYH529" s="73"/>
      <c r="KYI529" s="73"/>
      <c r="KYJ529" s="73"/>
      <c r="KYK529" s="73"/>
      <c r="KYL529" s="73"/>
      <c r="KYM529" s="73"/>
      <c r="KYN529" s="73"/>
      <c r="KYO529" s="73"/>
      <c r="KYP529" s="73"/>
      <c r="KYQ529" s="73"/>
      <c r="KYR529" s="73"/>
      <c r="KYS529" s="73"/>
      <c r="KYT529" s="73"/>
      <c r="KYU529" s="73"/>
      <c r="KYV529" s="73"/>
      <c r="KYW529" s="73"/>
      <c r="KYX529" s="73"/>
      <c r="KYY529" s="73"/>
      <c r="KYZ529" s="73"/>
      <c r="KZA529" s="73"/>
      <c r="KZB529" s="73"/>
      <c r="KZC529" s="73"/>
      <c r="KZD529" s="73"/>
      <c r="KZE529" s="73"/>
      <c r="KZF529" s="73"/>
      <c r="KZG529" s="73"/>
      <c r="KZH529" s="73"/>
      <c r="KZI529" s="73"/>
      <c r="KZJ529" s="73"/>
      <c r="KZK529" s="73"/>
      <c r="KZL529" s="73"/>
      <c r="KZM529" s="73"/>
      <c r="KZN529" s="73"/>
      <c r="KZO529" s="73"/>
      <c r="KZP529" s="73"/>
      <c r="KZQ529" s="73"/>
      <c r="KZR529" s="73"/>
      <c r="KZS529" s="73"/>
      <c r="KZT529" s="73"/>
      <c r="KZU529" s="73"/>
      <c r="KZV529" s="73"/>
      <c r="KZW529" s="73"/>
      <c r="KZX529" s="73"/>
      <c r="KZY529" s="73"/>
      <c r="KZZ529" s="73"/>
      <c r="LAA529" s="73"/>
      <c r="LAB529" s="73"/>
      <c r="LAC529" s="73"/>
      <c r="LAD529" s="73"/>
      <c r="LAE529" s="73"/>
      <c r="LAF529" s="73"/>
      <c r="LAG529" s="73"/>
      <c r="LAH529" s="73"/>
      <c r="LAI529" s="73"/>
      <c r="LAJ529" s="73"/>
      <c r="LAK529" s="73"/>
      <c r="LAL529" s="73"/>
      <c r="LAM529" s="73"/>
      <c r="LAN529" s="73"/>
      <c r="LAO529" s="73"/>
      <c r="LAP529" s="73"/>
      <c r="LAQ529" s="73"/>
      <c r="LAR529" s="73"/>
      <c r="LAS529" s="73"/>
      <c r="LAT529" s="73"/>
      <c r="LAU529" s="73"/>
      <c r="LAV529" s="73"/>
      <c r="LAW529" s="73"/>
      <c r="LAX529" s="73"/>
      <c r="LAY529" s="73"/>
      <c r="LAZ529" s="73"/>
      <c r="LBA529" s="73"/>
      <c r="LBB529" s="73"/>
      <c r="LBC529" s="73"/>
      <c r="LBD529" s="73"/>
      <c r="LBE529" s="73"/>
      <c r="LBF529" s="73"/>
      <c r="LBG529" s="73"/>
      <c r="LBH529" s="73"/>
      <c r="LBI529" s="73"/>
      <c r="LBJ529" s="73"/>
      <c r="LBK529" s="73"/>
      <c r="LBL529" s="73"/>
      <c r="LBM529" s="73"/>
      <c r="LBN529" s="73"/>
      <c r="LBO529" s="73"/>
      <c r="LBP529" s="73"/>
      <c r="LBQ529" s="73"/>
      <c r="LBR529" s="73"/>
      <c r="LBS529" s="73"/>
      <c r="LBT529" s="73"/>
      <c r="LBU529" s="73"/>
      <c r="LBV529" s="73"/>
      <c r="LBW529" s="73"/>
      <c r="LBX529" s="73"/>
      <c r="LBY529" s="73"/>
      <c r="LBZ529" s="73"/>
      <c r="LCA529" s="73"/>
      <c r="LCB529" s="73"/>
      <c r="LCC529" s="73"/>
      <c r="LCD529" s="73"/>
      <c r="LCE529" s="73"/>
      <c r="LCF529" s="73"/>
      <c r="LCG529" s="73"/>
      <c r="LCH529" s="73"/>
      <c r="LCI529" s="73"/>
      <c r="LCJ529" s="73"/>
      <c r="LCK529" s="73"/>
      <c r="LCL529" s="73"/>
      <c r="LCM529" s="73"/>
      <c r="LCN529" s="73"/>
      <c r="LCO529" s="73"/>
      <c r="LCP529" s="73"/>
      <c r="LCQ529" s="73"/>
      <c r="LCR529" s="73"/>
      <c r="LCS529" s="73"/>
      <c r="LCT529" s="73"/>
      <c r="LCU529" s="73"/>
      <c r="LCV529" s="73"/>
      <c r="LCW529" s="73"/>
      <c r="LCX529" s="73"/>
      <c r="LCY529" s="73"/>
      <c r="LCZ529" s="73"/>
      <c r="LDA529" s="73"/>
      <c r="LDB529" s="73"/>
      <c r="LDC529" s="73"/>
      <c r="LDD529" s="73"/>
      <c r="LDE529" s="73"/>
      <c r="LDF529" s="73"/>
      <c r="LDG529" s="73"/>
      <c r="LDH529" s="73"/>
      <c r="LDI529" s="73"/>
      <c r="LDJ529" s="73"/>
      <c r="LDK529" s="73"/>
      <c r="LDL529" s="73"/>
      <c r="LDM529" s="73"/>
      <c r="LDN529" s="73"/>
      <c r="LDO529" s="73"/>
      <c r="LDP529" s="73"/>
      <c r="LDQ529" s="73"/>
      <c r="LDR529" s="73"/>
      <c r="LDS529" s="73"/>
      <c r="LDT529" s="73"/>
      <c r="LDU529" s="73"/>
      <c r="LDV529" s="73"/>
      <c r="LDW529" s="73"/>
      <c r="LDX529" s="73"/>
      <c r="LDY529" s="73"/>
      <c r="LDZ529" s="73"/>
      <c r="LEA529" s="73"/>
      <c r="LEB529" s="73"/>
      <c r="LEC529" s="73"/>
      <c r="LED529" s="73"/>
      <c r="LEE529" s="73"/>
      <c r="LEF529" s="73"/>
      <c r="LEG529" s="73"/>
      <c r="LEH529" s="73"/>
      <c r="LEI529" s="73"/>
      <c r="LEJ529" s="73"/>
      <c r="LEK529" s="73"/>
      <c r="LEL529" s="73"/>
      <c r="LEM529" s="73"/>
      <c r="LEN529" s="73"/>
      <c r="LEO529" s="73"/>
      <c r="LEP529" s="73"/>
      <c r="LEQ529" s="73"/>
      <c r="LER529" s="73"/>
      <c r="LES529" s="73"/>
      <c r="LET529" s="73"/>
      <c r="LEU529" s="73"/>
      <c r="LEV529" s="73"/>
      <c r="LEW529" s="73"/>
      <c r="LEX529" s="73"/>
      <c r="LEY529" s="73"/>
      <c r="LEZ529" s="73"/>
      <c r="LFA529" s="73"/>
      <c r="LFB529" s="73"/>
      <c r="LFC529" s="73"/>
      <c r="LFD529" s="73"/>
      <c r="LFE529" s="73"/>
      <c r="LFF529" s="73"/>
      <c r="LFG529" s="73"/>
      <c r="LFH529" s="73"/>
      <c r="LFI529" s="73"/>
      <c r="LFJ529" s="73"/>
      <c r="LFK529" s="73"/>
      <c r="LFL529" s="73"/>
      <c r="LFM529" s="73"/>
      <c r="LFN529" s="73"/>
      <c r="LFO529" s="73"/>
      <c r="LFP529" s="73"/>
      <c r="LFQ529" s="73"/>
      <c r="LFR529" s="73"/>
      <c r="LFS529" s="73"/>
      <c r="LFT529" s="73"/>
      <c r="LFU529" s="73"/>
      <c r="LFV529" s="73"/>
      <c r="LFW529" s="73"/>
      <c r="LFX529" s="73"/>
      <c r="LFY529" s="73"/>
      <c r="LFZ529" s="73"/>
      <c r="LGA529" s="73"/>
      <c r="LGB529" s="73"/>
      <c r="LGC529" s="73"/>
      <c r="LGD529" s="73"/>
      <c r="LGE529" s="73"/>
      <c r="LGF529" s="73"/>
      <c r="LGG529" s="73"/>
      <c r="LGH529" s="73"/>
      <c r="LGI529" s="73"/>
      <c r="LGJ529" s="73"/>
      <c r="LGK529" s="73"/>
      <c r="LGL529" s="73"/>
      <c r="LGM529" s="73"/>
      <c r="LGN529" s="73"/>
      <c r="LGO529" s="73"/>
      <c r="LGP529" s="73"/>
      <c r="LGQ529" s="73"/>
      <c r="LGR529" s="73"/>
      <c r="LGS529" s="73"/>
      <c r="LGT529" s="73"/>
      <c r="LGU529" s="73"/>
      <c r="LGV529" s="73"/>
      <c r="LGW529" s="73"/>
      <c r="LGX529" s="73"/>
      <c r="LGY529" s="73"/>
      <c r="LGZ529" s="73"/>
      <c r="LHA529" s="73"/>
      <c r="LHB529" s="73"/>
      <c r="LHC529" s="73"/>
      <c r="LHD529" s="73"/>
      <c r="LHE529" s="73"/>
      <c r="LHF529" s="73"/>
      <c r="LHG529" s="73"/>
      <c r="LHH529" s="73"/>
      <c r="LHI529" s="73"/>
      <c r="LHJ529" s="73"/>
      <c r="LHK529" s="73"/>
      <c r="LHL529" s="73"/>
      <c r="LHM529" s="73"/>
      <c r="LHN529" s="73"/>
      <c r="LHO529" s="73"/>
      <c r="LHP529" s="73"/>
      <c r="LHQ529" s="73"/>
      <c r="LHR529" s="73"/>
      <c r="LHS529" s="73"/>
      <c r="LHT529" s="73"/>
      <c r="LHU529" s="73"/>
      <c r="LHV529" s="73"/>
      <c r="LHW529" s="73"/>
      <c r="LHX529" s="73"/>
      <c r="LHY529" s="73"/>
      <c r="LHZ529" s="73"/>
      <c r="LIA529" s="73"/>
      <c r="LIB529" s="73"/>
      <c r="LIC529" s="73"/>
      <c r="LID529" s="73"/>
      <c r="LIE529" s="73"/>
      <c r="LIF529" s="73"/>
      <c r="LIG529" s="73"/>
      <c r="LIH529" s="73"/>
      <c r="LII529" s="73"/>
      <c r="LIJ529" s="73"/>
      <c r="LIK529" s="73"/>
      <c r="LIL529" s="73"/>
      <c r="LIM529" s="73"/>
      <c r="LIN529" s="73"/>
      <c r="LIO529" s="73"/>
      <c r="LIP529" s="73"/>
      <c r="LIQ529" s="73"/>
      <c r="LIR529" s="73"/>
      <c r="LIS529" s="73"/>
      <c r="LIT529" s="73"/>
      <c r="LIU529" s="73"/>
      <c r="LIV529" s="73"/>
      <c r="LIW529" s="73"/>
      <c r="LIX529" s="73"/>
      <c r="LIY529" s="73"/>
      <c r="LIZ529" s="73"/>
      <c r="LJA529" s="73"/>
      <c r="LJB529" s="73"/>
      <c r="LJC529" s="73"/>
      <c r="LJD529" s="73"/>
      <c r="LJE529" s="73"/>
      <c r="LJF529" s="73"/>
      <c r="LJG529" s="73"/>
      <c r="LJH529" s="73"/>
      <c r="LJI529" s="73"/>
      <c r="LJJ529" s="73"/>
      <c r="LJK529" s="73"/>
      <c r="LJL529" s="73"/>
      <c r="LJM529" s="73"/>
      <c r="LJN529" s="73"/>
      <c r="LJO529" s="73"/>
      <c r="LJP529" s="73"/>
      <c r="LJQ529" s="73"/>
      <c r="LJR529" s="73"/>
      <c r="LJS529" s="73"/>
      <c r="LJT529" s="73"/>
      <c r="LJU529" s="73"/>
      <c r="LJV529" s="73"/>
      <c r="LJW529" s="73"/>
      <c r="LJX529" s="73"/>
      <c r="LJY529" s="73"/>
      <c r="LJZ529" s="73"/>
      <c r="LKA529" s="73"/>
      <c r="LKB529" s="73"/>
      <c r="LKC529" s="73"/>
      <c r="LKD529" s="73"/>
      <c r="LKE529" s="73"/>
      <c r="LKF529" s="73"/>
      <c r="LKG529" s="73"/>
      <c r="LKH529" s="73"/>
      <c r="LKI529" s="73"/>
      <c r="LKJ529" s="73"/>
      <c r="LKK529" s="73"/>
      <c r="LKL529" s="73"/>
      <c r="LKM529" s="73"/>
      <c r="LKN529" s="73"/>
      <c r="LKO529" s="73"/>
      <c r="LKP529" s="73"/>
      <c r="LKQ529" s="73"/>
      <c r="LKR529" s="73"/>
      <c r="LKS529" s="73"/>
      <c r="LKT529" s="73"/>
      <c r="LKU529" s="73"/>
      <c r="LKV529" s="73"/>
      <c r="LKW529" s="73"/>
      <c r="LKX529" s="73"/>
      <c r="LKY529" s="73"/>
      <c r="LKZ529" s="73"/>
      <c r="LLA529" s="73"/>
      <c r="LLB529" s="73"/>
      <c r="LLC529" s="73"/>
      <c r="LLD529" s="73"/>
      <c r="LLE529" s="73"/>
      <c r="LLF529" s="73"/>
      <c r="LLG529" s="73"/>
      <c r="LLH529" s="73"/>
      <c r="LLI529" s="73"/>
      <c r="LLJ529" s="73"/>
      <c r="LLK529" s="73"/>
      <c r="LLL529" s="73"/>
      <c r="LLM529" s="73"/>
      <c r="LLN529" s="73"/>
      <c r="LLO529" s="73"/>
      <c r="LLP529" s="73"/>
      <c r="LLQ529" s="73"/>
      <c r="LLR529" s="73"/>
      <c r="LLS529" s="73"/>
      <c r="LLT529" s="73"/>
      <c r="LLU529" s="73"/>
      <c r="LLV529" s="73"/>
      <c r="LLW529" s="73"/>
      <c r="LLX529" s="73"/>
      <c r="LLY529" s="73"/>
      <c r="LLZ529" s="73"/>
      <c r="LMA529" s="73"/>
      <c r="LMB529" s="73"/>
      <c r="LMC529" s="73"/>
      <c r="LMD529" s="73"/>
      <c r="LME529" s="73"/>
      <c r="LMF529" s="73"/>
      <c r="LMG529" s="73"/>
      <c r="LMH529" s="73"/>
      <c r="LMI529" s="73"/>
      <c r="LMJ529" s="73"/>
      <c r="LMK529" s="73"/>
      <c r="LML529" s="73"/>
      <c r="LMM529" s="73"/>
      <c r="LMN529" s="73"/>
      <c r="LMO529" s="73"/>
      <c r="LMP529" s="73"/>
      <c r="LMQ529" s="73"/>
      <c r="LMR529" s="73"/>
      <c r="LMS529" s="73"/>
      <c r="LMT529" s="73"/>
      <c r="LMU529" s="73"/>
      <c r="LMV529" s="73"/>
      <c r="LMW529" s="73"/>
      <c r="LMX529" s="73"/>
      <c r="LMY529" s="73"/>
      <c r="LMZ529" s="73"/>
      <c r="LNA529" s="73"/>
      <c r="LNB529" s="73"/>
      <c r="LNC529" s="73"/>
      <c r="LND529" s="73"/>
      <c r="LNE529" s="73"/>
      <c r="LNF529" s="73"/>
      <c r="LNG529" s="73"/>
      <c r="LNH529" s="73"/>
      <c r="LNI529" s="73"/>
      <c r="LNJ529" s="73"/>
      <c r="LNK529" s="73"/>
      <c r="LNL529" s="73"/>
      <c r="LNM529" s="73"/>
      <c r="LNN529" s="73"/>
      <c r="LNO529" s="73"/>
      <c r="LNP529" s="73"/>
      <c r="LNQ529" s="73"/>
      <c r="LNR529" s="73"/>
      <c r="LNS529" s="73"/>
      <c r="LNT529" s="73"/>
      <c r="LNU529" s="73"/>
      <c r="LNV529" s="73"/>
      <c r="LNW529" s="73"/>
      <c r="LNX529" s="73"/>
      <c r="LNY529" s="73"/>
      <c r="LNZ529" s="73"/>
      <c r="LOA529" s="73"/>
      <c r="LOB529" s="73"/>
      <c r="LOC529" s="73"/>
      <c r="LOD529" s="73"/>
      <c r="LOE529" s="73"/>
      <c r="LOF529" s="73"/>
      <c r="LOG529" s="73"/>
      <c r="LOH529" s="73"/>
      <c r="LOI529" s="73"/>
      <c r="LOJ529" s="73"/>
      <c r="LOK529" s="73"/>
      <c r="LOL529" s="73"/>
      <c r="LOM529" s="73"/>
      <c r="LON529" s="73"/>
      <c r="LOO529" s="73"/>
      <c r="LOP529" s="73"/>
      <c r="LOQ529" s="73"/>
      <c r="LOR529" s="73"/>
      <c r="LOS529" s="73"/>
      <c r="LOT529" s="73"/>
      <c r="LOU529" s="73"/>
      <c r="LOV529" s="73"/>
      <c r="LOW529" s="73"/>
      <c r="LOX529" s="73"/>
      <c r="LOY529" s="73"/>
      <c r="LOZ529" s="73"/>
      <c r="LPA529" s="73"/>
      <c r="LPB529" s="73"/>
      <c r="LPC529" s="73"/>
      <c r="LPD529" s="73"/>
      <c r="LPE529" s="73"/>
      <c r="LPF529" s="73"/>
      <c r="LPG529" s="73"/>
      <c r="LPH529" s="73"/>
      <c r="LPI529" s="73"/>
      <c r="LPJ529" s="73"/>
      <c r="LPK529" s="73"/>
      <c r="LPL529" s="73"/>
      <c r="LPM529" s="73"/>
      <c r="LPN529" s="73"/>
      <c r="LPO529" s="73"/>
      <c r="LPP529" s="73"/>
      <c r="LPQ529" s="73"/>
      <c r="LPR529" s="73"/>
      <c r="LPS529" s="73"/>
      <c r="LPT529" s="73"/>
      <c r="LPU529" s="73"/>
      <c r="LPV529" s="73"/>
      <c r="LPW529" s="73"/>
      <c r="LPX529" s="73"/>
      <c r="LPY529" s="73"/>
      <c r="LPZ529" s="73"/>
      <c r="LQA529" s="73"/>
      <c r="LQB529" s="73"/>
      <c r="LQC529" s="73"/>
      <c r="LQD529" s="73"/>
      <c r="LQE529" s="73"/>
      <c r="LQF529" s="73"/>
      <c r="LQG529" s="73"/>
      <c r="LQH529" s="73"/>
      <c r="LQI529" s="73"/>
      <c r="LQJ529" s="73"/>
      <c r="LQK529" s="73"/>
      <c r="LQL529" s="73"/>
      <c r="LQM529" s="73"/>
      <c r="LQN529" s="73"/>
      <c r="LQO529" s="73"/>
      <c r="LQP529" s="73"/>
      <c r="LQQ529" s="73"/>
      <c r="LQR529" s="73"/>
      <c r="LQS529" s="73"/>
      <c r="LQT529" s="73"/>
      <c r="LQU529" s="73"/>
      <c r="LQV529" s="73"/>
      <c r="LQW529" s="73"/>
      <c r="LQX529" s="73"/>
      <c r="LQY529" s="73"/>
      <c r="LQZ529" s="73"/>
      <c r="LRA529" s="73"/>
      <c r="LRB529" s="73"/>
      <c r="LRC529" s="73"/>
      <c r="LRD529" s="73"/>
      <c r="LRE529" s="73"/>
      <c r="LRF529" s="73"/>
      <c r="LRG529" s="73"/>
      <c r="LRH529" s="73"/>
      <c r="LRI529" s="73"/>
      <c r="LRJ529" s="73"/>
      <c r="LRK529" s="73"/>
      <c r="LRL529" s="73"/>
      <c r="LRM529" s="73"/>
      <c r="LRN529" s="73"/>
      <c r="LRO529" s="73"/>
      <c r="LRP529" s="73"/>
      <c r="LRQ529" s="73"/>
      <c r="LRR529" s="73"/>
      <c r="LRS529" s="73"/>
      <c r="LRT529" s="73"/>
      <c r="LRU529" s="73"/>
      <c r="LRV529" s="73"/>
      <c r="LRW529" s="73"/>
      <c r="LRX529" s="73"/>
      <c r="LRY529" s="73"/>
      <c r="LRZ529" s="73"/>
      <c r="LSA529" s="73"/>
      <c r="LSB529" s="73"/>
      <c r="LSC529" s="73"/>
      <c r="LSD529" s="73"/>
      <c r="LSE529" s="73"/>
      <c r="LSF529" s="73"/>
      <c r="LSG529" s="73"/>
      <c r="LSH529" s="73"/>
      <c r="LSI529" s="73"/>
      <c r="LSJ529" s="73"/>
      <c r="LSK529" s="73"/>
      <c r="LSL529" s="73"/>
      <c r="LSM529" s="73"/>
      <c r="LSN529" s="73"/>
      <c r="LSO529" s="73"/>
      <c r="LSP529" s="73"/>
      <c r="LSQ529" s="73"/>
      <c r="LSR529" s="73"/>
      <c r="LSS529" s="73"/>
      <c r="LST529" s="73"/>
      <c r="LSU529" s="73"/>
      <c r="LSV529" s="73"/>
      <c r="LSW529" s="73"/>
      <c r="LSX529" s="73"/>
      <c r="LSY529" s="73"/>
      <c r="LSZ529" s="73"/>
      <c r="LTA529" s="73"/>
      <c r="LTB529" s="73"/>
      <c r="LTC529" s="73"/>
      <c r="LTD529" s="73"/>
      <c r="LTE529" s="73"/>
      <c r="LTF529" s="73"/>
      <c r="LTG529" s="73"/>
      <c r="LTH529" s="73"/>
      <c r="LTI529" s="73"/>
      <c r="LTJ529" s="73"/>
      <c r="LTK529" s="73"/>
      <c r="LTL529" s="73"/>
      <c r="LTM529" s="73"/>
      <c r="LTN529" s="73"/>
      <c r="LTO529" s="73"/>
      <c r="LTP529" s="73"/>
      <c r="LTQ529" s="73"/>
      <c r="LTR529" s="73"/>
      <c r="LTS529" s="73"/>
      <c r="LTT529" s="73"/>
      <c r="LTU529" s="73"/>
      <c r="LTV529" s="73"/>
      <c r="LTW529" s="73"/>
      <c r="LTX529" s="73"/>
      <c r="LTY529" s="73"/>
      <c r="LTZ529" s="73"/>
      <c r="LUA529" s="73"/>
      <c r="LUB529" s="73"/>
      <c r="LUC529" s="73"/>
      <c r="LUD529" s="73"/>
      <c r="LUE529" s="73"/>
      <c r="LUF529" s="73"/>
      <c r="LUG529" s="73"/>
      <c r="LUH529" s="73"/>
      <c r="LUI529" s="73"/>
      <c r="LUJ529" s="73"/>
      <c r="LUK529" s="73"/>
      <c r="LUL529" s="73"/>
      <c r="LUM529" s="73"/>
      <c r="LUN529" s="73"/>
      <c r="LUO529" s="73"/>
      <c r="LUP529" s="73"/>
      <c r="LUQ529" s="73"/>
      <c r="LUR529" s="73"/>
      <c r="LUS529" s="73"/>
      <c r="LUT529" s="73"/>
      <c r="LUU529" s="73"/>
      <c r="LUV529" s="73"/>
      <c r="LUW529" s="73"/>
      <c r="LUX529" s="73"/>
      <c r="LUY529" s="73"/>
      <c r="LUZ529" s="73"/>
      <c r="LVA529" s="73"/>
      <c r="LVB529" s="73"/>
      <c r="LVC529" s="73"/>
      <c r="LVD529" s="73"/>
      <c r="LVE529" s="73"/>
      <c r="LVF529" s="73"/>
      <c r="LVG529" s="73"/>
      <c r="LVH529" s="73"/>
      <c r="LVI529" s="73"/>
      <c r="LVJ529" s="73"/>
      <c r="LVK529" s="73"/>
      <c r="LVL529" s="73"/>
      <c r="LVM529" s="73"/>
      <c r="LVN529" s="73"/>
      <c r="LVO529" s="73"/>
      <c r="LVP529" s="73"/>
      <c r="LVQ529" s="73"/>
      <c r="LVR529" s="73"/>
      <c r="LVS529" s="73"/>
      <c r="LVT529" s="73"/>
      <c r="LVU529" s="73"/>
      <c r="LVV529" s="73"/>
      <c r="LVW529" s="73"/>
      <c r="LVX529" s="73"/>
      <c r="LVY529" s="73"/>
      <c r="LVZ529" s="73"/>
      <c r="LWA529" s="73"/>
      <c r="LWB529" s="73"/>
      <c r="LWC529" s="73"/>
      <c r="LWD529" s="73"/>
      <c r="LWE529" s="73"/>
      <c r="LWF529" s="73"/>
      <c r="LWG529" s="73"/>
      <c r="LWH529" s="73"/>
      <c r="LWI529" s="73"/>
      <c r="LWJ529" s="73"/>
      <c r="LWK529" s="73"/>
      <c r="LWL529" s="73"/>
      <c r="LWM529" s="73"/>
      <c r="LWN529" s="73"/>
      <c r="LWO529" s="73"/>
      <c r="LWP529" s="73"/>
      <c r="LWQ529" s="73"/>
      <c r="LWR529" s="73"/>
      <c r="LWS529" s="73"/>
      <c r="LWT529" s="73"/>
      <c r="LWU529" s="73"/>
      <c r="LWV529" s="73"/>
      <c r="LWW529" s="73"/>
      <c r="LWX529" s="73"/>
      <c r="LWY529" s="73"/>
      <c r="LWZ529" s="73"/>
      <c r="LXA529" s="73"/>
      <c r="LXB529" s="73"/>
      <c r="LXC529" s="73"/>
      <c r="LXD529" s="73"/>
      <c r="LXE529" s="73"/>
      <c r="LXF529" s="73"/>
      <c r="LXG529" s="73"/>
      <c r="LXH529" s="73"/>
      <c r="LXI529" s="73"/>
      <c r="LXJ529" s="73"/>
      <c r="LXK529" s="73"/>
      <c r="LXL529" s="73"/>
      <c r="LXM529" s="73"/>
      <c r="LXN529" s="73"/>
      <c r="LXO529" s="73"/>
      <c r="LXP529" s="73"/>
      <c r="LXQ529" s="73"/>
      <c r="LXR529" s="73"/>
      <c r="LXS529" s="73"/>
      <c r="LXT529" s="73"/>
      <c r="LXU529" s="73"/>
      <c r="LXV529" s="73"/>
      <c r="LXW529" s="73"/>
      <c r="LXX529" s="73"/>
      <c r="LXY529" s="73"/>
      <c r="LXZ529" s="73"/>
      <c r="LYA529" s="73"/>
      <c r="LYB529" s="73"/>
      <c r="LYC529" s="73"/>
      <c r="LYD529" s="73"/>
      <c r="LYE529" s="73"/>
      <c r="LYF529" s="73"/>
      <c r="LYG529" s="73"/>
      <c r="LYH529" s="73"/>
      <c r="LYI529" s="73"/>
      <c r="LYJ529" s="73"/>
      <c r="LYK529" s="73"/>
      <c r="LYL529" s="73"/>
      <c r="LYM529" s="73"/>
      <c r="LYN529" s="73"/>
      <c r="LYO529" s="73"/>
      <c r="LYP529" s="73"/>
      <c r="LYQ529" s="73"/>
      <c r="LYR529" s="73"/>
      <c r="LYS529" s="73"/>
      <c r="LYT529" s="73"/>
      <c r="LYU529" s="73"/>
      <c r="LYV529" s="73"/>
      <c r="LYW529" s="73"/>
      <c r="LYX529" s="73"/>
      <c r="LYY529" s="73"/>
      <c r="LYZ529" s="73"/>
      <c r="LZA529" s="73"/>
      <c r="LZB529" s="73"/>
      <c r="LZC529" s="73"/>
      <c r="LZD529" s="73"/>
      <c r="LZE529" s="73"/>
      <c r="LZF529" s="73"/>
      <c r="LZG529" s="73"/>
      <c r="LZH529" s="73"/>
      <c r="LZI529" s="73"/>
      <c r="LZJ529" s="73"/>
      <c r="LZK529" s="73"/>
      <c r="LZL529" s="73"/>
      <c r="LZM529" s="73"/>
      <c r="LZN529" s="73"/>
      <c r="LZO529" s="73"/>
      <c r="LZP529" s="73"/>
      <c r="LZQ529" s="73"/>
      <c r="LZR529" s="73"/>
      <c r="LZS529" s="73"/>
      <c r="LZT529" s="73"/>
      <c r="LZU529" s="73"/>
      <c r="LZV529" s="73"/>
      <c r="LZW529" s="73"/>
      <c r="LZX529" s="73"/>
      <c r="LZY529" s="73"/>
      <c r="LZZ529" s="73"/>
      <c r="MAA529" s="73"/>
      <c r="MAB529" s="73"/>
      <c r="MAC529" s="73"/>
      <c r="MAD529" s="73"/>
      <c r="MAE529" s="73"/>
      <c r="MAF529" s="73"/>
      <c r="MAG529" s="73"/>
      <c r="MAH529" s="73"/>
      <c r="MAI529" s="73"/>
      <c r="MAJ529" s="73"/>
      <c r="MAK529" s="73"/>
      <c r="MAL529" s="73"/>
      <c r="MAM529" s="73"/>
      <c r="MAN529" s="73"/>
      <c r="MAO529" s="73"/>
      <c r="MAP529" s="73"/>
      <c r="MAQ529" s="73"/>
      <c r="MAR529" s="73"/>
      <c r="MAS529" s="73"/>
      <c r="MAT529" s="73"/>
      <c r="MAU529" s="73"/>
      <c r="MAV529" s="73"/>
      <c r="MAW529" s="73"/>
      <c r="MAX529" s="73"/>
      <c r="MAY529" s="73"/>
      <c r="MAZ529" s="73"/>
      <c r="MBA529" s="73"/>
      <c r="MBB529" s="73"/>
      <c r="MBC529" s="73"/>
      <c r="MBD529" s="73"/>
      <c r="MBE529" s="73"/>
      <c r="MBF529" s="73"/>
      <c r="MBG529" s="73"/>
      <c r="MBH529" s="73"/>
      <c r="MBI529" s="73"/>
      <c r="MBJ529" s="73"/>
      <c r="MBK529" s="73"/>
      <c r="MBL529" s="73"/>
      <c r="MBM529" s="73"/>
      <c r="MBN529" s="73"/>
      <c r="MBO529" s="73"/>
      <c r="MBP529" s="73"/>
      <c r="MBQ529" s="73"/>
      <c r="MBR529" s="73"/>
      <c r="MBS529" s="73"/>
      <c r="MBT529" s="73"/>
      <c r="MBU529" s="73"/>
      <c r="MBV529" s="73"/>
      <c r="MBW529" s="73"/>
      <c r="MBX529" s="73"/>
      <c r="MBY529" s="73"/>
      <c r="MBZ529" s="73"/>
      <c r="MCA529" s="73"/>
      <c r="MCB529" s="73"/>
      <c r="MCC529" s="73"/>
      <c r="MCD529" s="73"/>
      <c r="MCE529" s="73"/>
      <c r="MCF529" s="73"/>
      <c r="MCG529" s="73"/>
      <c r="MCH529" s="73"/>
      <c r="MCI529" s="73"/>
      <c r="MCJ529" s="73"/>
      <c r="MCK529" s="73"/>
      <c r="MCL529" s="73"/>
      <c r="MCM529" s="73"/>
      <c r="MCN529" s="73"/>
      <c r="MCO529" s="73"/>
      <c r="MCP529" s="73"/>
      <c r="MCQ529" s="73"/>
      <c r="MCR529" s="73"/>
      <c r="MCS529" s="73"/>
      <c r="MCT529" s="73"/>
      <c r="MCU529" s="73"/>
      <c r="MCV529" s="73"/>
      <c r="MCW529" s="73"/>
      <c r="MCX529" s="73"/>
      <c r="MCY529" s="73"/>
      <c r="MCZ529" s="73"/>
      <c r="MDA529" s="73"/>
      <c r="MDB529" s="73"/>
      <c r="MDC529" s="73"/>
      <c r="MDD529" s="73"/>
      <c r="MDE529" s="73"/>
      <c r="MDF529" s="73"/>
      <c r="MDG529" s="73"/>
      <c r="MDH529" s="73"/>
      <c r="MDI529" s="73"/>
      <c r="MDJ529" s="73"/>
      <c r="MDK529" s="73"/>
      <c r="MDL529" s="73"/>
      <c r="MDM529" s="73"/>
      <c r="MDN529" s="73"/>
      <c r="MDO529" s="73"/>
      <c r="MDP529" s="73"/>
      <c r="MDQ529" s="73"/>
      <c r="MDR529" s="73"/>
      <c r="MDS529" s="73"/>
      <c r="MDT529" s="73"/>
      <c r="MDU529" s="73"/>
      <c r="MDV529" s="73"/>
      <c r="MDW529" s="73"/>
      <c r="MDX529" s="73"/>
      <c r="MDY529" s="73"/>
      <c r="MDZ529" s="73"/>
      <c r="MEA529" s="73"/>
      <c r="MEB529" s="73"/>
      <c r="MEC529" s="73"/>
      <c r="MED529" s="73"/>
      <c r="MEE529" s="73"/>
      <c r="MEF529" s="73"/>
      <c r="MEG529" s="73"/>
      <c r="MEH529" s="73"/>
      <c r="MEI529" s="73"/>
      <c r="MEJ529" s="73"/>
      <c r="MEK529" s="73"/>
      <c r="MEL529" s="73"/>
      <c r="MEM529" s="73"/>
      <c r="MEN529" s="73"/>
      <c r="MEO529" s="73"/>
      <c r="MEP529" s="73"/>
      <c r="MEQ529" s="73"/>
      <c r="MER529" s="73"/>
      <c r="MES529" s="73"/>
      <c r="MET529" s="73"/>
      <c r="MEU529" s="73"/>
      <c r="MEV529" s="73"/>
      <c r="MEW529" s="73"/>
      <c r="MEX529" s="73"/>
      <c r="MEY529" s="73"/>
      <c r="MEZ529" s="73"/>
      <c r="MFA529" s="73"/>
      <c r="MFB529" s="73"/>
      <c r="MFC529" s="73"/>
      <c r="MFD529" s="73"/>
      <c r="MFE529" s="73"/>
      <c r="MFF529" s="73"/>
      <c r="MFG529" s="73"/>
      <c r="MFH529" s="73"/>
      <c r="MFI529" s="73"/>
      <c r="MFJ529" s="73"/>
      <c r="MFK529" s="73"/>
      <c r="MFL529" s="73"/>
      <c r="MFM529" s="73"/>
      <c r="MFN529" s="73"/>
      <c r="MFO529" s="73"/>
      <c r="MFP529" s="73"/>
      <c r="MFQ529" s="73"/>
      <c r="MFR529" s="73"/>
      <c r="MFS529" s="73"/>
      <c r="MFT529" s="73"/>
      <c r="MFU529" s="73"/>
      <c r="MFV529" s="73"/>
      <c r="MFW529" s="73"/>
      <c r="MFX529" s="73"/>
      <c r="MFY529" s="73"/>
      <c r="MFZ529" s="73"/>
      <c r="MGA529" s="73"/>
      <c r="MGB529" s="73"/>
      <c r="MGC529" s="73"/>
      <c r="MGD529" s="73"/>
      <c r="MGE529" s="73"/>
      <c r="MGF529" s="73"/>
      <c r="MGG529" s="73"/>
      <c r="MGH529" s="73"/>
      <c r="MGI529" s="73"/>
      <c r="MGJ529" s="73"/>
      <c r="MGK529" s="73"/>
      <c r="MGL529" s="73"/>
      <c r="MGM529" s="73"/>
      <c r="MGN529" s="73"/>
      <c r="MGO529" s="73"/>
      <c r="MGP529" s="73"/>
      <c r="MGQ529" s="73"/>
      <c r="MGR529" s="73"/>
      <c r="MGS529" s="73"/>
      <c r="MGT529" s="73"/>
      <c r="MGU529" s="73"/>
      <c r="MGV529" s="73"/>
      <c r="MGW529" s="73"/>
      <c r="MGX529" s="73"/>
      <c r="MGY529" s="73"/>
      <c r="MGZ529" s="73"/>
      <c r="MHA529" s="73"/>
      <c r="MHB529" s="73"/>
      <c r="MHC529" s="73"/>
      <c r="MHD529" s="73"/>
      <c r="MHE529" s="73"/>
      <c r="MHF529" s="73"/>
      <c r="MHG529" s="73"/>
      <c r="MHH529" s="73"/>
      <c r="MHI529" s="73"/>
      <c r="MHJ529" s="73"/>
      <c r="MHK529" s="73"/>
      <c r="MHL529" s="73"/>
      <c r="MHM529" s="73"/>
      <c r="MHN529" s="73"/>
      <c r="MHO529" s="73"/>
      <c r="MHP529" s="73"/>
      <c r="MHQ529" s="73"/>
      <c r="MHR529" s="73"/>
      <c r="MHS529" s="73"/>
      <c r="MHT529" s="73"/>
      <c r="MHU529" s="73"/>
      <c r="MHV529" s="73"/>
      <c r="MHW529" s="73"/>
      <c r="MHX529" s="73"/>
      <c r="MHY529" s="73"/>
      <c r="MHZ529" s="73"/>
      <c r="MIA529" s="73"/>
      <c r="MIB529" s="73"/>
      <c r="MIC529" s="73"/>
      <c r="MID529" s="73"/>
      <c r="MIE529" s="73"/>
      <c r="MIF529" s="73"/>
      <c r="MIG529" s="73"/>
      <c r="MIH529" s="73"/>
      <c r="MII529" s="73"/>
      <c r="MIJ529" s="73"/>
      <c r="MIK529" s="73"/>
      <c r="MIL529" s="73"/>
      <c r="MIM529" s="73"/>
      <c r="MIN529" s="73"/>
      <c r="MIO529" s="73"/>
      <c r="MIP529" s="73"/>
      <c r="MIQ529" s="73"/>
      <c r="MIR529" s="73"/>
      <c r="MIS529" s="73"/>
      <c r="MIT529" s="73"/>
      <c r="MIU529" s="73"/>
      <c r="MIV529" s="73"/>
      <c r="MIW529" s="73"/>
      <c r="MIX529" s="73"/>
      <c r="MIY529" s="73"/>
      <c r="MIZ529" s="73"/>
      <c r="MJA529" s="73"/>
      <c r="MJB529" s="73"/>
      <c r="MJC529" s="73"/>
      <c r="MJD529" s="73"/>
      <c r="MJE529" s="73"/>
      <c r="MJF529" s="73"/>
      <c r="MJG529" s="73"/>
      <c r="MJH529" s="73"/>
      <c r="MJI529" s="73"/>
      <c r="MJJ529" s="73"/>
      <c r="MJK529" s="73"/>
      <c r="MJL529" s="73"/>
      <c r="MJM529" s="73"/>
      <c r="MJN529" s="73"/>
      <c r="MJO529" s="73"/>
      <c r="MJP529" s="73"/>
      <c r="MJQ529" s="73"/>
      <c r="MJR529" s="73"/>
      <c r="MJS529" s="73"/>
      <c r="MJT529" s="73"/>
      <c r="MJU529" s="73"/>
      <c r="MJV529" s="73"/>
      <c r="MJW529" s="73"/>
      <c r="MJX529" s="73"/>
      <c r="MJY529" s="73"/>
      <c r="MJZ529" s="73"/>
      <c r="MKA529" s="73"/>
      <c r="MKB529" s="73"/>
      <c r="MKC529" s="73"/>
      <c r="MKD529" s="73"/>
      <c r="MKE529" s="73"/>
      <c r="MKF529" s="73"/>
      <c r="MKG529" s="73"/>
      <c r="MKH529" s="73"/>
      <c r="MKI529" s="73"/>
      <c r="MKJ529" s="73"/>
      <c r="MKK529" s="73"/>
      <c r="MKL529" s="73"/>
      <c r="MKM529" s="73"/>
      <c r="MKN529" s="73"/>
      <c r="MKO529" s="73"/>
      <c r="MKP529" s="73"/>
      <c r="MKQ529" s="73"/>
      <c r="MKR529" s="73"/>
      <c r="MKS529" s="73"/>
      <c r="MKT529" s="73"/>
      <c r="MKU529" s="73"/>
      <c r="MKV529" s="73"/>
      <c r="MKW529" s="73"/>
      <c r="MKX529" s="73"/>
      <c r="MKY529" s="73"/>
      <c r="MKZ529" s="73"/>
      <c r="MLA529" s="73"/>
      <c r="MLB529" s="73"/>
      <c r="MLC529" s="73"/>
      <c r="MLD529" s="73"/>
      <c r="MLE529" s="73"/>
      <c r="MLF529" s="73"/>
      <c r="MLG529" s="73"/>
      <c r="MLH529" s="73"/>
      <c r="MLI529" s="73"/>
      <c r="MLJ529" s="73"/>
      <c r="MLK529" s="73"/>
      <c r="MLL529" s="73"/>
      <c r="MLM529" s="73"/>
      <c r="MLN529" s="73"/>
      <c r="MLO529" s="73"/>
      <c r="MLP529" s="73"/>
      <c r="MLQ529" s="73"/>
      <c r="MLR529" s="73"/>
      <c r="MLS529" s="73"/>
      <c r="MLT529" s="73"/>
      <c r="MLU529" s="73"/>
      <c r="MLV529" s="73"/>
      <c r="MLW529" s="73"/>
      <c r="MLX529" s="73"/>
      <c r="MLY529" s="73"/>
      <c r="MLZ529" s="73"/>
      <c r="MMA529" s="73"/>
      <c r="MMB529" s="73"/>
      <c r="MMC529" s="73"/>
      <c r="MMD529" s="73"/>
      <c r="MME529" s="73"/>
      <c r="MMF529" s="73"/>
      <c r="MMG529" s="73"/>
      <c r="MMH529" s="73"/>
      <c r="MMI529" s="73"/>
      <c r="MMJ529" s="73"/>
      <c r="MMK529" s="73"/>
      <c r="MML529" s="73"/>
      <c r="MMM529" s="73"/>
      <c r="MMN529" s="73"/>
      <c r="MMO529" s="73"/>
      <c r="MMP529" s="73"/>
      <c r="MMQ529" s="73"/>
      <c r="MMR529" s="73"/>
      <c r="MMS529" s="73"/>
      <c r="MMT529" s="73"/>
      <c r="MMU529" s="73"/>
      <c r="MMV529" s="73"/>
      <c r="MMW529" s="73"/>
      <c r="MMX529" s="73"/>
      <c r="MMY529" s="73"/>
      <c r="MMZ529" s="73"/>
      <c r="MNA529" s="73"/>
      <c r="MNB529" s="73"/>
      <c r="MNC529" s="73"/>
      <c r="MND529" s="73"/>
      <c r="MNE529" s="73"/>
      <c r="MNF529" s="73"/>
      <c r="MNG529" s="73"/>
      <c r="MNH529" s="73"/>
      <c r="MNI529" s="73"/>
      <c r="MNJ529" s="73"/>
      <c r="MNK529" s="73"/>
      <c r="MNL529" s="73"/>
      <c r="MNM529" s="73"/>
      <c r="MNN529" s="73"/>
      <c r="MNO529" s="73"/>
      <c r="MNP529" s="73"/>
      <c r="MNQ529" s="73"/>
      <c r="MNR529" s="73"/>
      <c r="MNS529" s="73"/>
      <c r="MNT529" s="73"/>
      <c r="MNU529" s="73"/>
      <c r="MNV529" s="73"/>
      <c r="MNW529" s="73"/>
      <c r="MNX529" s="73"/>
      <c r="MNY529" s="73"/>
      <c r="MNZ529" s="73"/>
      <c r="MOA529" s="73"/>
      <c r="MOB529" s="73"/>
      <c r="MOC529" s="73"/>
      <c r="MOD529" s="73"/>
      <c r="MOE529" s="73"/>
      <c r="MOF529" s="73"/>
      <c r="MOG529" s="73"/>
      <c r="MOH529" s="73"/>
      <c r="MOI529" s="73"/>
      <c r="MOJ529" s="73"/>
      <c r="MOK529" s="73"/>
      <c r="MOL529" s="73"/>
      <c r="MOM529" s="73"/>
      <c r="MON529" s="73"/>
      <c r="MOO529" s="73"/>
      <c r="MOP529" s="73"/>
      <c r="MOQ529" s="73"/>
      <c r="MOR529" s="73"/>
      <c r="MOS529" s="73"/>
      <c r="MOT529" s="73"/>
      <c r="MOU529" s="73"/>
      <c r="MOV529" s="73"/>
      <c r="MOW529" s="73"/>
      <c r="MOX529" s="73"/>
      <c r="MOY529" s="73"/>
      <c r="MOZ529" s="73"/>
      <c r="MPA529" s="73"/>
      <c r="MPB529" s="73"/>
      <c r="MPC529" s="73"/>
      <c r="MPD529" s="73"/>
      <c r="MPE529" s="73"/>
      <c r="MPF529" s="73"/>
      <c r="MPG529" s="73"/>
      <c r="MPH529" s="73"/>
      <c r="MPI529" s="73"/>
      <c r="MPJ529" s="73"/>
      <c r="MPK529" s="73"/>
      <c r="MPL529" s="73"/>
      <c r="MPM529" s="73"/>
      <c r="MPN529" s="73"/>
      <c r="MPO529" s="73"/>
      <c r="MPP529" s="73"/>
      <c r="MPQ529" s="73"/>
      <c r="MPR529" s="73"/>
      <c r="MPS529" s="73"/>
      <c r="MPT529" s="73"/>
      <c r="MPU529" s="73"/>
      <c r="MPV529" s="73"/>
      <c r="MPW529" s="73"/>
      <c r="MPX529" s="73"/>
      <c r="MPY529" s="73"/>
      <c r="MPZ529" s="73"/>
      <c r="MQA529" s="73"/>
      <c r="MQB529" s="73"/>
      <c r="MQC529" s="73"/>
      <c r="MQD529" s="73"/>
      <c r="MQE529" s="73"/>
      <c r="MQF529" s="73"/>
      <c r="MQG529" s="73"/>
      <c r="MQH529" s="73"/>
      <c r="MQI529" s="73"/>
      <c r="MQJ529" s="73"/>
      <c r="MQK529" s="73"/>
      <c r="MQL529" s="73"/>
      <c r="MQM529" s="73"/>
      <c r="MQN529" s="73"/>
      <c r="MQO529" s="73"/>
      <c r="MQP529" s="73"/>
      <c r="MQQ529" s="73"/>
      <c r="MQR529" s="73"/>
      <c r="MQS529" s="73"/>
      <c r="MQT529" s="73"/>
      <c r="MQU529" s="73"/>
      <c r="MQV529" s="73"/>
      <c r="MQW529" s="73"/>
      <c r="MQX529" s="73"/>
      <c r="MQY529" s="73"/>
      <c r="MQZ529" s="73"/>
      <c r="MRA529" s="73"/>
      <c r="MRB529" s="73"/>
      <c r="MRC529" s="73"/>
      <c r="MRD529" s="73"/>
      <c r="MRE529" s="73"/>
      <c r="MRF529" s="73"/>
      <c r="MRG529" s="73"/>
      <c r="MRH529" s="73"/>
      <c r="MRI529" s="73"/>
      <c r="MRJ529" s="73"/>
      <c r="MRK529" s="73"/>
      <c r="MRL529" s="73"/>
      <c r="MRM529" s="73"/>
      <c r="MRN529" s="73"/>
      <c r="MRO529" s="73"/>
      <c r="MRP529" s="73"/>
      <c r="MRQ529" s="73"/>
      <c r="MRR529" s="73"/>
      <c r="MRS529" s="73"/>
      <c r="MRT529" s="73"/>
      <c r="MRU529" s="73"/>
      <c r="MRV529" s="73"/>
      <c r="MRW529" s="73"/>
      <c r="MRX529" s="73"/>
      <c r="MRY529" s="73"/>
      <c r="MRZ529" s="73"/>
      <c r="MSA529" s="73"/>
      <c r="MSB529" s="73"/>
      <c r="MSC529" s="73"/>
      <c r="MSD529" s="73"/>
      <c r="MSE529" s="73"/>
      <c r="MSF529" s="73"/>
      <c r="MSG529" s="73"/>
      <c r="MSH529" s="73"/>
      <c r="MSI529" s="73"/>
      <c r="MSJ529" s="73"/>
      <c r="MSK529" s="73"/>
      <c r="MSL529" s="73"/>
      <c r="MSM529" s="73"/>
      <c r="MSN529" s="73"/>
      <c r="MSO529" s="73"/>
      <c r="MSP529" s="73"/>
      <c r="MSQ529" s="73"/>
      <c r="MSR529" s="73"/>
      <c r="MSS529" s="73"/>
      <c r="MST529" s="73"/>
      <c r="MSU529" s="73"/>
      <c r="MSV529" s="73"/>
      <c r="MSW529" s="73"/>
      <c r="MSX529" s="73"/>
      <c r="MSY529" s="73"/>
      <c r="MSZ529" s="73"/>
      <c r="MTA529" s="73"/>
      <c r="MTB529" s="73"/>
      <c r="MTC529" s="73"/>
      <c r="MTD529" s="73"/>
      <c r="MTE529" s="73"/>
      <c r="MTF529" s="73"/>
      <c r="MTG529" s="73"/>
      <c r="MTH529" s="73"/>
      <c r="MTI529" s="73"/>
      <c r="MTJ529" s="73"/>
      <c r="MTK529" s="73"/>
      <c r="MTL529" s="73"/>
      <c r="MTM529" s="73"/>
      <c r="MTN529" s="73"/>
      <c r="MTO529" s="73"/>
      <c r="MTP529" s="73"/>
      <c r="MTQ529" s="73"/>
      <c r="MTR529" s="73"/>
      <c r="MTS529" s="73"/>
      <c r="MTT529" s="73"/>
      <c r="MTU529" s="73"/>
      <c r="MTV529" s="73"/>
      <c r="MTW529" s="73"/>
      <c r="MTX529" s="73"/>
      <c r="MTY529" s="73"/>
      <c r="MTZ529" s="73"/>
      <c r="MUA529" s="73"/>
      <c r="MUB529" s="73"/>
      <c r="MUC529" s="73"/>
      <c r="MUD529" s="73"/>
      <c r="MUE529" s="73"/>
      <c r="MUF529" s="73"/>
      <c r="MUG529" s="73"/>
      <c r="MUH529" s="73"/>
      <c r="MUI529" s="73"/>
      <c r="MUJ529" s="73"/>
      <c r="MUK529" s="73"/>
      <c r="MUL529" s="73"/>
      <c r="MUM529" s="73"/>
      <c r="MUN529" s="73"/>
      <c r="MUO529" s="73"/>
      <c r="MUP529" s="73"/>
      <c r="MUQ529" s="73"/>
      <c r="MUR529" s="73"/>
      <c r="MUS529" s="73"/>
      <c r="MUT529" s="73"/>
      <c r="MUU529" s="73"/>
      <c r="MUV529" s="73"/>
      <c r="MUW529" s="73"/>
      <c r="MUX529" s="73"/>
      <c r="MUY529" s="73"/>
      <c r="MUZ529" s="73"/>
      <c r="MVA529" s="73"/>
      <c r="MVB529" s="73"/>
      <c r="MVC529" s="73"/>
      <c r="MVD529" s="73"/>
      <c r="MVE529" s="73"/>
      <c r="MVF529" s="73"/>
      <c r="MVG529" s="73"/>
      <c r="MVH529" s="73"/>
      <c r="MVI529" s="73"/>
      <c r="MVJ529" s="73"/>
      <c r="MVK529" s="73"/>
      <c r="MVL529" s="73"/>
      <c r="MVM529" s="73"/>
      <c r="MVN529" s="73"/>
      <c r="MVO529" s="73"/>
      <c r="MVP529" s="73"/>
      <c r="MVQ529" s="73"/>
      <c r="MVR529" s="73"/>
      <c r="MVS529" s="73"/>
      <c r="MVT529" s="73"/>
      <c r="MVU529" s="73"/>
      <c r="MVV529" s="73"/>
      <c r="MVW529" s="73"/>
      <c r="MVX529" s="73"/>
      <c r="MVY529" s="73"/>
      <c r="MVZ529" s="73"/>
      <c r="MWA529" s="73"/>
      <c r="MWB529" s="73"/>
      <c r="MWC529" s="73"/>
      <c r="MWD529" s="73"/>
      <c r="MWE529" s="73"/>
      <c r="MWF529" s="73"/>
      <c r="MWG529" s="73"/>
      <c r="MWH529" s="73"/>
      <c r="MWI529" s="73"/>
      <c r="MWJ529" s="73"/>
      <c r="MWK529" s="73"/>
      <c r="MWL529" s="73"/>
      <c r="MWM529" s="73"/>
      <c r="MWN529" s="73"/>
      <c r="MWO529" s="73"/>
      <c r="MWP529" s="73"/>
      <c r="MWQ529" s="73"/>
      <c r="MWR529" s="73"/>
      <c r="MWS529" s="73"/>
      <c r="MWT529" s="73"/>
      <c r="MWU529" s="73"/>
      <c r="MWV529" s="73"/>
      <c r="MWW529" s="73"/>
      <c r="MWX529" s="73"/>
      <c r="MWY529" s="73"/>
      <c r="MWZ529" s="73"/>
      <c r="MXA529" s="73"/>
      <c r="MXB529" s="73"/>
      <c r="MXC529" s="73"/>
      <c r="MXD529" s="73"/>
      <c r="MXE529" s="73"/>
      <c r="MXF529" s="73"/>
      <c r="MXG529" s="73"/>
      <c r="MXH529" s="73"/>
      <c r="MXI529" s="73"/>
      <c r="MXJ529" s="73"/>
      <c r="MXK529" s="73"/>
      <c r="MXL529" s="73"/>
      <c r="MXM529" s="73"/>
      <c r="MXN529" s="73"/>
      <c r="MXO529" s="73"/>
      <c r="MXP529" s="73"/>
      <c r="MXQ529" s="73"/>
      <c r="MXR529" s="73"/>
      <c r="MXS529" s="73"/>
      <c r="MXT529" s="73"/>
      <c r="MXU529" s="73"/>
      <c r="MXV529" s="73"/>
      <c r="MXW529" s="73"/>
      <c r="MXX529" s="73"/>
      <c r="MXY529" s="73"/>
      <c r="MXZ529" s="73"/>
      <c r="MYA529" s="73"/>
      <c r="MYB529" s="73"/>
      <c r="MYC529" s="73"/>
      <c r="MYD529" s="73"/>
      <c r="MYE529" s="73"/>
      <c r="MYF529" s="73"/>
      <c r="MYG529" s="73"/>
      <c r="MYH529" s="73"/>
      <c r="MYI529" s="73"/>
      <c r="MYJ529" s="73"/>
      <c r="MYK529" s="73"/>
      <c r="MYL529" s="73"/>
      <c r="MYM529" s="73"/>
      <c r="MYN529" s="73"/>
      <c r="MYO529" s="73"/>
      <c r="MYP529" s="73"/>
      <c r="MYQ529" s="73"/>
      <c r="MYR529" s="73"/>
      <c r="MYS529" s="73"/>
      <c r="MYT529" s="73"/>
      <c r="MYU529" s="73"/>
      <c r="MYV529" s="73"/>
      <c r="MYW529" s="73"/>
      <c r="MYX529" s="73"/>
      <c r="MYY529" s="73"/>
      <c r="MYZ529" s="73"/>
      <c r="MZA529" s="73"/>
      <c r="MZB529" s="73"/>
      <c r="MZC529" s="73"/>
      <c r="MZD529" s="73"/>
      <c r="MZE529" s="73"/>
      <c r="MZF529" s="73"/>
      <c r="MZG529" s="73"/>
      <c r="MZH529" s="73"/>
      <c r="MZI529" s="73"/>
      <c r="MZJ529" s="73"/>
      <c r="MZK529" s="73"/>
      <c r="MZL529" s="73"/>
      <c r="MZM529" s="73"/>
      <c r="MZN529" s="73"/>
      <c r="MZO529" s="73"/>
      <c r="MZP529" s="73"/>
      <c r="MZQ529" s="73"/>
      <c r="MZR529" s="73"/>
      <c r="MZS529" s="73"/>
      <c r="MZT529" s="73"/>
      <c r="MZU529" s="73"/>
      <c r="MZV529" s="73"/>
      <c r="MZW529" s="73"/>
      <c r="MZX529" s="73"/>
      <c r="MZY529" s="73"/>
      <c r="MZZ529" s="73"/>
      <c r="NAA529" s="73"/>
      <c r="NAB529" s="73"/>
      <c r="NAC529" s="73"/>
      <c r="NAD529" s="73"/>
      <c r="NAE529" s="73"/>
      <c r="NAF529" s="73"/>
      <c r="NAG529" s="73"/>
      <c r="NAH529" s="73"/>
      <c r="NAI529" s="73"/>
      <c r="NAJ529" s="73"/>
      <c r="NAK529" s="73"/>
      <c r="NAL529" s="73"/>
      <c r="NAM529" s="73"/>
      <c r="NAN529" s="73"/>
      <c r="NAO529" s="73"/>
      <c r="NAP529" s="73"/>
      <c r="NAQ529" s="73"/>
      <c r="NAR529" s="73"/>
      <c r="NAS529" s="73"/>
      <c r="NAT529" s="73"/>
      <c r="NAU529" s="73"/>
      <c r="NAV529" s="73"/>
      <c r="NAW529" s="73"/>
      <c r="NAX529" s="73"/>
      <c r="NAY529" s="73"/>
      <c r="NAZ529" s="73"/>
      <c r="NBA529" s="73"/>
      <c r="NBB529" s="73"/>
      <c r="NBC529" s="73"/>
      <c r="NBD529" s="73"/>
      <c r="NBE529" s="73"/>
      <c r="NBF529" s="73"/>
      <c r="NBG529" s="73"/>
      <c r="NBH529" s="73"/>
      <c r="NBI529" s="73"/>
      <c r="NBJ529" s="73"/>
      <c r="NBK529" s="73"/>
      <c r="NBL529" s="73"/>
      <c r="NBM529" s="73"/>
      <c r="NBN529" s="73"/>
      <c r="NBO529" s="73"/>
      <c r="NBP529" s="73"/>
      <c r="NBQ529" s="73"/>
      <c r="NBR529" s="73"/>
      <c r="NBS529" s="73"/>
      <c r="NBT529" s="73"/>
      <c r="NBU529" s="73"/>
      <c r="NBV529" s="73"/>
      <c r="NBW529" s="73"/>
      <c r="NBX529" s="73"/>
      <c r="NBY529" s="73"/>
      <c r="NBZ529" s="73"/>
      <c r="NCA529" s="73"/>
      <c r="NCB529" s="73"/>
      <c r="NCC529" s="73"/>
      <c r="NCD529" s="73"/>
      <c r="NCE529" s="73"/>
      <c r="NCF529" s="73"/>
      <c r="NCG529" s="73"/>
      <c r="NCH529" s="73"/>
      <c r="NCI529" s="73"/>
      <c r="NCJ529" s="73"/>
      <c r="NCK529" s="73"/>
      <c r="NCL529" s="73"/>
      <c r="NCM529" s="73"/>
      <c r="NCN529" s="73"/>
      <c r="NCO529" s="73"/>
      <c r="NCP529" s="73"/>
      <c r="NCQ529" s="73"/>
      <c r="NCR529" s="73"/>
      <c r="NCS529" s="73"/>
      <c r="NCT529" s="73"/>
      <c r="NCU529" s="73"/>
      <c r="NCV529" s="73"/>
      <c r="NCW529" s="73"/>
      <c r="NCX529" s="73"/>
      <c r="NCY529" s="73"/>
      <c r="NCZ529" s="73"/>
      <c r="NDA529" s="73"/>
      <c r="NDB529" s="73"/>
      <c r="NDC529" s="73"/>
      <c r="NDD529" s="73"/>
      <c r="NDE529" s="73"/>
      <c r="NDF529" s="73"/>
      <c r="NDG529" s="73"/>
      <c r="NDH529" s="73"/>
      <c r="NDI529" s="73"/>
      <c r="NDJ529" s="73"/>
      <c r="NDK529" s="73"/>
      <c r="NDL529" s="73"/>
      <c r="NDM529" s="73"/>
      <c r="NDN529" s="73"/>
      <c r="NDO529" s="73"/>
      <c r="NDP529" s="73"/>
      <c r="NDQ529" s="73"/>
      <c r="NDR529" s="73"/>
      <c r="NDS529" s="73"/>
    </row>
    <row r="530" spans="1:9587">
      <c r="A530" s="153"/>
      <c r="B530" s="153"/>
      <c r="C530" s="147" t="s">
        <v>1678</v>
      </c>
      <c r="D530" s="59" t="s">
        <v>1679</v>
      </c>
      <c r="E530" s="31" t="s">
        <v>1679</v>
      </c>
      <c r="F530" s="152" t="s">
        <v>71</v>
      </c>
      <c r="G530" s="152" t="s">
        <v>72</v>
      </c>
      <c r="H530" s="153">
        <v>4</v>
      </c>
      <c r="I530" s="153">
        <v>6</v>
      </c>
      <c r="J530" s="30">
        <v>1</v>
      </c>
      <c r="K530" s="154" t="s">
        <v>1360</v>
      </c>
      <c r="L530" s="153"/>
      <c r="M530" s="153" t="s">
        <v>74</v>
      </c>
      <c r="N530" s="153" t="s">
        <v>1361</v>
      </c>
      <c r="O530" s="161" t="s">
        <v>76</v>
      </c>
      <c r="P530" s="147" t="str">
        <f>SUBSTITUTE(IF(C530="","",C530),"-","")</f>
        <v>6200YYOP1811C</v>
      </c>
      <c r="Q530" s="149" t="s">
        <v>1275</v>
      </c>
      <c r="R530" s="153" t="s">
        <v>1680</v>
      </c>
      <c r="S530" s="164" t="s">
        <v>1049</v>
      </c>
      <c r="T530" s="149" t="s">
        <v>1114</v>
      </c>
      <c r="U530" s="31" t="str">
        <f>IF(E530="","",E530)</f>
        <v>A塔循环浆液泵C合闸命令</v>
      </c>
      <c r="V530" s="153"/>
      <c r="W530" s="152"/>
      <c r="X530" s="152"/>
      <c r="Y530" s="152"/>
      <c r="Z530" s="153" t="str">
        <f>"%Z"&amp;TEXT(H530,"00")&amp;TEXT(I530,"0")&amp;"1"&amp;TEXT(J530,"00")</f>
        <v>%Z046101</v>
      </c>
      <c r="AA530" s="153" t="s">
        <v>387</v>
      </c>
      <c r="AB530" s="153"/>
      <c r="AC530" s="171" t="s">
        <v>76</v>
      </c>
      <c r="AD530" s="172" t="s">
        <v>1363</v>
      </c>
      <c r="AE530" s="163"/>
      <c r="AF530" s="153"/>
      <c r="AG530" s="153"/>
      <c r="AH530" s="153"/>
      <c r="AI530" s="153"/>
      <c r="AJ530" s="153"/>
      <c r="AK530" s="153"/>
      <c r="AL530" s="153"/>
      <c r="AM530" s="161"/>
      <c r="AN530" s="161"/>
      <c r="AO530" s="153"/>
      <c r="AP530" s="153"/>
      <c r="AQ530" s="153"/>
      <c r="AR530" s="153" t="s">
        <v>1115</v>
      </c>
      <c r="AS530" s="153"/>
      <c r="AT530" s="153"/>
      <c r="AU530" s="153" t="s">
        <v>1364</v>
      </c>
      <c r="AV530" s="153" t="s">
        <v>944</v>
      </c>
      <c r="AW530" s="153"/>
      <c r="AX530" s="153"/>
      <c r="AY530" s="153"/>
      <c r="AZ530" s="153"/>
      <c r="BA530" s="153"/>
      <c r="BB530" s="153"/>
      <c r="BC530" s="153" t="s">
        <v>276</v>
      </c>
      <c r="BD530" s="153">
        <f>IF(AL530&lt;&gt;"4W",J530*2-1,J530*2)</f>
        <v>1</v>
      </c>
      <c r="BE530" s="153">
        <f>IF(AL530&lt;&gt;"4W",J530*2,J530*2-1)</f>
        <v>2</v>
      </c>
      <c r="BF530" s="153"/>
      <c r="BG530" s="153"/>
      <c r="BH530" s="153"/>
      <c r="BI530" s="153"/>
      <c r="BJ530" s="153"/>
      <c r="BK530" s="153"/>
      <c r="BL530" s="153"/>
      <c r="BM530" s="153"/>
      <c r="BN530" s="153"/>
      <c r="BO530" s="153"/>
      <c r="BP530" s="153"/>
      <c r="BQ530" s="153"/>
      <c r="BR530" s="153"/>
    </row>
    <row r="531" spans="1:9587">
      <c r="A531" s="153"/>
      <c r="B531" s="153"/>
      <c r="C531" s="147" t="s">
        <v>1681</v>
      </c>
      <c r="D531" s="31" t="s">
        <v>1682</v>
      </c>
      <c r="E531" s="31" t="s">
        <v>1682</v>
      </c>
      <c r="F531" s="152" t="s">
        <v>71</v>
      </c>
      <c r="G531" s="152" t="s">
        <v>72</v>
      </c>
      <c r="H531" s="153">
        <v>4</v>
      </c>
      <c r="I531" s="153">
        <v>6</v>
      </c>
      <c r="J531" s="30">
        <v>2</v>
      </c>
      <c r="K531" s="154" t="s">
        <v>1360</v>
      </c>
      <c r="L531" s="153"/>
      <c r="M531" s="153" t="s">
        <v>74</v>
      </c>
      <c r="N531" s="153" t="s">
        <v>1361</v>
      </c>
      <c r="O531" s="161" t="s">
        <v>76</v>
      </c>
      <c r="P531" s="147" t="str">
        <f>SUBSTITUTE(IF(C531="","",C531),"-","")</f>
        <v>6200YYCP1811C</v>
      </c>
      <c r="Q531" s="149" t="s">
        <v>1275</v>
      </c>
      <c r="R531" s="153" t="s">
        <v>1683</v>
      </c>
      <c r="S531" s="164" t="s">
        <v>1049</v>
      </c>
      <c r="T531" s="149" t="s">
        <v>1114</v>
      </c>
      <c r="U531" s="31" t="str">
        <f>IF(E531="","",E531)</f>
        <v>A塔循环浆液泵C分闸命令</v>
      </c>
      <c r="V531" s="153"/>
      <c r="W531" s="152"/>
      <c r="X531" s="152"/>
      <c r="Y531" s="152"/>
      <c r="Z531" s="153" t="str">
        <f>"%Z"&amp;TEXT(H531,"00")&amp;TEXT(I531,"0")&amp;"1"&amp;TEXT(J531,"00")</f>
        <v>%Z046102</v>
      </c>
      <c r="AA531" s="153" t="s">
        <v>387</v>
      </c>
      <c r="AB531" s="153"/>
      <c r="AC531" s="171" t="s">
        <v>76</v>
      </c>
      <c r="AD531" s="172" t="s">
        <v>1363</v>
      </c>
      <c r="AE531" s="163"/>
      <c r="AF531" s="153"/>
      <c r="AG531" s="153"/>
      <c r="AH531" s="153"/>
      <c r="AI531" s="153"/>
      <c r="AJ531" s="153"/>
      <c r="AK531" s="153"/>
      <c r="AL531" s="153"/>
      <c r="AM531" s="161"/>
      <c r="AN531" s="161"/>
      <c r="AO531" s="153"/>
      <c r="AP531" s="153"/>
      <c r="AQ531" s="153"/>
      <c r="AR531" s="153" t="s">
        <v>1115</v>
      </c>
      <c r="AS531" s="153"/>
      <c r="AT531" s="153"/>
      <c r="AU531" s="153" t="s">
        <v>1364</v>
      </c>
      <c r="AV531" s="153" t="s">
        <v>944</v>
      </c>
      <c r="AW531" s="153"/>
      <c r="AX531" s="153"/>
      <c r="AY531" s="153"/>
      <c r="AZ531" s="153"/>
      <c r="BA531" s="153"/>
      <c r="BB531" s="153"/>
      <c r="BC531" s="153" t="s">
        <v>276</v>
      </c>
      <c r="BD531" s="153">
        <f>IF(AL531&lt;&gt;"4W",J531*2-1,J531*2)</f>
        <v>3</v>
      </c>
      <c r="BE531" s="153">
        <f>IF(AL531&lt;&gt;"4W",J531*2,J531*2-1)</f>
        <v>4</v>
      </c>
      <c r="BF531" s="153"/>
      <c r="BG531" s="153"/>
      <c r="BH531" s="153"/>
      <c r="BI531" s="153"/>
      <c r="BJ531" s="153"/>
      <c r="BK531" s="153"/>
      <c r="BL531" s="153"/>
      <c r="BM531" s="153"/>
      <c r="BN531" s="153"/>
      <c r="BO531" s="153"/>
      <c r="BP531" s="153"/>
      <c r="BQ531" s="153"/>
      <c r="BR531" s="153"/>
    </row>
    <row r="532" spans="1:9587">
      <c r="A532" s="153"/>
      <c r="B532" s="153"/>
      <c r="C532" s="147" t="s">
        <v>1684</v>
      </c>
      <c r="D532" s="31" t="s">
        <v>1685</v>
      </c>
      <c r="E532" s="31" t="s">
        <v>1685</v>
      </c>
      <c r="F532" s="152" t="s">
        <v>71</v>
      </c>
      <c r="G532" s="152" t="s">
        <v>72</v>
      </c>
      <c r="H532" s="153">
        <v>4</v>
      </c>
      <c r="I532" s="153">
        <v>6</v>
      </c>
      <c r="J532" s="30">
        <v>3</v>
      </c>
      <c r="K532" s="154" t="s">
        <v>1360</v>
      </c>
      <c r="L532" s="153"/>
      <c r="M532" s="153" t="s">
        <v>74</v>
      </c>
      <c r="N532" s="153" t="s">
        <v>1361</v>
      </c>
      <c r="O532" s="161" t="s">
        <v>76</v>
      </c>
      <c r="P532" s="147" t="str">
        <f>SUBSTITUTE(IF(C532="","",C532),"-","")</f>
        <v>6200YYOP1811D</v>
      </c>
      <c r="Q532" s="149" t="s">
        <v>1289</v>
      </c>
      <c r="R532" s="153" t="s">
        <v>1686</v>
      </c>
      <c r="S532" s="164" t="s">
        <v>1049</v>
      </c>
      <c r="T532" s="149" t="s">
        <v>1114</v>
      </c>
      <c r="U532" s="31" t="str">
        <f>IF(E532="","",E532)</f>
        <v>A塔循环浆液泵D合闸命令</v>
      </c>
      <c r="V532" s="153"/>
      <c r="W532" s="152"/>
      <c r="X532" s="152"/>
      <c r="Y532" s="152"/>
      <c r="Z532" s="153" t="str">
        <f>"%Z"&amp;TEXT(H532,"00")&amp;TEXT(I532,"0")&amp;"1"&amp;TEXT(J532,"00")</f>
        <v>%Z046103</v>
      </c>
      <c r="AA532" s="153" t="s">
        <v>387</v>
      </c>
      <c r="AB532" s="153"/>
      <c r="AC532" s="171" t="s">
        <v>76</v>
      </c>
      <c r="AD532" s="172" t="s">
        <v>1363</v>
      </c>
      <c r="AE532" s="163"/>
      <c r="AF532" s="153"/>
      <c r="AG532" s="153"/>
      <c r="AH532" s="153"/>
      <c r="AI532" s="153"/>
      <c r="AJ532" s="153"/>
      <c r="AK532" s="153"/>
      <c r="AL532" s="153"/>
      <c r="AM532" s="161"/>
      <c r="AN532" s="161"/>
      <c r="AO532" s="153"/>
      <c r="AP532" s="153"/>
      <c r="AQ532" s="153"/>
      <c r="AR532" s="153" t="s">
        <v>1115</v>
      </c>
      <c r="AS532" s="153"/>
      <c r="AT532" s="153"/>
      <c r="AU532" s="153" t="s">
        <v>1364</v>
      </c>
      <c r="AV532" s="153" t="s">
        <v>944</v>
      </c>
      <c r="AW532" s="153"/>
      <c r="AX532" s="153"/>
      <c r="AY532" s="153"/>
      <c r="AZ532" s="153"/>
      <c r="BA532" s="153"/>
      <c r="BB532" s="153"/>
      <c r="BC532" s="153" t="s">
        <v>276</v>
      </c>
      <c r="BD532" s="153">
        <f>IF(AL532&lt;&gt;"4W",J532*2-1,J532*2)</f>
        <v>5</v>
      </c>
      <c r="BE532" s="153">
        <f>IF(AL532&lt;&gt;"4W",J532*2,J532*2-1)</f>
        <v>6</v>
      </c>
      <c r="BF532" s="153"/>
      <c r="BG532" s="153"/>
      <c r="BH532" s="153"/>
      <c r="BI532" s="153"/>
      <c r="BJ532" s="153"/>
      <c r="BK532" s="153"/>
      <c r="BL532" s="153"/>
      <c r="BM532" s="153"/>
      <c r="BN532" s="153"/>
      <c r="BO532" s="153"/>
      <c r="BP532" s="153"/>
      <c r="BQ532" s="153"/>
      <c r="BR532" s="153"/>
    </row>
    <row r="533" spans="1:9587">
      <c r="A533" s="153"/>
      <c r="B533" s="153"/>
      <c r="C533" s="147" t="s">
        <v>1687</v>
      </c>
      <c r="D533" s="31" t="s">
        <v>1688</v>
      </c>
      <c r="E533" s="31" t="s">
        <v>1688</v>
      </c>
      <c r="F533" s="152" t="s">
        <v>71</v>
      </c>
      <c r="G533" s="152" t="s">
        <v>72</v>
      </c>
      <c r="H533" s="153">
        <v>4</v>
      </c>
      <c r="I533" s="153">
        <v>6</v>
      </c>
      <c r="J533" s="30">
        <v>4</v>
      </c>
      <c r="K533" s="154" t="s">
        <v>1360</v>
      </c>
      <c r="L533" s="153"/>
      <c r="M533" s="153" t="s">
        <v>74</v>
      </c>
      <c r="N533" s="153" t="s">
        <v>1361</v>
      </c>
      <c r="O533" s="161" t="s">
        <v>76</v>
      </c>
      <c r="P533" s="147" t="str">
        <f>SUBSTITUTE(IF(C533="","",C533),"-","")</f>
        <v>6200YYCP1811D</v>
      </c>
      <c r="Q533" s="149" t="s">
        <v>1289</v>
      </c>
      <c r="R533" s="153" t="s">
        <v>1689</v>
      </c>
      <c r="S533" s="164" t="s">
        <v>1049</v>
      </c>
      <c r="T533" s="149" t="s">
        <v>1114</v>
      </c>
      <c r="U533" s="31" t="str">
        <f>IF(E533="","",E533)</f>
        <v>A塔循环浆液泵D分闸命令</v>
      </c>
      <c r="V533" s="153"/>
      <c r="W533" s="152"/>
      <c r="X533" s="152"/>
      <c r="Y533" s="152"/>
      <c r="Z533" s="153" t="str">
        <f>"%Z"&amp;TEXT(H533,"00")&amp;TEXT(I533,"0")&amp;"1"&amp;TEXT(J533,"00")</f>
        <v>%Z046104</v>
      </c>
      <c r="AA533" s="153" t="s">
        <v>387</v>
      </c>
      <c r="AB533" s="153"/>
      <c r="AC533" s="171" t="s">
        <v>76</v>
      </c>
      <c r="AD533" s="172" t="s">
        <v>1363</v>
      </c>
      <c r="AE533" s="163"/>
      <c r="AF533" s="153"/>
      <c r="AG533" s="153"/>
      <c r="AH533" s="153"/>
      <c r="AI533" s="153"/>
      <c r="AJ533" s="153"/>
      <c r="AK533" s="153"/>
      <c r="AL533" s="153"/>
      <c r="AM533" s="161"/>
      <c r="AN533" s="161"/>
      <c r="AO533" s="153"/>
      <c r="AP533" s="153"/>
      <c r="AQ533" s="153"/>
      <c r="AR533" s="153" t="s">
        <v>1115</v>
      </c>
      <c r="AS533" s="153"/>
      <c r="AT533" s="153"/>
      <c r="AU533" s="153" t="s">
        <v>1364</v>
      </c>
      <c r="AV533" s="153" t="s">
        <v>944</v>
      </c>
      <c r="AW533" s="153"/>
      <c r="AX533" s="153"/>
      <c r="AY533" s="153"/>
      <c r="AZ533" s="153"/>
      <c r="BA533" s="153"/>
      <c r="BB533" s="153"/>
      <c r="BC533" s="153" t="s">
        <v>276</v>
      </c>
      <c r="BD533" s="153">
        <f>IF(AL533&lt;&gt;"4W",J533*2-1,J533*2)</f>
        <v>7</v>
      </c>
      <c r="BE533" s="153">
        <f>IF(AL533&lt;&gt;"4W",J533*2,J533*2-1)</f>
        <v>8</v>
      </c>
      <c r="BF533" s="153"/>
      <c r="BG533" s="153"/>
      <c r="BH533" s="153"/>
      <c r="BI533" s="153"/>
      <c r="BJ533" s="153"/>
      <c r="BK533" s="153"/>
      <c r="BL533" s="153"/>
      <c r="BM533" s="153"/>
      <c r="BN533" s="153"/>
      <c r="BO533" s="153"/>
      <c r="BP533" s="153"/>
      <c r="BQ533" s="153"/>
      <c r="BR533" s="153"/>
    </row>
    <row r="534" spans="1:9587">
      <c r="A534" s="153"/>
      <c r="B534" s="153"/>
      <c r="C534" s="147" t="s">
        <v>1690</v>
      </c>
      <c r="D534" s="59" t="s">
        <v>1691</v>
      </c>
      <c r="E534" s="59" t="s">
        <v>1691</v>
      </c>
      <c r="F534" s="152" t="s">
        <v>71</v>
      </c>
      <c r="G534" s="152" t="s">
        <v>72</v>
      </c>
      <c r="H534" s="153">
        <v>4</v>
      </c>
      <c r="I534" s="153">
        <v>6</v>
      </c>
      <c r="J534" s="30">
        <v>5</v>
      </c>
      <c r="K534" s="154" t="s">
        <v>1360</v>
      </c>
      <c r="L534" s="153"/>
      <c r="M534" s="153" t="s">
        <v>74</v>
      </c>
      <c r="N534" s="153" t="s">
        <v>1361</v>
      </c>
      <c r="O534" s="161" t="s">
        <v>76</v>
      </c>
      <c r="P534" s="147" t="str">
        <f>SUBSTITUTE(IF(C534="","",C534),"-","")</f>
        <v>6200YYOP1812B</v>
      </c>
      <c r="Q534" s="149" t="s">
        <v>1303</v>
      </c>
      <c r="R534" s="153" t="s">
        <v>1692</v>
      </c>
      <c r="S534" s="164" t="s">
        <v>1049</v>
      </c>
      <c r="T534" s="149" t="s">
        <v>1145</v>
      </c>
      <c r="U534" s="31" t="str">
        <f>IF(E534="","",E534)</f>
        <v>A塔石膏排出泵B启动命令</v>
      </c>
      <c r="V534" s="153"/>
      <c r="W534" s="152"/>
      <c r="X534" s="152"/>
      <c r="Y534" s="152"/>
      <c r="Z534" s="153" t="str">
        <f>"%Z"&amp;TEXT(H534,"00")&amp;TEXT(I534,"0")&amp;"1"&amp;TEXT(J534,"00")</f>
        <v>%Z046105</v>
      </c>
      <c r="AA534" s="153" t="s">
        <v>387</v>
      </c>
      <c r="AB534" s="153"/>
      <c r="AC534" s="171" t="s">
        <v>76</v>
      </c>
      <c r="AD534" s="172" t="s">
        <v>1363</v>
      </c>
      <c r="AE534" s="163"/>
      <c r="AF534" s="153"/>
      <c r="AG534" s="153"/>
      <c r="AH534" s="153"/>
      <c r="AI534" s="153"/>
      <c r="AJ534" s="153"/>
      <c r="AK534" s="153"/>
      <c r="AL534" s="153"/>
      <c r="AM534" s="161"/>
      <c r="AN534" s="161"/>
      <c r="AO534" s="153"/>
      <c r="AP534" s="153"/>
      <c r="AQ534" s="153"/>
      <c r="AR534" s="153" t="s">
        <v>1115</v>
      </c>
      <c r="AS534" s="153"/>
      <c r="AT534" s="153"/>
      <c r="AU534" s="153" t="s">
        <v>1364</v>
      </c>
      <c r="AV534" s="153" t="s">
        <v>944</v>
      </c>
      <c r="AW534" s="153"/>
      <c r="AX534" s="153"/>
      <c r="AY534" s="153"/>
      <c r="AZ534" s="153"/>
      <c r="BA534" s="153"/>
      <c r="BB534" s="153"/>
      <c r="BC534" s="153" t="s">
        <v>276</v>
      </c>
      <c r="BD534" s="153">
        <f>IF(AL534&lt;&gt;"4W",J534*2-1,J534*2)</f>
        <v>9</v>
      </c>
      <c r="BE534" s="153">
        <f>IF(AL534&lt;&gt;"4W",J534*2,J534*2-1)</f>
        <v>10</v>
      </c>
      <c r="BF534" s="153"/>
      <c r="BG534" s="153"/>
      <c r="BH534" s="153"/>
      <c r="BI534" s="153"/>
      <c r="BJ534" s="153"/>
      <c r="BK534" s="153"/>
      <c r="BL534" s="153"/>
      <c r="BM534" s="153"/>
      <c r="BN534" s="153"/>
      <c r="BO534" s="153"/>
      <c r="BP534" s="153"/>
      <c r="BQ534" s="153"/>
      <c r="BR534" s="153"/>
    </row>
    <row r="535" spans="1:9587">
      <c r="A535" s="153"/>
      <c r="B535" s="153"/>
      <c r="C535" s="147" t="s">
        <v>1694</v>
      </c>
      <c r="D535" s="59" t="s">
        <v>1695</v>
      </c>
      <c r="E535" s="59" t="s">
        <v>1695</v>
      </c>
      <c r="F535" s="152" t="s">
        <v>71</v>
      </c>
      <c r="G535" s="152" t="s">
        <v>72</v>
      </c>
      <c r="H535" s="153">
        <v>4</v>
      </c>
      <c r="I535" s="153">
        <v>6</v>
      </c>
      <c r="J535" s="30">
        <v>6</v>
      </c>
      <c r="K535" s="154" t="s">
        <v>1360</v>
      </c>
      <c r="L535" s="153"/>
      <c r="M535" s="153" t="s">
        <v>74</v>
      </c>
      <c r="N535" s="153" t="s">
        <v>1361</v>
      </c>
      <c r="O535" s="161" t="s">
        <v>76</v>
      </c>
      <c r="P535" s="147" t="str">
        <f>SUBSTITUTE(IF(C535="","",C535),"-","")</f>
        <v>6200YYCP1812B</v>
      </c>
      <c r="Q535" s="149" t="s">
        <v>1303</v>
      </c>
      <c r="R535" s="153" t="s">
        <v>1696</v>
      </c>
      <c r="S535" s="164" t="s">
        <v>1049</v>
      </c>
      <c r="T535" s="149" t="s">
        <v>1145</v>
      </c>
      <c r="U535" s="31" t="str">
        <f>IF(E535="","",E535)</f>
        <v>A塔石膏排出泵B停止命令</v>
      </c>
      <c r="V535" s="153"/>
      <c r="W535" s="152"/>
      <c r="X535" s="152"/>
      <c r="Y535" s="152"/>
      <c r="Z535" s="153" t="str">
        <f>"%Z"&amp;TEXT(H535,"00")&amp;TEXT(I535,"0")&amp;"1"&amp;TEXT(J535,"00")</f>
        <v>%Z046106</v>
      </c>
      <c r="AA535" s="153" t="s">
        <v>387</v>
      </c>
      <c r="AB535" s="153"/>
      <c r="AC535" s="171" t="s">
        <v>76</v>
      </c>
      <c r="AD535" s="172" t="s">
        <v>1363</v>
      </c>
      <c r="AE535" s="163"/>
      <c r="AF535" s="153"/>
      <c r="AG535" s="153"/>
      <c r="AH535" s="153"/>
      <c r="AI535" s="153"/>
      <c r="AJ535" s="153"/>
      <c r="AK535" s="153"/>
      <c r="AL535" s="153"/>
      <c r="AM535" s="161"/>
      <c r="AN535" s="161"/>
      <c r="AO535" s="153"/>
      <c r="AP535" s="153"/>
      <c r="AQ535" s="153"/>
      <c r="AR535" s="153" t="s">
        <v>1115</v>
      </c>
      <c r="AS535" s="153"/>
      <c r="AT535" s="153"/>
      <c r="AU535" s="153" t="s">
        <v>1364</v>
      </c>
      <c r="AV535" s="153" t="s">
        <v>944</v>
      </c>
      <c r="AW535" s="153"/>
      <c r="AX535" s="153"/>
      <c r="AY535" s="153"/>
      <c r="AZ535" s="153"/>
      <c r="BA535" s="153"/>
      <c r="BB535" s="153"/>
      <c r="BC535" s="153" t="s">
        <v>276</v>
      </c>
      <c r="BD535" s="153">
        <f>IF(AL535&lt;&gt;"4W",J535*2-1,J535*2)</f>
        <v>11</v>
      </c>
      <c r="BE535" s="153">
        <f>IF(AL535&lt;&gt;"4W",J535*2,J535*2-1)</f>
        <v>12</v>
      </c>
      <c r="BF535" s="153"/>
      <c r="BG535" s="153"/>
      <c r="BH535" s="153"/>
      <c r="BI535" s="153"/>
      <c r="BJ535" s="153"/>
      <c r="BK535" s="153"/>
      <c r="BL535" s="153"/>
      <c r="BM535" s="153"/>
      <c r="BN535" s="153"/>
      <c r="BO535" s="153"/>
      <c r="BP535" s="153"/>
      <c r="BQ535" s="153"/>
      <c r="BR535" s="153"/>
    </row>
    <row r="536" spans="1:9587">
      <c r="A536" s="153"/>
      <c r="B536" s="153"/>
      <c r="C536" s="147" t="s">
        <v>1698</v>
      </c>
      <c r="D536" s="59" t="s">
        <v>1699</v>
      </c>
      <c r="E536" s="31" t="s">
        <v>1699</v>
      </c>
      <c r="F536" s="152" t="s">
        <v>71</v>
      </c>
      <c r="G536" s="152" t="s">
        <v>72</v>
      </c>
      <c r="H536" s="153">
        <v>4</v>
      </c>
      <c r="I536" s="153">
        <v>6</v>
      </c>
      <c r="J536" s="30">
        <v>7</v>
      </c>
      <c r="K536" s="154" t="s">
        <v>1360</v>
      </c>
      <c r="L536" s="153"/>
      <c r="M536" s="153" t="s">
        <v>74</v>
      </c>
      <c r="N536" s="153" t="s">
        <v>1361</v>
      </c>
      <c r="O536" s="161" t="s">
        <v>76</v>
      </c>
      <c r="P536" s="147" t="str">
        <f>SUBSTITUTE(IF(C536="","",C536),"-","")</f>
        <v>6200YYODF1811B</v>
      </c>
      <c r="Q536" s="149" t="s">
        <v>1324</v>
      </c>
      <c r="R536" s="153" t="s">
        <v>1700</v>
      </c>
      <c r="S536" s="164" t="s">
        <v>1066</v>
      </c>
      <c r="T536" s="149" t="s">
        <v>1166</v>
      </c>
      <c r="U536" s="31" t="str">
        <f>IF(E536="","",E536)</f>
        <v>A塔氧化风机B启动命令</v>
      </c>
      <c r="V536" s="153"/>
      <c r="W536" s="152"/>
      <c r="X536" s="152"/>
      <c r="Y536" s="152"/>
      <c r="Z536" s="153" t="str">
        <f>"%Z"&amp;TEXT(H536,"00")&amp;TEXT(I536,"0")&amp;"1"&amp;TEXT(J536,"00")</f>
        <v>%Z046107</v>
      </c>
      <c r="AA536" s="153" t="s">
        <v>387</v>
      </c>
      <c r="AB536" s="153"/>
      <c r="AC536" s="171" t="s">
        <v>76</v>
      </c>
      <c r="AD536" s="172" t="s">
        <v>1363</v>
      </c>
      <c r="AE536" s="163"/>
      <c r="AF536" s="153"/>
      <c r="AG536" s="153"/>
      <c r="AH536" s="153"/>
      <c r="AI536" s="153"/>
      <c r="AJ536" s="153"/>
      <c r="AK536" s="153"/>
      <c r="AL536" s="153"/>
      <c r="AM536" s="161"/>
      <c r="AN536" s="161"/>
      <c r="AO536" s="153"/>
      <c r="AP536" s="153"/>
      <c r="AQ536" s="153"/>
      <c r="AR536" s="153" t="s">
        <v>1115</v>
      </c>
      <c r="AS536" s="153"/>
      <c r="AT536" s="153"/>
      <c r="AU536" s="153" t="s">
        <v>1364</v>
      </c>
      <c r="AV536" s="153" t="s">
        <v>944</v>
      </c>
      <c r="AW536" s="153"/>
      <c r="AX536" s="153"/>
      <c r="AY536" s="153"/>
      <c r="AZ536" s="153"/>
      <c r="BA536" s="153"/>
      <c r="BB536" s="153"/>
      <c r="BC536" s="153" t="s">
        <v>276</v>
      </c>
      <c r="BD536" s="153">
        <f>IF(AL536&lt;&gt;"4W",J536*2-1,J536*2)</f>
        <v>13</v>
      </c>
      <c r="BE536" s="153">
        <f>IF(AL536&lt;&gt;"4W",J536*2,J536*2-1)</f>
        <v>14</v>
      </c>
      <c r="BF536" s="153"/>
      <c r="BG536" s="153"/>
      <c r="BH536" s="153"/>
      <c r="BI536" s="153"/>
      <c r="BJ536" s="153"/>
      <c r="BK536" s="153"/>
      <c r="BL536" s="153"/>
      <c r="BM536" s="153"/>
      <c r="BN536" s="153"/>
      <c r="BO536" s="153"/>
      <c r="BP536" s="153"/>
      <c r="BQ536" s="153"/>
      <c r="BR536" s="153"/>
    </row>
    <row r="537" spans="1:9587">
      <c r="A537" s="153"/>
      <c r="B537" s="153"/>
      <c r="C537" s="147" t="s">
        <v>1701</v>
      </c>
      <c r="D537" s="31" t="s">
        <v>1702</v>
      </c>
      <c r="E537" s="31" t="s">
        <v>1702</v>
      </c>
      <c r="F537" s="152" t="s">
        <v>71</v>
      </c>
      <c r="G537" s="152" t="s">
        <v>72</v>
      </c>
      <c r="H537" s="153">
        <v>4</v>
      </c>
      <c r="I537" s="153">
        <v>6</v>
      </c>
      <c r="J537" s="30">
        <v>8</v>
      </c>
      <c r="K537" s="154" t="s">
        <v>1360</v>
      </c>
      <c r="L537" s="153"/>
      <c r="M537" s="153" t="s">
        <v>74</v>
      </c>
      <c r="N537" s="153" t="s">
        <v>1361</v>
      </c>
      <c r="O537" s="161" t="s">
        <v>76</v>
      </c>
      <c r="P537" s="147" t="str">
        <f>SUBSTITUTE(IF(C537="","",C537),"-","")</f>
        <v>6200YYCDF1811B</v>
      </c>
      <c r="Q537" s="149" t="s">
        <v>1324</v>
      </c>
      <c r="R537" s="153" t="s">
        <v>1703</v>
      </c>
      <c r="S537" s="164" t="s">
        <v>1066</v>
      </c>
      <c r="T537" s="149" t="s">
        <v>1166</v>
      </c>
      <c r="U537" s="31" t="str">
        <f>IF(E537="","",E537)</f>
        <v>A塔氧化风机B停止命令</v>
      </c>
      <c r="V537" s="153"/>
      <c r="W537" s="152"/>
      <c r="X537" s="152"/>
      <c r="Y537" s="152"/>
      <c r="Z537" s="153" t="str">
        <f>"%Z"&amp;TEXT(H537,"00")&amp;TEXT(I537,"0")&amp;"1"&amp;TEXT(J537,"00")</f>
        <v>%Z046108</v>
      </c>
      <c r="AA537" s="153" t="s">
        <v>387</v>
      </c>
      <c r="AB537" s="153"/>
      <c r="AC537" s="171" t="s">
        <v>76</v>
      </c>
      <c r="AD537" s="172" t="s">
        <v>1363</v>
      </c>
      <c r="AE537" s="163"/>
      <c r="AF537" s="153"/>
      <c r="AG537" s="153"/>
      <c r="AH537" s="153"/>
      <c r="AI537" s="153"/>
      <c r="AJ537" s="153"/>
      <c r="AK537" s="153"/>
      <c r="AL537" s="153"/>
      <c r="AM537" s="161"/>
      <c r="AN537" s="161"/>
      <c r="AO537" s="153"/>
      <c r="AP537" s="153"/>
      <c r="AQ537" s="153"/>
      <c r="AR537" s="153" t="s">
        <v>1115</v>
      </c>
      <c r="AS537" s="153"/>
      <c r="AT537" s="153"/>
      <c r="AU537" s="153" t="s">
        <v>1364</v>
      </c>
      <c r="AV537" s="153" t="s">
        <v>944</v>
      </c>
      <c r="AW537" s="153"/>
      <c r="AX537" s="153"/>
      <c r="AY537" s="153"/>
      <c r="AZ537" s="153"/>
      <c r="BA537" s="153"/>
      <c r="BB537" s="153"/>
      <c r="BC537" s="153" t="s">
        <v>276</v>
      </c>
      <c r="BD537" s="153">
        <f>IF(AL537&lt;&gt;"4W",J537*2-1,J537*2)</f>
        <v>15</v>
      </c>
      <c r="BE537" s="153">
        <f>IF(AL537&lt;&gt;"4W",J537*2,J537*2-1)</f>
        <v>16</v>
      </c>
      <c r="BF537" s="153"/>
      <c r="BG537" s="153"/>
      <c r="BH537" s="153"/>
      <c r="BI537" s="153"/>
      <c r="BJ537" s="153"/>
      <c r="BK537" s="153"/>
      <c r="BL537" s="153"/>
      <c r="BM537" s="153"/>
      <c r="BN537" s="153"/>
      <c r="BO537" s="153"/>
      <c r="BP537" s="153"/>
      <c r="BQ537" s="153"/>
      <c r="BR537" s="153"/>
    </row>
    <row r="538" spans="1:9587">
      <c r="A538" s="153"/>
      <c r="B538" s="153"/>
      <c r="C538" s="147" t="s">
        <v>1705</v>
      </c>
      <c r="D538" s="31" t="s">
        <v>1706</v>
      </c>
      <c r="E538" s="31" t="s">
        <v>1706</v>
      </c>
      <c r="F538" s="152" t="s">
        <v>71</v>
      </c>
      <c r="G538" s="152" t="s">
        <v>72</v>
      </c>
      <c r="H538" s="153">
        <v>4</v>
      </c>
      <c r="I538" s="153">
        <v>6</v>
      </c>
      <c r="J538" s="30">
        <v>9</v>
      </c>
      <c r="K538" s="154" t="s">
        <v>1360</v>
      </c>
      <c r="L538" s="153"/>
      <c r="M538" s="153" t="s">
        <v>74</v>
      </c>
      <c r="N538" s="153" t="s">
        <v>1361</v>
      </c>
      <c r="O538" s="161" t="s">
        <v>76</v>
      </c>
      <c r="P538" s="147" t="str">
        <f>SUBSTITUTE(IF(C538="","",C538),"-","")</f>
        <v>6200YYOA1811B</v>
      </c>
      <c r="Q538" s="149" t="s">
        <v>1334</v>
      </c>
      <c r="R538" s="153" t="s">
        <v>1707</v>
      </c>
      <c r="S538" s="164" t="s">
        <v>1066</v>
      </c>
      <c r="T538" s="149" t="s">
        <v>1067</v>
      </c>
      <c r="U538" s="31" t="str">
        <f>IF(E538="","",E538)</f>
        <v>A塔搅拌器B启动命令</v>
      </c>
      <c r="V538" s="153"/>
      <c r="W538" s="152"/>
      <c r="X538" s="152"/>
      <c r="Y538" s="152"/>
      <c r="Z538" s="153" t="str">
        <f>"%Z"&amp;TEXT(H538,"00")&amp;TEXT(I538,"0")&amp;"1"&amp;TEXT(J538,"00")</f>
        <v>%Z046109</v>
      </c>
      <c r="AA538" s="153" t="s">
        <v>387</v>
      </c>
      <c r="AB538" s="153"/>
      <c r="AC538" s="171" t="s">
        <v>76</v>
      </c>
      <c r="AD538" s="172" t="s">
        <v>1363</v>
      </c>
      <c r="AE538" s="163"/>
      <c r="AF538" s="153"/>
      <c r="AG538" s="153"/>
      <c r="AH538" s="153"/>
      <c r="AI538" s="153"/>
      <c r="AJ538" s="153"/>
      <c r="AK538" s="153"/>
      <c r="AL538" s="153"/>
      <c r="AM538" s="161"/>
      <c r="AN538" s="161"/>
      <c r="AO538" s="153"/>
      <c r="AP538" s="153"/>
      <c r="AQ538" s="153"/>
      <c r="AR538" s="153" t="s">
        <v>1115</v>
      </c>
      <c r="AS538" s="153"/>
      <c r="AT538" s="153"/>
      <c r="AU538" s="153" t="s">
        <v>1364</v>
      </c>
      <c r="AV538" s="153" t="s">
        <v>944</v>
      </c>
      <c r="AW538" s="153"/>
      <c r="AX538" s="153"/>
      <c r="AY538" s="153"/>
      <c r="AZ538" s="153"/>
      <c r="BA538" s="153"/>
      <c r="BB538" s="153"/>
      <c r="BC538" s="153" t="s">
        <v>276</v>
      </c>
      <c r="BD538" s="153">
        <f>IF(AL538&lt;&gt;"4W",J538*2-1,J538*2)</f>
        <v>17</v>
      </c>
      <c r="BE538" s="153">
        <f>IF(AL538&lt;&gt;"4W",J538*2,J538*2-1)</f>
        <v>18</v>
      </c>
      <c r="BF538" s="153"/>
      <c r="BG538" s="153"/>
      <c r="BH538" s="153"/>
      <c r="BI538" s="153"/>
      <c r="BJ538" s="153"/>
      <c r="BK538" s="153"/>
      <c r="BL538" s="153"/>
      <c r="BM538" s="153"/>
      <c r="BN538" s="153"/>
      <c r="BO538" s="153"/>
      <c r="BP538" s="153"/>
      <c r="BQ538" s="153"/>
      <c r="BR538" s="153"/>
    </row>
    <row r="539" spans="1:9587">
      <c r="A539" s="153"/>
      <c r="B539" s="153"/>
      <c r="C539" s="147" t="s">
        <v>1708</v>
      </c>
      <c r="D539" s="31" t="s">
        <v>1709</v>
      </c>
      <c r="E539" s="31" t="s">
        <v>1709</v>
      </c>
      <c r="F539" s="152" t="s">
        <v>71</v>
      </c>
      <c r="G539" s="152" t="s">
        <v>72</v>
      </c>
      <c r="H539" s="153">
        <v>4</v>
      </c>
      <c r="I539" s="153">
        <v>6</v>
      </c>
      <c r="J539" s="30">
        <v>10</v>
      </c>
      <c r="K539" s="154" t="s">
        <v>1360</v>
      </c>
      <c r="L539" s="153"/>
      <c r="M539" s="153" t="s">
        <v>74</v>
      </c>
      <c r="N539" s="153" t="s">
        <v>1361</v>
      </c>
      <c r="O539" s="161" t="s">
        <v>76</v>
      </c>
      <c r="P539" s="147" t="str">
        <f>SUBSTITUTE(IF(C539="","",C539),"-","")</f>
        <v>6200YYCA1811B</v>
      </c>
      <c r="Q539" s="149" t="s">
        <v>1334</v>
      </c>
      <c r="R539" s="153" t="s">
        <v>1710</v>
      </c>
      <c r="S539" s="164" t="s">
        <v>1066</v>
      </c>
      <c r="T539" s="149" t="s">
        <v>1067</v>
      </c>
      <c r="U539" s="31" t="str">
        <f>IF(E539="","",E539)</f>
        <v>A塔搅拌器B停止命令</v>
      </c>
      <c r="V539" s="153"/>
      <c r="W539" s="152"/>
      <c r="X539" s="152"/>
      <c r="Y539" s="152"/>
      <c r="Z539" s="153" t="str">
        <f>"%Z"&amp;TEXT(H539,"00")&amp;TEXT(I539,"0")&amp;"1"&amp;TEXT(J539,"00")</f>
        <v>%Z046110</v>
      </c>
      <c r="AA539" s="153" t="s">
        <v>387</v>
      </c>
      <c r="AB539" s="153"/>
      <c r="AC539" s="171" t="s">
        <v>76</v>
      </c>
      <c r="AD539" s="172" t="s">
        <v>1363</v>
      </c>
      <c r="AE539" s="163"/>
      <c r="AF539" s="153"/>
      <c r="AG539" s="153"/>
      <c r="AH539" s="153"/>
      <c r="AI539" s="153"/>
      <c r="AJ539" s="153"/>
      <c r="AK539" s="153"/>
      <c r="AL539" s="153"/>
      <c r="AM539" s="161"/>
      <c r="AN539" s="161"/>
      <c r="AO539" s="153"/>
      <c r="AP539" s="153"/>
      <c r="AQ539" s="153"/>
      <c r="AR539" s="153" t="s">
        <v>1115</v>
      </c>
      <c r="AS539" s="153"/>
      <c r="AT539" s="153"/>
      <c r="AU539" s="153" t="s">
        <v>1364</v>
      </c>
      <c r="AV539" s="153" t="s">
        <v>944</v>
      </c>
      <c r="AW539" s="153"/>
      <c r="AX539" s="153"/>
      <c r="AY539" s="153"/>
      <c r="AZ539" s="153"/>
      <c r="BA539" s="153"/>
      <c r="BB539" s="153"/>
      <c r="BC539" s="153" t="s">
        <v>276</v>
      </c>
      <c r="BD539" s="153">
        <f>IF(AL539&lt;&gt;"4W",J539*2-1,J539*2)</f>
        <v>19</v>
      </c>
      <c r="BE539" s="153">
        <f>IF(AL539&lt;&gt;"4W",J539*2,J539*2-1)</f>
        <v>20</v>
      </c>
      <c r="BF539" s="153"/>
      <c r="BG539" s="153"/>
      <c r="BH539" s="153"/>
      <c r="BI539" s="153"/>
      <c r="BJ539" s="153"/>
      <c r="BK539" s="153"/>
      <c r="BL539" s="153"/>
      <c r="BM539" s="153"/>
      <c r="BN539" s="153"/>
      <c r="BO539" s="153"/>
      <c r="BP539" s="153"/>
      <c r="BQ539" s="153"/>
      <c r="BR539" s="153"/>
    </row>
    <row r="540" spans="1:9587">
      <c r="A540" s="153"/>
      <c r="B540" s="153"/>
      <c r="C540" s="147" t="str">
        <f>LEFT(G540,1)&amp;RIGHT(G540,4)&amp;"N"&amp;H540&amp;"S"&amp;I540&amp;"C"&amp;J540</f>
        <v>F0115N4S6C11</v>
      </c>
      <c r="D540" s="150" t="s">
        <v>1465</v>
      </c>
      <c r="E540" s="31" t="s">
        <v>1465</v>
      </c>
      <c r="F540" s="152" t="s">
        <v>71</v>
      </c>
      <c r="G540" s="152" t="s">
        <v>72</v>
      </c>
      <c r="H540" s="153">
        <v>4</v>
      </c>
      <c r="I540" s="153">
        <v>6</v>
      </c>
      <c r="J540" s="30">
        <v>11</v>
      </c>
      <c r="K540" s="154" t="s">
        <v>1360</v>
      </c>
      <c r="L540" s="153"/>
      <c r="M540" s="153" t="s">
        <v>74</v>
      </c>
      <c r="N540" s="153" t="s">
        <v>1361</v>
      </c>
      <c r="O540" s="161" t="s">
        <v>76</v>
      </c>
      <c r="P540" s="147" t="s">
        <v>1712</v>
      </c>
      <c r="Q540" s="153"/>
      <c r="R540" s="153" t="s">
        <v>1712</v>
      </c>
      <c r="S540" s="164"/>
      <c r="T540" s="164"/>
      <c r="U540" s="31" t="str">
        <f>IF(E540="","",E540)</f>
        <v>DO spare</v>
      </c>
      <c r="V540" s="153"/>
      <c r="W540" s="152"/>
      <c r="X540" s="152"/>
      <c r="Y540" s="152"/>
      <c r="Z540" s="153" t="str">
        <f>"%Z"&amp;TEXT(H540,"00")&amp;TEXT(I540,"0")&amp;"1"&amp;TEXT(J540,"00")</f>
        <v>%Z046111</v>
      </c>
      <c r="AA540" s="153" t="s">
        <v>387</v>
      </c>
      <c r="AB540" s="153"/>
      <c r="AC540" s="171" t="s">
        <v>76</v>
      </c>
      <c r="AD540" s="172" t="s">
        <v>1363</v>
      </c>
      <c r="AE540" s="163"/>
      <c r="AF540" s="153"/>
      <c r="AG540" s="153"/>
      <c r="AH540" s="153"/>
      <c r="AI540" s="153"/>
      <c r="AJ540" s="153"/>
      <c r="AK540" s="153"/>
      <c r="AL540" s="153"/>
      <c r="AM540" s="161"/>
      <c r="AN540" s="161"/>
      <c r="AO540" s="153"/>
      <c r="AP540" s="153"/>
      <c r="AQ540" s="153"/>
      <c r="AR540" s="153" t="s">
        <v>1115</v>
      </c>
      <c r="AS540" s="153"/>
      <c r="AT540" s="153"/>
      <c r="AU540" s="153" t="s">
        <v>1364</v>
      </c>
      <c r="AV540" s="153" t="s">
        <v>944</v>
      </c>
      <c r="AW540" s="153"/>
      <c r="AX540" s="153"/>
      <c r="AY540" s="153"/>
      <c r="AZ540" s="153"/>
      <c r="BA540" s="153"/>
      <c r="BB540" s="153"/>
      <c r="BC540" s="153" t="s">
        <v>276</v>
      </c>
      <c r="BD540" s="153">
        <f>IF(AL540&lt;&gt;"4W",J540*2-1,J540*2)</f>
        <v>21</v>
      </c>
      <c r="BE540" s="153">
        <f>IF(AL540&lt;&gt;"4W",J540*2,J540*2-1)</f>
        <v>22</v>
      </c>
      <c r="BF540" s="153"/>
      <c r="BG540" s="153"/>
      <c r="BH540" s="153"/>
      <c r="BI540" s="153"/>
      <c r="BJ540" s="153"/>
      <c r="BK540" s="153"/>
      <c r="BL540" s="153"/>
      <c r="BM540" s="153"/>
      <c r="BN540" s="153"/>
      <c r="BO540" s="153"/>
      <c r="BP540" s="153"/>
      <c r="BQ540" s="153"/>
      <c r="BR540" s="153"/>
    </row>
    <row r="541" spans="1:9587">
      <c r="A541" s="153"/>
      <c r="B541" s="153"/>
      <c r="C541" s="147" t="str">
        <f>LEFT(G541,1)&amp;RIGHT(G541,4)&amp;"N"&amp;H541&amp;"S"&amp;I541&amp;"C"&amp;J541</f>
        <v>F0115N4S6C12</v>
      </c>
      <c r="D541" s="150" t="s">
        <v>1465</v>
      </c>
      <c r="E541" s="31" t="s">
        <v>1465</v>
      </c>
      <c r="F541" s="152" t="s">
        <v>71</v>
      </c>
      <c r="G541" s="152" t="s">
        <v>72</v>
      </c>
      <c r="H541" s="153">
        <v>4</v>
      </c>
      <c r="I541" s="153">
        <v>6</v>
      </c>
      <c r="J541" s="30">
        <v>12</v>
      </c>
      <c r="K541" s="154" t="s">
        <v>1360</v>
      </c>
      <c r="L541" s="153"/>
      <c r="M541" s="153" t="s">
        <v>74</v>
      </c>
      <c r="N541" s="153" t="s">
        <v>1361</v>
      </c>
      <c r="O541" s="161" t="s">
        <v>76</v>
      </c>
      <c r="P541" s="147" t="s">
        <v>1713</v>
      </c>
      <c r="Q541" s="153"/>
      <c r="R541" s="153" t="s">
        <v>1713</v>
      </c>
      <c r="S541" s="164"/>
      <c r="T541" s="164"/>
      <c r="U541" s="31" t="str">
        <f>IF(E541="","",E541)</f>
        <v>DO spare</v>
      </c>
      <c r="V541" s="153"/>
      <c r="W541" s="152"/>
      <c r="X541" s="152"/>
      <c r="Y541" s="152"/>
      <c r="Z541" s="153" t="str">
        <f>"%Z"&amp;TEXT(H541,"00")&amp;TEXT(I541,"0")&amp;"1"&amp;TEXT(J541,"00")</f>
        <v>%Z046112</v>
      </c>
      <c r="AA541" s="153" t="s">
        <v>387</v>
      </c>
      <c r="AB541" s="153"/>
      <c r="AC541" s="171" t="s">
        <v>76</v>
      </c>
      <c r="AD541" s="172" t="s">
        <v>1363</v>
      </c>
      <c r="AE541" s="163"/>
      <c r="AF541" s="153"/>
      <c r="AG541" s="153"/>
      <c r="AH541" s="153"/>
      <c r="AI541" s="153"/>
      <c r="AJ541" s="153"/>
      <c r="AK541" s="153"/>
      <c r="AL541" s="153"/>
      <c r="AM541" s="161"/>
      <c r="AN541" s="161"/>
      <c r="AO541" s="153"/>
      <c r="AP541" s="153"/>
      <c r="AQ541" s="153"/>
      <c r="AR541" s="153" t="s">
        <v>1115</v>
      </c>
      <c r="AS541" s="153"/>
      <c r="AT541" s="153"/>
      <c r="AU541" s="153" t="s">
        <v>1364</v>
      </c>
      <c r="AV541" s="153" t="s">
        <v>944</v>
      </c>
      <c r="AW541" s="153"/>
      <c r="AX541" s="153"/>
      <c r="AY541" s="153"/>
      <c r="AZ541" s="153"/>
      <c r="BA541" s="153"/>
      <c r="BB541" s="153"/>
      <c r="BC541" s="153" t="s">
        <v>276</v>
      </c>
      <c r="BD541" s="153">
        <f>IF(AL541&lt;&gt;"4W",J541*2-1,J541*2)</f>
        <v>23</v>
      </c>
      <c r="BE541" s="153">
        <f>IF(AL541&lt;&gt;"4W",J541*2,J541*2-1)</f>
        <v>24</v>
      </c>
      <c r="BF541" s="153"/>
      <c r="BG541" s="153"/>
      <c r="BH541" s="153"/>
      <c r="BI541" s="153"/>
      <c r="BJ541" s="153"/>
      <c r="BK541" s="153"/>
      <c r="BL541" s="153"/>
      <c r="BM541" s="153"/>
      <c r="BN541" s="153"/>
      <c r="BO541" s="153"/>
      <c r="BP541" s="153"/>
      <c r="BQ541" s="153"/>
      <c r="BR541" s="153"/>
    </row>
    <row r="542" spans="1:9587">
      <c r="A542" s="153"/>
      <c r="B542" s="153"/>
      <c r="C542" s="147" t="str">
        <f>LEFT(G542,1)&amp;RIGHT(G542,4)&amp;"N"&amp;H542&amp;"S"&amp;I542&amp;"C"&amp;J542</f>
        <v>F0115N4S6C13</v>
      </c>
      <c r="D542" s="150" t="s">
        <v>1465</v>
      </c>
      <c r="E542" s="31" t="s">
        <v>1465</v>
      </c>
      <c r="F542" s="152" t="s">
        <v>71</v>
      </c>
      <c r="G542" s="152" t="s">
        <v>72</v>
      </c>
      <c r="H542" s="153">
        <v>4</v>
      </c>
      <c r="I542" s="153">
        <v>6</v>
      </c>
      <c r="J542" s="30">
        <v>13</v>
      </c>
      <c r="K542" s="154" t="s">
        <v>1360</v>
      </c>
      <c r="L542" s="153"/>
      <c r="M542" s="153" t="s">
        <v>74</v>
      </c>
      <c r="N542" s="153" t="s">
        <v>1361</v>
      </c>
      <c r="O542" s="161" t="s">
        <v>76</v>
      </c>
      <c r="P542" s="147" t="s">
        <v>1714</v>
      </c>
      <c r="Q542" s="153"/>
      <c r="R542" s="153" t="s">
        <v>1714</v>
      </c>
      <c r="S542" s="164"/>
      <c r="T542" s="164"/>
      <c r="U542" s="31" t="str">
        <f>IF(E542="","",E542)</f>
        <v>DO spare</v>
      </c>
      <c r="V542" s="153"/>
      <c r="W542" s="152"/>
      <c r="X542" s="152"/>
      <c r="Y542" s="152"/>
      <c r="Z542" s="153" t="str">
        <f>"%Z"&amp;TEXT(H542,"00")&amp;TEXT(I542,"0")&amp;"1"&amp;TEXT(J542,"00")</f>
        <v>%Z046113</v>
      </c>
      <c r="AA542" s="153" t="s">
        <v>387</v>
      </c>
      <c r="AB542" s="153"/>
      <c r="AC542" s="171" t="s">
        <v>76</v>
      </c>
      <c r="AD542" s="172" t="s">
        <v>1363</v>
      </c>
      <c r="AE542" s="163"/>
      <c r="AF542" s="153"/>
      <c r="AG542" s="153"/>
      <c r="AH542" s="153"/>
      <c r="AI542" s="153"/>
      <c r="AJ542" s="153"/>
      <c r="AK542" s="153"/>
      <c r="AL542" s="153"/>
      <c r="AM542" s="161"/>
      <c r="AN542" s="161"/>
      <c r="AO542" s="153"/>
      <c r="AP542" s="153"/>
      <c r="AQ542" s="153"/>
      <c r="AR542" s="153" t="s">
        <v>1115</v>
      </c>
      <c r="AS542" s="153"/>
      <c r="AT542" s="153"/>
      <c r="AU542" s="153" t="s">
        <v>1364</v>
      </c>
      <c r="AV542" s="153" t="s">
        <v>944</v>
      </c>
      <c r="AW542" s="153"/>
      <c r="AX542" s="153"/>
      <c r="AY542" s="153"/>
      <c r="AZ542" s="153"/>
      <c r="BA542" s="153"/>
      <c r="BB542" s="153"/>
      <c r="BC542" s="153" t="s">
        <v>276</v>
      </c>
      <c r="BD542" s="153">
        <f>IF(AL542&lt;&gt;"4W",J542*2-1,J542*2)</f>
        <v>25</v>
      </c>
      <c r="BE542" s="153">
        <f>IF(AL542&lt;&gt;"4W",J542*2,J542*2-1)</f>
        <v>26</v>
      </c>
      <c r="BF542" s="153"/>
      <c r="BG542" s="153"/>
      <c r="BH542" s="153"/>
      <c r="BI542" s="153"/>
      <c r="BJ542" s="153"/>
      <c r="BK542" s="153"/>
      <c r="BL542" s="153"/>
      <c r="BM542" s="153"/>
      <c r="BN542" s="153"/>
      <c r="BO542" s="153"/>
      <c r="BP542" s="153"/>
      <c r="BQ542" s="153"/>
      <c r="BR542" s="153"/>
    </row>
    <row r="543" spans="1:9587">
      <c r="A543" s="153"/>
      <c r="B543" s="153"/>
      <c r="C543" s="147" t="str">
        <f>LEFT(G543,1)&amp;RIGHT(G543,4)&amp;"N"&amp;H543&amp;"S"&amp;I543&amp;"C"&amp;J543</f>
        <v>F0115N4S6C14</v>
      </c>
      <c r="D543" s="150" t="s">
        <v>1465</v>
      </c>
      <c r="E543" s="31" t="s">
        <v>1465</v>
      </c>
      <c r="F543" s="152" t="s">
        <v>71</v>
      </c>
      <c r="G543" s="152" t="s">
        <v>72</v>
      </c>
      <c r="H543" s="153">
        <v>4</v>
      </c>
      <c r="I543" s="153">
        <v>6</v>
      </c>
      <c r="J543" s="30">
        <v>14</v>
      </c>
      <c r="K543" s="154" t="s">
        <v>1360</v>
      </c>
      <c r="L543" s="153"/>
      <c r="M543" s="153" t="s">
        <v>74</v>
      </c>
      <c r="N543" s="153" t="s">
        <v>1361</v>
      </c>
      <c r="O543" s="161" t="s">
        <v>76</v>
      </c>
      <c r="P543" s="147" t="s">
        <v>1715</v>
      </c>
      <c r="Q543" s="153"/>
      <c r="R543" s="153" t="s">
        <v>1715</v>
      </c>
      <c r="S543" s="164"/>
      <c r="T543" s="164"/>
      <c r="U543" s="31" t="str">
        <f>IF(E543="","",E543)</f>
        <v>DO spare</v>
      </c>
      <c r="V543" s="153"/>
      <c r="W543" s="152"/>
      <c r="X543" s="152"/>
      <c r="Y543" s="152"/>
      <c r="Z543" s="153" t="str">
        <f>"%Z"&amp;TEXT(H543,"00")&amp;TEXT(I543,"0")&amp;"1"&amp;TEXT(J543,"00")</f>
        <v>%Z046114</v>
      </c>
      <c r="AA543" s="153" t="s">
        <v>387</v>
      </c>
      <c r="AB543" s="153"/>
      <c r="AC543" s="171" t="s">
        <v>76</v>
      </c>
      <c r="AD543" s="172" t="s">
        <v>1363</v>
      </c>
      <c r="AE543" s="163"/>
      <c r="AF543" s="153"/>
      <c r="AG543" s="153"/>
      <c r="AH543" s="153"/>
      <c r="AI543" s="153"/>
      <c r="AJ543" s="153"/>
      <c r="AK543" s="153"/>
      <c r="AL543" s="153"/>
      <c r="AM543" s="161"/>
      <c r="AN543" s="161"/>
      <c r="AO543" s="153"/>
      <c r="AP543" s="153"/>
      <c r="AQ543" s="153"/>
      <c r="AR543" s="153" t="s">
        <v>1115</v>
      </c>
      <c r="AS543" s="153"/>
      <c r="AT543" s="153"/>
      <c r="AU543" s="153" t="s">
        <v>1364</v>
      </c>
      <c r="AV543" s="153" t="s">
        <v>944</v>
      </c>
      <c r="AW543" s="153"/>
      <c r="AX543" s="153"/>
      <c r="AY543" s="153"/>
      <c r="AZ543" s="153"/>
      <c r="BA543" s="153"/>
      <c r="BB543" s="153"/>
      <c r="BC543" s="153" t="s">
        <v>276</v>
      </c>
      <c r="BD543" s="153">
        <f>IF(AL543&lt;&gt;"4W",J543*2-1,J543*2)</f>
        <v>27</v>
      </c>
      <c r="BE543" s="153">
        <f>IF(AL543&lt;&gt;"4W",J543*2,J543*2-1)</f>
        <v>28</v>
      </c>
      <c r="BF543" s="153"/>
      <c r="BG543" s="153"/>
      <c r="BH543" s="153"/>
      <c r="BI543" s="153"/>
      <c r="BJ543" s="153"/>
      <c r="BK543" s="153"/>
      <c r="BL543" s="153"/>
      <c r="BM543" s="153"/>
      <c r="BN543" s="153"/>
      <c r="BO543" s="153"/>
      <c r="BP543" s="153"/>
      <c r="BQ543" s="153"/>
      <c r="BR543" s="153"/>
    </row>
    <row r="544" spans="1:9587">
      <c r="A544" s="153"/>
      <c r="B544" s="153"/>
      <c r="C544" s="147" t="str">
        <f>LEFT(G544,1)&amp;RIGHT(G544,4)&amp;"N"&amp;H544&amp;"S"&amp;I544&amp;"C"&amp;J544</f>
        <v>F0115N4S6C15</v>
      </c>
      <c r="D544" s="150" t="s">
        <v>1465</v>
      </c>
      <c r="E544" s="150" t="s">
        <v>1465</v>
      </c>
      <c r="F544" s="152" t="s">
        <v>71</v>
      </c>
      <c r="G544" s="152" t="s">
        <v>72</v>
      </c>
      <c r="H544" s="153">
        <v>4</v>
      </c>
      <c r="I544" s="153">
        <v>6</v>
      </c>
      <c r="J544" s="161">
        <v>15</v>
      </c>
      <c r="K544" s="154" t="s">
        <v>1360</v>
      </c>
      <c r="L544" s="153"/>
      <c r="M544" s="153" t="s">
        <v>74</v>
      </c>
      <c r="N544" s="153" t="s">
        <v>1361</v>
      </c>
      <c r="O544" s="161" t="s">
        <v>76</v>
      </c>
      <c r="P544" s="147" t="s">
        <v>1716</v>
      </c>
      <c r="Q544" s="153"/>
      <c r="R544" s="153" t="s">
        <v>1716</v>
      </c>
      <c r="S544" s="164"/>
      <c r="T544" s="164"/>
      <c r="U544" s="150" t="str">
        <f>IF(E544="","",E544)</f>
        <v>DO spare</v>
      </c>
      <c r="V544" s="153"/>
      <c r="W544" s="152"/>
      <c r="X544" s="152"/>
      <c r="Y544" s="152"/>
      <c r="Z544" s="153" t="str">
        <f>"%Z"&amp;TEXT(H544,"00")&amp;TEXT(I544,"0")&amp;"1"&amp;TEXT(J544,"00")</f>
        <v>%Z046115</v>
      </c>
      <c r="AA544" s="153" t="s">
        <v>387</v>
      </c>
      <c r="AB544" s="153"/>
      <c r="AC544" s="171" t="s">
        <v>76</v>
      </c>
      <c r="AD544" s="172" t="s">
        <v>1363</v>
      </c>
      <c r="AE544" s="163"/>
      <c r="AF544" s="153"/>
      <c r="AG544" s="153"/>
      <c r="AH544" s="153"/>
      <c r="AI544" s="153"/>
      <c r="AJ544" s="153"/>
      <c r="AK544" s="153"/>
      <c r="AL544" s="153"/>
      <c r="AM544" s="161"/>
      <c r="AN544" s="161"/>
      <c r="AO544" s="153"/>
      <c r="AP544" s="153"/>
      <c r="AQ544" s="153"/>
      <c r="AR544" s="153" t="s">
        <v>1115</v>
      </c>
      <c r="AS544" s="153"/>
      <c r="AT544" s="153"/>
      <c r="AU544" s="153" t="s">
        <v>1364</v>
      </c>
      <c r="AV544" s="153" t="s">
        <v>944</v>
      </c>
      <c r="AW544" s="153"/>
      <c r="AX544" s="153"/>
      <c r="AY544" s="153"/>
      <c r="AZ544" s="153"/>
      <c r="BA544" s="153"/>
      <c r="BB544" s="153"/>
      <c r="BC544" s="153" t="s">
        <v>276</v>
      </c>
      <c r="BD544" s="153">
        <f>IF(AL544&lt;&gt;"4W",J544*2-1,J544*2)</f>
        <v>29</v>
      </c>
      <c r="BE544" s="153">
        <f>IF(AL544&lt;&gt;"4W",J544*2,J544*2-1)</f>
        <v>30</v>
      </c>
      <c r="BF544" s="153"/>
      <c r="BG544" s="153"/>
      <c r="BH544" s="153"/>
      <c r="BI544" s="153"/>
      <c r="BJ544" s="153"/>
      <c r="BK544" s="153"/>
      <c r="BL544" s="153"/>
      <c r="BM544" s="153"/>
      <c r="BN544" s="153"/>
      <c r="BO544" s="153"/>
      <c r="BP544" s="153"/>
      <c r="BQ544" s="153"/>
      <c r="BR544" s="153"/>
    </row>
    <row r="545" spans="1:70">
      <c r="A545" s="153"/>
      <c r="B545" s="153"/>
      <c r="C545" s="147" t="str">
        <f>LEFT(G545,1)&amp;RIGHT(G545,4)&amp;"N"&amp;H545&amp;"S"&amp;I545&amp;"C"&amp;J545</f>
        <v>F0115N4S6C16</v>
      </c>
      <c r="D545" s="150" t="s">
        <v>1465</v>
      </c>
      <c r="E545" s="150" t="s">
        <v>1465</v>
      </c>
      <c r="F545" s="152" t="s">
        <v>71</v>
      </c>
      <c r="G545" s="152" t="s">
        <v>72</v>
      </c>
      <c r="H545" s="153">
        <v>4</v>
      </c>
      <c r="I545" s="153">
        <v>6</v>
      </c>
      <c r="J545" s="161">
        <v>16</v>
      </c>
      <c r="K545" s="154" t="s">
        <v>1360</v>
      </c>
      <c r="L545" s="153"/>
      <c r="M545" s="153" t="s">
        <v>74</v>
      </c>
      <c r="N545" s="153" t="s">
        <v>1361</v>
      </c>
      <c r="O545" s="161" t="s">
        <v>76</v>
      </c>
      <c r="P545" s="147" t="s">
        <v>1717</v>
      </c>
      <c r="Q545" s="153"/>
      <c r="R545" s="153" t="s">
        <v>1717</v>
      </c>
      <c r="S545" s="164"/>
      <c r="T545" s="164"/>
      <c r="U545" s="150" t="str">
        <f>IF(E545="","",E545)</f>
        <v>DO spare</v>
      </c>
      <c r="V545" s="153"/>
      <c r="W545" s="152"/>
      <c r="X545" s="152"/>
      <c r="Y545" s="152"/>
      <c r="Z545" s="153" t="str">
        <f>"%Z"&amp;TEXT(H545,"00")&amp;TEXT(I545,"0")&amp;"1"&amp;TEXT(J545,"00")</f>
        <v>%Z046116</v>
      </c>
      <c r="AA545" s="153" t="s">
        <v>387</v>
      </c>
      <c r="AB545" s="153"/>
      <c r="AC545" s="171" t="s">
        <v>76</v>
      </c>
      <c r="AD545" s="172" t="s">
        <v>1363</v>
      </c>
      <c r="AE545" s="163"/>
      <c r="AF545" s="153"/>
      <c r="AG545" s="153"/>
      <c r="AH545" s="153"/>
      <c r="AI545" s="153"/>
      <c r="AJ545" s="153"/>
      <c r="AK545" s="153"/>
      <c r="AL545" s="153"/>
      <c r="AM545" s="161"/>
      <c r="AN545" s="161"/>
      <c r="AO545" s="153"/>
      <c r="AP545" s="153"/>
      <c r="AQ545" s="153"/>
      <c r="AR545" s="153" t="s">
        <v>1115</v>
      </c>
      <c r="AS545" s="153"/>
      <c r="AT545" s="153"/>
      <c r="AU545" s="153" t="s">
        <v>1364</v>
      </c>
      <c r="AV545" s="153" t="s">
        <v>944</v>
      </c>
      <c r="AW545" s="153"/>
      <c r="AX545" s="153"/>
      <c r="AY545" s="153"/>
      <c r="AZ545" s="153"/>
      <c r="BA545" s="153"/>
      <c r="BB545" s="153"/>
      <c r="BC545" s="153" t="s">
        <v>276</v>
      </c>
      <c r="BD545" s="153">
        <f>IF(AL545&lt;&gt;"4W",J545*2-1,J545*2)</f>
        <v>31</v>
      </c>
      <c r="BE545" s="153">
        <f>IF(AL545&lt;&gt;"4W",J545*2,J545*2-1)</f>
        <v>32</v>
      </c>
      <c r="BF545" s="153"/>
      <c r="BG545" s="153"/>
      <c r="BH545" s="153"/>
      <c r="BI545" s="153"/>
      <c r="BJ545" s="153"/>
      <c r="BK545" s="153"/>
      <c r="BL545" s="153"/>
      <c r="BM545" s="153"/>
      <c r="BN545" s="153"/>
      <c r="BO545" s="153"/>
      <c r="BP545" s="153"/>
      <c r="BQ545" s="153"/>
      <c r="BR545" s="153"/>
    </row>
    <row r="546" spans="1:70">
      <c r="A546" s="153"/>
      <c r="B546" s="153"/>
      <c r="C546" s="147" t="str">
        <f>LEFT(G546,1)&amp;RIGHT(G546,4)&amp;"N"&amp;H546&amp;"S"&amp;I546&amp;"C"&amp;J546</f>
        <v>F0115N4S6C17</v>
      </c>
      <c r="D546" s="150" t="s">
        <v>1465</v>
      </c>
      <c r="E546" s="150" t="s">
        <v>1465</v>
      </c>
      <c r="F546" s="152" t="s">
        <v>71</v>
      </c>
      <c r="G546" s="152" t="s">
        <v>72</v>
      </c>
      <c r="H546" s="153">
        <v>4</v>
      </c>
      <c r="I546" s="153">
        <v>6</v>
      </c>
      <c r="J546" s="161">
        <v>17</v>
      </c>
      <c r="K546" s="154" t="s">
        <v>1360</v>
      </c>
      <c r="L546" s="153"/>
      <c r="M546" s="153" t="s">
        <v>74</v>
      </c>
      <c r="N546" s="153" t="s">
        <v>1361</v>
      </c>
      <c r="O546" s="161" t="s">
        <v>76</v>
      </c>
      <c r="P546" s="147" t="s">
        <v>1718</v>
      </c>
      <c r="Q546" s="153"/>
      <c r="R546" s="153" t="s">
        <v>1718</v>
      </c>
      <c r="S546" s="164"/>
      <c r="T546" s="164"/>
      <c r="U546" s="150" t="str">
        <f>IF(E546="","",E546)</f>
        <v>DO spare</v>
      </c>
      <c r="V546" s="153"/>
      <c r="W546" s="152"/>
      <c r="X546" s="152"/>
      <c r="Y546" s="152"/>
      <c r="Z546" s="153" t="str">
        <f>"%Z"&amp;TEXT(H546,"00")&amp;TEXT(I546,"0")&amp;"1"&amp;TEXT(J546,"00")</f>
        <v>%Z046117</v>
      </c>
      <c r="AA546" s="153" t="s">
        <v>387</v>
      </c>
      <c r="AB546" s="153"/>
      <c r="AC546" s="171" t="s">
        <v>76</v>
      </c>
      <c r="AD546" s="172" t="s">
        <v>1363</v>
      </c>
      <c r="AE546" s="163"/>
      <c r="AF546" s="153"/>
      <c r="AG546" s="153"/>
      <c r="AH546" s="153"/>
      <c r="AI546" s="153"/>
      <c r="AJ546" s="153"/>
      <c r="AK546" s="153"/>
      <c r="AL546" s="153"/>
      <c r="AM546" s="161"/>
      <c r="AN546" s="161"/>
      <c r="AO546" s="153"/>
      <c r="AP546" s="153"/>
      <c r="AQ546" s="153"/>
      <c r="AR546" s="153" t="s">
        <v>1115</v>
      </c>
      <c r="AS546" s="153"/>
      <c r="AT546" s="153"/>
      <c r="AU546" s="153" t="s">
        <v>1364</v>
      </c>
      <c r="AV546" s="153" t="s">
        <v>944</v>
      </c>
      <c r="AW546" s="153"/>
      <c r="AX546" s="153"/>
      <c r="AY546" s="153"/>
      <c r="AZ546" s="153"/>
      <c r="BA546" s="153"/>
      <c r="BB546" s="153"/>
      <c r="BC546" s="153" t="s">
        <v>276</v>
      </c>
      <c r="BD546" s="153">
        <f>IF(AL546&lt;&gt;"4W",J546*2-1,J546*2)</f>
        <v>33</v>
      </c>
      <c r="BE546" s="153">
        <f>IF(AL546&lt;&gt;"4W",J546*2,J546*2-1)</f>
        <v>34</v>
      </c>
      <c r="BF546" s="153"/>
      <c r="BG546" s="153"/>
      <c r="BH546" s="153"/>
      <c r="BI546" s="153"/>
      <c r="BJ546" s="153"/>
      <c r="BK546" s="153"/>
      <c r="BL546" s="153"/>
      <c r="BM546" s="153"/>
      <c r="BN546" s="153"/>
      <c r="BO546" s="153"/>
      <c r="BP546" s="153"/>
      <c r="BQ546" s="153"/>
      <c r="BR546" s="153"/>
    </row>
    <row r="547" spans="1:70">
      <c r="A547" s="153"/>
      <c r="B547" s="153"/>
      <c r="C547" s="147" t="str">
        <f>LEFT(G547,1)&amp;RIGHT(G547,4)&amp;"N"&amp;H547&amp;"S"&amp;I547&amp;"C"&amp;J547</f>
        <v>F0115N4S6C18</v>
      </c>
      <c r="D547" s="150" t="s">
        <v>1465</v>
      </c>
      <c r="E547" s="150" t="s">
        <v>1465</v>
      </c>
      <c r="F547" s="152" t="s">
        <v>71</v>
      </c>
      <c r="G547" s="152" t="s">
        <v>72</v>
      </c>
      <c r="H547" s="153">
        <v>4</v>
      </c>
      <c r="I547" s="153">
        <v>6</v>
      </c>
      <c r="J547" s="161">
        <v>18</v>
      </c>
      <c r="K547" s="154" t="s">
        <v>1360</v>
      </c>
      <c r="L547" s="153"/>
      <c r="M547" s="153" t="s">
        <v>74</v>
      </c>
      <c r="N547" s="153" t="s">
        <v>1361</v>
      </c>
      <c r="O547" s="161" t="s">
        <v>76</v>
      </c>
      <c r="P547" s="147" t="s">
        <v>1719</v>
      </c>
      <c r="Q547" s="153"/>
      <c r="R547" s="153" t="s">
        <v>1719</v>
      </c>
      <c r="S547" s="164"/>
      <c r="T547" s="164"/>
      <c r="U547" s="150" t="str">
        <f>IF(E547="","",E547)</f>
        <v>DO spare</v>
      </c>
      <c r="V547" s="153"/>
      <c r="W547" s="152"/>
      <c r="X547" s="152"/>
      <c r="Y547" s="152"/>
      <c r="Z547" s="153" t="str">
        <f>"%Z"&amp;TEXT(H547,"00")&amp;TEXT(I547,"0")&amp;"1"&amp;TEXT(J547,"00")</f>
        <v>%Z046118</v>
      </c>
      <c r="AA547" s="153" t="s">
        <v>387</v>
      </c>
      <c r="AB547" s="153"/>
      <c r="AC547" s="171" t="s">
        <v>76</v>
      </c>
      <c r="AD547" s="172" t="s">
        <v>1363</v>
      </c>
      <c r="AE547" s="163"/>
      <c r="AF547" s="153"/>
      <c r="AG547" s="153"/>
      <c r="AH547" s="153"/>
      <c r="AI547" s="153"/>
      <c r="AJ547" s="153"/>
      <c r="AK547" s="153"/>
      <c r="AL547" s="153"/>
      <c r="AM547" s="161"/>
      <c r="AN547" s="161"/>
      <c r="AO547" s="153"/>
      <c r="AP547" s="153"/>
      <c r="AQ547" s="153"/>
      <c r="AR547" s="153" t="s">
        <v>1115</v>
      </c>
      <c r="AS547" s="153"/>
      <c r="AT547" s="153"/>
      <c r="AU547" s="153" t="s">
        <v>1364</v>
      </c>
      <c r="AV547" s="153" t="s">
        <v>944</v>
      </c>
      <c r="AW547" s="153"/>
      <c r="AX547" s="153"/>
      <c r="AY547" s="153"/>
      <c r="AZ547" s="153"/>
      <c r="BA547" s="153"/>
      <c r="BB547" s="153"/>
      <c r="BC547" s="153" t="s">
        <v>276</v>
      </c>
      <c r="BD547" s="153">
        <f>IF(AL547&lt;&gt;"4W",J547*2-1,J547*2)</f>
        <v>35</v>
      </c>
      <c r="BE547" s="153">
        <f>IF(AL547&lt;&gt;"4W",J547*2,J547*2-1)</f>
        <v>36</v>
      </c>
      <c r="BF547" s="153"/>
      <c r="BG547" s="153"/>
      <c r="BH547" s="153"/>
      <c r="BI547" s="153"/>
      <c r="BJ547" s="153"/>
      <c r="BK547" s="153"/>
      <c r="BL547" s="153"/>
      <c r="BM547" s="153"/>
      <c r="BN547" s="153"/>
      <c r="BO547" s="153"/>
      <c r="BP547" s="153"/>
      <c r="BQ547" s="153"/>
      <c r="BR547" s="153"/>
    </row>
    <row r="548" spans="1:70">
      <c r="A548" s="153"/>
      <c r="B548" s="153"/>
      <c r="C548" s="147" t="str">
        <f>LEFT(G548,1)&amp;RIGHT(G548,4)&amp;"N"&amp;H548&amp;"S"&amp;I548&amp;"C"&amp;J548</f>
        <v>F0115N4S6C19</v>
      </c>
      <c r="D548" s="150" t="s">
        <v>1465</v>
      </c>
      <c r="E548" s="150" t="s">
        <v>1465</v>
      </c>
      <c r="F548" s="152" t="s">
        <v>71</v>
      </c>
      <c r="G548" s="152" t="s">
        <v>72</v>
      </c>
      <c r="H548" s="153">
        <v>4</v>
      </c>
      <c r="I548" s="153">
        <v>6</v>
      </c>
      <c r="J548" s="161">
        <v>19</v>
      </c>
      <c r="K548" s="154" t="s">
        <v>1360</v>
      </c>
      <c r="L548" s="153"/>
      <c r="M548" s="153" t="s">
        <v>74</v>
      </c>
      <c r="N548" s="153" t="s">
        <v>1361</v>
      </c>
      <c r="O548" s="161" t="s">
        <v>76</v>
      </c>
      <c r="P548" s="147" t="s">
        <v>1720</v>
      </c>
      <c r="Q548" s="153"/>
      <c r="R548" s="153" t="s">
        <v>1720</v>
      </c>
      <c r="S548" s="164"/>
      <c r="T548" s="164"/>
      <c r="U548" s="150" t="str">
        <f>IF(E548="","",E548)</f>
        <v>DO spare</v>
      </c>
      <c r="V548" s="153"/>
      <c r="W548" s="152"/>
      <c r="X548" s="152"/>
      <c r="Y548" s="152"/>
      <c r="Z548" s="153" t="str">
        <f>"%Z"&amp;TEXT(H548,"00")&amp;TEXT(I548,"0")&amp;"1"&amp;TEXT(J548,"00")</f>
        <v>%Z046119</v>
      </c>
      <c r="AA548" s="153" t="s">
        <v>387</v>
      </c>
      <c r="AB548" s="153"/>
      <c r="AC548" s="171" t="s">
        <v>76</v>
      </c>
      <c r="AD548" s="172" t="s">
        <v>1363</v>
      </c>
      <c r="AE548" s="163"/>
      <c r="AF548" s="153"/>
      <c r="AG548" s="153"/>
      <c r="AH548" s="153"/>
      <c r="AI548" s="153"/>
      <c r="AJ548" s="153"/>
      <c r="AK548" s="153"/>
      <c r="AL548" s="153"/>
      <c r="AM548" s="161"/>
      <c r="AN548" s="161"/>
      <c r="AO548" s="153"/>
      <c r="AP548" s="153"/>
      <c r="AQ548" s="153"/>
      <c r="AR548" s="153" t="s">
        <v>1115</v>
      </c>
      <c r="AS548" s="153"/>
      <c r="AT548" s="153"/>
      <c r="AU548" s="153" t="s">
        <v>1364</v>
      </c>
      <c r="AV548" s="153" t="s">
        <v>944</v>
      </c>
      <c r="AW548" s="153"/>
      <c r="AX548" s="153"/>
      <c r="AY548" s="153"/>
      <c r="AZ548" s="153"/>
      <c r="BA548" s="153"/>
      <c r="BB548" s="153"/>
      <c r="BC548" s="153" t="s">
        <v>276</v>
      </c>
      <c r="BD548" s="153">
        <f>IF(AL548&lt;&gt;"4W",J548*2-1,J548*2)</f>
        <v>37</v>
      </c>
      <c r="BE548" s="153">
        <f>IF(AL548&lt;&gt;"4W",J548*2,J548*2-1)</f>
        <v>38</v>
      </c>
      <c r="BF548" s="153"/>
      <c r="BG548" s="153"/>
      <c r="BH548" s="153"/>
      <c r="BI548" s="153"/>
      <c r="BJ548" s="153"/>
      <c r="BK548" s="153"/>
      <c r="BL548" s="153"/>
      <c r="BM548" s="153"/>
      <c r="BN548" s="153"/>
      <c r="BO548" s="153"/>
      <c r="BP548" s="153"/>
      <c r="BQ548" s="153"/>
      <c r="BR548" s="153"/>
    </row>
    <row r="549" spans="1:70">
      <c r="A549" s="153"/>
      <c r="B549" s="153"/>
      <c r="C549" s="147" t="str">
        <f>LEFT(G549,1)&amp;RIGHT(G549,4)&amp;"N"&amp;H549&amp;"S"&amp;I549&amp;"C"&amp;J549</f>
        <v>F0115N4S6C20</v>
      </c>
      <c r="D549" s="150" t="s">
        <v>1465</v>
      </c>
      <c r="E549" s="150" t="s">
        <v>1465</v>
      </c>
      <c r="F549" s="152" t="s">
        <v>71</v>
      </c>
      <c r="G549" s="152" t="s">
        <v>72</v>
      </c>
      <c r="H549" s="153">
        <v>4</v>
      </c>
      <c r="I549" s="153">
        <v>6</v>
      </c>
      <c r="J549" s="161">
        <v>20</v>
      </c>
      <c r="K549" s="154" t="s">
        <v>1360</v>
      </c>
      <c r="L549" s="153"/>
      <c r="M549" s="153" t="s">
        <v>74</v>
      </c>
      <c r="N549" s="153" t="s">
        <v>1361</v>
      </c>
      <c r="O549" s="161" t="s">
        <v>76</v>
      </c>
      <c r="P549" s="147" t="s">
        <v>1721</v>
      </c>
      <c r="Q549" s="153"/>
      <c r="R549" s="153" t="s">
        <v>1721</v>
      </c>
      <c r="S549" s="164"/>
      <c r="T549" s="164"/>
      <c r="U549" s="150" t="str">
        <f>IF(E549="","",E549)</f>
        <v>DO spare</v>
      </c>
      <c r="V549" s="153"/>
      <c r="W549" s="152"/>
      <c r="X549" s="152"/>
      <c r="Y549" s="152"/>
      <c r="Z549" s="153" t="str">
        <f>"%Z"&amp;TEXT(H549,"00")&amp;TEXT(I549,"0")&amp;"1"&amp;TEXT(J549,"00")</f>
        <v>%Z046120</v>
      </c>
      <c r="AA549" s="153" t="s">
        <v>387</v>
      </c>
      <c r="AB549" s="153"/>
      <c r="AC549" s="171" t="s">
        <v>76</v>
      </c>
      <c r="AD549" s="172" t="s">
        <v>1363</v>
      </c>
      <c r="AE549" s="163"/>
      <c r="AF549" s="153"/>
      <c r="AG549" s="153"/>
      <c r="AH549" s="153"/>
      <c r="AI549" s="153"/>
      <c r="AJ549" s="153"/>
      <c r="AK549" s="153"/>
      <c r="AL549" s="153"/>
      <c r="AM549" s="161"/>
      <c r="AN549" s="161"/>
      <c r="AO549" s="153"/>
      <c r="AP549" s="153"/>
      <c r="AQ549" s="153"/>
      <c r="AR549" s="153" t="s">
        <v>1115</v>
      </c>
      <c r="AS549" s="153"/>
      <c r="AT549" s="153"/>
      <c r="AU549" s="153" t="s">
        <v>1364</v>
      </c>
      <c r="AV549" s="153" t="s">
        <v>944</v>
      </c>
      <c r="AW549" s="153"/>
      <c r="AX549" s="153"/>
      <c r="AY549" s="153"/>
      <c r="AZ549" s="153"/>
      <c r="BA549" s="153"/>
      <c r="BB549" s="153"/>
      <c r="BC549" s="153" t="s">
        <v>276</v>
      </c>
      <c r="BD549" s="153">
        <f>IF(AL549&lt;&gt;"4W",J549*2-1,J549*2)</f>
        <v>39</v>
      </c>
      <c r="BE549" s="153">
        <f>IF(AL549&lt;&gt;"4W",J549*2,J549*2-1)</f>
        <v>40</v>
      </c>
      <c r="BF549" s="153"/>
      <c r="BG549" s="153"/>
      <c r="BH549" s="153"/>
      <c r="BI549" s="153"/>
      <c r="BJ549" s="153"/>
      <c r="BK549" s="153"/>
      <c r="BL549" s="153"/>
      <c r="BM549" s="153"/>
      <c r="BN549" s="153"/>
      <c r="BO549" s="153"/>
      <c r="BP549" s="153"/>
      <c r="BQ549" s="153"/>
      <c r="BR549" s="153"/>
    </row>
    <row r="550" spans="1:70">
      <c r="A550" s="153"/>
      <c r="B550" s="153"/>
      <c r="C550" s="147" t="str">
        <f>LEFT(G550,1)&amp;RIGHT(G550,4)&amp;"N"&amp;H550&amp;"S"&amp;I550&amp;"C"&amp;J550</f>
        <v>F0115N4S6C21</v>
      </c>
      <c r="D550" s="150" t="s">
        <v>1465</v>
      </c>
      <c r="E550" s="150" t="s">
        <v>1465</v>
      </c>
      <c r="F550" s="152" t="s">
        <v>71</v>
      </c>
      <c r="G550" s="152" t="s">
        <v>72</v>
      </c>
      <c r="H550" s="153">
        <v>4</v>
      </c>
      <c r="I550" s="153">
        <v>6</v>
      </c>
      <c r="J550" s="161">
        <v>21</v>
      </c>
      <c r="K550" s="154" t="s">
        <v>1360</v>
      </c>
      <c r="L550" s="153"/>
      <c r="M550" s="153" t="s">
        <v>74</v>
      </c>
      <c r="N550" s="153" t="s">
        <v>1361</v>
      </c>
      <c r="O550" s="161" t="s">
        <v>76</v>
      </c>
      <c r="P550" s="147" t="s">
        <v>1722</v>
      </c>
      <c r="Q550" s="153"/>
      <c r="R550" s="153" t="s">
        <v>1722</v>
      </c>
      <c r="S550" s="164"/>
      <c r="T550" s="164"/>
      <c r="U550" s="150" t="str">
        <f>IF(E550="","",E550)</f>
        <v>DO spare</v>
      </c>
      <c r="V550" s="153"/>
      <c r="W550" s="152"/>
      <c r="X550" s="152"/>
      <c r="Y550" s="152"/>
      <c r="Z550" s="153" t="str">
        <f>"%Z"&amp;TEXT(H550,"00")&amp;TEXT(I550,"0")&amp;"1"&amp;TEXT(J550,"00")</f>
        <v>%Z046121</v>
      </c>
      <c r="AA550" s="153" t="s">
        <v>387</v>
      </c>
      <c r="AB550" s="153"/>
      <c r="AC550" s="171" t="s">
        <v>76</v>
      </c>
      <c r="AD550" s="172" t="s">
        <v>1363</v>
      </c>
      <c r="AE550" s="163"/>
      <c r="AF550" s="153"/>
      <c r="AG550" s="153"/>
      <c r="AH550" s="153"/>
      <c r="AI550" s="153"/>
      <c r="AJ550" s="153"/>
      <c r="AK550" s="153"/>
      <c r="AL550" s="153"/>
      <c r="AM550" s="161"/>
      <c r="AN550" s="161"/>
      <c r="AO550" s="153"/>
      <c r="AP550" s="153"/>
      <c r="AQ550" s="153"/>
      <c r="AR550" s="153" t="s">
        <v>1115</v>
      </c>
      <c r="AS550" s="153"/>
      <c r="AT550" s="153"/>
      <c r="AU550" s="153" t="s">
        <v>1364</v>
      </c>
      <c r="AV550" s="153" t="s">
        <v>944</v>
      </c>
      <c r="AW550" s="153"/>
      <c r="AX550" s="153"/>
      <c r="AY550" s="153"/>
      <c r="AZ550" s="153"/>
      <c r="BA550" s="153"/>
      <c r="BB550" s="153"/>
      <c r="BC550" s="153" t="s">
        <v>276</v>
      </c>
      <c r="BD550" s="153">
        <f>IF(AL550&lt;&gt;"4W",J550*2-1,J550*2)</f>
        <v>41</v>
      </c>
      <c r="BE550" s="153">
        <f>IF(AL550&lt;&gt;"4W",J550*2,J550*2-1)</f>
        <v>42</v>
      </c>
      <c r="BF550" s="153"/>
      <c r="BG550" s="153"/>
      <c r="BH550" s="153"/>
      <c r="BI550" s="153"/>
      <c r="BJ550" s="153"/>
      <c r="BK550" s="153"/>
      <c r="BL550" s="153"/>
      <c r="BM550" s="153"/>
      <c r="BN550" s="153"/>
      <c r="BO550" s="153"/>
      <c r="BP550" s="153"/>
      <c r="BQ550" s="153"/>
      <c r="BR550" s="153"/>
    </row>
    <row r="551" spans="1:70">
      <c r="A551" s="153"/>
      <c r="B551" s="153"/>
      <c r="C551" s="147" t="str">
        <f>LEFT(G551,1)&amp;RIGHT(G551,4)&amp;"N"&amp;H551&amp;"S"&amp;I551&amp;"C"&amp;J551</f>
        <v>F0115N4S6C22</v>
      </c>
      <c r="D551" s="150" t="s">
        <v>1465</v>
      </c>
      <c r="E551" s="150" t="s">
        <v>1465</v>
      </c>
      <c r="F551" s="152" t="s">
        <v>71</v>
      </c>
      <c r="G551" s="152" t="s">
        <v>72</v>
      </c>
      <c r="H551" s="153">
        <v>4</v>
      </c>
      <c r="I551" s="153">
        <v>6</v>
      </c>
      <c r="J551" s="161">
        <v>22</v>
      </c>
      <c r="K551" s="154" t="s">
        <v>1360</v>
      </c>
      <c r="L551" s="153"/>
      <c r="M551" s="153" t="s">
        <v>74</v>
      </c>
      <c r="N551" s="153" t="s">
        <v>1361</v>
      </c>
      <c r="O551" s="161" t="s">
        <v>76</v>
      </c>
      <c r="P551" s="147" t="s">
        <v>1723</v>
      </c>
      <c r="Q551" s="153"/>
      <c r="R551" s="153" t="s">
        <v>1723</v>
      </c>
      <c r="S551" s="164"/>
      <c r="T551" s="164"/>
      <c r="U551" s="150" t="str">
        <f>IF(E551="","",E551)</f>
        <v>DO spare</v>
      </c>
      <c r="V551" s="153"/>
      <c r="W551" s="152"/>
      <c r="X551" s="152"/>
      <c r="Y551" s="152"/>
      <c r="Z551" s="153" t="str">
        <f>"%Z"&amp;TEXT(H551,"00")&amp;TEXT(I551,"0")&amp;"1"&amp;TEXT(J551,"00")</f>
        <v>%Z046122</v>
      </c>
      <c r="AA551" s="153" t="s">
        <v>387</v>
      </c>
      <c r="AB551" s="153"/>
      <c r="AC551" s="171" t="s">
        <v>76</v>
      </c>
      <c r="AD551" s="172" t="s">
        <v>1363</v>
      </c>
      <c r="AE551" s="163"/>
      <c r="AF551" s="153"/>
      <c r="AG551" s="153"/>
      <c r="AH551" s="153"/>
      <c r="AI551" s="153"/>
      <c r="AJ551" s="153"/>
      <c r="AK551" s="153"/>
      <c r="AL551" s="153"/>
      <c r="AM551" s="161"/>
      <c r="AN551" s="161"/>
      <c r="AO551" s="153"/>
      <c r="AP551" s="153"/>
      <c r="AQ551" s="153"/>
      <c r="AR551" s="153" t="s">
        <v>1115</v>
      </c>
      <c r="AS551" s="153"/>
      <c r="AT551" s="153"/>
      <c r="AU551" s="153" t="s">
        <v>1364</v>
      </c>
      <c r="AV551" s="153" t="s">
        <v>944</v>
      </c>
      <c r="AW551" s="153"/>
      <c r="AX551" s="153"/>
      <c r="AY551" s="153"/>
      <c r="AZ551" s="153"/>
      <c r="BA551" s="153"/>
      <c r="BB551" s="153"/>
      <c r="BC551" s="153" t="s">
        <v>276</v>
      </c>
      <c r="BD551" s="153">
        <f>IF(AL551&lt;&gt;"4W",J551*2-1,J551*2)</f>
        <v>43</v>
      </c>
      <c r="BE551" s="153">
        <f>IF(AL551&lt;&gt;"4W",J551*2,J551*2-1)</f>
        <v>44</v>
      </c>
      <c r="BF551" s="153"/>
      <c r="BG551" s="153"/>
      <c r="BH551" s="153"/>
      <c r="BI551" s="153"/>
      <c r="BJ551" s="153"/>
      <c r="BK551" s="153"/>
      <c r="BL551" s="153"/>
      <c r="BM551" s="153"/>
      <c r="BN551" s="153"/>
      <c r="BO551" s="153"/>
      <c r="BP551" s="153"/>
      <c r="BQ551" s="153"/>
      <c r="BR551" s="153"/>
    </row>
    <row r="552" spans="1:70">
      <c r="A552" s="153"/>
      <c r="B552" s="153"/>
      <c r="C552" s="147" t="str">
        <f>LEFT(G552,1)&amp;RIGHT(G552,4)&amp;"N"&amp;H552&amp;"S"&amp;I552&amp;"C"&amp;J552</f>
        <v>F0115N4S6C23</v>
      </c>
      <c r="D552" s="150" t="s">
        <v>1465</v>
      </c>
      <c r="E552" s="150" t="s">
        <v>1465</v>
      </c>
      <c r="F552" s="152" t="s">
        <v>71</v>
      </c>
      <c r="G552" s="152" t="s">
        <v>72</v>
      </c>
      <c r="H552" s="153">
        <v>4</v>
      </c>
      <c r="I552" s="153">
        <v>6</v>
      </c>
      <c r="J552" s="161">
        <v>23</v>
      </c>
      <c r="K552" s="154" t="s">
        <v>1360</v>
      </c>
      <c r="L552" s="153"/>
      <c r="M552" s="153" t="s">
        <v>74</v>
      </c>
      <c r="N552" s="153" t="s">
        <v>1361</v>
      </c>
      <c r="O552" s="161" t="s">
        <v>76</v>
      </c>
      <c r="P552" s="147" t="s">
        <v>1724</v>
      </c>
      <c r="Q552" s="153"/>
      <c r="R552" s="153" t="s">
        <v>1724</v>
      </c>
      <c r="S552" s="164"/>
      <c r="T552" s="164"/>
      <c r="U552" s="150" t="str">
        <f>IF(E552="","",E552)</f>
        <v>DO spare</v>
      </c>
      <c r="V552" s="153"/>
      <c r="W552" s="152"/>
      <c r="X552" s="152"/>
      <c r="Y552" s="152"/>
      <c r="Z552" s="153" t="str">
        <f>"%Z"&amp;TEXT(H552,"00")&amp;TEXT(I552,"0")&amp;"1"&amp;TEXT(J552,"00")</f>
        <v>%Z046123</v>
      </c>
      <c r="AA552" s="153" t="s">
        <v>387</v>
      </c>
      <c r="AB552" s="153"/>
      <c r="AC552" s="171" t="s">
        <v>76</v>
      </c>
      <c r="AD552" s="172" t="s">
        <v>1363</v>
      </c>
      <c r="AE552" s="163"/>
      <c r="AF552" s="153"/>
      <c r="AG552" s="153"/>
      <c r="AH552" s="153"/>
      <c r="AI552" s="153"/>
      <c r="AJ552" s="153"/>
      <c r="AK552" s="153"/>
      <c r="AL552" s="153"/>
      <c r="AM552" s="161"/>
      <c r="AN552" s="161"/>
      <c r="AO552" s="153"/>
      <c r="AP552" s="153"/>
      <c r="AQ552" s="153"/>
      <c r="AR552" s="153" t="s">
        <v>1115</v>
      </c>
      <c r="AS552" s="153"/>
      <c r="AT552" s="153"/>
      <c r="AU552" s="153" t="s">
        <v>1364</v>
      </c>
      <c r="AV552" s="153" t="s">
        <v>944</v>
      </c>
      <c r="AW552" s="153"/>
      <c r="AX552" s="153"/>
      <c r="AY552" s="153"/>
      <c r="AZ552" s="153"/>
      <c r="BA552" s="153"/>
      <c r="BB552" s="153"/>
      <c r="BC552" s="153" t="s">
        <v>276</v>
      </c>
      <c r="BD552" s="153">
        <f>IF(AL552&lt;&gt;"4W",J552*2-1,J552*2)</f>
        <v>45</v>
      </c>
      <c r="BE552" s="153">
        <f>IF(AL552&lt;&gt;"4W",J552*2,J552*2-1)</f>
        <v>46</v>
      </c>
      <c r="BF552" s="153"/>
      <c r="BG552" s="153"/>
      <c r="BH552" s="153"/>
      <c r="BI552" s="153"/>
      <c r="BJ552" s="153"/>
      <c r="BK552" s="153"/>
      <c r="BL552" s="153"/>
      <c r="BM552" s="153"/>
      <c r="BN552" s="153"/>
      <c r="BO552" s="153"/>
      <c r="BP552" s="153"/>
      <c r="BQ552" s="153"/>
      <c r="BR552" s="153"/>
    </row>
    <row r="553" spans="1:70">
      <c r="A553" s="153"/>
      <c r="B553" s="153"/>
      <c r="C553" s="147" t="str">
        <f>LEFT(G553,1)&amp;RIGHT(G553,4)&amp;"N"&amp;H553&amp;"S"&amp;I553&amp;"C"&amp;J553</f>
        <v>F0115N4S6C24</v>
      </c>
      <c r="D553" s="150" t="s">
        <v>1465</v>
      </c>
      <c r="E553" s="150" t="s">
        <v>1465</v>
      </c>
      <c r="F553" s="152" t="s">
        <v>71</v>
      </c>
      <c r="G553" s="152" t="s">
        <v>72</v>
      </c>
      <c r="H553" s="153">
        <v>4</v>
      </c>
      <c r="I553" s="153">
        <v>6</v>
      </c>
      <c r="J553" s="161">
        <v>24</v>
      </c>
      <c r="K553" s="154" t="s">
        <v>1360</v>
      </c>
      <c r="L553" s="153"/>
      <c r="M553" s="153" t="s">
        <v>74</v>
      </c>
      <c r="N553" s="153" t="s">
        <v>1361</v>
      </c>
      <c r="O553" s="161" t="s">
        <v>76</v>
      </c>
      <c r="P553" s="147" t="s">
        <v>1725</v>
      </c>
      <c r="Q553" s="153"/>
      <c r="R553" s="153" t="s">
        <v>1725</v>
      </c>
      <c r="S553" s="164"/>
      <c r="T553" s="164"/>
      <c r="U553" s="150" t="str">
        <f>IF(E553="","",E553)</f>
        <v>DO spare</v>
      </c>
      <c r="V553" s="153"/>
      <c r="W553" s="152"/>
      <c r="X553" s="152"/>
      <c r="Y553" s="152"/>
      <c r="Z553" s="153" t="str">
        <f>"%Z"&amp;TEXT(H553,"00")&amp;TEXT(I553,"0")&amp;"1"&amp;TEXT(J553,"00")</f>
        <v>%Z046124</v>
      </c>
      <c r="AA553" s="153" t="s">
        <v>387</v>
      </c>
      <c r="AB553" s="153"/>
      <c r="AC553" s="171" t="s">
        <v>76</v>
      </c>
      <c r="AD553" s="172" t="s">
        <v>1363</v>
      </c>
      <c r="AE553" s="163"/>
      <c r="AF553" s="153"/>
      <c r="AG553" s="153"/>
      <c r="AH553" s="153"/>
      <c r="AI553" s="153"/>
      <c r="AJ553" s="153"/>
      <c r="AK553" s="153"/>
      <c r="AL553" s="153"/>
      <c r="AM553" s="161"/>
      <c r="AN553" s="161"/>
      <c r="AO553" s="153"/>
      <c r="AP553" s="153"/>
      <c r="AQ553" s="153"/>
      <c r="AR553" s="153" t="s">
        <v>1115</v>
      </c>
      <c r="AS553" s="153"/>
      <c r="AT553" s="153"/>
      <c r="AU553" s="153" t="s">
        <v>1364</v>
      </c>
      <c r="AV553" s="153" t="s">
        <v>944</v>
      </c>
      <c r="AW553" s="153"/>
      <c r="AX553" s="153"/>
      <c r="AY553" s="153"/>
      <c r="AZ553" s="153"/>
      <c r="BA553" s="153"/>
      <c r="BB553" s="153"/>
      <c r="BC553" s="153" t="s">
        <v>276</v>
      </c>
      <c r="BD553" s="153">
        <f>IF(AL553&lt;&gt;"4W",J553*2-1,J553*2)</f>
        <v>47</v>
      </c>
      <c r="BE553" s="153">
        <f>IF(AL553&lt;&gt;"4W",J553*2,J553*2-1)</f>
        <v>48</v>
      </c>
      <c r="BF553" s="153"/>
      <c r="BG553" s="153"/>
      <c r="BH553" s="153"/>
      <c r="BI553" s="153"/>
      <c r="BJ553" s="153"/>
      <c r="BK553" s="153"/>
      <c r="BL553" s="153"/>
      <c r="BM553" s="153"/>
      <c r="BN553" s="153"/>
      <c r="BO553" s="153"/>
      <c r="BP553" s="153"/>
      <c r="BQ553" s="153"/>
      <c r="BR553" s="153"/>
    </row>
    <row r="554" spans="1:70">
      <c r="A554" s="153"/>
      <c r="B554" s="153"/>
      <c r="C554" s="147" t="str">
        <f>LEFT(G554,1)&amp;RIGHT(G554,4)&amp;"N"&amp;H554&amp;"S"&amp;I554&amp;"C"&amp;J554</f>
        <v>F0115N4S6C25</v>
      </c>
      <c r="D554" s="150" t="s">
        <v>1465</v>
      </c>
      <c r="E554" s="150" t="s">
        <v>1465</v>
      </c>
      <c r="F554" s="152" t="s">
        <v>71</v>
      </c>
      <c r="G554" s="152" t="s">
        <v>72</v>
      </c>
      <c r="H554" s="153">
        <v>4</v>
      </c>
      <c r="I554" s="153">
        <v>6</v>
      </c>
      <c r="J554" s="161">
        <v>25</v>
      </c>
      <c r="K554" s="154" t="s">
        <v>1360</v>
      </c>
      <c r="L554" s="153"/>
      <c r="M554" s="153" t="s">
        <v>74</v>
      </c>
      <c r="N554" s="153" t="s">
        <v>1361</v>
      </c>
      <c r="O554" s="161" t="s">
        <v>76</v>
      </c>
      <c r="P554" s="147" t="s">
        <v>1726</v>
      </c>
      <c r="Q554" s="153"/>
      <c r="R554" s="153" t="s">
        <v>1726</v>
      </c>
      <c r="S554" s="164"/>
      <c r="T554" s="164"/>
      <c r="U554" s="150" t="str">
        <f>IF(E554="","",E554)</f>
        <v>DO spare</v>
      </c>
      <c r="V554" s="153"/>
      <c r="W554" s="152"/>
      <c r="X554" s="152"/>
      <c r="Y554" s="152"/>
      <c r="Z554" s="153" t="str">
        <f>"%Z"&amp;TEXT(H554,"00")&amp;TEXT(I554,"0")&amp;"1"&amp;TEXT(J554,"00")</f>
        <v>%Z046125</v>
      </c>
      <c r="AA554" s="153" t="s">
        <v>387</v>
      </c>
      <c r="AB554" s="153"/>
      <c r="AC554" s="171" t="s">
        <v>76</v>
      </c>
      <c r="AD554" s="172" t="s">
        <v>1363</v>
      </c>
      <c r="AE554" s="163"/>
      <c r="AF554" s="153"/>
      <c r="AG554" s="153"/>
      <c r="AH554" s="153"/>
      <c r="AI554" s="153"/>
      <c r="AJ554" s="153"/>
      <c r="AK554" s="153"/>
      <c r="AL554" s="153"/>
      <c r="AM554" s="161"/>
      <c r="AN554" s="161"/>
      <c r="AO554" s="153"/>
      <c r="AP554" s="153"/>
      <c r="AQ554" s="153"/>
      <c r="AR554" s="153" t="s">
        <v>1115</v>
      </c>
      <c r="AS554" s="153"/>
      <c r="AT554" s="153"/>
      <c r="AU554" s="153" t="s">
        <v>1364</v>
      </c>
      <c r="AV554" s="153" t="s">
        <v>944</v>
      </c>
      <c r="AW554" s="153"/>
      <c r="AX554" s="153"/>
      <c r="AY554" s="153"/>
      <c r="AZ554" s="153"/>
      <c r="BA554" s="153"/>
      <c r="BB554" s="153"/>
      <c r="BC554" s="153" t="s">
        <v>276</v>
      </c>
      <c r="BD554" s="153">
        <f>IF(AL554&lt;&gt;"4W",J554*2-1,J554*2)</f>
        <v>49</v>
      </c>
      <c r="BE554" s="153">
        <f>IF(AL554&lt;&gt;"4W",J554*2,J554*2-1)</f>
        <v>50</v>
      </c>
      <c r="BF554" s="153"/>
      <c r="BG554" s="153"/>
      <c r="BH554" s="153"/>
      <c r="BI554" s="153"/>
      <c r="BJ554" s="153"/>
      <c r="BK554" s="153"/>
      <c r="BL554" s="153"/>
      <c r="BM554" s="153"/>
      <c r="BN554" s="153"/>
      <c r="BO554" s="153"/>
      <c r="BP554" s="153"/>
      <c r="BQ554" s="153"/>
      <c r="BR554" s="153"/>
    </row>
    <row r="555" spans="1:70">
      <c r="A555" s="153"/>
      <c r="B555" s="153"/>
      <c r="C555" s="147" t="str">
        <f>LEFT(G555,1)&amp;RIGHT(G555,4)&amp;"N"&amp;H555&amp;"S"&amp;I555&amp;"C"&amp;J555</f>
        <v>F0115N4S6C26</v>
      </c>
      <c r="D555" s="150" t="s">
        <v>1465</v>
      </c>
      <c r="E555" s="150" t="s">
        <v>1465</v>
      </c>
      <c r="F555" s="152" t="s">
        <v>71</v>
      </c>
      <c r="G555" s="152" t="s">
        <v>72</v>
      </c>
      <c r="H555" s="153">
        <v>4</v>
      </c>
      <c r="I555" s="153">
        <v>6</v>
      </c>
      <c r="J555" s="161">
        <v>26</v>
      </c>
      <c r="K555" s="154" t="s">
        <v>1360</v>
      </c>
      <c r="L555" s="153"/>
      <c r="M555" s="153" t="s">
        <v>74</v>
      </c>
      <c r="N555" s="153" t="s">
        <v>1361</v>
      </c>
      <c r="O555" s="161" t="s">
        <v>76</v>
      </c>
      <c r="P555" s="147" t="s">
        <v>1727</v>
      </c>
      <c r="Q555" s="153"/>
      <c r="R555" s="153" t="s">
        <v>1727</v>
      </c>
      <c r="S555" s="164"/>
      <c r="T555" s="164"/>
      <c r="U555" s="150" t="str">
        <f>IF(E555="","",E555)</f>
        <v>DO spare</v>
      </c>
      <c r="V555" s="153"/>
      <c r="W555" s="152"/>
      <c r="X555" s="152"/>
      <c r="Y555" s="152"/>
      <c r="Z555" s="153" t="str">
        <f>"%Z"&amp;TEXT(H555,"00")&amp;TEXT(I555,"0")&amp;"1"&amp;TEXT(J555,"00")</f>
        <v>%Z046126</v>
      </c>
      <c r="AA555" s="153" t="s">
        <v>387</v>
      </c>
      <c r="AB555" s="153"/>
      <c r="AC555" s="171" t="s">
        <v>76</v>
      </c>
      <c r="AD555" s="172" t="s">
        <v>1363</v>
      </c>
      <c r="AE555" s="163"/>
      <c r="AF555" s="153"/>
      <c r="AG555" s="173"/>
      <c r="AH555" s="153"/>
      <c r="AI555" s="153"/>
      <c r="AJ555" s="153"/>
      <c r="AK555" s="153"/>
      <c r="AL555" s="153"/>
      <c r="AM555" s="161"/>
      <c r="AN555" s="161"/>
      <c r="AO555" s="153"/>
      <c r="AP555" s="153"/>
      <c r="AQ555" s="153"/>
      <c r="AR555" s="153" t="s">
        <v>1115</v>
      </c>
      <c r="AS555" s="153"/>
      <c r="AT555" s="153"/>
      <c r="AU555" s="153" t="s">
        <v>1364</v>
      </c>
      <c r="AV555" s="153" t="s">
        <v>944</v>
      </c>
      <c r="AW555" s="153"/>
      <c r="AX555" s="153"/>
      <c r="AY555" s="153"/>
      <c r="AZ555" s="153"/>
      <c r="BA555" s="153"/>
      <c r="BB555" s="153"/>
      <c r="BC555" s="153" t="s">
        <v>276</v>
      </c>
      <c r="BD555" s="153">
        <f>IF(AL555&lt;&gt;"4W",J555*2-1,J555*2)</f>
        <v>51</v>
      </c>
      <c r="BE555" s="153">
        <f>IF(AL555&lt;&gt;"4W",J555*2,J555*2-1)</f>
        <v>52</v>
      </c>
      <c r="BF555" s="153"/>
      <c r="BG555" s="153"/>
      <c r="BH555" s="153"/>
      <c r="BI555" s="153"/>
      <c r="BJ555" s="153"/>
      <c r="BK555" s="153"/>
      <c r="BL555" s="153"/>
      <c r="BM555" s="153"/>
      <c r="BN555" s="153"/>
      <c r="BO555" s="153"/>
      <c r="BP555" s="153"/>
      <c r="BQ555" s="153"/>
      <c r="BR555" s="153"/>
    </row>
    <row r="556" spans="1:70" s="27" customFormat="1">
      <c r="A556" s="153"/>
      <c r="B556" s="19"/>
      <c r="C556" s="147" t="str">
        <f>LEFT(G556,1)&amp;RIGHT(G556,4)&amp;"N"&amp;H556&amp;"S"&amp;I556&amp;"C"&amp;J556</f>
        <v>F0115N4S6C27</v>
      </c>
      <c r="D556" s="31" t="s">
        <v>1465</v>
      </c>
      <c r="E556" s="31" t="s">
        <v>1465</v>
      </c>
      <c r="F556" s="152" t="s">
        <v>71</v>
      </c>
      <c r="G556" s="152" t="s">
        <v>72</v>
      </c>
      <c r="H556" s="19">
        <v>4</v>
      </c>
      <c r="I556" s="19">
        <v>6</v>
      </c>
      <c r="J556" s="30">
        <v>27</v>
      </c>
      <c r="K556" s="154" t="s">
        <v>1360</v>
      </c>
      <c r="L556" s="19"/>
      <c r="M556" s="19" t="s">
        <v>74</v>
      </c>
      <c r="N556" s="153" t="s">
        <v>1361</v>
      </c>
      <c r="O556" s="30" t="s">
        <v>76</v>
      </c>
      <c r="P556" s="147" t="s">
        <v>1728</v>
      </c>
      <c r="Q556" s="153"/>
      <c r="R556" s="153" t="s">
        <v>1728</v>
      </c>
      <c r="S556" s="164"/>
      <c r="T556" s="164"/>
      <c r="U556" s="31" t="str">
        <f>IF(E556="","",E556)</f>
        <v>DO spare</v>
      </c>
      <c r="V556" s="19"/>
      <c r="W556" s="21"/>
      <c r="X556" s="21"/>
      <c r="Y556" s="21"/>
      <c r="Z556" s="19" t="str">
        <f>"%Z"&amp;TEXT(H556,"00")&amp;TEXT(I556,"0")&amp;"1"&amp;TEXT(J556,"00")</f>
        <v>%Z046127</v>
      </c>
      <c r="AA556" s="19" t="s">
        <v>387</v>
      </c>
      <c r="AB556" s="19"/>
      <c r="AC556" s="32" t="s">
        <v>76</v>
      </c>
      <c r="AD556" s="33" t="s">
        <v>1363</v>
      </c>
      <c r="AE556" s="24"/>
      <c r="AF556" s="19"/>
      <c r="AG556" s="173"/>
      <c r="AH556" s="19"/>
      <c r="AI556" s="19"/>
      <c r="AJ556" s="19"/>
      <c r="AK556" s="19"/>
      <c r="AL556" s="19"/>
      <c r="AM556" s="30"/>
      <c r="AN556" s="30"/>
      <c r="AO556" s="19"/>
      <c r="AP556" s="19"/>
      <c r="AQ556" s="19"/>
      <c r="AR556" s="153" t="s">
        <v>1115</v>
      </c>
      <c r="AS556" s="19"/>
      <c r="AT556" s="19"/>
      <c r="AU556" s="19" t="s">
        <v>1364</v>
      </c>
      <c r="AV556" s="19" t="s">
        <v>944</v>
      </c>
      <c r="AW556" s="19"/>
      <c r="AX556" s="19"/>
      <c r="AY556" s="19"/>
      <c r="AZ556" s="19"/>
      <c r="BA556" s="19"/>
      <c r="BB556" s="19"/>
      <c r="BC556" s="19" t="s">
        <v>276</v>
      </c>
      <c r="BD556" s="19">
        <f>IF(AL556&lt;&gt;"4W",J556*2-1,J556*2)</f>
        <v>53</v>
      </c>
      <c r="BE556" s="19">
        <f>IF(AL556&lt;&gt;"4W",J556*2,J556*2-1)</f>
        <v>54</v>
      </c>
      <c r="BF556" s="19"/>
      <c r="BG556" s="19"/>
      <c r="BH556" s="19"/>
      <c r="BI556" s="19"/>
      <c r="BJ556" s="19"/>
      <c r="BK556" s="19"/>
      <c r="BL556" s="19"/>
      <c r="BM556" s="19"/>
      <c r="BN556" s="19"/>
      <c r="BO556" s="19"/>
      <c r="BP556" s="19"/>
      <c r="BQ556" s="19"/>
      <c r="BR556" s="19"/>
    </row>
    <row r="557" spans="1:70" s="27" customFormat="1">
      <c r="A557" s="153"/>
      <c r="B557" s="19"/>
      <c r="C557" s="147" t="str">
        <f>LEFT(G557,1)&amp;RIGHT(G557,4)&amp;"N"&amp;H557&amp;"S"&amp;I557&amp;"C"&amp;J557</f>
        <v>F0115N4S6C28</v>
      </c>
      <c r="D557" s="150" t="s">
        <v>1465</v>
      </c>
      <c r="E557" s="150" t="s">
        <v>1465</v>
      </c>
      <c r="F557" s="152" t="s">
        <v>71</v>
      </c>
      <c r="G557" s="152" t="s">
        <v>72</v>
      </c>
      <c r="H557" s="19">
        <v>4</v>
      </c>
      <c r="I557" s="19">
        <v>6</v>
      </c>
      <c r="J557" s="30">
        <v>28</v>
      </c>
      <c r="K557" s="154" t="s">
        <v>1360</v>
      </c>
      <c r="L557" s="19"/>
      <c r="M557" s="19" t="s">
        <v>74</v>
      </c>
      <c r="N557" s="153" t="s">
        <v>1361</v>
      </c>
      <c r="O557" s="30" t="s">
        <v>76</v>
      </c>
      <c r="P557" s="147" t="s">
        <v>1729</v>
      </c>
      <c r="Q557" s="153"/>
      <c r="R557" s="153" t="s">
        <v>1729</v>
      </c>
      <c r="S557" s="164"/>
      <c r="T557" s="164"/>
      <c r="U557" s="31" t="str">
        <f>IF(E557="","",E557)</f>
        <v>DO spare</v>
      </c>
      <c r="V557" s="19"/>
      <c r="W557" s="21"/>
      <c r="X557" s="21"/>
      <c r="Y557" s="21"/>
      <c r="Z557" s="19" t="str">
        <f>"%Z"&amp;TEXT(H557,"00")&amp;TEXT(I557,"0")&amp;"1"&amp;TEXT(J557,"00")</f>
        <v>%Z046128</v>
      </c>
      <c r="AA557" s="19" t="s">
        <v>387</v>
      </c>
      <c r="AB557" s="19"/>
      <c r="AC557" s="32" t="s">
        <v>76</v>
      </c>
      <c r="AD557" s="33" t="s">
        <v>1363</v>
      </c>
      <c r="AE557" s="24"/>
      <c r="AF557" s="19"/>
      <c r="AG557" s="173"/>
      <c r="AH557" s="19"/>
      <c r="AI557" s="19"/>
      <c r="AJ557" s="19"/>
      <c r="AK557" s="19"/>
      <c r="AL557" s="19"/>
      <c r="AM557" s="30"/>
      <c r="AN557" s="30"/>
      <c r="AO557" s="19"/>
      <c r="AP557" s="19"/>
      <c r="AQ557" s="19"/>
      <c r="AR557" s="153" t="s">
        <v>1115</v>
      </c>
      <c r="AS557" s="19"/>
      <c r="AT557" s="19"/>
      <c r="AU557" s="19" t="s">
        <v>1364</v>
      </c>
      <c r="AV557" s="19" t="s">
        <v>944</v>
      </c>
      <c r="AW557" s="19"/>
      <c r="AX557" s="19"/>
      <c r="AY557" s="19"/>
      <c r="AZ557" s="19"/>
      <c r="BA557" s="19"/>
      <c r="BB557" s="19"/>
      <c r="BC557" s="19" t="s">
        <v>276</v>
      </c>
      <c r="BD557" s="19">
        <f>IF(AL557&lt;&gt;"4W",J557*2-1,J557*2)</f>
        <v>55</v>
      </c>
      <c r="BE557" s="19">
        <f>IF(AL557&lt;&gt;"4W",J557*2,J557*2-1)</f>
        <v>56</v>
      </c>
      <c r="BF557" s="19"/>
      <c r="BG557" s="19"/>
      <c r="BH557" s="19"/>
      <c r="BI557" s="19"/>
      <c r="BJ557" s="19"/>
      <c r="BK557" s="19"/>
      <c r="BL557" s="19"/>
      <c r="BM557" s="19"/>
      <c r="BN557" s="19"/>
      <c r="BO557" s="19"/>
      <c r="BP557" s="19"/>
      <c r="BQ557" s="19"/>
      <c r="BR557" s="19"/>
    </row>
    <row r="558" spans="1:70" s="27" customFormat="1">
      <c r="A558" s="153"/>
      <c r="B558" s="19"/>
      <c r="C558" s="147" t="str">
        <f>LEFT(G558,1)&amp;RIGHT(G558,4)&amp;"N"&amp;H558&amp;"S"&amp;I558&amp;"C"&amp;J558</f>
        <v>F0115N4S6C29</v>
      </c>
      <c r="D558" s="31" t="s">
        <v>1465</v>
      </c>
      <c r="E558" s="31" t="s">
        <v>1465</v>
      </c>
      <c r="F558" s="152" t="s">
        <v>71</v>
      </c>
      <c r="G558" s="152" t="s">
        <v>72</v>
      </c>
      <c r="H558" s="19">
        <v>4</v>
      </c>
      <c r="I558" s="19">
        <v>6</v>
      </c>
      <c r="J558" s="30">
        <v>29</v>
      </c>
      <c r="K558" s="154" t="s">
        <v>1360</v>
      </c>
      <c r="L558" s="19"/>
      <c r="M558" s="19" t="s">
        <v>74</v>
      </c>
      <c r="N558" s="153" t="s">
        <v>1361</v>
      </c>
      <c r="O558" s="30" t="s">
        <v>76</v>
      </c>
      <c r="P558" s="147" t="s">
        <v>1730</v>
      </c>
      <c r="Q558" s="153"/>
      <c r="R558" s="153" t="s">
        <v>1730</v>
      </c>
      <c r="S558" s="164"/>
      <c r="T558" s="164"/>
      <c r="U558" s="31" t="str">
        <f>IF(E558="","",E558)</f>
        <v>DO spare</v>
      </c>
      <c r="V558" s="19"/>
      <c r="W558" s="21"/>
      <c r="X558" s="21"/>
      <c r="Y558" s="21"/>
      <c r="Z558" s="19" t="str">
        <f>"%Z"&amp;TEXT(H558,"00")&amp;TEXT(I558,"0")&amp;"1"&amp;TEXT(J558,"00")</f>
        <v>%Z046129</v>
      </c>
      <c r="AA558" s="19" t="s">
        <v>387</v>
      </c>
      <c r="AB558" s="19"/>
      <c r="AC558" s="32" t="s">
        <v>76</v>
      </c>
      <c r="AD558" s="33" t="s">
        <v>1363</v>
      </c>
      <c r="AE558" s="24"/>
      <c r="AF558" s="19"/>
      <c r="AG558" s="173"/>
      <c r="AH558" s="19"/>
      <c r="AI558" s="19"/>
      <c r="AJ558" s="19"/>
      <c r="AK558" s="19"/>
      <c r="AL558" s="19"/>
      <c r="AM558" s="30"/>
      <c r="AN558" s="30"/>
      <c r="AO558" s="19"/>
      <c r="AP558" s="19"/>
      <c r="AQ558" s="19"/>
      <c r="AR558" s="153" t="s">
        <v>1115</v>
      </c>
      <c r="AS558" s="19"/>
      <c r="AT558" s="19"/>
      <c r="AU558" s="19" t="s">
        <v>1364</v>
      </c>
      <c r="AV558" s="19" t="s">
        <v>944</v>
      </c>
      <c r="AW558" s="19"/>
      <c r="AX558" s="19"/>
      <c r="AY558" s="19"/>
      <c r="AZ558" s="19"/>
      <c r="BA558" s="19"/>
      <c r="BB558" s="19"/>
      <c r="BC558" s="19" t="s">
        <v>276</v>
      </c>
      <c r="BD558" s="19">
        <f>IF(AL558&lt;&gt;"4W",J558*2-1,J558*2)</f>
        <v>57</v>
      </c>
      <c r="BE558" s="19">
        <f>IF(AL558&lt;&gt;"4W",J558*2,J558*2-1)</f>
        <v>58</v>
      </c>
      <c r="BF558" s="19"/>
      <c r="BG558" s="19"/>
      <c r="BH558" s="19"/>
      <c r="BI558" s="19"/>
      <c r="BJ558" s="19"/>
      <c r="BK558" s="19"/>
      <c r="BL558" s="19"/>
      <c r="BM558" s="19"/>
      <c r="BN558" s="19"/>
      <c r="BO558" s="19"/>
      <c r="BP558" s="19"/>
      <c r="BQ558" s="19"/>
      <c r="BR558" s="19"/>
    </row>
    <row r="559" spans="1:70" s="27" customFormat="1">
      <c r="A559" s="153"/>
      <c r="B559" s="19"/>
      <c r="C559" s="147" t="str">
        <f>LEFT(G559,1)&amp;RIGHT(G559,4)&amp;"N"&amp;H559&amp;"S"&amp;I559&amp;"C"&amp;J559</f>
        <v>F0115N4S6C30</v>
      </c>
      <c r="D559" s="31" t="s">
        <v>1465</v>
      </c>
      <c r="E559" s="31" t="s">
        <v>1465</v>
      </c>
      <c r="F559" s="152" t="s">
        <v>71</v>
      </c>
      <c r="G559" s="152" t="s">
        <v>72</v>
      </c>
      <c r="H559" s="19">
        <v>4</v>
      </c>
      <c r="I559" s="19">
        <v>6</v>
      </c>
      <c r="J559" s="30">
        <v>30</v>
      </c>
      <c r="K559" s="154" t="s">
        <v>1360</v>
      </c>
      <c r="L559" s="19"/>
      <c r="M559" s="19" t="s">
        <v>74</v>
      </c>
      <c r="N559" s="153" t="s">
        <v>1361</v>
      </c>
      <c r="O559" s="30" t="s">
        <v>76</v>
      </c>
      <c r="P559" s="147" t="s">
        <v>1731</v>
      </c>
      <c r="Q559" s="153"/>
      <c r="R559" s="147" t="s">
        <v>1731</v>
      </c>
      <c r="S559" s="164"/>
      <c r="T559" s="164"/>
      <c r="U559" s="31" t="str">
        <f>IF(E559="","",E559)</f>
        <v>DO spare</v>
      </c>
      <c r="V559" s="19"/>
      <c r="W559" s="21"/>
      <c r="X559" s="21"/>
      <c r="Y559" s="21"/>
      <c r="Z559" s="19" t="str">
        <f>"%Z"&amp;TEXT(H559,"00")&amp;TEXT(I559,"0")&amp;"1"&amp;TEXT(J559,"00")</f>
        <v>%Z046130</v>
      </c>
      <c r="AA559" s="19" t="s">
        <v>387</v>
      </c>
      <c r="AB559" s="19"/>
      <c r="AC559" s="32" t="s">
        <v>76</v>
      </c>
      <c r="AD559" s="33" t="s">
        <v>1363</v>
      </c>
      <c r="AE559" s="24"/>
      <c r="AF559" s="19"/>
      <c r="AG559" s="173"/>
      <c r="AH559" s="19"/>
      <c r="AI559" s="19"/>
      <c r="AJ559" s="19"/>
      <c r="AK559" s="19"/>
      <c r="AL559" s="19"/>
      <c r="AM559" s="30"/>
      <c r="AN559" s="30"/>
      <c r="AO559" s="19"/>
      <c r="AP559" s="19"/>
      <c r="AQ559" s="19"/>
      <c r="AR559" s="153" t="s">
        <v>1115</v>
      </c>
      <c r="AS559" s="19"/>
      <c r="AT559" s="19"/>
      <c r="AU559" s="19" t="s">
        <v>1364</v>
      </c>
      <c r="AV559" s="19" t="s">
        <v>944</v>
      </c>
      <c r="AW559" s="19"/>
      <c r="AX559" s="19"/>
      <c r="AY559" s="19"/>
      <c r="AZ559" s="19"/>
      <c r="BA559" s="19"/>
      <c r="BB559" s="19"/>
      <c r="BC559" s="19" t="s">
        <v>276</v>
      </c>
      <c r="BD559" s="19">
        <f>IF(AL559&lt;&gt;"4W",J559*2-1,J559*2)</f>
        <v>59</v>
      </c>
      <c r="BE559" s="19">
        <f>IF(AL559&lt;&gt;"4W",J559*2,J559*2-1)</f>
        <v>60</v>
      </c>
      <c r="BF559" s="19"/>
      <c r="BG559" s="19"/>
      <c r="BH559" s="19"/>
      <c r="BI559" s="19"/>
      <c r="BJ559" s="19"/>
      <c r="BK559" s="19"/>
      <c r="BL559" s="19"/>
      <c r="BM559" s="19"/>
      <c r="BN559" s="19"/>
      <c r="BO559" s="19"/>
      <c r="BP559" s="19"/>
      <c r="BQ559" s="19"/>
      <c r="BR559" s="19"/>
    </row>
    <row r="560" spans="1:70" s="27" customFormat="1">
      <c r="A560" s="19"/>
      <c r="B560" s="19"/>
      <c r="C560" s="147" t="str">
        <f>LEFT(G560,1)&amp;RIGHT(G560,4)&amp;"N"&amp;H560&amp;"S"&amp;I560&amp;"C"&amp;J560</f>
        <v>F0115N4S6C31</v>
      </c>
      <c r="D560" s="31" t="s">
        <v>1465</v>
      </c>
      <c r="E560" s="31" t="s">
        <v>1465</v>
      </c>
      <c r="F560" s="152" t="s">
        <v>71</v>
      </c>
      <c r="G560" s="152" t="s">
        <v>72</v>
      </c>
      <c r="H560" s="19">
        <v>4</v>
      </c>
      <c r="I560" s="19">
        <v>6</v>
      </c>
      <c r="J560" s="30">
        <v>31</v>
      </c>
      <c r="K560" s="154" t="s">
        <v>1360</v>
      </c>
      <c r="L560" s="19"/>
      <c r="M560" s="19" t="s">
        <v>74</v>
      </c>
      <c r="N560" s="153" t="s">
        <v>1361</v>
      </c>
      <c r="O560" s="30" t="s">
        <v>76</v>
      </c>
      <c r="P560" s="147" t="s">
        <v>1732</v>
      </c>
      <c r="Q560" s="153"/>
      <c r="R560" s="147" t="s">
        <v>1732</v>
      </c>
      <c r="S560" s="164"/>
      <c r="T560" s="164"/>
      <c r="U560" s="31" t="str">
        <f>IF(E560="","",E560)</f>
        <v>DO spare</v>
      </c>
      <c r="V560" s="19"/>
      <c r="W560" s="21"/>
      <c r="X560" s="21"/>
      <c r="Y560" s="21"/>
      <c r="Z560" s="19" t="str">
        <f>"%Z"&amp;TEXT(H560,"00")&amp;TEXT(I560,"0")&amp;"1"&amp;TEXT(J560,"00")</f>
        <v>%Z046131</v>
      </c>
      <c r="AA560" s="19" t="s">
        <v>387</v>
      </c>
      <c r="AB560" s="19"/>
      <c r="AC560" s="32" t="s">
        <v>76</v>
      </c>
      <c r="AD560" s="33" t="s">
        <v>1363</v>
      </c>
      <c r="AE560" s="24"/>
      <c r="AF560" s="19"/>
      <c r="AG560" s="173"/>
      <c r="AH560" s="19"/>
      <c r="AI560" s="19"/>
      <c r="AJ560" s="19"/>
      <c r="AK560" s="19"/>
      <c r="AL560" s="19"/>
      <c r="AM560" s="30"/>
      <c r="AN560" s="30"/>
      <c r="AO560" s="19"/>
      <c r="AP560" s="19"/>
      <c r="AQ560" s="19"/>
      <c r="AR560" s="153" t="s">
        <v>1115</v>
      </c>
      <c r="AS560" s="19"/>
      <c r="AT560" s="19"/>
      <c r="AU560" s="19" t="s">
        <v>1364</v>
      </c>
      <c r="AV560" s="19" t="s">
        <v>944</v>
      </c>
      <c r="AW560" s="19"/>
      <c r="AX560" s="19"/>
      <c r="AY560" s="19"/>
      <c r="AZ560" s="19"/>
      <c r="BA560" s="19"/>
      <c r="BB560" s="19"/>
      <c r="BC560" s="19" t="s">
        <v>276</v>
      </c>
      <c r="BD560" s="19">
        <f>IF(AL560&lt;&gt;"4W",J560*2-1,J560*2)</f>
        <v>61</v>
      </c>
      <c r="BE560" s="19">
        <f>IF(AL560&lt;&gt;"4W",J560*2,J560*2-1)</f>
        <v>62</v>
      </c>
      <c r="BF560" s="19"/>
      <c r="BG560" s="19"/>
      <c r="BH560" s="19"/>
      <c r="BI560" s="19"/>
      <c r="BJ560" s="19"/>
      <c r="BK560" s="19"/>
      <c r="BL560" s="19"/>
      <c r="BM560" s="19"/>
      <c r="BN560" s="19"/>
      <c r="BO560" s="19"/>
      <c r="BP560" s="19"/>
      <c r="BQ560" s="19"/>
      <c r="BR560" s="19"/>
    </row>
    <row r="561" spans="1:70" s="73" customFormat="1">
      <c r="A561" s="61"/>
      <c r="B561" s="67"/>
      <c r="C561" s="62" t="str">
        <f>LEFT(G561,1)&amp;RIGHT(G561,4)&amp;"N"&amp;H561&amp;"S"&amp;I561&amp;"C"&amp;J561</f>
        <v>F0115N4S6C32</v>
      </c>
      <c r="D561" s="63" t="s">
        <v>1465</v>
      </c>
      <c r="E561" s="63" t="s">
        <v>1465</v>
      </c>
      <c r="F561" s="64" t="s">
        <v>71</v>
      </c>
      <c r="G561" s="64" t="s">
        <v>72</v>
      </c>
      <c r="H561" s="67">
        <v>4</v>
      </c>
      <c r="I561" s="67">
        <v>6</v>
      </c>
      <c r="J561" s="71">
        <v>32</v>
      </c>
      <c r="K561" s="65" t="s">
        <v>1360</v>
      </c>
      <c r="L561" s="67"/>
      <c r="M561" s="67" t="s">
        <v>74</v>
      </c>
      <c r="N561" s="67" t="s">
        <v>1361</v>
      </c>
      <c r="O561" s="71" t="s">
        <v>76</v>
      </c>
      <c r="P561" s="62" t="s">
        <v>1733</v>
      </c>
      <c r="Q561" s="67"/>
      <c r="R561" s="67" t="s">
        <v>1733</v>
      </c>
      <c r="S561" s="66"/>
      <c r="T561" s="66"/>
      <c r="U561" s="67" t="str">
        <f>IF(E561="","",E561)</f>
        <v>DO spare</v>
      </c>
      <c r="V561" s="28"/>
      <c r="W561" s="64"/>
      <c r="X561" s="64"/>
      <c r="Y561" s="64"/>
      <c r="Z561" s="67" t="str">
        <f>"%Z"&amp;TEXT(H561,"00")&amp;TEXT(I561,"0")&amp;"1"&amp;TEXT(J561,"00")</f>
        <v>%Z046132</v>
      </c>
      <c r="AA561" s="67" t="s">
        <v>387</v>
      </c>
      <c r="AB561" s="67"/>
      <c r="AC561" s="68" t="s">
        <v>76</v>
      </c>
      <c r="AD561" s="69" t="s">
        <v>1363</v>
      </c>
      <c r="AE561" s="70"/>
      <c r="AF561" s="67"/>
      <c r="AG561" s="67"/>
      <c r="AH561" s="67"/>
      <c r="AI561" s="67"/>
      <c r="AJ561" s="67"/>
      <c r="AK561" s="67"/>
      <c r="AL561" s="67"/>
      <c r="AM561" s="71"/>
      <c r="AN561" s="71"/>
      <c r="AO561" s="67"/>
      <c r="AP561" s="67"/>
      <c r="AQ561" s="67"/>
      <c r="AR561" s="67" t="s">
        <v>1115</v>
      </c>
      <c r="AS561" s="67"/>
      <c r="AT561" s="67"/>
      <c r="AU561" s="67" t="s">
        <v>1364</v>
      </c>
      <c r="AV561" s="67" t="s">
        <v>944</v>
      </c>
      <c r="AW561" s="28"/>
      <c r="AX561" s="28"/>
      <c r="AY561" s="28"/>
      <c r="AZ561" s="28"/>
      <c r="BA561" s="28"/>
      <c r="BB561" s="28"/>
      <c r="BC561" s="67" t="s">
        <v>276</v>
      </c>
      <c r="BD561" s="67">
        <f>IF(AL561&lt;&gt;"4W",J561*2-1,J561*2)</f>
        <v>63</v>
      </c>
      <c r="BE561" s="67">
        <f>IF(AL561&lt;&gt;"4W",J561*2,J561*2-1)</f>
        <v>64</v>
      </c>
      <c r="BF561" s="67"/>
      <c r="BG561" s="67"/>
      <c r="BH561" s="67"/>
      <c r="BI561" s="67"/>
      <c r="BJ561" s="67"/>
      <c r="BK561" s="67"/>
      <c r="BL561" s="67"/>
      <c r="BM561" s="67"/>
      <c r="BN561" s="67"/>
      <c r="BO561" s="67"/>
      <c r="BP561" s="67"/>
      <c r="BQ561" s="67"/>
      <c r="BR561" s="67"/>
    </row>
    <row r="562" spans="1:70" s="227" customFormat="1">
      <c r="A562" s="214"/>
      <c r="B562" s="214"/>
      <c r="C562" s="215" t="s">
        <v>1734</v>
      </c>
      <c r="D562" s="230" t="s">
        <v>1735</v>
      </c>
      <c r="E562" s="230" t="s">
        <v>1736</v>
      </c>
      <c r="F562" s="217" t="s">
        <v>71</v>
      </c>
      <c r="G562" s="217" t="s">
        <v>72</v>
      </c>
      <c r="H562" s="214">
        <v>4</v>
      </c>
      <c r="I562" s="214">
        <v>7</v>
      </c>
      <c r="J562" s="218">
        <v>1</v>
      </c>
      <c r="K562" s="219" t="s">
        <v>1360</v>
      </c>
      <c r="L562" s="214"/>
      <c r="M562" s="214" t="s">
        <v>74</v>
      </c>
      <c r="N562" s="214" t="s">
        <v>1361</v>
      </c>
      <c r="O562" s="218" t="s">
        <v>544</v>
      </c>
      <c r="P562" s="215" t="s">
        <v>1883</v>
      </c>
      <c r="Q562" s="214"/>
      <c r="R562" s="215" t="s">
        <v>1883</v>
      </c>
      <c r="S562" s="220"/>
      <c r="T562" s="220"/>
      <c r="U562" s="221" t="str">
        <f>IF(E562="","",E562)</f>
        <v>1#FGD（A塔）请求跳闸1</v>
      </c>
      <c r="V562" s="214"/>
      <c r="W562" s="217"/>
      <c r="X562" s="217"/>
      <c r="Y562" s="217"/>
      <c r="Z562" s="214" t="str">
        <f>"%Z"&amp;TEXT(H562,"00")&amp;TEXT(I562,"0")&amp;"1"&amp;TEXT(J562,"00")</f>
        <v>%Z047101</v>
      </c>
      <c r="AA562" s="214" t="s">
        <v>387</v>
      </c>
      <c r="AB562" s="214"/>
      <c r="AC562" s="223" t="s">
        <v>76</v>
      </c>
      <c r="AD562" s="224" t="s">
        <v>1363</v>
      </c>
      <c r="AE562" s="225"/>
      <c r="AF562" s="214"/>
      <c r="AG562" s="214"/>
      <c r="AH562" s="214"/>
      <c r="AI562" s="214"/>
      <c r="AJ562" s="214"/>
      <c r="AK562" s="214"/>
      <c r="AL562" s="214"/>
      <c r="AM562" s="218"/>
      <c r="AN562" s="218"/>
      <c r="AO562" s="214"/>
      <c r="AP562" s="214"/>
      <c r="AQ562" s="214"/>
      <c r="AR562" s="214" t="s">
        <v>1051</v>
      </c>
      <c r="AS562" s="214"/>
      <c r="AT562" s="214"/>
      <c r="AU562" s="214" t="s">
        <v>1364</v>
      </c>
      <c r="AV562" s="214" t="s">
        <v>827</v>
      </c>
      <c r="AW562" s="214"/>
      <c r="AX562" s="214"/>
      <c r="AY562" s="214"/>
      <c r="AZ562" s="214"/>
      <c r="BA562" s="214"/>
      <c r="BB562" s="214"/>
      <c r="BC562" s="214" t="s">
        <v>139</v>
      </c>
      <c r="BD562" s="214">
        <f>IF(AL562&lt;&gt;"4W",J562*2-1,J562*2)</f>
        <v>1</v>
      </c>
      <c r="BE562" s="214">
        <f>IF(AL562&lt;&gt;"4W",J562*2,J562*2-1)</f>
        <v>2</v>
      </c>
      <c r="BF562" s="214"/>
      <c r="BG562" s="214"/>
      <c r="BH562" s="214"/>
      <c r="BI562" s="214"/>
      <c r="BJ562" s="214"/>
      <c r="BK562" s="214"/>
      <c r="BL562" s="214"/>
      <c r="BM562" s="214"/>
      <c r="BN562" s="214"/>
      <c r="BO562" s="214"/>
      <c r="BP562" s="214"/>
      <c r="BQ562" s="214"/>
      <c r="BR562" s="214" t="s">
        <v>1896</v>
      </c>
    </row>
    <row r="563" spans="1:70" s="227" customFormat="1">
      <c r="A563" s="214"/>
      <c r="B563" s="214"/>
      <c r="C563" s="215" t="s">
        <v>1738</v>
      </c>
      <c r="D563" s="221" t="s">
        <v>1739</v>
      </c>
      <c r="E563" s="230" t="s">
        <v>1740</v>
      </c>
      <c r="F563" s="217" t="s">
        <v>71</v>
      </c>
      <c r="G563" s="217" t="s">
        <v>72</v>
      </c>
      <c r="H563" s="214">
        <v>4</v>
      </c>
      <c r="I563" s="214">
        <v>7</v>
      </c>
      <c r="J563" s="218">
        <v>2</v>
      </c>
      <c r="K563" s="219" t="s">
        <v>1360</v>
      </c>
      <c r="L563" s="214"/>
      <c r="M563" s="214" t="s">
        <v>74</v>
      </c>
      <c r="N563" s="214" t="s">
        <v>1361</v>
      </c>
      <c r="O563" s="218" t="s">
        <v>544</v>
      </c>
      <c r="P563" s="216" t="s">
        <v>1741</v>
      </c>
      <c r="Q563" s="214"/>
      <c r="R563" s="216" t="s">
        <v>1741</v>
      </c>
      <c r="S563" s="220"/>
      <c r="T563" s="220"/>
      <c r="U563" s="221" t="str">
        <f>IF(E563="","",E563)</f>
        <v>1#FGD（A塔）请求跳闸2</v>
      </c>
      <c r="V563" s="214"/>
      <c r="W563" s="217"/>
      <c r="X563" s="217"/>
      <c r="Y563" s="217"/>
      <c r="Z563" s="214" t="str">
        <f>"%Z"&amp;TEXT(H563,"00")&amp;TEXT(I563,"0")&amp;"1"&amp;TEXT(J563,"00")</f>
        <v>%Z047102</v>
      </c>
      <c r="AA563" s="214" t="s">
        <v>387</v>
      </c>
      <c r="AB563" s="214"/>
      <c r="AC563" s="223" t="s">
        <v>76</v>
      </c>
      <c r="AD563" s="224" t="s">
        <v>1363</v>
      </c>
      <c r="AE563" s="225"/>
      <c r="AF563" s="214"/>
      <c r="AG563" s="214"/>
      <c r="AH563" s="214"/>
      <c r="AI563" s="214"/>
      <c r="AJ563" s="214"/>
      <c r="AK563" s="214"/>
      <c r="AL563" s="214"/>
      <c r="AM563" s="218"/>
      <c r="AN563" s="218"/>
      <c r="AO563" s="214"/>
      <c r="AP563" s="214"/>
      <c r="AQ563" s="214"/>
      <c r="AR563" s="214" t="s">
        <v>1051</v>
      </c>
      <c r="AS563" s="214"/>
      <c r="AT563" s="214"/>
      <c r="AU563" s="214" t="s">
        <v>1364</v>
      </c>
      <c r="AV563" s="214" t="s">
        <v>827</v>
      </c>
      <c r="AW563" s="214"/>
      <c r="AX563" s="214"/>
      <c r="AY563" s="214"/>
      <c r="AZ563" s="214"/>
      <c r="BA563" s="214"/>
      <c r="BB563" s="214"/>
      <c r="BC563" s="214" t="s">
        <v>139</v>
      </c>
      <c r="BD563" s="214">
        <f>IF(AL563&lt;&gt;"4W",J563*2-1,J563*2)</f>
        <v>3</v>
      </c>
      <c r="BE563" s="214">
        <f>IF(AL563&lt;&gt;"4W",J563*2,J563*2-1)</f>
        <v>4</v>
      </c>
      <c r="BF563" s="214"/>
      <c r="BG563" s="214"/>
      <c r="BH563" s="214"/>
      <c r="BI563" s="214"/>
      <c r="BJ563" s="214"/>
      <c r="BK563" s="214"/>
      <c r="BL563" s="214"/>
      <c r="BM563" s="214"/>
      <c r="BN563" s="214"/>
      <c r="BO563" s="214"/>
      <c r="BP563" s="214"/>
      <c r="BQ563" s="214"/>
      <c r="BR563" s="214" t="s">
        <v>1896</v>
      </c>
    </row>
    <row r="564" spans="1:70" s="227" customFormat="1">
      <c r="A564" s="214"/>
      <c r="B564" s="214"/>
      <c r="C564" s="215" t="s">
        <v>1743</v>
      </c>
      <c r="D564" s="221" t="s">
        <v>1744</v>
      </c>
      <c r="E564" s="230" t="s">
        <v>1745</v>
      </c>
      <c r="F564" s="217" t="s">
        <v>71</v>
      </c>
      <c r="G564" s="217" t="s">
        <v>72</v>
      </c>
      <c r="H564" s="214">
        <v>4</v>
      </c>
      <c r="I564" s="214">
        <v>7</v>
      </c>
      <c r="J564" s="218">
        <v>3</v>
      </c>
      <c r="K564" s="219" t="s">
        <v>1360</v>
      </c>
      <c r="L564" s="214"/>
      <c r="M564" s="214" t="s">
        <v>74</v>
      </c>
      <c r="N564" s="214" t="s">
        <v>1361</v>
      </c>
      <c r="O564" s="218" t="s">
        <v>544</v>
      </c>
      <c r="P564" s="216" t="s">
        <v>1746</v>
      </c>
      <c r="Q564" s="214"/>
      <c r="R564" s="216" t="s">
        <v>1746</v>
      </c>
      <c r="S564" s="220"/>
      <c r="T564" s="220"/>
      <c r="U564" s="221" t="str">
        <f>IF(E564="","",E564)</f>
        <v>1#FGD（A塔）请求跳闸3</v>
      </c>
      <c r="V564" s="214"/>
      <c r="W564" s="217"/>
      <c r="X564" s="217"/>
      <c r="Y564" s="217"/>
      <c r="Z564" s="214" t="str">
        <f>"%Z"&amp;TEXT(H564,"00")&amp;TEXT(I564,"0")&amp;"1"&amp;TEXT(J564,"00")</f>
        <v>%Z047103</v>
      </c>
      <c r="AA564" s="214" t="s">
        <v>387</v>
      </c>
      <c r="AB564" s="214"/>
      <c r="AC564" s="223" t="s">
        <v>76</v>
      </c>
      <c r="AD564" s="224" t="s">
        <v>1363</v>
      </c>
      <c r="AE564" s="225"/>
      <c r="AF564" s="214"/>
      <c r="AG564" s="214"/>
      <c r="AH564" s="214"/>
      <c r="AI564" s="214"/>
      <c r="AJ564" s="214"/>
      <c r="AK564" s="214"/>
      <c r="AL564" s="214"/>
      <c r="AM564" s="218"/>
      <c r="AN564" s="218"/>
      <c r="AO564" s="214"/>
      <c r="AP564" s="214"/>
      <c r="AQ564" s="214"/>
      <c r="AR564" s="214" t="s">
        <v>1051</v>
      </c>
      <c r="AS564" s="214"/>
      <c r="AT564" s="214"/>
      <c r="AU564" s="214" t="s">
        <v>1364</v>
      </c>
      <c r="AV564" s="214" t="s">
        <v>827</v>
      </c>
      <c r="AW564" s="214"/>
      <c r="AX564" s="214"/>
      <c r="AY564" s="214"/>
      <c r="AZ564" s="214"/>
      <c r="BA564" s="214"/>
      <c r="BB564" s="214"/>
      <c r="BC564" s="214" t="s">
        <v>139</v>
      </c>
      <c r="BD564" s="214">
        <f>IF(AL564&lt;&gt;"4W",J564*2-1,J564*2)</f>
        <v>5</v>
      </c>
      <c r="BE564" s="214">
        <f>IF(AL564&lt;&gt;"4W",J564*2,J564*2-1)</f>
        <v>6</v>
      </c>
      <c r="BF564" s="214"/>
      <c r="BG564" s="214"/>
      <c r="BH564" s="214"/>
      <c r="BI564" s="214"/>
      <c r="BJ564" s="214"/>
      <c r="BK564" s="214"/>
      <c r="BL564" s="214"/>
      <c r="BM564" s="214"/>
      <c r="BN564" s="214"/>
      <c r="BO564" s="214"/>
      <c r="BP564" s="214"/>
      <c r="BQ564" s="214"/>
      <c r="BR564" s="214" t="s">
        <v>1896</v>
      </c>
    </row>
    <row r="565" spans="1:70" s="227" customFormat="1">
      <c r="A565" s="214"/>
      <c r="B565" s="214"/>
      <c r="C565" s="215" t="s">
        <v>1748</v>
      </c>
      <c r="D565" s="221" t="s">
        <v>1749</v>
      </c>
      <c r="E565" s="230" t="s">
        <v>1750</v>
      </c>
      <c r="F565" s="217" t="s">
        <v>71</v>
      </c>
      <c r="G565" s="217" t="s">
        <v>72</v>
      </c>
      <c r="H565" s="214">
        <v>4</v>
      </c>
      <c r="I565" s="214">
        <v>7</v>
      </c>
      <c r="J565" s="218">
        <v>4</v>
      </c>
      <c r="K565" s="219" t="s">
        <v>1360</v>
      </c>
      <c r="L565" s="214"/>
      <c r="M565" s="214" t="s">
        <v>74</v>
      </c>
      <c r="N565" s="214" t="s">
        <v>1361</v>
      </c>
      <c r="O565" s="218" t="s">
        <v>544</v>
      </c>
      <c r="P565" s="216" t="s">
        <v>1751</v>
      </c>
      <c r="Q565" s="214"/>
      <c r="R565" s="216" t="s">
        <v>1751</v>
      </c>
      <c r="S565" s="220"/>
      <c r="T565" s="220"/>
      <c r="U565" s="221" t="str">
        <f>IF(E565="","",E565)</f>
        <v>1#FGD（A塔）跳闸状态1</v>
      </c>
      <c r="V565" s="214"/>
      <c r="W565" s="217"/>
      <c r="X565" s="217"/>
      <c r="Y565" s="217"/>
      <c r="Z565" s="214" t="str">
        <f>"%Z"&amp;TEXT(H565,"00")&amp;TEXT(I565,"0")&amp;"1"&amp;TEXT(J565,"00")</f>
        <v>%Z047104</v>
      </c>
      <c r="AA565" s="214" t="s">
        <v>387</v>
      </c>
      <c r="AB565" s="214"/>
      <c r="AC565" s="223" t="s">
        <v>76</v>
      </c>
      <c r="AD565" s="224" t="s">
        <v>1363</v>
      </c>
      <c r="AE565" s="225"/>
      <c r="AF565" s="214"/>
      <c r="AG565" s="214"/>
      <c r="AH565" s="214"/>
      <c r="AI565" s="214"/>
      <c r="AJ565" s="214"/>
      <c r="AK565" s="214"/>
      <c r="AL565" s="214"/>
      <c r="AM565" s="218"/>
      <c r="AN565" s="218"/>
      <c r="AO565" s="214"/>
      <c r="AP565" s="214"/>
      <c r="AQ565" s="214"/>
      <c r="AR565" s="214" t="s">
        <v>1051</v>
      </c>
      <c r="AS565" s="214"/>
      <c r="AT565" s="214"/>
      <c r="AU565" s="214" t="s">
        <v>1364</v>
      </c>
      <c r="AV565" s="214" t="s">
        <v>827</v>
      </c>
      <c r="AW565" s="214"/>
      <c r="AX565" s="214"/>
      <c r="AY565" s="214"/>
      <c r="AZ565" s="214"/>
      <c r="BA565" s="214"/>
      <c r="BB565" s="214"/>
      <c r="BC565" s="214" t="s">
        <v>139</v>
      </c>
      <c r="BD565" s="214">
        <f>IF(AL565&lt;&gt;"4W",J565*2-1,J565*2)</f>
        <v>7</v>
      </c>
      <c r="BE565" s="214">
        <f>IF(AL565&lt;&gt;"4W",J565*2,J565*2-1)</f>
        <v>8</v>
      </c>
      <c r="BF565" s="214"/>
      <c r="BG565" s="214"/>
      <c r="BH565" s="214"/>
      <c r="BI565" s="214"/>
      <c r="BJ565" s="214"/>
      <c r="BK565" s="214"/>
      <c r="BL565" s="214"/>
      <c r="BM565" s="214"/>
      <c r="BN565" s="214"/>
      <c r="BO565" s="214"/>
      <c r="BP565" s="214"/>
      <c r="BQ565" s="214"/>
      <c r="BR565" s="214" t="s">
        <v>1896</v>
      </c>
    </row>
    <row r="566" spans="1:70" s="227" customFormat="1">
      <c r="A566" s="214"/>
      <c r="B566" s="214"/>
      <c r="C566" s="215" t="s">
        <v>1753</v>
      </c>
      <c r="D566" s="221" t="s">
        <v>1754</v>
      </c>
      <c r="E566" s="230" t="s">
        <v>1755</v>
      </c>
      <c r="F566" s="217" t="s">
        <v>71</v>
      </c>
      <c r="G566" s="217" t="s">
        <v>72</v>
      </c>
      <c r="H566" s="214">
        <v>4</v>
      </c>
      <c r="I566" s="214">
        <v>7</v>
      </c>
      <c r="J566" s="218">
        <v>5</v>
      </c>
      <c r="K566" s="219" t="s">
        <v>1360</v>
      </c>
      <c r="L566" s="214"/>
      <c r="M566" s="214" t="s">
        <v>74</v>
      </c>
      <c r="N566" s="214" t="s">
        <v>1361</v>
      </c>
      <c r="O566" s="218" t="s">
        <v>544</v>
      </c>
      <c r="P566" s="216" t="s">
        <v>1756</v>
      </c>
      <c r="Q566" s="214"/>
      <c r="R566" s="216" t="s">
        <v>1756</v>
      </c>
      <c r="S566" s="220"/>
      <c r="T566" s="220"/>
      <c r="U566" s="221" t="str">
        <f>IF(E566="","",E566)</f>
        <v>1#FGD（A塔）跳闸状态2</v>
      </c>
      <c r="V566" s="214"/>
      <c r="W566" s="217"/>
      <c r="X566" s="217"/>
      <c r="Y566" s="217"/>
      <c r="Z566" s="214" t="str">
        <f>"%Z"&amp;TEXT(H566,"00")&amp;TEXT(I566,"0")&amp;"1"&amp;TEXT(J566,"00")</f>
        <v>%Z047105</v>
      </c>
      <c r="AA566" s="214" t="s">
        <v>387</v>
      </c>
      <c r="AB566" s="214"/>
      <c r="AC566" s="223" t="s">
        <v>76</v>
      </c>
      <c r="AD566" s="224" t="s">
        <v>1363</v>
      </c>
      <c r="AE566" s="225"/>
      <c r="AF566" s="214"/>
      <c r="AG566" s="214"/>
      <c r="AH566" s="214"/>
      <c r="AI566" s="214"/>
      <c r="AJ566" s="214"/>
      <c r="AK566" s="214"/>
      <c r="AL566" s="214"/>
      <c r="AM566" s="218"/>
      <c r="AN566" s="218"/>
      <c r="AO566" s="214"/>
      <c r="AP566" s="214"/>
      <c r="AQ566" s="214"/>
      <c r="AR566" s="214" t="s">
        <v>1051</v>
      </c>
      <c r="AS566" s="214"/>
      <c r="AT566" s="214"/>
      <c r="AU566" s="214" t="s">
        <v>1364</v>
      </c>
      <c r="AV566" s="214" t="s">
        <v>827</v>
      </c>
      <c r="AW566" s="214"/>
      <c r="AX566" s="214"/>
      <c r="AY566" s="214"/>
      <c r="AZ566" s="214"/>
      <c r="BA566" s="214"/>
      <c r="BB566" s="214"/>
      <c r="BC566" s="214" t="s">
        <v>139</v>
      </c>
      <c r="BD566" s="214">
        <f>IF(AL566&lt;&gt;"4W",J566*2-1,J566*2)</f>
        <v>9</v>
      </c>
      <c r="BE566" s="214">
        <f>IF(AL566&lt;&gt;"4W",J566*2,J566*2-1)</f>
        <v>10</v>
      </c>
      <c r="BF566" s="214"/>
      <c r="BG566" s="214"/>
      <c r="BH566" s="214"/>
      <c r="BI566" s="214"/>
      <c r="BJ566" s="214"/>
      <c r="BK566" s="214"/>
      <c r="BL566" s="214"/>
      <c r="BM566" s="214"/>
      <c r="BN566" s="214"/>
      <c r="BO566" s="214"/>
      <c r="BP566" s="214"/>
      <c r="BQ566" s="214"/>
      <c r="BR566" s="214" t="s">
        <v>1896</v>
      </c>
    </row>
    <row r="567" spans="1:70" s="227" customFormat="1">
      <c r="A567" s="214"/>
      <c r="B567" s="214"/>
      <c r="C567" s="215" t="s">
        <v>1758</v>
      </c>
      <c r="D567" s="221" t="s">
        <v>1759</v>
      </c>
      <c r="E567" s="230" t="s">
        <v>1760</v>
      </c>
      <c r="F567" s="217" t="s">
        <v>71</v>
      </c>
      <c r="G567" s="217" t="s">
        <v>72</v>
      </c>
      <c r="H567" s="214">
        <v>4</v>
      </c>
      <c r="I567" s="214">
        <v>7</v>
      </c>
      <c r="J567" s="218">
        <v>6</v>
      </c>
      <c r="K567" s="219" t="s">
        <v>1360</v>
      </c>
      <c r="L567" s="214"/>
      <c r="M567" s="214" t="s">
        <v>74</v>
      </c>
      <c r="N567" s="214" t="s">
        <v>1361</v>
      </c>
      <c r="O567" s="218" t="s">
        <v>544</v>
      </c>
      <c r="P567" s="216" t="s">
        <v>1761</v>
      </c>
      <c r="Q567" s="214"/>
      <c r="R567" s="216" t="s">
        <v>1761</v>
      </c>
      <c r="S567" s="220"/>
      <c r="T567" s="220"/>
      <c r="U567" s="221" t="str">
        <f>IF(E567="","",E567)</f>
        <v>1#FGD（A塔）跳闸状态3</v>
      </c>
      <c r="V567" s="214"/>
      <c r="W567" s="217"/>
      <c r="X567" s="217"/>
      <c r="Y567" s="217"/>
      <c r="Z567" s="214" t="str">
        <f>"%Z"&amp;TEXT(H567,"00")&amp;TEXT(I567,"0")&amp;"1"&amp;TEXT(J567,"00")</f>
        <v>%Z047106</v>
      </c>
      <c r="AA567" s="214" t="s">
        <v>387</v>
      </c>
      <c r="AB567" s="214"/>
      <c r="AC567" s="223" t="s">
        <v>76</v>
      </c>
      <c r="AD567" s="224" t="s">
        <v>1363</v>
      </c>
      <c r="AE567" s="225"/>
      <c r="AF567" s="214"/>
      <c r="AG567" s="214"/>
      <c r="AH567" s="214"/>
      <c r="AI567" s="214"/>
      <c r="AJ567" s="214"/>
      <c r="AK567" s="214"/>
      <c r="AL567" s="214"/>
      <c r="AM567" s="218"/>
      <c r="AN567" s="218"/>
      <c r="AO567" s="214"/>
      <c r="AP567" s="214"/>
      <c r="AQ567" s="214"/>
      <c r="AR567" s="214" t="s">
        <v>1051</v>
      </c>
      <c r="AS567" s="214"/>
      <c r="AT567" s="214"/>
      <c r="AU567" s="214" t="s">
        <v>1364</v>
      </c>
      <c r="AV567" s="214" t="s">
        <v>827</v>
      </c>
      <c r="AW567" s="214"/>
      <c r="AX567" s="214"/>
      <c r="AY567" s="214"/>
      <c r="AZ567" s="214"/>
      <c r="BA567" s="214"/>
      <c r="BB567" s="214"/>
      <c r="BC567" s="214" t="s">
        <v>139</v>
      </c>
      <c r="BD567" s="214">
        <f>IF(AL567&lt;&gt;"4W",J567*2-1,J567*2)</f>
        <v>11</v>
      </c>
      <c r="BE567" s="214">
        <f>IF(AL567&lt;&gt;"4W",J567*2,J567*2-1)</f>
        <v>12</v>
      </c>
      <c r="BF567" s="214"/>
      <c r="BG567" s="214"/>
      <c r="BH567" s="214"/>
      <c r="BI567" s="214"/>
      <c r="BJ567" s="214"/>
      <c r="BK567" s="214"/>
      <c r="BL567" s="214"/>
      <c r="BM567" s="214"/>
      <c r="BN567" s="214"/>
      <c r="BO567" s="214"/>
      <c r="BP567" s="214"/>
      <c r="BQ567" s="214"/>
      <c r="BR567" s="214" t="s">
        <v>1896</v>
      </c>
    </row>
    <row r="568" spans="1:70">
      <c r="A568" s="153"/>
      <c r="B568" s="153"/>
      <c r="C568" s="149" t="s">
        <v>1763</v>
      </c>
      <c r="D568" s="31" t="s">
        <v>1764</v>
      </c>
      <c r="E568" s="31" t="s">
        <v>1764</v>
      </c>
      <c r="F568" s="152" t="s">
        <v>71</v>
      </c>
      <c r="G568" s="152" t="s">
        <v>72</v>
      </c>
      <c r="H568" s="153">
        <v>4</v>
      </c>
      <c r="I568" s="153">
        <v>7</v>
      </c>
      <c r="J568" s="30">
        <v>7</v>
      </c>
      <c r="K568" s="154" t="s">
        <v>1360</v>
      </c>
      <c r="L568" s="153"/>
      <c r="M568" s="153" t="s">
        <v>74</v>
      </c>
      <c r="N568" s="153" t="s">
        <v>1361</v>
      </c>
      <c r="O568" s="161" t="s">
        <v>544</v>
      </c>
      <c r="P568" s="147" t="str">
        <f>SUBSTITUTE(IF(C568="","",C568),"-","")</f>
        <v>6200YYOP1811E</v>
      </c>
      <c r="Q568" s="149" t="s">
        <v>1048</v>
      </c>
      <c r="R568" s="153" t="s">
        <v>1765</v>
      </c>
      <c r="S568" s="164" t="s">
        <v>1049</v>
      </c>
      <c r="T568" s="149" t="s">
        <v>1050</v>
      </c>
      <c r="U568" s="31" t="str">
        <f>IF(E568="","",E568)</f>
        <v>A塔循环浆液泵E合闸命令</v>
      </c>
      <c r="V568" s="153"/>
      <c r="W568" s="152"/>
      <c r="X568" s="152"/>
      <c r="Y568" s="152"/>
      <c r="Z568" s="153" t="str">
        <f>"%Z"&amp;TEXT(H568,"00")&amp;TEXT(I568,"0")&amp;"1"&amp;TEXT(J568,"00")</f>
        <v>%Z047107</v>
      </c>
      <c r="AA568" s="153" t="s">
        <v>387</v>
      </c>
      <c r="AB568" s="153"/>
      <c r="AC568" s="171" t="s">
        <v>76</v>
      </c>
      <c r="AD568" s="172" t="s">
        <v>1363</v>
      </c>
      <c r="AE568" s="163"/>
      <c r="AF568" s="153"/>
      <c r="AG568" s="153"/>
      <c r="AH568" s="153"/>
      <c r="AI568" s="153"/>
      <c r="AJ568" s="153"/>
      <c r="AK568" s="153"/>
      <c r="AL568" s="153"/>
      <c r="AM568" s="161"/>
      <c r="AN568" s="161"/>
      <c r="AO568" s="153"/>
      <c r="AP568" s="153"/>
      <c r="AQ568" s="153"/>
      <c r="AR568" s="153" t="s">
        <v>1051</v>
      </c>
      <c r="AS568" s="153"/>
      <c r="AT568" s="153"/>
      <c r="AU568" s="153" t="s">
        <v>1364</v>
      </c>
      <c r="AV568" s="153" t="s">
        <v>827</v>
      </c>
      <c r="AW568" s="153"/>
      <c r="AX568" s="153"/>
      <c r="AY568" s="153"/>
      <c r="AZ568" s="153"/>
      <c r="BA568" s="153"/>
      <c r="BB568" s="153"/>
      <c r="BC568" s="153" t="s">
        <v>139</v>
      </c>
      <c r="BD568" s="153">
        <f>IF(AL568&lt;&gt;"4W",J568*2-1,J568*2)</f>
        <v>13</v>
      </c>
      <c r="BE568" s="153">
        <f>IF(AL568&lt;&gt;"4W",J568*2,J568*2-1)</f>
        <v>14</v>
      </c>
      <c r="BF568" s="153"/>
      <c r="BG568" s="153"/>
      <c r="BH568" s="153"/>
      <c r="BI568" s="153"/>
      <c r="BJ568" s="153"/>
      <c r="BK568" s="153"/>
      <c r="BL568" s="153"/>
      <c r="BM568" s="153"/>
      <c r="BN568" s="153"/>
      <c r="BO568" s="153"/>
      <c r="BP568" s="153"/>
      <c r="BQ568" s="153"/>
      <c r="BR568" s="153"/>
    </row>
    <row r="569" spans="1:70">
      <c r="A569" s="153"/>
      <c r="B569" s="153"/>
      <c r="C569" s="149" t="s">
        <v>1766</v>
      </c>
      <c r="D569" s="31" t="s">
        <v>1767</v>
      </c>
      <c r="E569" s="31" t="s">
        <v>1767</v>
      </c>
      <c r="F569" s="152" t="s">
        <v>71</v>
      </c>
      <c r="G569" s="152" t="s">
        <v>72</v>
      </c>
      <c r="H569" s="153">
        <v>4</v>
      </c>
      <c r="I569" s="153">
        <v>7</v>
      </c>
      <c r="J569" s="30">
        <v>8</v>
      </c>
      <c r="K569" s="154" t="s">
        <v>1360</v>
      </c>
      <c r="L569" s="153"/>
      <c r="M569" s="153" t="s">
        <v>74</v>
      </c>
      <c r="N569" s="153" t="s">
        <v>1361</v>
      </c>
      <c r="O569" s="161" t="s">
        <v>544</v>
      </c>
      <c r="P569" s="147" t="str">
        <f>SUBSTITUTE(IF(C569="","",C569),"-","")</f>
        <v>6200YYCP1811E</v>
      </c>
      <c r="Q569" s="149" t="s">
        <v>1048</v>
      </c>
      <c r="R569" s="153" t="s">
        <v>1768</v>
      </c>
      <c r="S569" s="164" t="s">
        <v>1049</v>
      </c>
      <c r="T569" s="149" t="s">
        <v>1050</v>
      </c>
      <c r="U569" s="31" t="str">
        <f>IF(E569="","",E569)</f>
        <v>A塔循环浆液泵E分闸命令</v>
      </c>
      <c r="V569" s="153"/>
      <c r="W569" s="152"/>
      <c r="X569" s="152"/>
      <c r="Y569" s="152"/>
      <c r="Z569" s="153" t="str">
        <f>"%Z"&amp;TEXT(H569,"00")&amp;TEXT(I569,"0")&amp;"1"&amp;TEXT(J569,"00")</f>
        <v>%Z047108</v>
      </c>
      <c r="AA569" s="153" t="s">
        <v>387</v>
      </c>
      <c r="AB569" s="153"/>
      <c r="AC569" s="171" t="s">
        <v>76</v>
      </c>
      <c r="AD569" s="172" t="s">
        <v>1363</v>
      </c>
      <c r="AE569" s="163"/>
      <c r="AF569" s="153"/>
      <c r="AG569" s="153"/>
      <c r="AH569" s="153"/>
      <c r="AI569" s="153"/>
      <c r="AJ569" s="153"/>
      <c r="AK569" s="153"/>
      <c r="AL569" s="153"/>
      <c r="AM569" s="161"/>
      <c r="AN569" s="161"/>
      <c r="AO569" s="153"/>
      <c r="AP569" s="153"/>
      <c r="AQ569" s="153"/>
      <c r="AR569" s="153" t="s">
        <v>1051</v>
      </c>
      <c r="AS569" s="153"/>
      <c r="AT569" s="153"/>
      <c r="AU569" s="153" t="s">
        <v>1364</v>
      </c>
      <c r="AV569" s="153" t="s">
        <v>827</v>
      </c>
      <c r="AW569" s="153"/>
      <c r="AX569" s="153"/>
      <c r="AY569" s="153"/>
      <c r="AZ569" s="153"/>
      <c r="BA569" s="153"/>
      <c r="BB569" s="153"/>
      <c r="BC569" s="153" t="s">
        <v>139</v>
      </c>
      <c r="BD569" s="153">
        <f>IF(AL569&lt;&gt;"4W",J569*2-1,J569*2)</f>
        <v>15</v>
      </c>
      <c r="BE569" s="153">
        <f>IF(AL569&lt;&gt;"4W",J569*2,J569*2-1)</f>
        <v>16</v>
      </c>
      <c r="BF569" s="153"/>
      <c r="BG569" s="153"/>
      <c r="BH569" s="153"/>
      <c r="BI569" s="153"/>
      <c r="BJ569" s="153"/>
      <c r="BK569" s="153"/>
      <c r="BL569" s="153"/>
      <c r="BM569" s="153"/>
      <c r="BN569" s="153"/>
      <c r="BO569" s="153"/>
      <c r="BP569" s="153"/>
      <c r="BQ569" s="153"/>
      <c r="BR569" s="153"/>
    </row>
    <row r="570" spans="1:70">
      <c r="A570" s="153"/>
      <c r="B570" s="153"/>
      <c r="C570" s="149" t="s">
        <v>1769</v>
      </c>
      <c r="D570" s="31" t="s">
        <v>1770</v>
      </c>
      <c r="E570" s="31" t="s">
        <v>1770</v>
      </c>
      <c r="F570" s="152" t="s">
        <v>71</v>
      </c>
      <c r="G570" s="152" t="s">
        <v>72</v>
      </c>
      <c r="H570" s="153">
        <v>4</v>
      </c>
      <c r="I570" s="153">
        <v>7</v>
      </c>
      <c r="J570" s="30">
        <v>9</v>
      </c>
      <c r="K570" s="154" t="s">
        <v>1360</v>
      </c>
      <c r="L570" s="153"/>
      <c r="M570" s="153" t="s">
        <v>74</v>
      </c>
      <c r="N570" s="153" t="s">
        <v>1361</v>
      </c>
      <c r="O570" s="161" t="s">
        <v>544</v>
      </c>
      <c r="P570" s="147" t="str">
        <f>SUBSTITUTE(IF(C570="","",C570),"-","")</f>
        <v>6200YYOA1811C</v>
      </c>
      <c r="Q570" s="149" t="s">
        <v>1065</v>
      </c>
      <c r="R570" s="153" t="s">
        <v>1771</v>
      </c>
      <c r="S570" s="164" t="s">
        <v>1066</v>
      </c>
      <c r="T570" s="149" t="s">
        <v>1067</v>
      </c>
      <c r="U570" s="31" t="str">
        <f>IF(E570="","",E570)</f>
        <v>A塔搅拌器C启动命令</v>
      </c>
      <c r="V570" s="153"/>
      <c r="W570" s="152"/>
      <c r="X570" s="152"/>
      <c r="Y570" s="152"/>
      <c r="Z570" s="153" t="str">
        <f>"%Z"&amp;TEXT(H570,"00")&amp;TEXT(I570,"0")&amp;"1"&amp;TEXT(J570,"00")</f>
        <v>%Z047109</v>
      </c>
      <c r="AA570" s="153" t="s">
        <v>387</v>
      </c>
      <c r="AB570" s="153"/>
      <c r="AC570" s="171" t="s">
        <v>76</v>
      </c>
      <c r="AD570" s="172" t="s">
        <v>1363</v>
      </c>
      <c r="AE570" s="163"/>
      <c r="AF570" s="153"/>
      <c r="AG570" s="153"/>
      <c r="AH570" s="153"/>
      <c r="AI570" s="153"/>
      <c r="AJ570" s="153"/>
      <c r="AK570" s="153"/>
      <c r="AL570" s="153"/>
      <c r="AM570" s="161"/>
      <c r="AN570" s="161"/>
      <c r="AO570" s="153"/>
      <c r="AP570" s="153"/>
      <c r="AQ570" s="153"/>
      <c r="AR570" s="153" t="s">
        <v>1051</v>
      </c>
      <c r="AS570" s="153"/>
      <c r="AT570" s="153"/>
      <c r="AU570" s="153" t="s">
        <v>1364</v>
      </c>
      <c r="AV570" s="153" t="s">
        <v>827</v>
      </c>
      <c r="AW570" s="153"/>
      <c r="AX570" s="153"/>
      <c r="AY570" s="153"/>
      <c r="AZ570" s="153"/>
      <c r="BA570" s="153"/>
      <c r="BB570" s="153"/>
      <c r="BC570" s="153" t="s">
        <v>139</v>
      </c>
      <c r="BD570" s="153">
        <f>IF(AL570&lt;&gt;"4W",J570*2-1,J570*2)</f>
        <v>17</v>
      </c>
      <c r="BE570" s="153">
        <f>IF(AL570&lt;&gt;"4W",J570*2,J570*2-1)</f>
        <v>18</v>
      </c>
      <c r="BF570" s="153"/>
      <c r="BG570" s="153"/>
      <c r="BH570" s="153"/>
      <c r="BI570" s="153"/>
      <c r="BJ570" s="153"/>
      <c r="BK570" s="153"/>
      <c r="BL570" s="153"/>
      <c r="BM570" s="153"/>
      <c r="BN570" s="153"/>
      <c r="BO570" s="153"/>
      <c r="BP570" s="153"/>
      <c r="BQ570" s="153"/>
      <c r="BR570" s="153"/>
    </row>
    <row r="571" spans="1:70">
      <c r="A571" s="153"/>
      <c r="B571" s="153"/>
      <c r="C571" s="149" t="s">
        <v>1772</v>
      </c>
      <c r="D571" s="31" t="s">
        <v>1773</v>
      </c>
      <c r="E571" s="31" t="s">
        <v>1773</v>
      </c>
      <c r="F571" s="152" t="s">
        <v>71</v>
      </c>
      <c r="G571" s="152" t="s">
        <v>72</v>
      </c>
      <c r="H571" s="153">
        <v>4</v>
      </c>
      <c r="I571" s="153">
        <v>7</v>
      </c>
      <c r="J571" s="30">
        <v>10</v>
      </c>
      <c r="K571" s="154" t="s">
        <v>1360</v>
      </c>
      <c r="L571" s="153"/>
      <c r="M571" s="153" t="s">
        <v>74</v>
      </c>
      <c r="N571" s="153" t="s">
        <v>1361</v>
      </c>
      <c r="O571" s="161" t="s">
        <v>544</v>
      </c>
      <c r="P571" s="147" t="str">
        <f>SUBSTITUTE(IF(C571="","",C571),"-","")</f>
        <v>6200YYCA1811C</v>
      </c>
      <c r="Q571" s="149" t="s">
        <v>1065</v>
      </c>
      <c r="R571" s="153" t="s">
        <v>1774</v>
      </c>
      <c r="S571" s="164" t="s">
        <v>1066</v>
      </c>
      <c r="T571" s="149" t="s">
        <v>1067</v>
      </c>
      <c r="U571" s="31" t="str">
        <f>IF(E571="","",E571)</f>
        <v>A塔搅拌器C停止命令</v>
      </c>
      <c r="V571" s="153"/>
      <c r="W571" s="152"/>
      <c r="X571" s="152"/>
      <c r="Y571" s="152"/>
      <c r="Z571" s="153" t="str">
        <f>"%Z"&amp;TEXT(H571,"00")&amp;TEXT(I571,"0")&amp;"1"&amp;TEXT(J571,"00")</f>
        <v>%Z047110</v>
      </c>
      <c r="AA571" s="153" t="s">
        <v>387</v>
      </c>
      <c r="AB571" s="153"/>
      <c r="AC571" s="171" t="s">
        <v>76</v>
      </c>
      <c r="AD571" s="172" t="s">
        <v>1363</v>
      </c>
      <c r="AE571" s="163"/>
      <c r="AF571" s="153"/>
      <c r="AG571" s="153"/>
      <c r="AH571" s="153"/>
      <c r="AI571" s="153"/>
      <c r="AJ571" s="153"/>
      <c r="AK571" s="153"/>
      <c r="AL571" s="153"/>
      <c r="AM571" s="161"/>
      <c r="AN571" s="161"/>
      <c r="AO571" s="153"/>
      <c r="AP571" s="153"/>
      <c r="AQ571" s="153"/>
      <c r="AR571" s="153" t="s">
        <v>1051</v>
      </c>
      <c r="AS571" s="153"/>
      <c r="AT571" s="153"/>
      <c r="AU571" s="153" t="s">
        <v>1364</v>
      </c>
      <c r="AV571" s="153" t="s">
        <v>827</v>
      </c>
      <c r="AW571" s="153"/>
      <c r="AX571" s="153"/>
      <c r="AY571" s="153"/>
      <c r="AZ571" s="153"/>
      <c r="BA571" s="153"/>
      <c r="BB571" s="153"/>
      <c r="BC571" s="153" t="s">
        <v>139</v>
      </c>
      <c r="BD571" s="153">
        <f>IF(AL571&lt;&gt;"4W",J571*2-1,J571*2)</f>
        <v>19</v>
      </c>
      <c r="BE571" s="153">
        <f>IF(AL571&lt;&gt;"4W",J571*2,J571*2-1)</f>
        <v>20</v>
      </c>
      <c r="BF571" s="153"/>
      <c r="BG571" s="153"/>
      <c r="BH571" s="153"/>
      <c r="BI571" s="153"/>
      <c r="BJ571" s="153"/>
      <c r="BK571" s="153"/>
      <c r="BL571" s="153"/>
      <c r="BM571" s="153"/>
      <c r="BN571" s="153"/>
      <c r="BO571" s="153"/>
      <c r="BP571" s="153"/>
      <c r="BQ571" s="153"/>
      <c r="BR571" s="153"/>
    </row>
    <row r="572" spans="1:70">
      <c r="A572" s="153"/>
      <c r="B572" s="153"/>
      <c r="C572" s="147" t="str">
        <f>LEFT(G572,1)&amp;RIGHT(G572,4)&amp;"N"&amp;H572&amp;"S"&amp;I572&amp;"C"&amp;J572</f>
        <v>F0115N4S7C11</v>
      </c>
      <c r="D572" s="31" t="s">
        <v>1465</v>
      </c>
      <c r="E572" s="31" t="s">
        <v>1465</v>
      </c>
      <c r="F572" s="152" t="s">
        <v>71</v>
      </c>
      <c r="G572" s="152" t="s">
        <v>72</v>
      </c>
      <c r="H572" s="153">
        <v>4</v>
      </c>
      <c r="I572" s="153">
        <v>7</v>
      </c>
      <c r="J572" s="30">
        <v>11</v>
      </c>
      <c r="K572" s="154" t="s">
        <v>1360</v>
      </c>
      <c r="L572" s="153"/>
      <c r="M572" s="153" t="s">
        <v>74</v>
      </c>
      <c r="N572" s="153" t="s">
        <v>1361</v>
      </c>
      <c r="O572" s="161" t="s">
        <v>544</v>
      </c>
      <c r="P572" s="147" t="s">
        <v>1776</v>
      </c>
      <c r="Q572" s="153"/>
      <c r="R572" s="153" t="s">
        <v>1776</v>
      </c>
      <c r="S572" s="164"/>
      <c r="T572" s="164"/>
      <c r="U572" s="31" t="str">
        <f>IF(E572="","",E572)</f>
        <v>DO spare</v>
      </c>
      <c r="V572" s="153"/>
      <c r="W572" s="152"/>
      <c r="X572" s="152"/>
      <c r="Y572" s="152"/>
      <c r="Z572" s="153" t="str">
        <f>"%Z"&amp;TEXT(H572,"00")&amp;TEXT(I572,"0")&amp;"1"&amp;TEXT(J572,"00")</f>
        <v>%Z047111</v>
      </c>
      <c r="AA572" s="153" t="s">
        <v>387</v>
      </c>
      <c r="AB572" s="153"/>
      <c r="AC572" s="171" t="s">
        <v>76</v>
      </c>
      <c r="AD572" s="172" t="s">
        <v>1363</v>
      </c>
      <c r="AE572" s="163"/>
      <c r="AF572" s="153"/>
      <c r="AG572" s="153"/>
      <c r="AH572" s="153"/>
      <c r="AI572" s="153"/>
      <c r="AJ572" s="153"/>
      <c r="AK572" s="153"/>
      <c r="AL572" s="153"/>
      <c r="AM572" s="161"/>
      <c r="AN572" s="161"/>
      <c r="AO572" s="153"/>
      <c r="AP572" s="153"/>
      <c r="AQ572" s="153"/>
      <c r="AR572" s="153" t="s">
        <v>1051</v>
      </c>
      <c r="AS572" s="153"/>
      <c r="AT572" s="153"/>
      <c r="AU572" s="153" t="s">
        <v>1364</v>
      </c>
      <c r="AV572" s="153" t="s">
        <v>827</v>
      </c>
      <c r="AW572" s="153"/>
      <c r="AX572" s="153"/>
      <c r="AY572" s="153"/>
      <c r="AZ572" s="153"/>
      <c r="BA572" s="153"/>
      <c r="BB572" s="153"/>
      <c r="BC572" s="153" t="s">
        <v>139</v>
      </c>
      <c r="BD572" s="153">
        <f>IF(AL572&lt;&gt;"4W",J572*2-1,J572*2)</f>
        <v>21</v>
      </c>
      <c r="BE572" s="153">
        <f>IF(AL572&lt;&gt;"4W",J572*2,J572*2-1)</f>
        <v>22</v>
      </c>
      <c r="BF572" s="153"/>
      <c r="BG572" s="153"/>
      <c r="BH572" s="153"/>
      <c r="BI572" s="153"/>
      <c r="BJ572" s="153"/>
      <c r="BK572" s="153"/>
      <c r="BL572" s="153"/>
      <c r="BM572" s="153"/>
      <c r="BN572" s="153"/>
      <c r="BO572" s="153"/>
      <c r="BP572" s="153"/>
      <c r="BQ572" s="153"/>
      <c r="BR572" s="153"/>
    </row>
    <row r="573" spans="1:70">
      <c r="A573" s="153"/>
      <c r="B573" s="153"/>
      <c r="C573" s="147" t="str">
        <f>LEFT(G573,1)&amp;RIGHT(G573,4)&amp;"N"&amp;H573&amp;"S"&amp;I573&amp;"C"&amp;J573</f>
        <v>F0115N4S7C12</v>
      </c>
      <c r="D573" s="31" t="s">
        <v>1465</v>
      </c>
      <c r="E573" s="31" t="s">
        <v>1465</v>
      </c>
      <c r="F573" s="152" t="s">
        <v>71</v>
      </c>
      <c r="G573" s="152" t="s">
        <v>72</v>
      </c>
      <c r="H573" s="153">
        <v>4</v>
      </c>
      <c r="I573" s="153">
        <v>7</v>
      </c>
      <c r="J573" s="30">
        <v>12</v>
      </c>
      <c r="K573" s="154" t="s">
        <v>1360</v>
      </c>
      <c r="L573" s="153"/>
      <c r="M573" s="153" t="s">
        <v>74</v>
      </c>
      <c r="N573" s="153" t="s">
        <v>1361</v>
      </c>
      <c r="O573" s="161" t="s">
        <v>544</v>
      </c>
      <c r="P573" s="147" t="s">
        <v>1777</v>
      </c>
      <c r="Q573" s="153"/>
      <c r="R573" s="153" t="s">
        <v>1777</v>
      </c>
      <c r="S573" s="164"/>
      <c r="T573" s="164"/>
      <c r="U573" s="31" t="str">
        <f>IF(E573="","",E573)</f>
        <v>DO spare</v>
      </c>
      <c r="V573" s="153"/>
      <c r="W573" s="152"/>
      <c r="X573" s="152"/>
      <c r="Y573" s="152"/>
      <c r="Z573" s="153" t="str">
        <f>"%Z"&amp;TEXT(H573,"00")&amp;TEXT(I573,"0")&amp;"1"&amp;TEXT(J573,"00")</f>
        <v>%Z047112</v>
      </c>
      <c r="AA573" s="153" t="s">
        <v>387</v>
      </c>
      <c r="AB573" s="153"/>
      <c r="AC573" s="171" t="s">
        <v>76</v>
      </c>
      <c r="AD573" s="172" t="s">
        <v>1363</v>
      </c>
      <c r="AE573" s="163"/>
      <c r="AF573" s="153"/>
      <c r="AG573" s="153"/>
      <c r="AH573" s="153"/>
      <c r="AI573" s="153"/>
      <c r="AJ573" s="153"/>
      <c r="AK573" s="153"/>
      <c r="AL573" s="153"/>
      <c r="AM573" s="161"/>
      <c r="AN573" s="161"/>
      <c r="AO573" s="153"/>
      <c r="AP573" s="153"/>
      <c r="AQ573" s="153"/>
      <c r="AR573" s="153" t="s">
        <v>1051</v>
      </c>
      <c r="AS573" s="153"/>
      <c r="AT573" s="153"/>
      <c r="AU573" s="153" t="s">
        <v>1364</v>
      </c>
      <c r="AV573" s="153" t="s">
        <v>827</v>
      </c>
      <c r="AW573" s="153"/>
      <c r="AX573" s="153"/>
      <c r="AY573" s="153"/>
      <c r="AZ573" s="153"/>
      <c r="BA573" s="153"/>
      <c r="BB573" s="153"/>
      <c r="BC573" s="153" t="s">
        <v>139</v>
      </c>
      <c r="BD573" s="153">
        <f>IF(AL573&lt;&gt;"4W",J573*2-1,J573*2)</f>
        <v>23</v>
      </c>
      <c r="BE573" s="153">
        <f>IF(AL573&lt;&gt;"4W",J573*2,J573*2-1)</f>
        <v>24</v>
      </c>
      <c r="BF573" s="153"/>
      <c r="BG573" s="153"/>
      <c r="BH573" s="153"/>
      <c r="BI573" s="153"/>
      <c r="BJ573" s="153"/>
      <c r="BK573" s="153"/>
      <c r="BL573" s="153"/>
      <c r="BM573" s="153"/>
      <c r="BN573" s="153"/>
      <c r="BO573" s="153"/>
      <c r="BP573" s="153"/>
      <c r="BQ573" s="153"/>
      <c r="BR573" s="153"/>
    </row>
    <row r="574" spans="1:70">
      <c r="A574" s="153"/>
      <c r="B574" s="153"/>
      <c r="C574" s="147" t="str">
        <f>LEFT(G574,1)&amp;RIGHT(G574,4)&amp;"N"&amp;H574&amp;"S"&amp;I574&amp;"C"&amp;J574</f>
        <v>F0115N4S7C13</v>
      </c>
      <c r="D574" s="31" t="s">
        <v>1465</v>
      </c>
      <c r="E574" s="31" t="s">
        <v>1465</v>
      </c>
      <c r="F574" s="152" t="s">
        <v>71</v>
      </c>
      <c r="G574" s="152" t="s">
        <v>72</v>
      </c>
      <c r="H574" s="153">
        <v>4</v>
      </c>
      <c r="I574" s="153">
        <v>7</v>
      </c>
      <c r="J574" s="30">
        <v>13</v>
      </c>
      <c r="K574" s="154" t="s">
        <v>1360</v>
      </c>
      <c r="L574" s="153"/>
      <c r="M574" s="153" t="s">
        <v>74</v>
      </c>
      <c r="N574" s="153" t="s">
        <v>1361</v>
      </c>
      <c r="O574" s="161" t="s">
        <v>544</v>
      </c>
      <c r="P574" s="147" t="s">
        <v>1778</v>
      </c>
      <c r="Q574" s="153"/>
      <c r="R574" s="153" t="s">
        <v>1778</v>
      </c>
      <c r="S574" s="164"/>
      <c r="T574" s="164"/>
      <c r="U574" s="31" t="str">
        <f>IF(E574="","",E574)</f>
        <v>DO spare</v>
      </c>
      <c r="V574" s="153"/>
      <c r="W574" s="152"/>
      <c r="X574" s="152"/>
      <c r="Y574" s="152"/>
      <c r="Z574" s="153" t="str">
        <f>"%Z"&amp;TEXT(H574,"00")&amp;TEXT(I574,"0")&amp;"1"&amp;TEXT(J574,"00")</f>
        <v>%Z047113</v>
      </c>
      <c r="AA574" s="153" t="s">
        <v>387</v>
      </c>
      <c r="AB574" s="153"/>
      <c r="AC574" s="171" t="s">
        <v>76</v>
      </c>
      <c r="AD574" s="172" t="s">
        <v>1363</v>
      </c>
      <c r="AE574" s="163"/>
      <c r="AF574" s="153"/>
      <c r="AG574" s="153"/>
      <c r="AH574" s="153"/>
      <c r="AI574" s="153"/>
      <c r="AJ574" s="153"/>
      <c r="AK574" s="153"/>
      <c r="AL574" s="153"/>
      <c r="AM574" s="161"/>
      <c r="AN574" s="161"/>
      <c r="AO574" s="153"/>
      <c r="AP574" s="153"/>
      <c r="AQ574" s="153"/>
      <c r="AR574" s="153" t="s">
        <v>1051</v>
      </c>
      <c r="AS574" s="153"/>
      <c r="AT574" s="153"/>
      <c r="AU574" s="153" t="s">
        <v>1364</v>
      </c>
      <c r="AV574" s="153" t="s">
        <v>827</v>
      </c>
      <c r="AW574" s="153"/>
      <c r="AX574" s="153"/>
      <c r="AY574" s="153"/>
      <c r="AZ574" s="153"/>
      <c r="BA574" s="153"/>
      <c r="BB574" s="153"/>
      <c r="BC574" s="153" t="s">
        <v>139</v>
      </c>
      <c r="BD574" s="153">
        <f>IF(AL574&lt;&gt;"4W",J574*2-1,J574*2)</f>
        <v>25</v>
      </c>
      <c r="BE574" s="153">
        <f>IF(AL574&lt;&gt;"4W",J574*2,J574*2-1)</f>
        <v>26</v>
      </c>
      <c r="BF574" s="153"/>
      <c r="BG574" s="153"/>
      <c r="BH574" s="153"/>
      <c r="BI574" s="153"/>
      <c r="BJ574" s="153"/>
      <c r="BK574" s="153"/>
      <c r="BL574" s="153"/>
      <c r="BM574" s="153"/>
      <c r="BN574" s="153"/>
      <c r="BO574" s="153"/>
      <c r="BP574" s="153"/>
      <c r="BQ574" s="153"/>
      <c r="BR574" s="153"/>
    </row>
    <row r="575" spans="1:70">
      <c r="A575" s="153"/>
      <c r="B575" s="153"/>
      <c r="C575" s="147" t="str">
        <f>LEFT(G575,1)&amp;RIGHT(G575,4)&amp;"N"&amp;H575&amp;"S"&amp;I575&amp;"C"&amp;J575</f>
        <v>F0115N4S7C14</v>
      </c>
      <c r="D575" s="31" t="s">
        <v>1465</v>
      </c>
      <c r="E575" s="31" t="s">
        <v>1465</v>
      </c>
      <c r="F575" s="152" t="s">
        <v>71</v>
      </c>
      <c r="G575" s="152" t="s">
        <v>72</v>
      </c>
      <c r="H575" s="153">
        <v>4</v>
      </c>
      <c r="I575" s="153">
        <v>7</v>
      </c>
      <c r="J575" s="30">
        <v>14</v>
      </c>
      <c r="K575" s="154" t="s">
        <v>1360</v>
      </c>
      <c r="L575" s="153"/>
      <c r="M575" s="153" t="s">
        <v>74</v>
      </c>
      <c r="N575" s="153" t="s">
        <v>1361</v>
      </c>
      <c r="O575" s="161" t="s">
        <v>544</v>
      </c>
      <c r="P575" s="147" t="s">
        <v>1779</v>
      </c>
      <c r="Q575" s="153"/>
      <c r="R575" s="153" t="s">
        <v>1779</v>
      </c>
      <c r="S575" s="164"/>
      <c r="T575" s="164"/>
      <c r="U575" s="31" t="str">
        <f>IF(E575="","",E575)</f>
        <v>DO spare</v>
      </c>
      <c r="V575" s="153"/>
      <c r="W575" s="152"/>
      <c r="X575" s="152"/>
      <c r="Y575" s="152"/>
      <c r="Z575" s="153" t="str">
        <f>"%Z"&amp;TEXT(H575,"00")&amp;TEXT(I575,"0")&amp;"1"&amp;TEXT(J575,"00")</f>
        <v>%Z047114</v>
      </c>
      <c r="AA575" s="153" t="s">
        <v>387</v>
      </c>
      <c r="AB575" s="153"/>
      <c r="AC575" s="171" t="s">
        <v>76</v>
      </c>
      <c r="AD575" s="172" t="s">
        <v>1363</v>
      </c>
      <c r="AE575" s="163"/>
      <c r="AF575" s="153"/>
      <c r="AG575" s="153"/>
      <c r="AH575" s="153"/>
      <c r="AI575" s="153"/>
      <c r="AJ575" s="153"/>
      <c r="AK575" s="153"/>
      <c r="AL575" s="153"/>
      <c r="AM575" s="161"/>
      <c r="AN575" s="161"/>
      <c r="AO575" s="153"/>
      <c r="AP575" s="153"/>
      <c r="AQ575" s="153"/>
      <c r="AR575" s="153" t="s">
        <v>1051</v>
      </c>
      <c r="AS575" s="153"/>
      <c r="AT575" s="153"/>
      <c r="AU575" s="153" t="s">
        <v>1364</v>
      </c>
      <c r="AV575" s="153" t="s">
        <v>827</v>
      </c>
      <c r="AW575" s="153"/>
      <c r="AX575" s="153"/>
      <c r="AY575" s="153"/>
      <c r="AZ575" s="153"/>
      <c r="BA575" s="153"/>
      <c r="BB575" s="153"/>
      <c r="BC575" s="153" t="s">
        <v>139</v>
      </c>
      <c r="BD575" s="153">
        <f>IF(AL575&lt;&gt;"4W",J575*2-1,J575*2)</f>
        <v>27</v>
      </c>
      <c r="BE575" s="153">
        <f>IF(AL575&lt;&gt;"4W",J575*2,J575*2-1)</f>
        <v>28</v>
      </c>
      <c r="BF575" s="153"/>
      <c r="BG575" s="153"/>
      <c r="BH575" s="153"/>
      <c r="BI575" s="153"/>
      <c r="BJ575" s="153"/>
      <c r="BK575" s="153"/>
      <c r="BL575" s="153"/>
      <c r="BM575" s="153"/>
      <c r="BN575" s="153"/>
      <c r="BO575" s="153"/>
      <c r="BP575" s="153"/>
      <c r="BQ575" s="153"/>
      <c r="BR575" s="153"/>
    </row>
    <row r="576" spans="1:70">
      <c r="A576" s="153"/>
      <c r="B576" s="153"/>
      <c r="C576" s="147" t="str">
        <f>LEFT(G576,1)&amp;RIGHT(G576,4)&amp;"N"&amp;H576&amp;"S"&amp;I576&amp;"C"&amp;J576</f>
        <v>F0115N4S7C15</v>
      </c>
      <c r="D576" s="31" t="s">
        <v>1465</v>
      </c>
      <c r="E576" s="31" t="s">
        <v>1465</v>
      </c>
      <c r="F576" s="152" t="s">
        <v>71</v>
      </c>
      <c r="G576" s="152" t="s">
        <v>72</v>
      </c>
      <c r="H576" s="153">
        <v>4</v>
      </c>
      <c r="I576" s="153">
        <v>7</v>
      </c>
      <c r="J576" s="30">
        <v>15</v>
      </c>
      <c r="K576" s="154" t="s">
        <v>1360</v>
      </c>
      <c r="L576" s="153"/>
      <c r="M576" s="153" t="s">
        <v>74</v>
      </c>
      <c r="N576" s="153" t="s">
        <v>1361</v>
      </c>
      <c r="O576" s="161" t="s">
        <v>544</v>
      </c>
      <c r="P576" s="147" t="s">
        <v>1780</v>
      </c>
      <c r="Q576" s="153"/>
      <c r="R576" s="153" t="s">
        <v>1780</v>
      </c>
      <c r="S576" s="164"/>
      <c r="T576" s="164"/>
      <c r="U576" s="31" t="str">
        <f>IF(E576="","",E576)</f>
        <v>DO spare</v>
      </c>
      <c r="V576" s="153"/>
      <c r="W576" s="152"/>
      <c r="X576" s="152"/>
      <c r="Y576" s="152"/>
      <c r="Z576" s="153" t="str">
        <f>"%Z"&amp;TEXT(H576,"00")&amp;TEXT(I576,"0")&amp;"1"&amp;TEXT(J576,"00")</f>
        <v>%Z047115</v>
      </c>
      <c r="AA576" s="153" t="s">
        <v>387</v>
      </c>
      <c r="AB576" s="153"/>
      <c r="AC576" s="171" t="s">
        <v>76</v>
      </c>
      <c r="AD576" s="172" t="s">
        <v>1363</v>
      </c>
      <c r="AE576" s="163"/>
      <c r="AF576" s="153"/>
      <c r="AG576" s="153"/>
      <c r="AH576" s="153"/>
      <c r="AI576" s="153"/>
      <c r="AJ576" s="153"/>
      <c r="AK576" s="153"/>
      <c r="AL576" s="153"/>
      <c r="AM576" s="161"/>
      <c r="AN576" s="161"/>
      <c r="AO576" s="153"/>
      <c r="AP576" s="153"/>
      <c r="AQ576" s="153"/>
      <c r="AR576" s="153" t="s">
        <v>1051</v>
      </c>
      <c r="AS576" s="153"/>
      <c r="AT576" s="153"/>
      <c r="AU576" s="153" t="s">
        <v>1364</v>
      </c>
      <c r="AV576" s="153" t="s">
        <v>827</v>
      </c>
      <c r="AW576" s="153"/>
      <c r="AX576" s="153"/>
      <c r="AY576" s="153"/>
      <c r="AZ576" s="153"/>
      <c r="BA576" s="153"/>
      <c r="BB576" s="153"/>
      <c r="BC576" s="153" t="s">
        <v>139</v>
      </c>
      <c r="BD576" s="153">
        <f>IF(AL576&lt;&gt;"4W",J576*2-1,J576*2)</f>
        <v>29</v>
      </c>
      <c r="BE576" s="153">
        <f>IF(AL576&lt;&gt;"4W",J576*2,J576*2-1)</f>
        <v>30</v>
      </c>
      <c r="BF576" s="153"/>
      <c r="BG576" s="153"/>
      <c r="BH576" s="153"/>
      <c r="BI576" s="153"/>
      <c r="BJ576" s="153"/>
      <c r="BK576" s="153"/>
      <c r="BL576" s="153"/>
      <c r="BM576" s="153"/>
      <c r="BN576" s="153"/>
      <c r="BO576" s="153"/>
      <c r="BP576" s="153"/>
      <c r="BQ576" s="153"/>
      <c r="BR576" s="153"/>
    </row>
    <row r="577" spans="1:70">
      <c r="A577" s="153"/>
      <c r="B577" s="153"/>
      <c r="C577" s="147" t="str">
        <f>LEFT(G577,1)&amp;RIGHT(G577,4)&amp;"N"&amp;H577&amp;"S"&amp;I577&amp;"C"&amp;J577</f>
        <v>F0115N4S7C16</v>
      </c>
      <c r="D577" s="31" t="s">
        <v>1465</v>
      </c>
      <c r="E577" s="31" t="s">
        <v>1465</v>
      </c>
      <c r="F577" s="152" t="s">
        <v>71</v>
      </c>
      <c r="G577" s="152" t="s">
        <v>72</v>
      </c>
      <c r="H577" s="153">
        <v>4</v>
      </c>
      <c r="I577" s="153">
        <v>7</v>
      </c>
      <c r="J577" s="30">
        <v>16</v>
      </c>
      <c r="K577" s="154" t="s">
        <v>1360</v>
      </c>
      <c r="L577" s="153"/>
      <c r="M577" s="153" t="s">
        <v>74</v>
      </c>
      <c r="N577" s="153" t="s">
        <v>1361</v>
      </c>
      <c r="O577" s="161" t="s">
        <v>544</v>
      </c>
      <c r="P577" s="147" t="s">
        <v>1781</v>
      </c>
      <c r="Q577" s="153"/>
      <c r="R577" s="153" t="s">
        <v>1781</v>
      </c>
      <c r="S577" s="164"/>
      <c r="T577" s="164"/>
      <c r="U577" s="150" t="str">
        <f>IF(E577="","",E577)</f>
        <v>DO spare</v>
      </c>
      <c r="V577" s="153"/>
      <c r="W577" s="152"/>
      <c r="X577" s="152"/>
      <c r="Y577" s="152"/>
      <c r="Z577" s="153" t="str">
        <f>"%Z"&amp;TEXT(H577,"00")&amp;TEXT(I577,"0")&amp;"1"&amp;TEXT(J577,"00")</f>
        <v>%Z047116</v>
      </c>
      <c r="AA577" s="153" t="s">
        <v>387</v>
      </c>
      <c r="AB577" s="153"/>
      <c r="AC577" s="171" t="s">
        <v>76</v>
      </c>
      <c r="AD577" s="172" t="s">
        <v>1363</v>
      </c>
      <c r="AE577" s="163"/>
      <c r="AF577" s="153"/>
      <c r="AG577" s="153"/>
      <c r="AH577" s="153"/>
      <c r="AI577" s="153"/>
      <c r="AJ577" s="153"/>
      <c r="AK577" s="153"/>
      <c r="AL577" s="153"/>
      <c r="AM577" s="161"/>
      <c r="AN577" s="161"/>
      <c r="AO577" s="153"/>
      <c r="AP577" s="153"/>
      <c r="AQ577" s="153"/>
      <c r="AR577" s="153" t="s">
        <v>1051</v>
      </c>
      <c r="AS577" s="153"/>
      <c r="AT577" s="153"/>
      <c r="AU577" s="153" t="s">
        <v>1364</v>
      </c>
      <c r="AV577" s="153" t="s">
        <v>827</v>
      </c>
      <c r="AW577" s="153"/>
      <c r="AX577" s="153"/>
      <c r="AY577" s="153"/>
      <c r="AZ577" s="153"/>
      <c r="BA577" s="153"/>
      <c r="BB577" s="153"/>
      <c r="BC577" s="153" t="s">
        <v>139</v>
      </c>
      <c r="BD577" s="153">
        <f>IF(AL577&lt;&gt;"4W",J577*2-1,J577*2)</f>
        <v>31</v>
      </c>
      <c r="BE577" s="153">
        <f>IF(AL577&lt;&gt;"4W",J577*2,J577*2-1)</f>
        <v>32</v>
      </c>
      <c r="BF577" s="153"/>
      <c r="BG577" s="153"/>
      <c r="BH577" s="153"/>
      <c r="BI577" s="153"/>
      <c r="BJ577" s="153"/>
      <c r="BK577" s="153"/>
      <c r="BL577" s="153"/>
      <c r="BM577" s="153"/>
      <c r="BN577" s="153"/>
      <c r="BO577" s="153"/>
      <c r="BP577" s="153"/>
      <c r="BQ577" s="153"/>
      <c r="BR577" s="153"/>
    </row>
    <row r="578" spans="1:70">
      <c r="A578" s="153"/>
      <c r="B578" s="153"/>
      <c r="C578" s="147" t="str">
        <f>LEFT(G578,1)&amp;RIGHT(G578,4)&amp;"N"&amp;H578&amp;"S"&amp;I578&amp;"C"&amp;J578</f>
        <v>F0115N4S7C17</v>
      </c>
      <c r="D578" s="31" t="s">
        <v>1465</v>
      </c>
      <c r="E578" s="31" t="s">
        <v>1465</v>
      </c>
      <c r="F578" s="152" t="s">
        <v>71</v>
      </c>
      <c r="G578" s="152" t="s">
        <v>72</v>
      </c>
      <c r="H578" s="153">
        <v>4</v>
      </c>
      <c r="I578" s="153">
        <v>7</v>
      </c>
      <c r="J578" s="30">
        <v>17</v>
      </c>
      <c r="K578" s="154" t="s">
        <v>1360</v>
      </c>
      <c r="L578" s="153"/>
      <c r="M578" s="153" t="s">
        <v>74</v>
      </c>
      <c r="N578" s="153" t="s">
        <v>1361</v>
      </c>
      <c r="O578" s="161" t="s">
        <v>544</v>
      </c>
      <c r="P578" s="147" t="s">
        <v>1782</v>
      </c>
      <c r="Q578" s="153"/>
      <c r="R578" s="153" t="s">
        <v>1782</v>
      </c>
      <c r="S578" s="164"/>
      <c r="T578" s="164"/>
      <c r="U578" s="31" t="str">
        <f>IF(E578="","",E578)</f>
        <v>DO spare</v>
      </c>
      <c r="V578" s="153"/>
      <c r="W578" s="152"/>
      <c r="X578" s="152"/>
      <c r="Y578" s="152"/>
      <c r="Z578" s="153" t="str">
        <f>"%Z"&amp;TEXT(H578,"00")&amp;TEXT(I578,"0")&amp;"1"&amp;TEXT(J578,"00")</f>
        <v>%Z047117</v>
      </c>
      <c r="AA578" s="153" t="s">
        <v>387</v>
      </c>
      <c r="AB578" s="153"/>
      <c r="AC578" s="171" t="s">
        <v>76</v>
      </c>
      <c r="AD578" s="172" t="s">
        <v>1363</v>
      </c>
      <c r="AE578" s="163"/>
      <c r="AF578" s="153"/>
      <c r="AG578" s="153"/>
      <c r="AH578" s="153"/>
      <c r="AI578" s="153"/>
      <c r="AJ578" s="153"/>
      <c r="AK578" s="153"/>
      <c r="AL578" s="153"/>
      <c r="AM578" s="161"/>
      <c r="AN578" s="161"/>
      <c r="AO578" s="153"/>
      <c r="AP578" s="153"/>
      <c r="AQ578" s="153"/>
      <c r="AR578" s="153" t="s">
        <v>1051</v>
      </c>
      <c r="AS578" s="153"/>
      <c r="AT578" s="153"/>
      <c r="AU578" s="153" t="s">
        <v>1364</v>
      </c>
      <c r="AV578" s="153" t="s">
        <v>827</v>
      </c>
      <c r="AW578" s="153"/>
      <c r="AX578" s="153"/>
      <c r="AY578" s="153"/>
      <c r="AZ578" s="153"/>
      <c r="BA578" s="153"/>
      <c r="BB578" s="153"/>
      <c r="BC578" s="153" t="s">
        <v>139</v>
      </c>
      <c r="BD578" s="153">
        <f>IF(AL578&lt;&gt;"4W",J578*2-1,J578*2)</f>
        <v>33</v>
      </c>
      <c r="BE578" s="153">
        <f>IF(AL578&lt;&gt;"4W",J578*2,J578*2-1)</f>
        <v>34</v>
      </c>
      <c r="BF578" s="153"/>
      <c r="BG578" s="153"/>
      <c r="BH578" s="153"/>
      <c r="BI578" s="153"/>
      <c r="BJ578" s="153"/>
      <c r="BK578" s="153"/>
      <c r="BL578" s="153"/>
      <c r="BM578" s="153"/>
      <c r="BN578" s="153"/>
      <c r="BO578" s="153"/>
      <c r="BP578" s="153"/>
      <c r="BQ578" s="153"/>
      <c r="BR578" s="153"/>
    </row>
    <row r="579" spans="1:70">
      <c r="A579" s="153"/>
      <c r="B579" s="153"/>
      <c r="C579" s="147" t="str">
        <f>LEFT(G579,1)&amp;RIGHT(G579,4)&amp;"N"&amp;H579&amp;"S"&amp;I579&amp;"C"&amp;J579</f>
        <v>F0115N4S7C18</v>
      </c>
      <c r="D579" s="31" t="s">
        <v>1465</v>
      </c>
      <c r="E579" s="31" t="s">
        <v>1465</v>
      </c>
      <c r="F579" s="152" t="s">
        <v>71</v>
      </c>
      <c r="G579" s="152" t="s">
        <v>72</v>
      </c>
      <c r="H579" s="153">
        <v>4</v>
      </c>
      <c r="I579" s="153">
        <v>7</v>
      </c>
      <c r="J579" s="30">
        <v>18</v>
      </c>
      <c r="K579" s="154" t="s">
        <v>1360</v>
      </c>
      <c r="L579" s="153"/>
      <c r="M579" s="153" t="s">
        <v>74</v>
      </c>
      <c r="N579" s="153" t="s">
        <v>1361</v>
      </c>
      <c r="O579" s="161" t="s">
        <v>544</v>
      </c>
      <c r="P579" s="147" t="s">
        <v>1783</v>
      </c>
      <c r="Q579" s="153"/>
      <c r="R579" s="153" t="s">
        <v>1783</v>
      </c>
      <c r="S579" s="164"/>
      <c r="T579" s="164"/>
      <c r="U579" s="31" t="str">
        <f>IF(E579="","",E579)</f>
        <v>DO spare</v>
      </c>
      <c r="V579" s="153"/>
      <c r="W579" s="152"/>
      <c r="X579" s="152"/>
      <c r="Y579" s="152"/>
      <c r="Z579" s="153" t="str">
        <f>"%Z"&amp;TEXT(H579,"00")&amp;TEXT(I579,"0")&amp;"1"&amp;TEXT(J579,"00")</f>
        <v>%Z047118</v>
      </c>
      <c r="AA579" s="153" t="s">
        <v>387</v>
      </c>
      <c r="AB579" s="153"/>
      <c r="AC579" s="171" t="s">
        <v>76</v>
      </c>
      <c r="AD579" s="172" t="s">
        <v>1363</v>
      </c>
      <c r="AE579" s="163"/>
      <c r="AF579" s="153"/>
      <c r="AG579" s="153"/>
      <c r="AH579" s="153"/>
      <c r="AI579" s="153"/>
      <c r="AJ579" s="153"/>
      <c r="AK579" s="153"/>
      <c r="AL579" s="153"/>
      <c r="AM579" s="161"/>
      <c r="AN579" s="161"/>
      <c r="AO579" s="153"/>
      <c r="AP579" s="153"/>
      <c r="AQ579" s="153"/>
      <c r="AR579" s="153" t="s">
        <v>1051</v>
      </c>
      <c r="AS579" s="153"/>
      <c r="AT579" s="153"/>
      <c r="AU579" s="153" t="s">
        <v>1364</v>
      </c>
      <c r="AV579" s="153" t="s">
        <v>827</v>
      </c>
      <c r="AW579" s="153"/>
      <c r="AX579" s="153"/>
      <c r="AY579" s="153"/>
      <c r="AZ579" s="153"/>
      <c r="BA579" s="153"/>
      <c r="BB579" s="153"/>
      <c r="BC579" s="153" t="s">
        <v>139</v>
      </c>
      <c r="BD579" s="153">
        <f>IF(AL579&lt;&gt;"4W",J579*2-1,J579*2)</f>
        <v>35</v>
      </c>
      <c r="BE579" s="153">
        <f>IF(AL579&lt;&gt;"4W",J579*2,J579*2-1)</f>
        <v>36</v>
      </c>
      <c r="BF579" s="153"/>
      <c r="BG579" s="153"/>
      <c r="BH579" s="153"/>
      <c r="BI579" s="153"/>
      <c r="BJ579" s="153"/>
      <c r="BK579" s="153"/>
      <c r="BL579" s="153"/>
      <c r="BM579" s="153"/>
      <c r="BN579" s="153"/>
      <c r="BO579" s="153"/>
      <c r="BP579" s="153"/>
      <c r="BQ579" s="153"/>
      <c r="BR579" s="153"/>
    </row>
    <row r="580" spans="1:70">
      <c r="A580" s="153"/>
      <c r="B580" s="153"/>
      <c r="C580" s="147" t="str">
        <f>LEFT(G580,1)&amp;RIGHT(G580,4)&amp;"N"&amp;H580&amp;"S"&amp;I580&amp;"C"&amp;J580</f>
        <v>F0115N4S7C19</v>
      </c>
      <c r="D580" s="31" t="s">
        <v>1465</v>
      </c>
      <c r="E580" s="31" t="s">
        <v>1465</v>
      </c>
      <c r="F580" s="152" t="s">
        <v>71</v>
      </c>
      <c r="G580" s="152" t="s">
        <v>72</v>
      </c>
      <c r="H580" s="153">
        <v>4</v>
      </c>
      <c r="I580" s="153">
        <v>7</v>
      </c>
      <c r="J580" s="30">
        <v>19</v>
      </c>
      <c r="K580" s="154" t="s">
        <v>1360</v>
      </c>
      <c r="L580" s="153"/>
      <c r="M580" s="153" t="s">
        <v>74</v>
      </c>
      <c r="N580" s="153" t="s">
        <v>1361</v>
      </c>
      <c r="O580" s="161" t="s">
        <v>544</v>
      </c>
      <c r="P580" s="147" t="s">
        <v>1784</v>
      </c>
      <c r="Q580" s="153"/>
      <c r="R580" s="153" t="s">
        <v>1784</v>
      </c>
      <c r="S580" s="164"/>
      <c r="T580" s="164"/>
      <c r="U580" s="31" t="str">
        <f>IF(E580="","",E580)</f>
        <v>DO spare</v>
      </c>
      <c r="V580" s="153"/>
      <c r="W580" s="152"/>
      <c r="X580" s="152"/>
      <c r="Y580" s="152"/>
      <c r="Z580" s="153" t="str">
        <f>"%Z"&amp;TEXT(H580,"00")&amp;TEXT(I580,"0")&amp;"1"&amp;TEXT(J580,"00")</f>
        <v>%Z047119</v>
      </c>
      <c r="AA580" s="153" t="s">
        <v>387</v>
      </c>
      <c r="AB580" s="153"/>
      <c r="AC580" s="171" t="s">
        <v>76</v>
      </c>
      <c r="AD580" s="172" t="s">
        <v>1363</v>
      </c>
      <c r="AE580" s="163"/>
      <c r="AF580" s="153"/>
      <c r="AG580" s="153"/>
      <c r="AH580" s="153"/>
      <c r="AI580" s="153"/>
      <c r="AJ580" s="153"/>
      <c r="AK580" s="153"/>
      <c r="AL580" s="153"/>
      <c r="AM580" s="161"/>
      <c r="AN580" s="161"/>
      <c r="AO580" s="153"/>
      <c r="AP580" s="153"/>
      <c r="AQ580" s="153"/>
      <c r="AR580" s="153" t="s">
        <v>1051</v>
      </c>
      <c r="AS580" s="153"/>
      <c r="AT580" s="153"/>
      <c r="AU580" s="153" t="s">
        <v>1364</v>
      </c>
      <c r="AV580" s="153" t="s">
        <v>827</v>
      </c>
      <c r="AW580" s="153"/>
      <c r="AX580" s="153"/>
      <c r="AY580" s="153"/>
      <c r="AZ580" s="153"/>
      <c r="BA580" s="153"/>
      <c r="BB580" s="153"/>
      <c r="BC580" s="153" t="s">
        <v>139</v>
      </c>
      <c r="BD580" s="153">
        <f>IF(AL580&lt;&gt;"4W",J580*2-1,J580*2)</f>
        <v>37</v>
      </c>
      <c r="BE580" s="153">
        <f>IF(AL580&lt;&gt;"4W",J580*2,J580*2-1)</f>
        <v>38</v>
      </c>
      <c r="BF580" s="153"/>
      <c r="BG580" s="153"/>
      <c r="BH580" s="153"/>
      <c r="BI580" s="153"/>
      <c r="BJ580" s="153"/>
      <c r="BK580" s="153"/>
      <c r="BL580" s="153"/>
      <c r="BM580" s="153"/>
      <c r="BN580" s="153"/>
      <c r="BO580" s="153"/>
      <c r="BP580" s="153"/>
      <c r="BQ580" s="153"/>
      <c r="BR580" s="153"/>
    </row>
    <row r="581" spans="1:70">
      <c r="A581" s="153"/>
      <c r="B581" s="153"/>
      <c r="C581" s="147" t="str">
        <f>LEFT(G581,1)&amp;RIGHT(G581,4)&amp;"N"&amp;H581&amp;"S"&amp;I581&amp;"C"&amp;J581</f>
        <v>F0115N4S7C20</v>
      </c>
      <c r="D581" s="31" t="s">
        <v>1465</v>
      </c>
      <c r="E581" s="31" t="s">
        <v>1465</v>
      </c>
      <c r="F581" s="152" t="s">
        <v>71</v>
      </c>
      <c r="G581" s="152" t="s">
        <v>72</v>
      </c>
      <c r="H581" s="153">
        <v>4</v>
      </c>
      <c r="I581" s="153">
        <v>7</v>
      </c>
      <c r="J581" s="30">
        <v>20</v>
      </c>
      <c r="K581" s="154" t="s">
        <v>1360</v>
      </c>
      <c r="L581" s="153"/>
      <c r="M581" s="153" t="s">
        <v>74</v>
      </c>
      <c r="N581" s="153" t="s">
        <v>1361</v>
      </c>
      <c r="O581" s="161" t="s">
        <v>544</v>
      </c>
      <c r="P581" s="147" t="s">
        <v>1785</v>
      </c>
      <c r="Q581" s="153"/>
      <c r="R581" s="153" t="s">
        <v>1785</v>
      </c>
      <c r="S581" s="164"/>
      <c r="T581" s="164"/>
      <c r="U581" s="31" t="str">
        <f>IF(E581="","",E581)</f>
        <v>DO spare</v>
      </c>
      <c r="V581" s="153"/>
      <c r="W581" s="152"/>
      <c r="X581" s="152"/>
      <c r="Y581" s="152"/>
      <c r="Z581" s="153" t="str">
        <f>"%Z"&amp;TEXT(H581,"00")&amp;TEXT(I581,"0")&amp;"1"&amp;TEXT(J581,"00")</f>
        <v>%Z047120</v>
      </c>
      <c r="AA581" s="153" t="s">
        <v>387</v>
      </c>
      <c r="AB581" s="153"/>
      <c r="AC581" s="171" t="s">
        <v>76</v>
      </c>
      <c r="AD581" s="172" t="s">
        <v>1363</v>
      </c>
      <c r="AE581" s="163"/>
      <c r="AF581" s="153"/>
      <c r="AG581" s="153"/>
      <c r="AH581" s="153"/>
      <c r="AI581" s="153"/>
      <c r="AJ581" s="153"/>
      <c r="AK581" s="153"/>
      <c r="AL581" s="153"/>
      <c r="AM581" s="161"/>
      <c r="AN581" s="161"/>
      <c r="AO581" s="153"/>
      <c r="AP581" s="153"/>
      <c r="AQ581" s="153"/>
      <c r="AR581" s="153" t="s">
        <v>1051</v>
      </c>
      <c r="AS581" s="153"/>
      <c r="AT581" s="153"/>
      <c r="AU581" s="153" t="s">
        <v>1364</v>
      </c>
      <c r="AV581" s="153" t="s">
        <v>827</v>
      </c>
      <c r="AW581" s="153"/>
      <c r="AX581" s="153"/>
      <c r="AY581" s="153"/>
      <c r="AZ581" s="153"/>
      <c r="BA581" s="153"/>
      <c r="BB581" s="153"/>
      <c r="BC581" s="153" t="s">
        <v>139</v>
      </c>
      <c r="BD581" s="153">
        <f>IF(AL581&lt;&gt;"4W",J581*2-1,J581*2)</f>
        <v>39</v>
      </c>
      <c r="BE581" s="153">
        <f>IF(AL581&lt;&gt;"4W",J581*2,J581*2-1)</f>
        <v>40</v>
      </c>
      <c r="BF581" s="153"/>
      <c r="BG581" s="153"/>
      <c r="BH581" s="153"/>
      <c r="BI581" s="153"/>
      <c r="BJ581" s="153"/>
      <c r="BK581" s="153"/>
      <c r="BL581" s="153"/>
      <c r="BM581" s="153"/>
      <c r="BN581" s="153"/>
      <c r="BO581" s="153"/>
      <c r="BP581" s="153"/>
      <c r="BQ581" s="153"/>
      <c r="BR581" s="153"/>
    </row>
    <row r="582" spans="1:70">
      <c r="A582" s="153"/>
      <c r="B582" s="153"/>
      <c r="C582" s="147" t="str">
        <f>LEFT(G582,1)&amp;RIGHT(G582,4)&amp;"N"&amp;H582&amp;"S"&amp;I582&amp;"C"&amp;J582</f>
        <v>F0115N4S7C21</v>
      </c>
      <c r="D582" s="31" t="s">
        <v>1465</v>
      </c>
      <c r="E582" s="31" t="s">
        <v>1465</v>
      </c>
      <c r="F582" s="152" t="s">
        <v>71</v>
      </c>
      <c r="G582" s="152" t="s">
        <v>72</v>
      </c>
      <c r="H582" s="153">
        <v>4</v>
      </c>
      <c r="I582" s="153">
        <v>7</v>
      </c>
      <c r="J582" s="30">
        <v>21</v>
      </c>
      <c r="K582" s="154" t="s">
        <v>1360</v>
      </c>
      <c r="L582" s="153"/>
      <c r="M582" s="153" t="s">
        <v>74</v>
      </c>
      <c r="N582" s="153" t="s">
        <v>1361</v>
      </c>
      <c r="O582" s="161" t="s">
        <v>544</v>
      </c>
      <c r="P582" s="147" t="s">
        <v>1786</v>
      </c>
      <c r="Q582" s="153"/>
      <c r="R582" s="153" t="s">
        <v>1786</v>
      </c>
      <c r="S582" s="164"/>
      <c r="T582" s="164"/>
      <c r="U582" s="31" t="str">
        <f>IF(E582="","",E582)</f>
        <v>DO spare</v>
      </c>
      <c r="V582" s="153"/>
      <c r="W582" s="152"/>
      <c r="X582" s="152"/>
      <c r="Y582" s="152"/>
      <c r="Z582" s="153" t="str">
        <f>"%Z"&amp;TEXT(H582,"00")&amp;TEXT(I582,"0")&amp;"1"&amp;TEXT(J582,"00")</f>
        <v>%Z047121</v>
      </c>
      <c r="AA582" s="153" t="s">
        <v>387</v>
      </c>
      <c r="AB582" s="153"/>
      <c r="AC582" s="171" t="s">
        <v>76</v>
      </c>
      <c r="AD582" s="172" t="s">
        <v>1363</v>
      </c>
      <c r="AE582" s="163"/>
      <c r="AF582" s="153"/>
      <c r="AG582" s="153"/>
      <c r="AH582" s="153"/>
      <c r="AI582" s="153"/>
      <c r="AJ582" s="153"/>
      <c r="AK582" s="153"/>
      <c r="AL582" s="153"/>
      <c r="AM582" s="161"/>
      <c r="AN582" s="161"/>
      <c r="AO582" s="153"/>
      <c r="AP582" s="153"/>
      <c r="AQ582" s="153"/>
      <c r="AR582" s="153" t="s">
        <v>1051</v>
      </c>
      <c r="AS582" s="153"/>
      <c r="AT582" s="153"/>
      <c r="AU582" s="153" t="s">
        <v>1364</v>
      </c>
      <c r="AV582" s="153" t="s">
        <v>827</v>
      </c>
      <c r="AW582" s="153"/>
      <c r="AX582" s="153"/>
      <c r="AY582" s="153"/>
      <c r="AZ582" s="153"/>
      <c r="BA582" s="153"/>
      <c r="BB582" s="153"/>
      <c r="BC582" s="153" t="s">
        <v>139</v>
      </c>
      <c r="BD582" s="153">
        <f>IF(AL582&lt;&gt;"4W",J582*2-1,J582*2)</f>
        <v>41</v>
      </c>
      <c r="BE582" s="153">
        <f>IF(AL582&lt;&gt;"4W",J582*2,J582*2-1)</f>
        <v>42</v>
      </c>
      <c r="BF582" s="153"/>
      <c r="BG582" s="153"/>
      <c r="BH582" s="153"/>
      <c r="BI582" s="153"/>
      <c r="BJ582" s="153"/>
      <c r="BK582" s="153"/>
      <c r="BL582" s="153"/>
      <c r="BM582" s="153"/>
      <c r="BN582" s="153"/>
      <c r="BO582" s="153"/>
      <c r="BP582" s="153"/>
      <c r="BQ582" s="153"/>
      <c r="BR582" s="153"/>
    </row>
    <row r="583" spans="1:70" s="27" customFormat="1">
      <c r="A583" s="153"/>
      <c r="B583" s="19"/>
      <c r="C583" s="147" t="str">
        <f>LEFT(G583,1)&amp;RIGHT(G583,4)&amp;"N"&amp;H583&amp;"S"&amp;I583&amp;"C"&amp;J583</f>
        <v>F0115N4S7C22</v>
      </c>
      <c r="D583" s="31" t="s">
        <v>1465</v>
      </c>
      <c r="E583" s="31" t="s">
        <v>1465</v>
      </c>
      <c r="F583" s="152" t="s">
        <v>71</v>
      </c>
      <c r="G583" s="152" t="s">
        <v>72</v>
      </c>
      <c r="H583" s="19">
        <v>4</v>
      </c>
      <c r="I583" s="19">
        <v>7</v>
      </c>
      <c r="J583" s="30">
        <v>22</v>
      </c>
      <c r="K583" s="154" t="s">
        <v>1360</v>
      </c>
      <c r="L583" s="19"/>
      <c r="M583" s="19" t="s">
        <v>74</v>
      </c>
      <c r="N583" s="153" t="s">
        <v>1361</v>
      </c>
      <c r="O583" s="30" t="s">
        <v>544</v>
      </c>
      <c r="P583" s="147" t="s">
        <v>1787</v>
      </c>
      <c r="Q583" s="153"/>
      <c r="R583" s="153" t="s">
        <v>1787</v>
      </c>
      <c r="S583" s="164"/>
      <c r="T583" s="164"/>
      <c r="U583" s="31" t="str">
        <f>IF(E583="","",E583)</f>
        <v>DO spare</v>
      </c>
      <c r="V583" s="19"/>
      <c r="W583" s="21"/>
      <c r="X583" s="21"/>
      <c r="Y583" s="21"/>
      <c r="Z583" s="19" t="str">
        <f>"%Z"&amp;TEXT(H583,"00")&amp;TEXT(I583,"0")&amp;"1"&amp;TEXT(J583,"00")</f>
        <v>%Z047122</v>
      </c>
      <c r="AA583" s="19" t="s">
        <v>387</v>
      </c>
      <c r="AB583" s="19"/>
      <c r="AC583" s="32" t="s">
        <v>76</v>
      </c>
      <c r="AD583" s="33" t="s">
        <v>1363</v>
      </c>
      <c r="AE583" s="24"/>
      <c r="AF583" s="19"/>
      <c r="AG583" s="153"/>
      <c r="AH583" s="19"/>
      <c r="AI583" s="19"/>
      <c r="AJ583" s="19"/>
      <c r="AK583" s="19"/>
      <c r="AL583" s="19"/>
      <c r="AM583" s="30"/>
      <c r="AN583" s="30"/>
      <c r="AO583" s="19"/>
      <c r="AP583" s="19"/>
      <c r="AQ583" s="19"/>
      <c r="AR583" s="153" t="s">
        <v>1051</v>
      </c>
      <c r="AS583" s="19"/>
      <c r="AT583" s="19"/>
      <c r="AU583" s="19" t="s">
        <v>1364</v>
      </c>
      <c r="AV583" s="19" t="s">
        <v>827</v>
      </c>
      <c r="AW583" s="19"/>
      <c r="AX583" s="19"/>
      <c r="AY583" s="19"/>
      <c r="AZ583" s="19"/>
      <c r="BA583" s="19"/>
      <c r="BB583" s="19"/>
      <c r="BC583" s="19" t="s">
        <v>139</v>
      </c>
      <c r="BD583" s="19">
        <f>IF(AL583&lt;&gt;"4W",J583*2-1,J583*2)</f>
        <v>43</v>
      </c>
      <c r="BE583" s="19">
        <f>IF(AL583&lt;&gt;"4W",J583*2,J583*2-1)</f>
        <v>44</v>
      </c>
      <c r="BF583" s="19"/>
      <c r="BG583" s="19"/>
      <c r="BH583" s="19"/>
      <c r="BI583" s="19"/>
      <c r="BJ583" s="19"/>
      <c r="BK583" s="19"/>
      <c r="BL583" s="19"/>
      <c r="BM583" s="19"/>
      <c r="BN583" s="19"/>
      <c r="BO583" s="19"/>
      <c r="BP583" s="19"/>
      <c r="BQ583" s="19"/>
      <c r="BR583" s="19"/>
    </row>
    <row r="584" spans="1:70" s="27" customFormat="1">
      <c r="A584" s="153"/>
      <c r="B584" s="19"/>
      <c r="C584" s="147" t="str">
        <f>LEFT(G584,1)&amp;RIGHT(G584,4)&amp;"N"&amp;H584&amp;"S"&amp;I584&amp;"C"&amp;J584</f>
        <v>F0115N4S7C23</v>
      </c>
      <c r="D584" s="31" t="s">
        <v>1465</v>
      </c>
      <c r="E584" s="31" t="s">
        <v>1465</v>
      </c>
      <c r="F584" s="152" t="s">
        <v>71</v>
      </c>
      <c r="G584" s="152" t="s">
        <v>72</v>
      </c>
      <c r="H584" s="19">
        <v>4</v>
      </c>
      <c r="I584" s="19">
        <v>7</v>
      </c>
      <c r="J584" s="30">
        <v>23</v>
      </c>
      <c r="K584" s="154" t="s">
        <v>1360</v>
      </c>
      <c r="L584" s="19"/>
      <c r="M584" s="19" t="s">
        <v>74</v>
      </c>
      <c r="N584" s="153" t="s">
        <v>1361</v>
      </c>
      <c r="O584" s="30" t="s">
        <v>544</v>
      </c>
      <c r="P584" s="147" t="s">
        <v>1788</v>
      </c>
      <c r="Q584" s="153"/>
      <c r="R584" s="153" t="s">
        <v>1788</v>
      </c>
      <c r="S584" s="164"/>
      <c r="T584" s="164"/>
      <c r="U584" s="31" t="str">
        <f>IF(E584="","",E584)</f>
        <v>DO spare</v>
      </c>
      <c r="V584" s="19"/>
      <c r="W584" s="21"/>
      <c r="X584" s="21"/>
      <c r="Y584" s="21"/>
      <c r="Z584" s="19" t="str">
        <f>"%Z"&amp;TEXT(H584,"00")&amp;TEXT(I584,"0")&amp;"1"&amp;TEXT(J584,"00")</f>
        <v>%Z047123</v>
      </c>
      <c r="AA584" s="19" t="s">
        <v>387</v>
      </c>
      <c r="AB584" s="19"/>
      <c r="AC584" s="32" t="s">
        <v>76</v>
      </c>
      <c r="AD584" s="33" t="s">
        <v>1363</v>
      </c>
      <c r="AE584" s="24"/>
      <c r="AF584" s="19"/>
      <c r="AG584" s="153"/>
      <c r="AH584" s="19"/>
      <c r="AI584" s="19"/>
      <c r="AJ584" s="19"/>
      <c r="AK584" s="19"/>
      <c r="AL584" s="19"/>
      <c r="AM584" s="30"/>
      <c r="AN584" s="30"/>
      <c r="AO584" s="19"/>
      <c r="AP584" s="19"/>
      <c r="AQ584" s="19"/>
      <c r="AR584" s="153" t="s">
        <v>1051</v>
      </c>
      <c r="AS584" s="19"/>
      <c r="AT584" s="19"/>
      <c r="AU584" s="19" t="s">
        <v>1364</v>
      </c>
      <c r="AV584" s="19" t="s">
        <v>827</v>
      </c>
      <c r="AW584" s="19"/>
      <c r="AX584" s="19"/>
      <c r="AY584" s="19"/>
      <c r="AZ584" s="19"/>
      <c r="BA584" s="19"/>
      <c r="BB584" s="19"/>
      <c r="BC584" s="19" t="s">
        <v>139</v>
      </c>
      <c r="BD584" s="19">
        <f>IF(AL584&lt;&gt;"4W",J584*2-1,J584*2)</f>
        <v>45</v>
      </c>
      <c r="BE584" s="19">
        <f>IF(AL584&lt;&gt;"4W",J584*2,J584*2-1)</f>
        <v>46</v>
      </c>
      <c r="BF584" s="19"/>
      <c r="BG584" s="19"/>
      <c r="BH584" s="19"/>
      <c r="BI584" s="19"/>
      <c r="BJ584" s="19"/>
      <c r="BK584" s="19"/>
      <c r="BL584" s="19"/>
      <c r="BM584" s="19"/>
      <c r="BN584" s="19"/>
      <c r="BO584" s="19"/>
      <c r="BP584" s="19"/>
      <c r="BQ584" s="19"/>
      <c r="BR584" s="19"/>
    </row>
    <row r="585" spans="1:70" s="27" customFormat="1">
      <c r="A585" s="153"/>
      <c r="B585" s="19"/>
      <c r="C585" s="147" t="str">
        <f>LEFT(G585,1)&amp;RIGHT(G585,4)&amp;"N"&amp;H585&amp;"S"&amp;I585&amp;"C"&amp;J585</f>
        <v>F0115N4S7C24</v>
      </c>
      <c r="D585" s="31" t="s">
        <v>1465</v>
      </c>
      <c r="E585" s="31" t="s">
        <v>1465</v>
      </c>
      <c r="F585" s="152" t="s">
        <v>71</v>
      </c>
      <c r="G585" s="152" t="s">
        <v>72</v>
      </c>
      <c r="H585" s="19">
        <v>4</v>
      </c>
      <c r="I585" s="19">
        <v>7</v>
      </c>
      <c r="J585" s="30">
        <v>24</v>
      </c>
      <c r="K585" s="154" t="s">
        <v>1360</v>
      </c>
      <c r="L585" s="19"/>
      <c r="M585" s="19" t="s">
        <v>74</v>
      </c>
      <c r="N585" s="153" t="s">
        <v>1361</v>
      </c>
      <c r="O585" s="30" t="s">
        <v>544</v>
      </c>
      <c r="P585" s="147" t="s">
        <v>1789</v>
      </c>
      <c r="Q585" s="153"/>
      <c r="R585" s="153" t="s">
        <v>1789</v>
      </c>
      <c r="S585" s="164"/>
      <c r="T585" s="164"/>
      <c r="U585" s="31" t="str">
        <f>IF(E585="","",E585)</f>
        <v>DO spare</v>
      </c>
      <c r="V585" s="19"/>
      <c r="W585" s="21"/>
      <c r="X585" s="21"/>
      <c r="Y585" s="21"/>
      <c r="Z585" s="19" t="str">
        <f>"%Z"&amp;TEXT(H585,"00")&amp;TEXT(I585,"0")&amp;"1"&amp;TEXT(J585,"00")</f>
        <v>%Z047124</v>
      </c>
      <c r="AA585" s="19" t="s">
        <v>387</v>
      </c>
      <c r="AB585" s="19"/>
      <c r="AC585" s="32" t="s">
        <v>76</v>
      </c>
      <c r="AD585" s="33" t="s">
        <v>1363</v>
      </c>
      <c r="AE585" s="24"/>
      <c r="AF585" s="19"/>
      <c r="AG585" s="153"/>
      <c r="AH585" s="19"/>
      <c r="AI585" s="19"/>
      <c r="AJ585" s="19"/>
      <c r="AK585" s="19"/>
      <c r="AL585" s="19"/>
      <c r="AM585" s="30"/>
      <c r="AN585" s="30"/>
      <c r="AO585" s="19"/>
      <c r="AP585" s="19"/>
      <c r="AQ585" s="19"/>
      <c r="AR585" s="153" t="s">
        <v>1051</v>
      </c>
      <c r="AS585" s="19"/>
      <c r="AT585" s="19"/>
      <c r="AU585" s="19" t="s">
        <v>1364</v>
      </c>
      <c r="AV585" s="19" t="s">
        <v>827</v>
      </c>
      <c r="AW585" s="19"/>
      <c r="AX585" s="19"/>
      <c r="AY585" s="19"/>
      <c r="AZ585" s="19"/>
      <c r="BA585" s="19"/>
      <c r="BB585" s="19"/>
      <c r="BC585" s="19" t="s">
        <v>139</v>
      </c>
      <c r="BD585" s="19">
        <f>IF(AL585&lt;&gt;"4W",J585*2-1,J585*2)</f>
        <v>47</v>
      </c>
      <c r="BE585" s="19">
        <f>IF(AL585&lt;&gt;"4W",J585*2,J585*2-1)</f>
        <v>48</v>
      </c>
      <c r="BF585" s="19"/>
      <c r="BG585" s="19"/>
      <c r="BH585" s="19"/>
      <c r="BI585" s="19"/>
      <c r="BJ585" s="19"/>
      <c r="BK585" s="19"/>
      <c r="BL585" s="19"/>
      <c r="BM585" s="19"/>
      <c r="BN585" s="19"/>
      <c r="BO585" s="19"/>
      <c r="BP585" s="19"/>
      <c r="BQ585" s="19"/>
      <c r="BR585" s="19"/>
    </row>
    <row r="586" spans="1:70" s="27" customFormat="1">
      <c r="A586" s="153"/>
      <c r="B586" s="19"/>
      <c r="C586" s="147" t="str">
        <f>LEFT(G586,1)&amp;RIGHT(G586,4)&amp;"N"&amp;H586&amp;"S"&amp;I586&amp;"C"&amp;J586</f>
        <v>F0115N4S7C25</v>
      </c>
      <c r="D586" s="31" t="s">
        <v>1465</v>
      </c>
      <c r="E586" s="31" t="s">
        <v>1465</v>
      </c>
      <c r="F586" s="152" t="s">
        <v>71</v>
      </c>
      <c r="G586" s="152" t="s">
        <v>72</v>
      </c>
      <c r="H586" s="19">
        <v>4</v>
      </c>
      <c r="I586" s="19">
        <v>7</v>
      </c>
      <c r="J586" s="30">
        <v>25</v>
      </c>
      <c r="K586" s="154" t="s">
        <v>1360</v>
      </c>
      <c r="L586" s="19"/>
      <c r="M586" s="19" t="s">
        <v>74</v>
      </c>
      <c r="N586" s="153" t="s">
        <v>1361</v>
      </c>
      <c r="O586" s="30" t="s">
        <v>544</v>
      </c>
      <c r="P586" s="147" t="s">
        <v>1790</v>
      </c>
      <c r="Q586" s="153"/>
      <c r="R586" s="153" t="s">
        <v>1790</v>
      </c>
      <c r="S586" s="164"/>
      <c r="T586" s="164"/>
      <c r="U586" s="31" t="str">
        <f>IF(E586="","",E586)</f>
        <v>DO spare</v>
      </c>
      <c r="V586" s="19"/>
      <c r="W586" s="21"/>
      <c r="X586" s="21"/>
      <c r="Y586" s="21"/>
      <c r="Z586" s="19" t="str">
        <f>"%Z"&amp;TEXT(H586,"00")&amp;TEXT(I586,"0")&amp;"1"&amp;TEXT(J586,"00")</f>
        <v>%Z047125</v>
      </c>
      <c r="AA586" s="19" t="s">
        <v>387</v>
      </c>
      <c r="AB586" s="19"/>
      <c r="AC586" s="32" t="s">
        <v>76</v>
      </c>
      <c r="AD586" s="33" t="s">
        <v>1363</v>
      </c>
      <c r="AE586" s="24"/>
      <c r="AF586" s="19"/>
      <c r="AG586" s="153"/>
      <c r="AH586" s="19"/>
      <c r="AI586" s="19"/>
      <c r="AJ586" s="19"/>
      <c r="AK586" s="19"/>
      <c r="AL586" s="19"/>
      <c r="AM586" s="30"/>
      <c r="AN586" s="30"/>
      <c r="AO586" s="19"/>
      <c r="AP586" s="19"/>
      <c r="AQ586" s="19"/>
      <c r="AR586" s="153" t="s">
        <v>1051</v>
      </c>
      <c r="AS586" s="19"/>
      <c r="AT586" s="19"/>
      <c r="AU586" s="19" t="s">
        <v>1364</v>
      </c>
      <c r="AV586" s="19" t="s">
        <v>827</v>
      </c>
      <c r="AW586" s="19"/>
      <c r="AX586" s="19"/>
      <c r="AY586" s="19"/>
      <c r="AZ586" s="19"/>
      <c r="BA586" s="19"/>
      <c r="BB586" s="19"/>
      <c r="BC586" s="19" t="s">
        <v>139</v>
      </c>
      <c r="BD586" s="19">
        <f>IF(AL586&lt;&gt;"4W",J586*2-1,J586*2)</f>
        <v>49</v>
      </c>
      <c r="BE586" s="19">
        <f>IF(AL586&lt;&gt;"4W",J586*2,J586*2-1)</f>
        <v>50</v>
      </c>
      <c r="BF586" s="19"/>
      <c r="BG586" s="19"/>
      <c r="BH586" s="19"/>
      <c r="BI586" s="19"/>
      <c r="BJ586" s="19"/>
      <c r="BK586" s="19"/>
      <c r="BL586" s="19"/>
      <c r="BM586" s="19"/>
      <c r="BN586" s="19"/>
      <c r="BO586" s="19"/>
      <c r="BP586" s="19"/>
      <c r="BQ586" s="19"/>
      <c r="BR586" s="19"/>
    </row>
    <row r="587" spans="1:70" s="27" customFormat="1">
      <c r="A587" s="153"/>
      <c r="B587" s="19"/>
      <c r="C587" s="147" t="str">
        <f>LEFT(G587,1)&amp;RIGHT(G587,4)&amp;"N"&amp;H587&amp;"S"&amp;I587&amp;"C"&amp;J587</f>
        <v>F0115N4S7C26</v>
      </c>
      <c r="D587" s="31" t="s">
        <v>1465</v>
      </c>
      <c r="E587" s="31" t="s">
        <v>1465</v>
      </c>
      <c r="F587" s="152" t="s">
        <v>71</v>
      </c>
      <c r="G587" s="152" t="s">
        <v>72</v>
      </c>
      <c r="H587" s="19">
        <v>4</v>
      </c>
      <c r="I587" s="19">
        <v>7</v>
      </c>
      <c r="J587" s="30">
        <v>26</v>
      </c>
      <c r="K587" s="154" t="s">
        <v>1360</v>
      </c>
      <c r="L587" s="19"/>
      <c r="M587" s="19" t="s">
        <v>74</v>
      </c>
      <c r="N587" s="153" t="s">
        <v>1361</v>
      </c>
      <c r="O587" s="30" t="s">
        <v>544</v>
      </c>
      <c r="P587" s="147" t="s">
        <v>1791</v>
      </c>
      <c r="Q587" s="153"/>
      <c r="R587" s="153" t="s">
        <v>1791</v>
      </c>
      <c r="S587" s="164"/>
      <c r="T587" s="164"/>
      <c r="U587" s="31" t="str">
        <f>IF(E587="","",E587)</f>
        <v>DO spare</v>
      </c>
      <c r="V587" s="19"/>
      <c r="W587" s="21"/>
      <c r="X587" s="21"/>
      <c r="Y587" s="21"/>
      <c r="Z587" s="19" t="str">
        <f>"%Z"&amp;TEXT(H587,"00")&amp;TEXT(I587,"0")&amp;"1"&amp;TEXT(J587,"00")</f>
        <v>%Z047126</v>
      </c>
      <c r="AA587" s="19" t="s">
        <v>387</v>
      </c>
      <c r="AB587" s="19"/>
      <c r="AC587" s="32" t="s">
        <v>76</v>
      </c>
      <c r="AD587" s="33" t="s">
        <v>1363</v>
      </c>
      <c r="AE587" s="24"/>
      <c r="AF587" s="19"/>
      <c r="AG587" s="173"/>
      <c r="AH587" s="19"/>
      <c r="AI587" s="19"/>
      <c r="AJ587" s="19"/>
      <c r="AK587" s="19"/>
      <c r="AL587" s="19"/>
      <c r="AM587" s="30"/>
      <c r="AN587" s="30"/>
      <c r="AO587" s="19"/>
      <c r="AP587" s="19"/>
      <c r="AQ587" s="19"/>
      <c r="AR587" s="153" t="s">
        <v>1051</v>
      </c>
      <c r="AS587" s="19"/>
      <c r="AT587" s="19"/>
      <c r="AU587" s="19" t="s">
        <v>1364</v>
      </c>
      <c r="AV587" s="19" t="s">
        <v>827</v>
      </c>
      <c r="AW587" s="19"/>
      <c r="AX587" s="19"/>
      <c r="AY587" s="19"/>
      <c r="AZ587" s="19"/>
      <c r="BA587" s="19"/>
      <c r="BB587" s="19"/>
      <c r="BC587" s="19" t="s">
        <v>139</v>
      </c>
      <c r="BD587" s="19">
        <f>IF(AL587&lt;&gt;"4W",J587*2-1,J587*2)</f>
        <v>51</v>
      </c>
      <c r="BE587" s="19">
        <f>IF(AL587&lt;&gt;"4W",J587*2,J587*2-1)</f>
        <v>52</v>
      </c>
      <c r="BF587" s="19"/>
      <c r="BG587" s="19"/>
      <c r="BH587" s="19"/>
      <c r="BI587" s="19"/>
      <c r="BJ587" s="19"/>
      <c r="BK587" s="19"/>
      <c r="BL587" s="19"/>
      <c r="BM587" s="19"/>
      <c r="BN587" s="19"/>
      <c r="BO587" s="19"/>
      <c r="BP587" s="19"/>
      <c r="BQ587" s="19"/>
      <c r="BR587" s="19"/>
    </row>
    <row r="588" spans="1:70" s="27" customFormat="1">
      <c r="A588" s="153"/>
      <c r="B588" s="19"/>
      <c r="C588" s="147" t="str">
        <f>LEFT(G588,1)&amp;RIGHT(G588,4)&amp;"N"&amp;H588&amp;"S"&amp;I588&amp;"C"&amp;J588</f>
        <v>F0115N4S7C27</v>
      </c>
      <c r="D588" s="31" t="s">
        <v>1465</v>
      </c>
      <c r="E588" s="31" t="s">
        <v>1465</v>
      </c>
      <c r="F588" s="152" t="s">
        <v>71</v>
      </c>
      <c r="G588" s="152" t="s">
        <v>72</v>
      </c>
      <c r="H588" s="19">
        <v>4</v>
      </c>
      <c r="I588" s="19">
        <v>7</v>
      </c>
      <c r="J588" s="30">
        <v>27</v>
      </c>
      <c r="K588" s="154" t="s">
        <v>1360</v>
      </c>
      <c r="L588" s="19"/>
      <c r="M588" s="19" t="s">
        <v>74</v>
      </c>
      <c r="N588" s="153" t="s">
        <v>1361</v>
      </c>
      <c r="O588" s="30" t="s">
        <v>544</v>
      </c>
      <c r="P588" s="147" t="s">
        <v>1792</v>
      </c>
      <c r="Q588" s="153"/>
      <c r="R588" s="153" t="s">
        <v>1792</v>
      </c>
      <c r="S588" s="164"/>
      <c r="T588" s="164"/>
      <c r="U588" s="31" t="str">
        <f>IF(E588="","",E588)</f>
        <v>DO spare</v>
      </c>
      <c r="V588" s="19"/>
      <c r="W588" s="21"/>
      <c r="X588" s="21"/>
      <c r="Y588" s="21"/>
      <c r="Z588" s="19" t="str">
        <f>"%Z"&amp;TEXT(H588,"00")&amp;TEXT(I588,"0")&amp;"1"&amp;TEXT(J588,"00")</f>
        <v>%Z047127</v>
      </c>
      <c r="AA588" s="19" t="s">
        <v>387</v>
      </c>
      <c r="AB588" s="19"/>
      <c r="AC588" s="32" t="s">
        <v>76</v>
      </c>
      <c r="AD588" s="33" t="s">
        <v>1363</v>
      </c>
      <c r="AE588" s="24"/>
      <c r="AF588" s="19"/>
      <c r="AG588" s="173"/>
      <c r="AH588" s="19"/>
      <c r="AI588" s="19"/>
      <c r="AJ588" s="19"/>
      <c r="AK588" s="19"/>
      <c r="AL588" s="19"/>
      <c r="AM588" s="30"/>
      <c r="AN588" s="30"/>
      <c r="AO588" s="19"/>
      <c r="AP588" s="19"/>
      <c r="AQ588" s="19"/>
      <c r="AR588" s="153" t="s">
        <v>1051</v>
      </c>
      <c r="AS588" s="19"/>
      <c r="AT588" s="19"/>
      <c r="AU588" s="19" t="s">
        <v>1364</v>
      </c>
      <c r="AV588" s="19" t="s">
        <v>827</v>
      </c>
      <c r="AW588" s="19"/>
      <c r="AX588" s="19"/>
      <c r="AY588" s="19"/>
      <c r="AZ588" s="19"/>
      <c r="BA588" s="19"/>
      <c r="BB588" s="19"/>
      <c r="BC588" s="19" t="s">
        <v>139</v>
      </c>
      <c r="BD588" s="19">
        <f>IF(AL588&lt;&gt;"4W",J588*2-1,J588*2)</f>
        <v>53</v>
      </c>
      <c r="BE588" s="19">
        <f>IF(AL588&lt;&gt;"4W",J588*2,J588*2-1)</f>
        <v>54</v>
      </c>
      <c r="BF588" s="19"/>
      <c r="BG588" s="19"/>
      <c r="BH588" s="19"/>
      <c r="BI588" s="19"/>
      <c r="BJ588" s="19"/>
      <c r="BK588" s="19"/>
      <c r="BL588" s="19"/>
      <c r="BM588" s="19"/>
      <c r="BN588" s="19"/>
      <c r="BO588" s="19"/>
      <c r="BP588" s="19"/>
      <c r="BQ588" s="19"/>
      <c r="BR588" s="19"/>
    </row>
    <row r="589" spans="1:70" s="27" customFormat="1">
      <c r="A589" s="153"/>
      <c r="B589" s="19"/>
      <c r="C589" s="147" t="str">
        <f>LEFT(G589,1)&amp;RIGHT(G589,4)&amp;"N"&amp;H589&amp;"S"&amp;I589&amp;"C"&amp;J589</f>
        <v>F0115N4S7C28</v>
      </c>
      <c r="D589" s="31" t="s">
        <v>1465</v>
      </c>
      <c r="E589" s="150" t="s">
        <v>1465</v>
      </c>
      <c r="F589" s="152" t="s">
        <v>71</v>
      </c>
      <c r="G589" s="152" t="s">
        <v>72</v>
      </c>
      <c r="H589" s="19">
        <v>4</v>
      </c>
      <c r="I589" s="19">
        <v>7</v>
      </c>
      <c r="J589" s="30">
        <v>28</v>
      </c>
      <c r="K589" s="154" t="s">
        <v>1360</v>
      </c>
      <c r="L589" s="19"/>
      <c r="M589" s="19" t="s">
        <v>74</v>
      </c>
      <c r="N589" s="153" t="s">
        <v>1361</v>
      </c>
      <c r="O589" s="30" t="s">
        <v>544</v>
      </c>
      <c r="P589" s="147" t="s">
        <v>1793</v>
      </c>
      <c r="Q589" s="153"/>
      <c r="R589" s="153" t="s">
        <v>1793</v>
      </c>
      <c r="S589" s="164"/>
      <c r="T589" s="164"/>
      <c r="U589" s="31" t="str">
        <f>IF(E589="","",E589)</f>
        <v>DO spare</v>
      </c>
      <c r="V589" s="19"/>
      <c r="W589" s="21"/>
      <c r="X589" s="21"/>
      <c r="Y589" s="21"/>
      <c r="Z589" s="19" t="str">
        <f>"%Z"&amp;TEXT(H589,"00")&amp;TEXT(I589,"0")&amp;"1"&amp;TEXT(J589,"00")</f>
        <v>%Z047128</v>
      </c>
      <c r="AA589" s="19" t="s">
        <v>387</v>
      </c>
      <c r="AB589" s="19"/>
      <c r="AC589" s="32" t="s">
        <v>76</v>
      </c>
      <c r="AD589" s="33" t="s">
        <v>1363</v>
      </c>
      <c r="AE589" s="24"/>
      <c r="AF589" s="19"/>
      <c r="AG589" s="173"/>
      <c r="AH589" s="19"/>
      <c r="AI589" s="19"/>
      <c r="AJ589" s="19"/>
      <c r="AK589" s="19"/>
      <c r="AL589" s="19"/>
      <c r="AM589" s="30"/>
      <c r="AN589" s="30"/>
      <c r="AO589" s="19"/>
      <c r="AP589" s="19"/>
      <c r="AQ589" s="19"/>
      <c r="AR589" s="153" t="s">
        <v>1051</v>
      </c>
      <c r="AS589" s="19"/>
      <c r="AT589" s="19"/>
      <c r="AU589" s="19" t="s">
        <v>1364</v>
      </c>
      <c r="AV589" s="19" t="s">
        <v>827</v>
      </c>
      <c r="AW589" s="19"/>
      <c r="AX589" s="19"/>
      <c r="AY589" s="19"/>
      <c r="AZ589" s="19"/>
      <c r="BA589" s="19"/>
      <c r="BB589" s="19"/>
      <c r="BC589" s="19" t="s">
        <v>139</v>
      </c>
      <c r="BD589" s="19">
        <f>IF(AL589&lt;&gt;"4W",J589*2-1,J589*2)</f>
        <v>55</v>
      </c>
      <c r="BE589" s="19">
        <f>IF(AL589&lt;&gt;"4W",J589*2,J589*2-1)</f>
        <v>56</v>
      </c>
      <c r="BF589" s="19"/>
      <c r="BG589" s="19"/>
      <c r="BH589" s="19"/>
      <c r="BI589" s="19"/>
      <c r="BJ589" s="19"/>
      <c r="BK589" s="19"/>
      <c r="BL589" s="19"/>
      <c r="BM589" s="19"/>
      <c r="BN589" s="19"/>
      <c r="BO589" s="19"/>
      <c r="BP589" s="19"/>
      <c r="BQ589" s="19"/>
      <c r="BR589" s="19"/>
    </row>
    <row r="590" spans="1:70" s="27" customFormat="1">
      <c r="A590" s="153"/>
      <c r="B590" s="19"/>
      <c r="C590" s="147" t="str">
        <f>LEFT(G590,1)&amp;RIGHT(G590,4)&amp;"N"&amp;H590&amp;"S"&amp;I590&amp;"C"&amp;J590</f>
        <v>F0115N4S7C29</v>
      </c>
      <c r="D590" s="31" t="s">
        <v>1465</v>
      </c>
      <c r="E590" s="31" t="s">
        <v>1465</v>
      </c>
      <c r="F590" s="152" t="s">
        <v>71</v>
      </c>
      <c r="G590" s="152" t="s">
        <v>72</v>
      </c>
      <c r="H590" s="19">
        <v>4</v>
      </c>
      <c r="I590" s="19">
        <v>7</v>
      </c>
      <c r="J590" s="30">
        <v>29</v>
      </c>
      <c r="K590" s="154" t="s">
        <v>1360</v>
      </c>
      <c r="L590" s="19"/>
      <c r="M590" s="19" t="s">
        <v>74</v>
      </c>
      <c r="N590" s="153" t="s">
        <v>1361</v>
      </c>
      <c r="O590" s="30" t="s">
        <v>544</v>
      </c>
      <c r="P590" s="147" t="s">
        <v>1794</v>
      </c>
      <c r="Q590" s="153"/>
      <c r="R590" s="153" t="s">
        <v>1794</v>
      </c>
      <c r="S590" s="164"/>
      <c r="T590" s="164"/>
      <c r="U590" s="31" t="str">
        <f>IF(E590="","",E590)</f>
        <v>DO spare</v>
      </c>
      <c r="V590" s="19"/>
      <c r="W590" s="21"/>
      <c r="X590" s="21"/>
      <c r="Y590" s="21"/>
      <c r="Z590" s="19" t="str">
        <f>"%Z"&amp;TEXT(H590,"00")&amp;TEXT(I590,"0")&amp;"1"&amp;TEXT(J590,"00")</f>
        <v>%Z047129</v>
      </c>
      <c r="AA590" s="19" t="s">
        <v>387</v>
      </c>
      <c r="AB590" s="19"/>
      <c r="AC590" s="32" t="s">
        <v>76</v>
      </c>
      <c r="AD590" s="33" t="s">
        <v>1363</v>
      </c>
      <c r="AE590" s="24"/>
      <c r="AF590" s="19"/>
      <c r="AG590" s="173"/>
      <c r="AH590" s="19"/>
      <c r="AI590" s="19"/>
      <c r="AJ590" s="19"/>
      <c r="AK590" s="19"/>
      <c r="AL590" s="19"/>
      <c r="AM590" s="30"/>
      <c r="AN590" s="30"/>
      <c r="AO590" s="19"/>
      <c r="AP590" s="19"/>
      <c r="AQ590" s="19"/>
      <c r="AR590" s="153" t="s">
        <v>1051</v>
      </c>
      <c r="AS590" s="19"/>
      <c r="AT590" s="19"/>
      <c r="AU590" s="19" t="s">
        <v>1364</v>
      </c>
      <c r="AV590" s="19" t="s">
        <v>827</v>
      </c>
      <c r="AW590" s="19"/>
      <c r="AX590" s="19"/>
      <c r="AY590" s="19"/>
      <c r="AZ590" s="19"/>
      <c r="BA590" s="19"/>
      <c r="BB590" s="19"/>
      <c r="BC590" s="19" t="s">
        <v>139</v>
      </c>
      <c r="BD590" s="19">
        <f>IF(AL590&lt;&gt;"4W",J590*2-1,J590*2)</f>
        <v>57</v>
      </c>
      <c r="BE590" s="19">
        <f>IF(AL590&lt;&gt;"4W",J590*2,J590*2-1)</f>
        <v>58</v>
      </c>
      <c r="BF590" s="19"/>
      <c r="BG590" s="19"/>
      <c r="BH590" s="19"/>
      <c r="BI590" s="19"/>
      <c r="BJ590" s="19"/>
      <c r="BK590" s="19"/>
      <c r="BL590" s="19"/>
      <c r="BM590" s="19"/>
      <c r="BN590" s="19"/>
      <c r="BO590" s="19"/>
      <c r="BP590" s="19"/>
      <c r="BQ590" s="19"/>
      <c r="BR590" s="19"/>
    </row>
    <row r="591" spans="1:70" s="27" customFormat="1">
      <c r="A591" s="153"/>
      <c r="B591" s="19"/>
      <c r="C591" s="147" t="str">
        <f>LEFT(G591,1)&amp;RIGHT(G591,4)&amp;"N"&amp;H591&amp;"S"&amp;I591&amp;"C"&amp;J591</f>
        <v>F0115N4S7C30</v>
      </c>
      <c r="D591" s="31" t="s">
        <v>1465</v>
      </c>
      <c r="E591" s="31" t="s">
        <v>1465</v>
      </c>
      <c r="F591" s="152" t="s">
        <v>71</v>
      </c>
      <c r="G591" s="152" t="s">
        <v>72</v>
      </c>
      <c r="H591" s="19">
        <v>4</v>
      </c>
      <c r="I591" s="19">
        <v>7</v>
      </c>
      <c r="J591" s="30">
        <v>30</v>
      </c>
      <c r="K591" s="154" t="s">
        <v>1360</v>
      </c>
      <c r="L591" s="19"/>
      <c r="M591" s="19" t="s">
        <v>74</v>
      </c>
      <c r="N591" s="153" t="s">
        <v>1361</v>
      </c>
      <c r="O591" s="30" t="s">
        <v>544</v>
      </c>
      <c r="P591" s="147" t="s">
        <v>1795</v>
      </c>
      <c r="Q591" s="153"/>
      <c r="R591" s="147" t="s">
        <v>1795</v>
      </c>
      <c r="S591" s="164"/>
      <c r="T591" s="164"/>
      <c r="U591" s="31" t="str">
        <f>IF(E591="","",E591)</f>
        <v>DO spare</v>
      </c>
      <c r="V591" s="19"/>
      <c r="W591" s="21"/>
      <c r="X591" s="21"/>
      <c r="Y591" s="21"/>
      <c r="Z591" s="19" t="str">
        <f>"%Z"&amp;TEXT(H591,"00")&amp;TEXT(I591,"0")&amp;"1"&amp;TEXT(J591,"00")</f>
        <v>%Z047130</v>
      </c>
      <c r="AA591" s="19" t="s">
        <v>387</v>
      </c>
      <c r="AB591" s="19"/>
      <c r="AC591" s="32" t="s">
        <v>76</v>
      </c>
      <c r="AD591" s="33" t="s">
        <v>1363</v>
      </c>
      <c r="AE591" s="24"/>
      <c r="AF591" s="19"/>
      <c r="AG591" s="173"/>
      <c r="AH591" s="19"/>
      <c r="AI591" s="19"/>
      <c r="AJ591" s="19"/>
      <c r="AK591" s="19"/>
      <c r="AL591" s="19"/>
      <c r="AM591" s="30"/>
      <c r="AN591" s="30"/>
      <c r="AO591" s="19"/>
      <c r="AP591" s="19"/>
      <c r="AQ591" s="19"/>
      <c r="AR591" s="153" t="s">
        <v>1051</v>
      </c>
      <c r="AS591" s="19"/>
      <c r="AT591" s="19"/>
      <c r="AU591" s="19" t="s">
        <v>1364</v>
      </c>
      <c r="AV591" s="19" t="s">
        <v>827</v>
      </c>
      <c r="AW591" s="19"/>
      <c r="AX591" s="19"/>
      <c r="AY591" s="19"/>
      <c r="AZ591" s="19"/>
      <c r="BA591" s="19"/>
      <c r="BB591" s="19"/>
      <c r="BC591" s="19" t="s">
        <v>139</v>
      </c>
      <c r="BD591" s="19">
        <f>IF(AL591&lt;&gt;"4W",J591*2-1,J591*2)</f>
        <v>59</v>
      </c>
      <c r="BE591" s="19">
        <f>IF(AL591&lt;&gt;"4W",J591*2,J591*2-1)</f>
        <v>60</v>
      </c>
      <c r="BF591" s="19"/>
      <c r="BG591" s="19"/>
      <c r="BH591" s="19"/>
      <c r="BI591" s="19"/>
      <c r="BJ591" s="19"/>
      <c r="BK591" s="19"/>
      <c r="BL591" s="19"/>
      <c r="BM591" s="19"/>
      <c r="BN591" s="19"/>
      <c r="BO591" s="19"/>
      <c r="BP591" s="19"/>
      <c r="BQ591" s="19"/>
      <c r="BR591" s="19"/>
    </row>
    <row r="592" spans="1:70" s="27" customFormat="1">
      <c r="A592" s="19"/>
      <c r="B592" s="19"/>
      <c r="C592" s="147" t="str">
        <f>LEFT(G592,1)&amp;RIGHT(G592,4)&amp;"N"&amp;H592&amp;"S"&amp;I592&amp;"C"&amp;J592</f>
        <v>F0115N4S7C31</v>
      </c>
      <c r="D592" s="31" t="s">
        <v>1465</v>
      </c>
      <c r="E592" s="31" t="s">
        <v>1465</v>
      </c>
      <c r="F592" s="152" t="s">
        <v>71</v>
      </c>
      <c r="G592" s="152" t="s">
        <v>72</v>
      </c>
      <c r="H592" s="19">
        <v>4</v>
      </c>
      <c r="I592" s="19">
        <v>7</v>
      </c>
      <c r="J592" s="30">
        <v>31</v>
      </c>
      <c r="K592" s="154" t="s">
        <v>1360</v>
      </c>
      <c r="L592" s="19"/>
      <c r="M592" s="19" t="s">
        <v>74</v>
      </c>
      <c r="N592" s="153" t="s">
        <v>1361</v>
      </c>
      <c r="O592" s="30" t="s">
        <v>544</v>
      </c>
      <c r="P592" s="147" t="s">
        <v>1796</v>
      </c>
      <c r="Q592" s="153"/>
      <c r="R592" s="147" t="s">
        <v>1796</v>
      </c>
      <c r="S592" s="164"/>
      <c r="T592" s="164"/>
      <c r="U592" s="31" t="str">
        <f>IF(E592="","",E592)</f>
        <v>DO spare</v>
      </c>
      <c r="V592" s="19"/>
      <c r="W592" s="21"/>
      <c r="X592" s="21"/>
      <c r="Y592" s="21"/>
      <c r="Z592" s="19" t="str">
        <f>"%Z"&amp;TEXT(H592,"00")&amp;TEXT(I592,"0")&amp;"1"&amp;TEXT(J592,"00")</f>
        <v>%Z047131</v>
      </c>
      <c r="AA592" s="19" t="s">
        <v>387</v>
      </c>
      <c r="AB592" s="19"/>
      <c r="AC592" s="32" t="s">
        <v>76</v>
      </c>
      <c r="AD592" s="33" t="s">
        <v>1363</v>
      </c>
      <c r="AE592" s="24"/>
      <c r="AF592" s="19"/>
      <c r="AG592" s="173"/>
      <c r="AH592" s="19"/>
      <c r="AI592" s="19"/>
      <c r="AJ592" s="19"/>
      <c r="AK592" s="19"/>
      <c r="AL592" s="19"/>
      <c r="AM592" s="30"/>
      <c r="AN592" s="30"/>
      <c r="AO592" s="19"/>
      <c r="AP592" s="19"/>
      <c r="AQ592" s="19"/>
      <c r="AR592" s="153" t="s">
        <v>1051</v>
      </c>
      <c r="AS592" s="19"/>
      <c r="AT592" s="19"/>
      <c r="AU592" s="19" t="s">
        <v>1364</v>
      </c>
      <c r="AV592" s="19" t="s">
        <v>827</v>
      </c>
      <c r="AW592" s="19"/>
      <c r="AX592" s="19"/>
      <c r="AY592" s="19"/>
      <c r="AZ592" s="19"/>
      <c r="BA592" s="19"/>
      <c r="BB592" s="19"/>
      <c r="BC592" s="19" t="s">
        <v>139</v>
      </c>
      <c r="BD592" s="19">
        <f>IF(AL592&lt;&gt;"4W",J592*2-1,J592*2)</f>
        <v>61</v>
      </c>
      <c r="BE592" s="19">
        <f>IF(AL592&lt;&gt;"4W",J592*2,J592*2-1)</f>
        <v>62</v>
      </c>
      <c r="BF592" s="19"/>
      <c r="BG592" s="19"/>
      <c r="BH592" s="19"/>
      <c r="BI592" s="19"/>
      <c r="BJ592" s="19"/>
      <c r="BK592" s="19"/>
      <c r="BL592" s="19"/>
      <c r="BM592" s="19"/>
      <c r="BN592" s="19"/>
      <c r="BO592" s="19"/>
      <c r="BP592" s="19"/>
      <c r="BQ592" s="19"/>
      <c r="BR592" s="19"/>
    </row>
    <row r="593" spans="1:70" s="73" customFormat="1">
      <c r="A593" s="61"/>
      <c r="B593" s="67"/>
      <c r="C593" s="62" t="str">
        <f>LEFT(G593,1)&amp;RIGHT(G593,4)&amp;"N"&amp;H593&amp;"S"&amp;I593&amp;"C"&amp;J593</f>
        <v>F0115N4S7C32</v>
      </c>
      <c r="D593" s="63" t="s">
        <v>1465</v>
      </c>
      <c r="E593" s="63" t="s">
        <v>1465</v>
      </c>
      <c r="F593" s="64" t="s">
        <v>71</v>
      </c>
      <c r="G593" s="64" t="s">
        <v>72</v>
      </c>
      <c r="H593" s="67">
        <v>4</v>
      </c>
      <c r="I593" s="67">
        <v>7</v>
      </c>
      <c r="J593" s="71">
        <v>32</v>
      </c>
      <c r="K593" s="65" t="s">
        <v>1360</v>
      </c>
      <c r="L593" s="67"/>
      <c r="M593" s="67" t="s">
        <v>74</v>
      </c>
      <c r="N593" s="67" t="s">
        <v>1361</v>
      </c>
      <c r="O593" s="71" t="s">
        <v>544</v>
      </c>
      <c r="P593" s="62" t="s">
        <v>1797</v>
      </c>
      <c r="Q593" s="67"/>
      <c r="R593" s="67" t="s">
        <v>1797</v>
      </c>
      <c r="S593" s="66"/>
      <c r="T593" s="66"/>
      <c r="U593" s="67" t="str">
        <f>IF(E593="","",E593)</f>
        <v>DO spare</v>
      </c>
      <c r="V593" s="28"/>
      <c r="W593" s="64"/>
      <c r="X593" s="64"/>
      <c r="Y593" s="64"/>
      <c r="Z593" s="67" t="str">
        <f>"%Z"&amp;TEXT(H593,"00")&amp;TEXT(I593,"0")&amp;"1"&amp;TEXT(J593,"00")</f>
        <v>%Z047132</v>
      </c>
      <c r="AA593" s="67" t="s">
        <v>387</v>
      </c>
      <c r="AB593" s="67"/>
      <c r="AC593" s="68" t="s">
        <v>76</v>
      </c>
      <c r="AD593" s="69" t="s">
        <v>1363</v>
      </c>
      <c r="AE593" s="70"/>
      <c r="AF593" s="67"/>
      <c r="AG593" s="67"/>
      <c r="AH593" s="67"/>
      <c r="AI593" s="67"/>
      <c r="AJ593" s="67"/>
      <c r="AK593" s="67"/>
      <c r="AL593" s="67"/>
      <c r="AM593" s="71"/>
      <c r="AN593" s="71"/>
      <c r="AO593" s="67"/>
      <c r="AP593" s="67"/>
      <c r="AQ593" s="67"/>
      <c r="AR593" s="67" t="s">
        <v>1051</v>
      </c>
      <c r="AS593" s="67"/>
      <c r="AT593" s="67"/>
      <c r="AU593" s="67" t="s">
        <v>1364</v>
      </c>
      <c r="AV593" s="67" t="s">
        <v>827</v>
      </c>
      <c r="AW593" s="28"/>
      <c r="AX593" s="28"/>
      <c r="AY593" s="28"/>
      <c r="AZ593" s="28"/>
      <c r="BA593" s="28"/>
      <c r="BB593" s="28"/>
      <c r="BC593" s="67" t="s">
        <v>139</v>
      </c>
      <c r="BD593" s="67">
        <f>IF(AL593&lt;&gt;"4W",J593*2-1,J593*2)</f>
        <v>63</v>
      </c>
      <c r="BE593" s="67">
        <f>IF(AL593&lt;&gt;"4W",J593*2,J593*2-1)</f>
        <v>64</v>
      </c>
      <c r="BF593" s="67"/>
      <c r="BG593" s="67"/>
      <c r="BH593" s="67"/>
      <c r="BI593" s="67"/>
      <c r="BJ593" s="67"/>
      <c r="BK593" s="67"/>
      <c r="BL593" s="67"/>
      <c r="BM593" s="67"/>
      <c r="BN593" s="67"/>
      <c r="BO593" s="67"/>
      <c r="BP593" s="67"/>
      <c r="BQ593" s="67"/>
      <c r="BR593" s="67"/>
    </row>
  </sheetData>
  <autoFilter ref="A1:BR593"/>
  <phoneticPr fontId="21" type="noConversion"/>
  <conditionalFormatting sqref="E130:E166 E594:E65453 E326:E336 E306:E314 E319:E324 E390:E400 E370:E378 E383:E388 E510:E528 E504:E507 E542:E561 E536:E539 E402:E432 E98:E109 E114:E125 E1:E24 E27:E46 E55:E78 E173:E176">
    <cfRule type="expression" dxfId="137" priority="147" stopIfTrue="1">
      <formula>LENB($E1)&gt;24</formula>
    </cfRule>
  </conditionalFormatting>
  <conditionalFormatting sqref="P594:P65453 P326:P336 P542:P561 P132:P176 P178:P208 P210:P240 P306:P324 P341:P368 P370:P378 P402:P432 P1:P24 P381:P400 P27:P48 P55:P80 P98:P123">
    <cfRule type="expression" dxfId="136" priority="145" stopIfTrue="1">
      <formula>LENB($P1)&gt;16</formula>
    </cfRule>
  </conditionalFormatting>
  <conditionalFormatting sqref="P434:P465">
    <cfRule type="expression" dxfId="135" priority="135" stopIfTrue="1">
      <formula>LENB($P434)&gt;16</formula>
    </cfRule>
  </conditionalFormatting>
  <conditionalFormatting sqref="P498:P528">
    <cfRule type="expression" dxfId="134" priority="133" stopIfTrue="1">
      <formula>LENB($P498)&gt;16</formula>
    </cfRule>
  </conditionalFormatting>
  <conditionalFormatting sqref="E498:E501">
    <cfRule type="expression" dxfId="133" priority="106" stopIfTrue="1">
      <formula>LENB($E498)&gt;24</formula>
    </cfRule>
  </conditionalFormatting>
  <conditionalFormatting sqref="E178:E198 E205:E208">
    <cfRule type="expression" dxfId="132" priority="112" stopIfTrue="1">
      <formula>LENB($E178)&gt;24</formula>
    </cfRule>
  </conditionalFormatting>
  <conditionalFormatting sqref="E210:E230 E236:E240">
    <cfRule type="expression" dxfId="131" priority="111" stopIfTrue="1">
      <formula>LENB($E210)&gt;24</formula>
    </cfRule>
  </conditionalFormatting>
  <conditionalFormatting sqref="E338:E368">
    <cfRule type="expression" dxfId="130" priority="109" stopIfTrue="1">
      <formula>LENB($E338)&gt;24</formula>
    </cfRule>
  </conditionalFormatting>
  <conditionalFormatting sqref="E434:E465">
    <cfRule type="expression" dxfId="129" priority="107" stopIfTrue="1">
      <formula>LENB($E434)&gt;24</formula>
    </cfRule>
  </conditionalFormatting>
  <conditionalFormatting sqref="E530:E533">
    <cfRule type="expression" dxfId="128" priority="94" stopIfTrue="1">
      <formula>LENB($E530)&gt;24</formula>
    </cfRule>
  </conditionalFormatting>
  <conditionalFormatting sqref="P530:P539">
    <cfRule type="expression" dxfId="127" priority="95" stopIfTrue="1">
      <formula>LENB($P530)&gt;16</formula>
    </cfRule>
  </conditionalFormatting>
  <conditionalFormatting sqref="P568:P593">
    <cfRule type="expression" dxfId="126" priority="93" stopIfTrue="1">
      <formula>LENB($P568)&gt;16</formula>
    </cfRule>
  </conditionalFormatting>
  <conditionalFormatting sqref="E562:E593">
    <cfRule type="expression" dxfId="125" priority="91" stopIfTrue="1">
      <formula>LENB($E562)&gt;24</formula>
    </cfRule>
  </conditionalFormatting>
  <conditionalFormatting sqref="E50:E54">
    <cfRule type="expression" dxfId="124" priority="85" stopIfTrue="1">
      <formula>LENB($E50)&gt;24</formula>
    </cfRule>
  </conditionalFormatting>
  <conditionalFormatting sqref="P91:P97">
    <cfRule type="expression" dxfId="123" priority="83" stopIfTrue="1">
      <formula>LENB($P91)&gt;16</formula>
    </cfRule>
  </conditionalFormatting>
  <conditionalFormatting sqref="E82:E97">
    <cfRule type="expression" dxfId="122" priority="82" stopIfTrue="1">
      <formula>LENB($E82)&gt;24</formula>
    </cfRule>
  </conditionalFormatting>
  <conditionalFormatting sqref="P124:P129">
    <cfRule type="expression" dxfId="121" priority="81" stopIfTrue="1">
      <formula>LENB($P124)&gt;16</formula>
    </cfRule>
  </conditionalFormatting>
  <conditionalFormatting sqref="P242:P272 P274:P304">
    <cfRule type="expression" dxfId="120" priority="79" stopIfTrue="1">
      <formula>LENB($P242)&gt;16</formula>
    </cfRule>
  </conditionalFormatting>
  <conditionalFormatting sqref="E242:E259 E267:E272">
    <cfRule type="expression" dxfId="119" priority="78" stopIfTrue="1">
      <formula>LENB($E242)&gt;24</formula>
    </cfRule>
  </conditionalFormatting>
  <conditionalFormatting sqref="E274:E304">
    <cfRule type="expression" dxfId="118" priority="77" stopIfTrue="1">
      <formula>LENB($E274)&gt;24</formula>
    </cfRule>
  </conditionalFormatting>
  <conditionalFormatting sqref="P466:P497">
    <cfRule type="expression" dxfId="117" priority="76" stopIfTrue="1">
      <formula>LENB($P466)&gt;16</formula>
    </cfRule>
  </conditionalFormatting>
  <conditionalFormatting sqref="E466:E497">
    <cfRule type="expression" dxfId="116" priority="75" stopIfTrue="1">
      <formula>LENB($E466)&gt;24</formula>
    </cfRule>
  </conditionalFormatting>
  <conditionalFormatting sqref="E325">
    <cfRule type="expression" dxfId="115" priority="74" stopIfTrue="1">
      <formula>LENB($E325)&gt;24</formula>
    </cfRule>
  </conditionalFormatting>
  <conditionalFormatting sqref="E389">
    <cfRule type="expression" dxfId="114" priority="73" stopIfTrue="1">
      <formula>LENB($E389)&gt;24</formula>
    </cfRule>
  </conditionalFormatting>
  <conditionalFormatting sqref="U383:U388">
    <cfRule type="expression" dxfId="113" priority="67" stopIfTrue="1">
      <formula>LENB($E383)&gt;24</formula>
    </cfRule>
  </conditionalFormatting>
  <conditionalFormatting sqref="P325">
    <cfRule type="expression" dxfId="112" priority="66" stopIfTrue="1">
      <formula>LENB($P325)&gt;16</formula>
    </cfRule>
  </conditionalFormatting>
  <conditionalFormatting sqref="E508:E509">
    <cfRule type="expression" dxfId="111" priority="62" stopIfTrue="1">
      <formula>LENB($E508)&gt;24</formula>
    </cfRule>
  </conditionalFormatting>
  <conditionalFormatting sqref="E540:E541">
    <cfRule type="expression" dxfId="110" priority="61" stopIfTrue="1">
      <formula>LENB($E540)&gt;24</formula>
    </cfRule>
  </conditionalFormatting>
  <conditionalFormatting sqref="P540:P541">
    <cfRule type="expression" dxfId="109" priority="60" stopIfTrue="1">
      <formula>LENB($P540)&gt;16</formula>
    </cfRule>
  </conditionalFormatting>
  <conditionalFormatting sqref="E126:E129">
    <cfRule type="expression" dxfId="108" priority="58" stopIfTrue="1">
      <formula>LENB($E126)&gt;24</formula>
    </cfRule>
  </conditionalFormatting>
  <conditionalFormatting sqref="E110:E113">
    <cfRule type="expression" dxfId="106" priority="56" stopIfTrue="1">
      <formula>LENB($E110)&gt;24</formula>
    </cfRule>
  </conditionalFormatting>
  <conditionalFormatting sqref="P81">
    <cfRule type="expression" dxfId="104" priority="54" stopIfTrue="1">
      <formula>LENB($P81)&gt;16</formula>
    </cfRule>
  </conditionalFormatting>
  <conditionalFormatting sqref="E79:E81">
    <cfRule type="expression" dxfId="103" priority="53" stopIfTrue="1">
      <formula>LENB($E79)&gt;24</formula>
    </cfRule>
  </conditionalFormatting>
  <conditionalFormatting sqref="P433">
    <cfRule type="expression" dxfId="102" priority="44" stopIfTrue="1">
      <formula>LENB($P433)&gt;16</formula>
    </cfRule>
  </conditionalFormatting>
  <conditionalFormatting sqref="E433">
    <cfRule type="expression" dxfId="101" priority="43" stopIfTrue="1">
      <formula>LENB($E433)&gt;24</formula>
    </cfRule>
  </conditionalFormatting>
  <conditionalFormatting sqref="P273">
    <cfRule type="expression" dxfId="100" priority="42" stopIfTrue="1">
      <formula>LENB($P273)&gt;16</formula>
    </cfRule>
  </conditionalFormatting>
  <conditionalFormatting sqref="E273">
    <cfRule type="expression" dxfId="99" priority="41" stopIfTrue="1">
      <formula>LENB($E273)&gt;24</formula>
    </cfRule>
  </conditionalFormatting>
  <conditionalFormatting sqref="P241">
    <cfRule type="expression" dxfId="98" priority="40" stopIfTrue="1">
      <formula>LENB($P241)&gt;16</formula>
    </cfRule>
  </conditionalFormatting>
  <conditionalFormatting sqref="E241">
    <cfRule type="expression" dxfId="97" priority="39" stopIfTrue="1">
      <formula>LENB($E241)&gt;24</formula>
    </cfRule>
  </conditionalFormatting>
  <conditionalFormatting sqref="P209">
    <cfRule type="expression" dxfId="96" priority="38" stopIfTrue="1">
      <formula>LENB($P209)&gt;16</formula>
    </cfRule>
  </conditionalFormatting>
  <conditionalFormatting sqref="E209">
    <cfRule type="expression" dxfId="95" priority="37" stopIfTrue="1">
      <formula>LENB($E209)&gt;24</formula>
    </cfRule>
  </conditionalFormatting>
  <conditionalFormatting sqref="P177">
    <cfRule type="expression" dxfId="94" priority="36" stopIfTrue="1">
      <formula>LENB($P177)&gt;16</formula>
    </cfRule>
  </conditionalFormatting>
  <conditionalFormatting sqref="E177">
    <cfRule type="expression" dxfId="93" priority="35" stopIfTrue="1">
      <formula>LENB($E177)&gt;24</formula>
    </cfRule>
  </conditionalFormatting>
  <conditionalFormatting sqref="P369">
    <cfRule type="expression" dxfId="92" priority="34" stopIfTrue="1">
      <formula>LENB($P369)&gt;16</formula>
    </cfRule>
  </conditionalFormatting>
  <conditionalFormatting sqref="E369">
    <cfRule type="expression" dxfId="91" priority="33" stopIfTrue="1">
      <formula>LENB($E369)&gt;24</formula>
    </cfRule>
  </conditionalFormatting>
  <conditionalFormatting sqref="E529">
    <cfRule type="expression" dxfId="90" priority="32" stopIfTrue="1">
      <formula>LENB($E529)&gt;24</formula>
    </cfRule>
  </conditionalFormatting>
  <conditionalFormatting sqref="P529">
    <cfRule type="expression" dxfId="89" priority="31" stopIfTrue="1">
      <formula>LENB($P529)&gt;16</formula>
    </cfRule>
  </conditionalFormatting>
  <conditionalFormatting sqref="E401">
    <cfRule type="expression" dxfId="88" priority="30" stopIfTrue="1">
      <formula>LENB($E401)&gt;24</formula>
    </cfRule>
  </conditionalFormatting>
  <conditionalFormatting sqref="P401">
    <cfRule type="expression" dxfId="87" priority="29" stopIfTrue="1">
      <formula>LENB($P401)&gt;16</formula>
    </cfRule>
  </conditionalFormatting>
  <conditionalFormatting sqref="E337">
    <cfRule type="expression" dxfId="86" priority="28" stopIfTrue="1">
      <formula>LENB($E337)&gt;24</formula>
    </cfRule>
  </conditionalFormatting>
  <conditionalFormatting sqref="P337">
    <cfRule type="expression" dxfId="85" priority="27" stopIfTrue="1">
      <formula>LENB($P337)&gt;16</formula>
    </cfRule>
  </conditionalFormatting>
  <conditionalFormatting sqref="P305">
    <cfRule type="expression" dxfId="84" priority="26" stopIfTrue="1">
      <formula>LENB($P305)&gt;16</formula>
    </cfRule>
  </conditionalFormatting>
  <conditionalFormatting sqref="E305">
    <cfRule type="expression" dxfId="83" priority="25" stopIfTrue="1">
      <formula>LENB($E305)&gt;24</formula>
    </cfRule>
  </conditionalFormatting>
  <conditionalFormatting sqref="P50:P54">
    <cfRule type="expression" dxfId="82" priority="22" stopIfTrue="1">
      <formula>LENB($P50)&gt;16</formula>
    </cfRule>
  </conditionalFormatting>
  <conditionalFormatting sqref="P82:P90">
    <cfRule type="expression" dxfId="81" priority="20" stopIfTrue="1">
      <formula>LENB($P82)&gt;16</formula>
    </cfRule>
  </conditionalFormatting>
  <conditionalFormatting sqref="P130:P131">
    <cfRule type="expression" dxfId="80" priority="17" stopIfTrue="1">
      <formula>LENB($P130)&gt;16</formula>
    </cfRule>
  </conditionalFormatting>
  <conditionalFormatting sqref="Q414:Q415">
    <cfRule type="expression" dxfId="79" priority="16" stopIfTrue="1">
      <formula>LENB($P414)&gt;16</formula>
    </cfRule>
  </conditionalFormatting>
  <conditionalFormatting sqref="E25:E26">
    <cfRule type="expression" dxfId="78" priority="15" stopIfTrue="1">
      <formula>LENB($E25)&gt;24</formula>
    </cfRule>
  </conditionalFormatting>
  <conditionalFormatting sqref="P25:P26">
    <cfRule type="expression" dxfId="77" priority="14" stopIfTrue="1">
      <formula>LENB($P25)&gt;16</formula>
    </cfRule>
  </conditionalFormatting>
  <conditionalFormatting sqref="E47:E49">
    <cfRule type="expression" dxfId="76" priority="13" stopIfTrue="1">
      <formula>LENB($E47)&gt;24</formula>
    </cfRule>
  </conditionalFormatting>
  <conditionalFormatting sqref="P49">
    <cfRule type="expression" dxfId="75" priority="12" stopIfTrue="1">
      <formula>LENB($P49)&gt;16</formula>
    </cfRule>
  </conditionalFormatting>
  <conditionalFormatting sqref="E266">
    <cfRule type="expression" dxfId="74" priority="11" stopIfTrue="1">
      <formula>LENB($E266)&gt;24</formula>
    </cfRule>
  </conditionalFormatting>
  <conditionalFormatting sqref="Q167:Q172">
    <cfRule type="expression" dxfId="9" priority="10" stopIfTrue="1">
      <formula>LENB($Q167)&gt;16</formula>
    </cfRule>
  </conditionalFormatting>
  <conditionalFormatting sqref="Q199:Q204">
    <cfRule type="expression" dxfId="8" priority="9" stopIfTrue="1">
      <formula>LENB($Q199)&gt;16</formula>
    </cfRule>
  </conditionalFormatting>
  <conditionalFormatting sqref="Q231:Q235">
    <cfRule type="expression" dxfId="7" priority="8" stopIfTrue="1">
      <formula>LENB($Q231)&gt;16</formula>
    </cfRule>
  </conditionalFormatting>
  <conditionalFormatting sqref="Q260:Q266">
    <cfRule type="expression" dxfId="6" priority="7" stopIfTrue="1">
      <formula>LENB($Q260)&gt;16</formula>
    </cfRule>
  </conditionalFormatting>
  <conditionalFormatting sqref="P338:P340">
    <cfRule type="expression" dxfId="5" priority="6" stopIfTrue="1">
      <formula>LENB($Q338)&gt;16</formula>
    </cfRule>
  </conditionalFormatting>
  <conditionalFormatting sqref="R338:R340">
    <cfRule type="expression" dxfId="4" priority="5" stopIfTrue="1">
      <formula>LENB($Q338)&gt;16</formula>
    </cfRule>
  </conditionalFormatting>
  <conditionalFormatting sqref="R379:R380">
    <cfRule type="expression" dxfId="3" priority="4" stopIfTrue="1">
      <formula>LENB($Q379)&gt;16</formula>
    </cfRule>
  </conditionalFormatting>
  <conditionalFormatting sqref="P379:P380">
    <cfRule type="expression" dxfId="2" priority="3" stopIfTrue="1">
      <formula>LENB($Q379)&gt;16</formula>
    </cfRule>
  </conditionalFormatting>
  <conditionalFormatting sqref="P562:P567">
    <cfRule type="expression" dxfId="1" priority="2" stopIfTrue="1">
      <formula>LENB($Q562)&gt;16</formula>
    </cfRule>
  </conditionalFormatting>
  <conditionalFormatting sqref="R562:R567">
    <cfRule type="expression" dxfId="0" priority="1" stopIfTrue="1">
      <formula>LENB($Q562)&gt;16</formula>
    </cfRule>
  </conditionalFormatting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593"/>
  <sheetViews>
    <sheetView topLeftCell="A472" zoomScale="70" zoomScaleNormal="70" workbookViewId="0">
      <selection activeCell="E510" sqref="E510"/>
    </sheetView>
  </sheetViews>
  <sheetFormatPr defaultRowHeight="14.25"/>
  <cols>
    <col min="1" max="1" width="6.42578125" style="170" customWidth="1"/>
    <col min="2" max="2" width="9.28515625" style="170" customWidth="1"/>
    <col min="3" max="3" width="20" style="170" customWidth="1"/>
    <col min="4" max="4" width="44.5703125" style="170" customWidth="1"/>
    <col min="5" max="5" width="35" style="170" customWidth="1"/>
    <col min="6" max="6" width="23.5703125" style="170" customWidth="1"/>
    <col min="7" max="7" width="9.42578125" style="170" hidden="1" customWidth="1"/>
    <col min="8" max="8" width="10.5703125" style="170" hidden="1" customWidth="1"/>
    <col min="9" max="9" width="9.5703125" style="170" hidden="1" customWidth="1"/>
    <col min="10" max="10" width="14.28515625" style="170" hidden="1" customWidth="1"/>
    <col min="11" max="11" width="12.7109375" style="170" hidden="1" customWidth="1"/>
    <col min="12" max="12" width="14.7109375" style="170" hidden="1" customWidth="1"/>
    <col min="13" max="13" width="20.28515625" style="170" hidden="1" customWidth="1"/>
    <col min="14" max="14" width="11.42578125" style="170" hidden="1" customWidth="1"/>
    <col min="15" max="15" width="14.5703125" style="37" hidden="1" customWidth="1"/>
    <col min="16" max="16" width="21.42578125" style="170" hidden="1" customWidth="1"/>
    <col min="17" max="17" width="17" style="170" hidden="1" customWidth="1"/>
    <col min="18" max="18" width="19.5703125" style="170" hidden="1" customWidth="1"/>
    <col min="19" max="19" width="11.28515625" style="35" hidden="1" customWidth="1"/>
    <col min="20" max="20" width="13.5703125" style="35" hidden="1" customWidth="1"/>
    <col min="21" max="21" width="25.5703125" style="170" hidden="1" customWidth="1"/>
    <col min="22" max="22" width="14.42578125" style="170" hidden="1" customWidth="1"/>
    <col min="23" max="23" width="9.42578125" style="49" hidden="1" customWidth="1"/>
    <col min="24" max="24" width="8.5703125" style="49" hidden="1" customWidth="1"/>
    <col min="25" max="25" width="13" style="49" hidden="1" customWidth="1"/>
    <col min="26" max="26" width="22.42578125" style="170" hidden="1" customWidth="1"/>
    <col min="27" max="27" width="14" style="170" hidden="1" customWidth="1"/>
    <col min="28" max="28" width="16.28515625" style="170" hidden="1" customWidth="1"/>
    <col min="29" max="29" width="17" style="37" hidden="1" customWidth="1"/>
    <col min="30" max="30" width="12.5703125" style="36" hidden="1" customWidth="1"/>
    <col min="31" max="31" width="13" style="37" hidden="1" customWidth="1"/>
    <col min="32" max="32" width="11.28515625" style="170" hidden="1" customWidth="1"/>
    <col min="33" max="33" width="21.5703125" style="170" hidden="1" customWidth="1"/>
    <col min="34" max="34" width="18.5703125" style="170" hidden="1" customWidth="1"/>
    <col min="35" max="35" width="19.42578125" style="170" hidden="1" customWidth="1"/>
    <col min="36" max="36" width="26" style="170" hidden="1" customWidth="1"/>
    <col min="37" max="37" width="35.5703125" style="170" hidden="1" customWidth="1"/>
    <col min="38" max="38" width="17.5703125" style="170" hidden="1" customWidth="1"/>
    <col min="39" max="39" width="17.42578125" style="37" hidden="1" customWidth="1"/>
    <col min="40" max="40" width="31" style="37" hidden="1" customWidth="1"/>
    <col min="41" max="41" width="23" style="170" hidden="1" customWidth="1"/>
    <col min="42" max="42" width="23.42578125" style="170" hidden="1" customWidth="1"/>
    <col min="43" max="43" width="16.42578125" style="170" hidden="1" customWidth="1"/>
    <col min="44" max="44" width="28.28515625" style="170" bestFit="1" customWidth="1"/>
    <col min="45" max="45" width="24.42578125" style="170" customWidth="1"/>
    <col min="46" max="46" width="29.42578125" style="170" customWidth="1"/>
    <col min="47" max="47" width="19.28515625" style="170" bestFit="1" customWidth="1"/>
    <col min="48" max="48" width="21.5703125" style="170" bestFit="1" customWidth="1"/>
    <col min="49" max="51" width="24.5703125" style="170" customWidth="1"/>
    <col min="52" max="54" width="22.28515625" style="170" customWidth="1"/>
    <col min="55" max="55" width="12.7109375" style="170" bestFit="1" customWidth="1"/>
    <col min="56" max="56" width="17.5703125" style="170" bestFit="1" customWidth="1"/>
    <col min="57" max="57" width="16.7109375" style="170" bestFit="1" customWidth="1"/>
    <col min="58" max="58" width="11.5703125" style="170" bestFit="1" customWidth="1"/>
    <col min="59" max="59" width="16.28515625" style="170" bestFit="1" customWidth="1"/>
    <col min="60" max="61" width="17.42578125" style="170" bestFit="1" customWidth="1"/>
    <col min="62" max="62" width="16.5703125" style="170" bestFit="1" customWidth="1"/>
    <col min="63" max="65" width="12.7109375" style="170" bestFit="1" customWidth="1"/>
    <col min="66" max="66" width="20.7109375" style="170" bestFit="1" customWidth="1"/>
    <col min="67" max="67" width="29.28515625" style="170" bestFit="1" customWidth="1"/>
    <col min="68" max="68" width="17.42578125" style="170" bestFit="1" customWidth="1"/>
    <col min="69" max="69" width="25.5703125" style="170" bestFit="1" customWidth="1"/>
    <col min="70" max="70" width="27.5703125" style="170" bestFit="1" customWidth="1"/>
  </cols>
  <sheetData>
    <row r="1" spans="1:70" ht="15" customHeight="1">
      <c r="A1" s="140" t="s">
        <v>0</v>
      </c>
      <c r="B1" s="141" t="s">
        <v>1</v>
      </c>
      <c r="C1" s="45" t="s">
        <v>2</v>
      </c>
      <c r="D1" s="45" t="s">
        <v>3</v>
      </c>
      <c r="E1" s="45" t="s">
        <v>4</v>
      </c>
      <c r="F1" s="46" t="s">
        <v>5</v>
      </c>
      <c r="G1" s="45" t="s">
        <v>6</v>
      </c>
      <c r="H1" s="45" t="s">
        <v>7</v>
      </c>
      <c r="I1" s="45" t="s">
        <v>8</v>
      </c>
      <c r="J1" s="45" t="s">
        <v>9</v>
      </c>
      <c r="K1" s="45" t="s">
        <v>10</v>
      </c>
      <c r="L1" s="45" t="s">
        <v>11</v>
      </c>
      <c r="M1" s="45" t="s">
        <v>12</v>
      </c>
      <c r="N1" s="45" t="s">
        <v>13</v>
      </c>
      <c r="O1" s="47" t="s">
        <v>14</v>
      </c>
      <c r="P1" s="45" t="s">
        <v>15</v>
      </c>
      <c r="Q1" s="45" t="s">
        <v>16</v>
      </c>
      <c r="R1" s="45" t="s">
        <v>17</v>
      </c>
      <c r="S1" s="46" t="s">
        <v>18</v>
      </c>
      <c r="T1" s="46" t="s">
        <v>19</v>
      </c>
      <c r="U1" s="45" t="s">
        <v>20</v>
      </c>
      <c r="V1" s="13" t="s">
        <v>21</v>
      </c>
      <c r="W1" s="45" t="s">
        <v>22</v>
      </c>
      <c r="X1" s="45" t="s">
        <v>23</v>
      </c>
      <c r="Y1" s="45" t="s">
        <v>24</v>
      </c>
      <c r="Z1" s="48" t="s">
        <v>25</v>
      </c>
      <c r="AA1" s="140" t="s">
        <v>26</v>
      </c>
      <c r="AB1" s="140" t="s">
        <v>27</v>
      </c>
      <c r="AC1" s="51" t="s">
        <v>28</v>
      </c>
      <c r="AD1" s="45" t="s">
        <v>29</v>
      </c>
      <c r="AE1" s="142" t="s">
        <v>30</v>
      </c>
      <c r="AF1" s="143" t="s">
        <v>31</v>
      </c>
      <c r="AG1" s="144" t="s">
        <v>32</v>
      </c>
      <c r="AH1" s="144" t="s">
        <v>33</v>
      </c>
      <c r="AI1" s="140" t="s">
        <v>34</v>
      </c>
      <c r="AJ1" s="144" t="s">
        <v>35</v>
      </c>
      <c r="AK1" s="144" t="s">
        <v>36</v>
      </c>
      <c r="AL1" s="50" t="s">
        <v>37</v>
      </c>
      <c r="AM1" s="50" t="s">
        <v>38</v>
      </c>
      <c r="AN1" s="55" t="s">
        <v>39</v>
      </c>
      <c r="AO1" s="55" t="s">
        <v>40</v>
      </c>
      <c r="AP1" s="47" t="s">
        <v>41</v>
      </c>
      <c r="AQ1" s="47" t="s">
        <v>42</v>
      </c>
      <c r="AR1" s="50" t="s">
        <v>43</v>
      </c>
      <c r="AS1" s="14" t="s">
        <v>44</v>
      </c>
      <c r="AT1" s="14" t="s">
        <v>45</v>
      </c>
      <c r="AU1" s="50" t="s">
        <v>46</v>
      </c>
      <c r="AV1" s="50" t="s">
        <v>47</v>
      </c>
      <c r="AW1" s="145" t="s">
        <v>48</v>
      </c>
      <c r="AX1" s="145" t="s">
        <v>48</v>
      </c>
      <c r="AY1" s="145" t="s">
        <v>48</v>
      </c>
      <c r="AZ1" s="15" t="s">
        <v>49</v>
      </c>
      <c r="BA1" s="15" t="s">
        <v>50</v>
      </c>
      <c r="BB1" s="15" t="s">
        <v>51</v>
      </c>
      <c r="BC1" s="50" t="s">
        <v>52</v>
      </c>
      <c r="BD1" s="57" t="s">
        <v>53</v>
      </c>
      <c r="BE1" s="57" t="s">
        <v>54</v>
      </c>
      <c r="BF1" s="50" t="s">
        <v>55</v>
      </c>
      <c r="BG1" s="141" t="s">
        <v>56</v>
      </c>
      <c r="BH1" s="141" t="s">
        <v>57</v>
      </c>
      <c r="BI1" s="141" t="s">
        <v>58</v>
      </c>
      <c r="BJ1" s="141" t="s">
        <v>59</v>
      </c>
      <c r="BK1" s="16" t="s">
        <v>60</v>
      </c>
      <c r="BL1" s="16" t="s">
        <v>61</v>
      </c>
      <c r="BM1" s="16" t="s">
        <v>62</v>
      </c>
      <c r="BN1" s="141" t="s">
        <v>63</v>
      </c>
      <c r="BO1" s="141" t="s">
        <v>64</v>
      </c>
      <c r="BP1" s="16" t="s">
        <v>65</v>
      </c>
      <c r="BQ1" s="16" t="s">
        <v>66</v>
      </c>
      <c r="BR1" s="141" t="s">
        <v>67</v>
      </c>
    </row>
    <row r="2" spans="1:70" s="94" customFormat="1" ht="12.75" customHeight="1">
      <c r="A2" s="80"/>
      <c r="B2" s="81"/>
      <c r="C2" s="80" t="s">
        <v>68</v>
      </c>
      <c r="D2" s="82" t="s">
        <v>69</v>
      </c>
      <c r="E2" s="82" t="s">
        <v>70</v>
      </c>
      <c r="F2" s="83" t="s">
        <v>71</v>
      </c>
      <c r="G2" s="83" t="s">
        <v>72</v>
      </c>
      <c r="H2" s="96">
        <v>1</v>
      </c>
      <c r="I2" s="96">
        <v>1</v>
      </c>
      <c r="J2" s="96">
        <v>1</v>
      </c>
      <c r="K2" s="84" t="s">
        <v>73</v>
      </c>
      <c r="L2" s="85"/>
      <c r="M2" s="112" t="s">
        <v>74</v>
      </c>
      <c r="N2" s="83" t="s">
        <v>75</v>
      </c>
      <c r="O2" s="86" t="s">
        <v>76</v>
      </c>
      <c r="P2" s="80" t="str">
        <f t="shared" ref="P2:P15" si="0">SUBSTITUTE(IF(AD2="AI","%%I"&amp;RIGHT(C2,LEN(C2)-4),IF(AD2="AO","%%O"&amp;RIGHT(C2,LEN(C2)-4),C2)),"-","")</f>
        <v>%%ITE11803A1</v>
      </c>
      <c r="Q2" s="80" t="s">
        <v>77</v>
      </c>
      <c r="R2" s="80" t="s">
        <v>77</v>
      </c>
      <c r="S2" s="80" t="s">
        <v>78</v>
      </c>
      <c r="T2" s="80">
        <v>6</v>
      </c>
      <c r="U2" s="80" t="s">
        <v>70</v>
      </c>
      <c r="V2" s="85"/>
      <c r="W2" s="87" t="s">
        <v>80</v>
      </c>
      <c r="X2" s="87" t="s">
        <v>81</v>
      </c>
      <c r="Y2" s="87" t="s">
        <v>82</v>
      </c>
      <c r="Z2" s="88" t="str">
        <f t="shared" ref="Z2:Z65" si="1">"%Z"&amp;TEXT(H2,"00")&amp;TEXT(I2,"0")&amp;"1"&amp;TEXT(J2,"00")</f>
        <v>%Z011101</v>
      </c>
      <c r="AA2" s="83"/>
      <c r="AB2" s="89"/>
      <c r="AC2" s="90" t="s">
        <v>76</v>
      </c>
      <c r="AD2" s="91" t="s">
        <v>83</v>
      </c>
      <c r="AE2" s="92"/>
      <c r="AF2" s="83"/>
      <c r="AG2" s="83"/>
      <c r="AH2" s="83"/>
      <c r="AI2" s="83"/>
      <c r="AJ2" s="83"/>
      <c r="AK2" s="83"/>
      <c r="AL2" s="83" t="s">
        <v>84</v>
      </c>
      <c r="AM2" s="83"/>
      <c r="AN2" s="110"/>
      <c r="AO2" s="112"/>
      <c r="AP2" s="83"/>
      <c r="AQ2" s="83"/>
      <c r="AR2" s="93" t="s">
        <v>85</v>
      </c>
      <c r="AS2" s="83"/>
      <c r="AT2" s="83"/>
      <c r="AU2" s="83" t="s">
        <v>86</v>
      </c>
      <c r="AV2" s="83" t="s">
        <v>87</v>
      </c>
      <c r="AW2" s="112"/>
      <c r="AX2" s="112"/>
      <c r="AY2" s="112"/>
      <c r="AZ2" s="83"/>
      <c r="BA2" s="83"/>
      <c r="BB2" s="83"/>
      <c r="BC2" s="83" t="s">
        <v>88</v>
      </c>
      <c r="BD2" s="112">
        <f t="shared" ref="BD2:BD15" si="2">IF(AL2&lt;&gt;"4W",J2*2-1,J2*2)</f>
        <v>2</v>
      </c>
      <c r="BE2" s="112">
        <f t="shared" ref="BE2:BE15" si="3">IF(AL2&lt;&gt;"4W",J2*2,J2*2-1)</f>
        <v>1</v>
      </c>
      <c r="BF2" s="83"/>
      <c r="BG2" s="81"/>
      <c r="BH2" s="81"/>
      <c r="BI2" s="81"/>
      <c r="BJ2" s="83"/>
      <c r="BK2" s="83"/>
      <c r="BL2" s="83"/>
      <c r="BM2" s="83"/>
      <c r="BN2" s="83"/>
      <c r="BO2" s="83"/>
      <c r="BP2" s="83"/>
      <c r="BQ2" s="83"/>
      <c r="BR2" s="83"/>
    </row>
    <row r="3" spans="1:70" s="94" customFormat="1" ht="12.75" customHeight="1">
      <c r="A3" s="80"/>
      <c r="B3" s="112"/>
      <c r="C3" s="80" t="s">
        <v>89</v>
      </c>
      <c r="D3" s="82" t="s">
        <v>90</v>
      </c>
      <c r="E3" s="82" t="s">
        <v>91</v>
      </c>
      <c r="F3" s="83" t="s">
        <v>71</v>
      </c>
      <c r="G3" s="83" t="s">
        <v>72</v>
      </c>
      <c r="H3" s="96">
        <v>1</v>
      </c>
      <c r="I3" s="96">
        <v>1</v>
      </c>
      <c r="J3" s="96">
        <v>2</v>
      </c>
      <c r="K3" s="84" t="s">
        <v>73</v>
      </c>
      <c r="L3" s="112"/>
      <c r="M3" s="112" t="s">
        <v>74</v>
      </c>
      <c r="N3" s="83" t="s">
        <v>75</v>
      </c>
      <c r="O3" s="86" t="s">
        <v>76</v>
      </c>
      <c r="P3" s="80" t="str">
        <f t="shared" si="0"/>
        <v>%%ITE11803A2</v>
      </c>
      <c r="Q3" s="80" t="s">
        <v>92</v>
      </c>
      <c r="R3" s="80" t="s">
        <v>92</v>
      </c>
      <c r="S3" s="80" t="s">
        <v>78</v>
      </c>
      <c r="T3" s="80">
        <v>6</v>
      </c>
      <c r="U3" s="80" t="s">
        <v>91</v>
      </c>
      <c r="V3" s="112"/>
      <c r="W3" s="87" t="s">
        <v>80</v>
      </c>
      <c r="X3" s="87" t="s">
        <v>81</v>
      </c>
      <c r="Y3" s="87" t="s">
        <v>82</v>
      </c>
      <c r="Z3" s="88" t="str">
        <f t="shared" si="1"/>
        <v>%Z011102</v>
      </c>
      <c r="AA3" s="112"/>
      <c r="AB3" s="89"/>
      <c r="AC3" s="90" t="s">
        <v>76</v>
      </c>
      <c r="AD3" s="91" t="s">
        <v>83</v>
      </c>
      <c r="AE3" s="107"/>
      <c r="AF3" s="112"/>
      <c r="AG3" s="112"/>
      <c r="AH3" s="83"/>
      <c r="AI3" s="112"/>
      <c r="AJ3" s="112"/>
      <c r="AK3" s="112"/>
      <c r="AL3" s="83" t="s">
        <v>84</v>
      </c>
      <c r="AM3" s="86"/>
      <c r="AN3" s="110"/>
      <c r="AO3" s="95"/>
      <c r="AP3" s="81"/>
      <c r="AQ3" s="81"/>
      <c r="AR3" s="93" t="s">
        <v>85</v>
      </c>
      <c r="AS3" s="112"/>
      <c r="AT3" s="112"/>
      <c r="AU3" s="112" t="s">
        <v>86</v>
      </c>
      <c r="AV3" s="112" t="s">
        <v>87</v>
      </c>
      <c r="AW3" s="112"/>
      <c r="AX3" s="112"/>
      <c r="AY3" s="112"/>
      <c r="AZ3" s="112"/>
      <c r="BA3" s="112"/>
      <c r="BB3" s="112"/>
      <c r="BC3" s="112" t="s">
        <v>88</v>
      </c>
      <c r="BD3" s="112">
        <f t="shared" si="2"/>
        <v>4</v>
      </c>
      <c r="BE3" s="112">
        <f t="shared" si="3"/>
        <v>3</v>
      </c>
      <c r="BF3" s="112"/>
      <c r="BG3" s="112"/>
      <c r="BH3" s="112"/>
      <c r="BI3" s="112"/>
      <c r="BJ3" s="112"/>
      <c r="BK3" s="112"/>
      <c r="BL3" s="112"/>
      <c r="BM3" s="112"/>
      <c r="BN3" s="112"/>
      <c r="BO3" s="112"/>
      <c r="BP3" s="112"/>
      <c r="BQ3" s="112"/>
      <c r="BR3" s="112"/>
    </row>
    <row r="4" spans="1:70" s="94" customFormat="1" ht="12.75" customHeight="1">
      <c r="A4" s="80"/>
      <c r="B4" s="112"/>
      <c r="C4" s="80" t="s">
        <v>93</v>
      </c>
      <c r="D4" s="82" t="s">
        <v>94</v>
      </c>
      <c r="E4" s="82" t="s">
        <v>95</v>
      </c>
      <c r="F4" s="83" t="s">
        <v>71</v>
      </c>
      <c r="G4" s="83" t="s">
        <v>72</v>
      </c>
      <c r="H4" s="96">
        <v>1</v>
      </c>
      <c r="I4" s="96">
        <v>1</v>
      </c>
      <c r="J4" s="96">
        <v>3</v>
      </c>
      <c r="K4" s="84" t="s">
        <v>73</v>
      </c>
      <c r="L4" s="85"/>
      <c r="M4" s="112" t="s">
        <v>74</v>
      </c>
      <c r="N4" s="83" t="s">
        <v>75</v>
      </c>
      <c r="O4" s="86" t="s">
        <v>76</v>
      </c>
      <c r="P4" s="80" t="str">
        <f t="shared" si="0"/>
        <v>%%ITE11803A3</v>
      </c>
      <c r="Q4" s="80" t="s">
        <v>96</v>
      </c>
      <c r="R4" s="80" t="s">
        <v>96</v>
      </c>
      <c r="S4" s="80" t="s">
        <v>78</v>
      </c>
      <c r="T4" s="80">
        <v>6</v>
      </c>
      <c r="U4" s="80" t="s">
        <v>95</v>
      </c>
      <c r="V4" s="85"/>
      <c r="W4" s="87" t="s">
        <v>80</v>
      </c>
      <c r="X4" s="87" t="s">
        <v>81</v>
      </c>
      <c r="Y4" s="87" t="s">
        <v>82</v>
      </c>
      <c r="Z4" s="88" t="str">
        <f t="shared" si="1"/>
        <v>%Z011103</v>
      </c>
      <c r="AA4" s="83"/>
      <c r="AB4" s="89"/>
      <c r="AC4" s="90" t="s">
        <v>76</v>
      </c>
      <c r="AD4" s="91" t="s">
        <v>83</v>
      </c>
      <c r="AE4" s="92"/>
      <c r="AF4" s="83"/>
      <c r="AG4" s="83"/>
      <c r="AH4" s="83"/>
      <c r="AI4" s="83"/>
      <c r="AJ4" s="83"/>
      <c r="AK4" s="83"/>
      <c r="AL4" s="83" t="s">
        <v>84</v>
      </c>
      <c r="AM4" s="86"/>
      <c r="AN4" s="110"/>
      <c r="AO4" s="95"/>
      <c r="AP4" s="81"/>
      <c r="AQ4" s="81"/>
      <c r="AR4" s="93" t="s">
        <v>85</v>
      </c>
      <c r="AS4" s="83"/>
      <c r="AT4" s="83"/>
      <c r="AU4" s="83" t="s">
        <v>86</v>
      </c>
      <c r="AV4" s="83" t="s">
        <v>87</v>
      </c>
      <c r="AW4" s="112"/>
      <c r="AX4" s="112"/>
      <c r="AY4" s="112"/>
      <c r="AZ4" s="83"/>
      <c r="BA4" s="83"/>
      <c r="BB4" s="83"/>
      <c r="BC4" s="83" t="s">
        <v>88</v>
      </c>
      <c r="BD4" s="112">
        <f t="shared" si="2"/>
        <v>6</v>
      </c>
      <c r="BE4" s="112">
        <f t="shared" si="3"/>
        <v>5</v>
      </c>
      <c r="BF4" s="83"/>
      <c r="BG4" s="81"/>
      <c r="BH4" s="81"/>
      <c r="BI4" s="81"/>
      <c r="BJ4" s="83"/>
      <c r="BK4" s="83"/>
      <c r="BL4" s="83"/>
      <c r="BM4" s="83"/>
      <c r="BN4" s="83"/>
      <c r="BO4" s="83"/>
      <c r="BP4" s="83"/>
      <c r="BQ4" s="83"/>
      <c r="BR4" s="83"/>
    </row>
    <row r="5" spans="1:70" s="94" customFormat="1" ht="12.75" customHeight="1">
      <c r="A5" s="80"/>
      <c r="B5" s="112"/>
      <c r="C5" s="80" t="s">
        <v>97</v>
      </c>
      <c r="D5" s="82" t="s">
        <v>98</v>
      </c>
      <c r="E5" s="82" t="s">
        <v>99</v>
      </c>
      <c r="F5" s="83" t="s">
        <v>71</v>
      </c>
      <c r="G5" s="83" t="s">
        <v>72</v>
      </c>
      <c r="H5" s="96">
        <v>1</v>
      </c>
      <c r="I5" s="96">
        <v>1</v>
      </c>
      <c r="J5" s="96">
        <v>4</v>
      </c>
      <c r="K5" s="84" t="s">
        <v>73</v>
      </c>
      <c r="L5" s="112"/>
      <c r="M5" s="112" t="s">
        <v>74</v>
      </c>
      <c r="N5" s="83" t="s">
        <v>75</v>
      </c>
      <c r="O5" s="86" t="s">
        <v>76</v>
      </c>
      <c r="P5" s="80" t="str">
        <f t="shared" si="0"/>
        <v>%%ITE11803A4</v>
      </c>
      <c r="Q5" s="80" t="s">
        <v>100</v>
      </c>
      <c r="R5" s="80" t="s">
        <v>100</v>
      </c>
      <c r="S5" s="80" t="s">
        <v>78</v>
      </c>
      <c r="T5" s="80">
        <v>6</v>
      </c>
      <c r="U5" s="80" t="s">
        <v>99</v>
      </c>
      <c r="V5" s="112"/>
      <c r="W5" s="87" t="s">
        <v>80</v>
      </c>
      <c r="X5" s="87" t="s">
        <v>81</v>
      </c>
      <c r="Y5" s="87" t="s">
        <v>82</v>
      </c>
      <c r="Z5" s="112" t="str">
        <f t="shared" si="1"/>
        <v>%Z011104</v>
      </c>
      <c r="AA5" s="112"/>
      <c r="AB5" s="89"/>
      <c r="AC5" s="90" t="s">
        <v>76</v>
      </c>
      <c r="AD5" s="91" t="s">
        <v>83</v>
      </c>
      <c r="AE5" s="107"/>
      <c r="AF5" s="112"/>
      <c r="AG5" s="112"/>
      <c r="AH5" s="83"/>
      <c r="AI5" s="112"/>
      <c r="AJ5" s="112"/>
      <c r="AK5" s="112"/>
      <c r="AL5" s="83" t="s">
        <v>84</v>
      </c>
      <c r="AM5" s="86"/>
      <c r="AN5" s="110"/>
      <c r="AO5" s="95"/>
      <c r="AP5" s="81"/>
      <c r="AQ5" s="81"/>
      <c r="AR5" s="93" t="s">
        <v>85</v>
      </c>
      <c r="AS5" s="112"/>
      <c r="AT5" s="112"/>
      <c r="AU5" s="112" t="s">
        <v>86</v>
      </c>
      <c r="AV5" s="112" t="s">
        <v>87</v>
      </c>
      <c r="AW5" s="112"/>
      <c r="AX5" s="112"/>
      <c r="AY5" s="112"/>
      <c r="AZ5" s="112"/>
      <c r="BA5" s="112"/>
      <c r="BB5" s="112"/>
      <c r="BC5" s="112" t="s">
        <v>88</v>
      </c>
      <c r="BD5" s="112">
        <f t="shared" si="2"/>
        <v>8</v>
      </c>
      <c r="BE5" s="112">
        <f t="shared" si="3"/>
        <v>7</v>
      </c>
      <c r="BF5" s="112"/>
      <c r="BG5" s="112"/>
      <c r="BH5" s="112"/>
      <c r="BI5" s="112"/>
      <c r="BJ5" s="112"/>
      <c r="BK5" s="112"/>
      <c r="BL5" s="112"/>
      <c r="BM5" s="112"/>
      <c r="BN5" s="112"/>
      <c r="BO5" s="112"/>
      <c r="BP5" s="112"/>
      <c r="BQ5" s="112"/>
      <c r="BR5" s="112"/>
    </row>
    <row r="6" spans="1:70" s="94" customFormat="1" ht="12.75" customHeight="1">
      <c r="A6" s="80"/>
      <c r="B6" s="112"/>
      <c r="C6" s="80" t="s">
        <v>101</v>
      </c>
      <c r="D6" s="82" t="s">
        <v>102</v>
      </c>
      <c r="E6" s="82" t="s">
        <v>103</v>
      </c>
      <c r="F6" s="83" t="s">
        <v>71</v>
      </c>
      <c r="G6" s="83" t="s">
        <v>72</v>
      </c>
      <c r="H6" s="96">
        <v>1</v>
      </c>
      <c r="I6" s="96">
        <v>1</v>
      </c>
      <c r="J6" s="96">
        <v>5</v>
      </c>
      <c r="K6" s="84" t="s">
        <v>73</v>
      </c>
      <c r="L6" s="85"/>
      <c r="M6" s="112" t="s">
        <v>74</v>
      </c>
      <c r="N6" s="83" t="s">
        <v>75</v>
      </c>
      <c r="O6" s="86" t="s">
        <v>76</v>
      </c>
      <c r="P6" s="80" t="str">
        <f t="shared" si="0"/>
        <v>%%ITE11803A5</v>
      </c>
      <c r="Q6" s="80" t="s">
        <v>104</v>
      </c>
      <c r="R6" s="80" t="s">
        <v>104</v>
      </c>
      <c r="S6" s="80" t="s">
        <v>78</v>
      </c>
      <c r="T6" s="80">
        <v>6</v>
      </c>
      <c r="U6" s="80" t="s">
        <v>103</v>
      </c>
      <c r="V6" s="85"/>
      <c r="W6" s="87" t="s">
        <v>80</v>
      </c>
      <c r="X6" s="87" t="s">
        <v>81</v>
      </c>
      <c r="Y6" s="87" t="s">
        <v>82</v>
      </c>
      <c r="Z6" s="88" t="str">
        <f t="shared" si="1"/>
        <v>%Z011105</v>
      </c>
      <c r="AA6" s="83"/>
      <c r="AB6" s="89"/>
      <c r="AC6" s="90" t="s">
        <v>76</v>
      </c>
      <c r="AD6" s="91" t="s">
        <v>83</v>
      </c>
      <c r="AE6" s="92"/>
      <c r="AF6" s="83"/>
      <c r="AG6" s="83"/>
      <c r="AH6" s="83"/>
      <c r="AI6" s="83"/>
      <c r="AJ6" s="83"/>
      <c r="AK6" s="83"/>
      <c r="AL6" s="83" t="s">
        <v>84</v>
      </c>
      <c r="AM6" s="86"/>
      <c r="AN6" s="110"/>
      <c r="AO6" s="95"/>
      <c r="AP6" s="81"/>
      <c r="AQ6" s="81"/>
      <c r="AR6" s="93" t="s">
        <v>85</v>
      </c>
      <c r="AS6" s="83"/>
      <c r="AT6" s="83"/>
      <c r="AU6" s="83" t="s">
        <v>86</v>
      </c>
      <c r="AV6" s="83" t="s">
        <v>87</v>
      </c>
      <c r="AW6" s="112"/>
      <c r="AX6" s="112"/>
      <c r="AY6" s="112"/>
      <c r="AZ6" s="83"/>
      <c r="BA6" s="83"/>
      <c r="BB6" s="83"/>
      <c r="BC6" s="83" t="s">
        <v>88</v>
      </c>
      <c r="BD6" s="112">
        <f t="shared" si="2"/>
        <v>10</v>
      </c>
      <c r="BE6" s="112">
        <f t="shared" si="3"/>
        <v>9</v>
      </c>
      <c r="BF6" s="83"/>
      <c r="BG6" s="81"/>
      <c r="BH6" s="81"/>
      <c r="BI6" s="81"/>
      <c r="BJ6" s="83"/>
      <c r="BK6" s="83"/>
      <c r="BL6" s="83"/>
      <c r="BM6" s="83"/>
      <c r="BN6" s="83"/>
      <c r="BO6" s="83"/>
      <c r="BP6" s="83"/>
      <c r="BQ6" s="83"/>
      <c r="BR6" s="83"/>
    </row>
    <row r="7" spans="1:70" s="94" customFormat="1" ht="12.75" customHeight="1">
      <c r="A7" s="80"/>
      <c r="B7" s="112"/>
      <c r="C7" s="80" t="s">
        <v>105</v>
      </c>
      <c r="D7" s="82" t="s">
        <v>106</v>
      </c>
      <c r="E7" s="82" t="s">
        <v>107</v>
      </c>
      <c r="F7" s="83" t="s">
        <v>71</v>
      </c>
      <c r="G7" s="83" t="s">
        <v>72</v>
      </c>
      <c r="H7" s="96">
        <v>1</v>
      </c>
      <c r="I7" s="96">
        <v>1</v>
      </c>
      <c r="J7" s="96">
        <v>6</v>
      </c>
      <c r="K7" s="84" t="s">
        <v>73</v>
      </c>
      <c r="L7" s="112"/>
      <c r="M7" s="112" t="s">
        <v>74</v>
      </c>
      <c r="N7" s="83" t="s">
        <v>75</v>
      </c>
      <c r="O7" s="86" t="s">
        <v>76</v>
      </c>
      <c r="P7" s="80" t="str">
        <f t="shared" si="0"/>
        <v>%%ITE11803A6</v>
      </c>
      <c r="Q7" s="80" t="s">
        <v>108</v>
      </c>
      <c r="R7" s="80" t="s">
        <v>108</v>
      </c>
      <c r="S7" s="80" t="s">
        <v>78</v>
      </c>
      <c r="T7" s="80">
        <v>6</v>
      </c>
      <c r="U7" s="80" t="s">
        <v>107</v>
      </c>
      <c r="V7" s="112"/>
      <c r="W7" s="87" t="s">
        <v>80</v>
      </c>
      <c r="X7" s="87" t="s">
        <v>81</v>
      </c>
      <c r="Y7" s="87" t="s">
        <v>82</v>
      </c>
      <c r="Z7" s="112" t="str">
        <f t="shared" si="1"/>
        <v>%Z011106</v>
      </c>
      <c r="AA7" s="112"/>
      <c r="AB7" s="89"/>
      <c r="AC7" s="90" t="s">
        <v>76</v>
      </c>
      <c r="AD7" s="91" t="s">
        <v>83</v>
      </c>
      <c r="AE7" s="107"/>
      <c r="AF7" s="112"/>
      <c r="AG7" s="112"/>
      <c r="AH7" s="83"/>
      <c r="AI7" s="112"/>
      <c r="AJ7" s="112"/>
      <c r="AK7" s="112"/>
      <c r="AL7" s="83" t="s">
        <v>84</v>
      </c>
      <c r="AM7" s="86"/>
      <c r="AN7" s="110"/>
      <c r="AO7" s="95"/>
      <c r="AP7" s="81"/>
      <c r="AQ7" s="81"/>
      <c r="AR7" s="93" t="s">
        <v>85</v>
      </c>
      <c r="AS7" s="112"/>
      <c r="AT7" s="112"/>
      <c r="AU7" s="112" t="s">
        <v>86</v>
      </c>
      <c r="AV7" s="112" t="s">
        <v>87</v>
      </c>
      <c r="AW7" s="112"/>
      <c r="AX7" s="112"/>
      <c r="AY7" s="112"/>
      <c r="AZ7" s="112"/>
      <c r="BA7" s="112"/>
      <c r="BB7" s="112"/>
      <c r="BC7" s="112" t="s">
        <v>88</v>
      </c>
      <c r="BD7" s="112">
        <f t="shared" si="2"/>
        <v>12</v>
      </c>
      <c r="BE7" s="112">
        <f t="shared" si="3"/>
        <v>11</v>
      </c>
      <c r="BF7" s="112"/>
      <c r="BG7" s="112"/>
      <c r="BH7" s="112"/>
      <c r="BI7" s="112"/>
      <c r="BJ7" s="112"/>
      <c r="BK7" s="112"/>
      <c r="BL7" s="112"/>
      <c r="BM7" s="112"/>
      <c r="BN7" s="112"/>
      <c r="BO7" s="112"/>
      <c r="BP7" s="112"/>
      <c r="BQ7" s="112"/>
      <c r="BR7" s="112"/>
    </row>
    <row r="8" spans="1:70" s="94" customFormat="1" ht="12.75" customHeight="1">
      <c r="A8" s="80"/>
      <c r="B8" s="112"/>
      <c r="C8" s="80" t="s">
        <v>109</v>
      </c>
      <c r="D8" s="82" t="s">
        <v>110</v>
      </c>
      <c r="E8" s="82" t="s">
        <v>111</v>
      </c>
      <c r="F8" s="83" t="s">
        <v>71</v>
      </c>
      <c r="G8" s="83" t="s">
        <v>72</v>
      </c>
      <c r="H8" s="96">
        <v>1</v>
      </c>
      <c r="I8" s="96">
        <v>1</v>
      </c>
      <c r="J8" s="96">
        <v>7</v>
      </c>
      <c r="K8" s="84" t="s">
        <v>73</v>
      </c>
      <c r="L8" s="85"/>
      <c r="M8" s="112" t="s">
        <v>74</v>
      </c>
      <c r="N8" s="83" t="s">
        <v>75</v>
      </c>
      <c r="O8" s="86" t="s">
        <v>76</v>
      </c>
      <c r="P8" s="80" t="str">
        <f t="shared" si="0"/>
        <v>%%ITE11803A7</v>
      </c>
      <c r="Q8" s="80" t="s">
        <v>112</v>
      </c>
      <c r="R8" s="80" t="s">
        <v>112</v>
      </c>
      <c r="S8" s="80" t="s">
        <v>78</v>
      </c>
      <c r="T8" s="80">
        <v>6</v>
      </c>
      <c r="U8" s="80" t="s">
        <v>111</v>
      </c>
      <c r="V8" s="85"/>
      <c r="W8" s="87" t="s">
        <v>80</v>
      </c>
      <c r="X8" s="87" t="s">
        <v>81</v>
      </c>
      <c r="Y8" s="87" t="s">
        <v>82</v>
      </c>
      <c r="Z8" s="88" t="str">
        <f t="shared" si="1"/>
        <v>%Z011107</v>
      </c>
      <c r="AA8" s="83"/>
      <c r="AB8" s="89"/>
      <c r="AC8" s="90" t="s">
        <v>76</v>
      </c>
      <c r="AD8" s="91" t="s">
        <v>83</v>
      </c>
      <c r="AE8" s="92"/>
      <c r="AF8" s="83"/>
      <c r="AG8" s="83"/>
      <c r="AH8" s="83"/>
      <c r="AI8" s="83"/>
      <c r="AJ8" s="83"/>
      <c r="AK8" s="83"/>
      <c r="AL8" s="83" t="s">
        <v>84</v>
      </c>
      <c r="AM8" s="86"/>
      <c r="AN8" s="110"/>
      <c r="AO8" s="95"/>
      <c r="AP8" s="81"/>
      <c r="AQ8" s="81"/>
      <c r="AR8" s="93" t="s">
        <v>85</v>
      </c>
      <c r="AS8" s="83"/>
      <c r="AT8" s="83"/>
      <c r="AU8" s="83" t="s">
        <v>86</v>
      </c>
      <c r="AV8" s="83" t="s">
        <v>87</v>
      </c>
      <c r="AW8" s="112"/>
      <c r="AX8" s="112"/>
      <c r="AY8" s="112"/>
      <c r="AZ8" s="83"/>
      <c r="BA8" s="83"/>
      <c r="BB8" s="83"/>
      <c r="BC8" s="83" t="s">
        <v>88</v>
      </c>
      <c r="BD8" s="112">
        <f t="shared" si="2"/>
        <v>14</v>
      </c>
      <c r="BE8" s="112">
        <f t="shared" si="3"/>
        <v>13</v>
      </c>
      <c r="BF8" s="83"/>
      <c r="BG8" s="81"/>
      <c r="BH8" s="81"/>
      <c r="BI8" s="81"/>
      <c r="BJ8" s="83"/>
      <c r="BK8" s="83"/>
      <c r="BL8" s="83"/>
      <c r="BM8" s="83"/>
      <c r="BN8" s="83"/>
      <c r="BO8" s="83"/>
      <c r="BP8" s="83"/>
      <c r="BQ8" s="83"/>
      <c r="BR8" s="83"/>
    </row>
    <row r="9" spans="1:70" s="94" customFormat="1" ht="12.75" customHeight="1">
      <c r="A9" s="80"/>
      <c r="B9" s="112"/>
      <c r="C9" s="80" t="s">
        <v>113</v>
      </c>
      <c r="D9" s="82" t="s">
        <v>114</v>
      </c>
      <c r="E9" s="82" t="s">
        <v>115</v>
      </c>
      <c r="F9" s="83" t="s">
        <v>71</v>
      </c>
      <c r="G9" s="83" t="s">
        <v>72</v>
      </c>
      <c r="H9" s="96">
        <v>1</v>
      </c>
      <c r="I9" s="96">
        <v>1</v>
      </c>
      <c r="J9" s="96">
        <v>8</v>
      </c>
      <c r="K9" s="84" t="s">
        <v>73</v>
      </c>
      <c r="L9" s="112"/>
      <c r="M9" s="112" t="s">
        <v>74</v>
      </c>
      <c r="N9" s="83" t="s">
        <v>75</v>
      </c>
      <c r="O9" s="86" t="s">
        <v>76</v>
      </c>
      <c r="P9" s="80" t="str">
        <f t="shared" si="0"/>
        <v>%%ITE11803A8</v>
      </c>
      <c r="Q9" s="80" t="s">
        <v>116</v>
      </c>
      <c r="R9" s="80" t="s">
        <v>116</v>
      </c>
      <c r="S9" s="80" t="s">
        <v>78</v>
      </c>
      <c r="T9" s="80">
        <v>6</v>
      </c>
      <c r="U9" s="80" t="s">
        <v>115</v>
      </c>
      <c r="V9" s="112"/>
      <c r="W9" s="87" t="s">
        <v>80</v>
      </c>
      <c r="X9" s="87" t="s">
        <v>81</v>
      </c>
      <c r="Y9" s="87" t="s">
        <v>82</v>
      </c>
      <c r="Z9" s="112" t="str">
        <f t="shared" si="1"/>
        <v>%Z011108</v>
      </c>
      <c r="AA9" s="112"/>
      <c r="AB9" s="89"/>
      <c r="AC9" s="90" t="s">
        <v>76</v>
      </c>
      <c r="AD9" s="91" t="s">
        <v>83</v>
      </c>
      <c r="AE9" s="107"/>
      <c r="AF9" s="112"/>
      <c r="AG9" s="112"/>
      <c r="AH9" s="83"/>
      <c r="AI9" s="112"/>
      <c r="AJ9" s="112"/>
      <c r="AK9" s="112"/>
      <c r="AL9" s="83" t="s">
        <v>84</v>
      </c>
      <c r="AM9" s="86"/>
      <c r="AN9" s="110"/>
      <c r="AO9" s="95"/>
      <c r="AP9" s="81"/>
      <c r="AQ9" s="81"/>
      <c r="AR9" s="93" t="s">
        <v>85</v>
      </c>
      <c r="AS9" s="112"/>
      <c r="AT9" s="112"/>
      <c r="AU9" s="112" t="s">
        <v>86</v>
      </c>
      <c r="AV9" s="112" t="s">
        <v>87</v>
      </c>
      <c r="AW9" s="112"/>
      <c r="AX9" s="112"/>
      <c r="AY9" s="112"/>
      <c r="AZ9" s="112"/>
      <c r="BA9" s="112"/>
      <c r="BB9" s="112"/>
      <c r="BC9" s="112" t="s">
        <v>88</v>
      </c>
      <c r="BD9" s="112">
        <f t="shared" si="2"/>
        <v>16</v>
      </c>
      <c r="BE9" s="112">
        <f t="shared" si="3"/>
        <v>15</v>
      </c>
      <c r="BF9" s="112"/>
      <c r="BG9" s="112"/>
      <c r="BH9" s="112"/>
      <c r="BI9" s="112"/>
      <c r="BJ9" s="112"/>
      <c r="BK9" s="112"/>
      <c r="BL9" s="112"/>
      <c r="BM9" s="112"/>
      <c r="BN9" s="112"/>
      <c r="BO9" s="112"/>
      <c r="BP9" s="112"/>
      <c r="BQ9" s="112"/>
      <c r="BR9" s="112"/>
    </row>
    <row r="10" spans="1:70" s="94" customFormat="1" ht="12.75" customHeight="1">
      <c r="A10" s="80"/>
      <c r="B10" s="112"/>
      <c r="C10" s="80" t="s">
        <v>117</v>
      </c>
      <c r="D10" s="82" t="s">
        <v>118</v>
      </c>
      <c r="E10" s="82" t="s">
        <v>119</v>
      </c>
      <c r="F10" s="83" t="s">
        <v>71</v>
      </c>
      <c r="G10" s="83" t="s">
        <v>72</v>
      </c>
      <c r="H10" s="96">
        <v>1</v>
      </c>
      <c r="I10" s="96">
        <v>1</v>
      </c>
      <c r="J10" s="96">
        <v>9</v>
      </c>
      <c r="K10" s="84" t="s">
        <v>73</v>
      </c>
      <c r="L10" s="85"/>
      <c r="M10" s="112" t="s">
        <v>74</v>
      </c>
      <c r="N10" s="83" t="s">
        <v>75</v>
      </c>
      <c r="O10" s="86" t="s">
        <v>76</v>
      </c>
      <c r="P10" s="80" t="str">
        <f t="shared" si="0"/>
        <v>%%ITE11803A9</v>
      </c>
      <c r="Q10" s="80" t="s">
        <v>120</v>
      </c>
      <c r="R10" s="80" t="s">
        <v>120</v>
      </c>
      <c r="S10" s="80" t="s">
        <v>78</v>
      </c>
      <c r="T10" s="80">
        <v>6</v>
      </c>
      <c r="U10" s="80" t="s">
        <v>119</v>
      </c>
      <c r="V10" s="85"/>
      <c r="W10" s="87" t="s">
        <v>80</v>
      </c>
      <c r="X10" s="87" t="s">
        <v>81</v>
      </c>
      <c r="Y10" s="87" t="s">
        <v>82</v>
      </c>
      <c r="Z10" s="88" t="str">
        <f t="shared" si="1"/>
        <v>%Z011109</v>
      </c>
      <c r="AA10" s="83"/>
      <c r="AB10" s="89"/>
      <c r="AC10" s="90" t="s">
        <v>76</v>
      </c>
      <c r="AD10" s="91" t="s">
        <v>83</v>
      </c>
      <c r="AE10" s="92"/>
      <c r="AF10" s="83"/>
      <c r="AG10" s="83"/>
      <c r="AH10" s="83"/>
      <c r="AI10" s="83"/>
      <c r="AJ10" s="83"/>
      <c r="AK10" s="83"/>
      <c r="AL10" s="83" t="s">
        <v>84</v>
      </c>
      <c r="AM10" s="86"/>
      <c r="AN10" s="110"/>
      <c r="AO10" s="95"/>
      <c r="AP10" s="81"/>
      <c r="AQ10" s="81"/>
      <c r="AR10" s="93" t="s">
        <v>85</v>
      </c>
      <c r="AS10" s="83"/>
      <c r="AT10" s="83"/>
      <c r="AU10" s="83" t="s">
        <v>86</v>
      </c>
      <c r="AV10" s="83" t="s">
        <v>87</v>
      </c>
      <c r="AW10" s="112"/>
      <c r="AX10" s="112"/>
      <c r="AY10" s="112"/>
      <c r="AZ10" s="83"/>
      <c r="BA10" s="83"/>
      <c r="BB10" s="83"/>
      <c r="BC10" s="83" t="s">
        <v>88</v>
      </c>
      <c r="BD10" s="112">
        <f t="shared" si="2"/>
        <v>18</v>
      </c>
      <c r="BE10" s="112">
        <f t="shared" si="3"/>
        <v>17</v>
      </c>
      <c r="BF10" s="83"/>
      <c r="BG10" s="81"/>
      <c r="BH10" s="81"/>
      <c r="BI10" s="81"/>
      <c r="BJ10" s="83"/>
      <c r="BK10" s="83"/>
      <c r="BL10" s="83"/>
      <c r="BM10" s="83"/>
      <c r="BN10" s="83"/>
      <c r="BO10" s="83"/>
      <c r="BP10" s="83"/>
      <c r="BQ10" s="83"/>
      <c r="BR10" s="83"/>
    </row>
    <row r="11" spans="1:70" s="94" customFormat="1" ht="12.75" customHeight="1">
      <c r="A11" s="80"/>
      <c r="B11" s="96"/>
      <c r="C11" s="80" t="s">
        <v>121</v>
      </c>
      <c r="D11" s="82" t="s">
        <v>122</v>
      </c>
      <c r="E11" s="82" t="s">
        <v>123</v>
      </c>
      <c r="F11" s="83" t="s">
        <v>71</v>
      </c>
      <c r="G11" s="83" t="s">
        <v>72</v>
      </c>
      <c r="H11" s="96">
        <v>1</v>
      </c>
      <c r="I11" s="96">
        <v>1</v>
      </c>
      <c r="J11" s="96">
        <v>10</v>
      </c>
      <c r="K11" s="84" t="s">
        <v>73</v>
      </c>
      <c r="L11" s="96"/>
      <c r="M11" s="96" t="s">
        <v>74</v>
      </c>
      <c r="N11" s="97" t="s">
        <v>75</v>
      </c>
      <c r="O11" s="86" t="s">
        <v>76</v>
      </c>
      <c r="P11" s="80" t="str">
        <f t="shared" si="0"/>
        <v>%%ITE11803A10</v>
      </c>
      <c r="Q11" s="80" t="s">
        <v>124</v>
      </c>
      <c r="R11" s="80" t="s">
        <v>124</v>
      </c>
      <c r="S11" s="80" t="s">
        <v>78</v>
      </c>
      <c r="T11" s="80">
        <v>6</v>
      </c>
      <c r="U11" s="98" t="s">
        <v>123</v>
      </c>
      <c r="V11" s="96"/>
      <c r="W11" s="87" t="s">
        <v>80</v>
      </c>
      <c r="X11" s="87" t="s">
        <v>81</v>
      </c>
      <c r="Y11" s="87" t="s">
        <v>82</v>
      </c>
      <c r="Z11" s="96" t="str">
        <f t="shared" si="1"/>
        <v>%Z011110</v>
      </c>
      <c r="AA11" s="96"/>
      <c r="AB11" s="89"/>
      <c r="AC11" s="99" t="s">
        <v>76</v>
      </c>
      <c r="AD11" s="100" t="s">
        <v>83</v>
      </c>
      <c r="AE11" s="101"/>
      <c r="AF11" s="96"/>
      <c r="AG11" s="96"/>
      <c r="AH11" s="83"/>
      <c r="AI11" s="96"/>
      <c r="AJ11" s="96"/>
      <c r="AK11" s="96"/>
      <c r="AL11" s="83" t="s">
        <v>84</v>
      </c>
      <c r="AM11" s="102"/>
      <c r="AN11" s="108"/>
      <c r="AO11" s="103"/>
      <c r="AP11" s="104"/>
      <c r="AQ11" s="104"/>
      <c r="AR11" s="93" t="s">
        <v>85</v>
      </c>
      <c r="AS11" s="96"/>
      <c r="AT11" s="96"/>
      <c r="AU11" s="96" t="s">
        <v>86</v>
      </c>
      <c r="AV11" s="96" t="s">
        <v>87</v>
      </c>
      <c r="AW11" s="112"/>
      <c r="AX11" s="112"/>
      <c r="AY11" s="112"/>
      <c r="AZ11" s="96"/>
      <c r="BA11" s="96"/>
      <c r="BB11" s="96"/>
      <c r="BC11" s="96" t="s">
        <v>88</v>
      </c>
      <c r="BD11" s="112">
        <f t="shared" si="2"/>
        <v>20</v>
      </c>
      <c r="BE11" s="112">
        <f t="shared" si="3"/>
        <v>19</v>
      </c>
      <c r="BF11" s="96"/>
      <c r="BG11" s="96"/>
      <c r="BH11" s="96"/>
      <c r="BI11" s="96"/>
      <c r="BJ11" s="96"/>
      <c r="BK11" s="96"/>
      <c r="BL11" s="96"/>
      <c r="BM11" s="96"/>
      <c r="BN11" s="96"/>
      <c r="BO11" s="96"/>
      <c r="BP11" s="96"/>
      <c r="BQ11" s="96"/>
      <c r="BR11" s="96"/>
    </row>
    <row r="12" spans="1:70" s="94" customFormat="1" ht="12.75" customHeight="1">
      <c r="A12" s="106"/>
      <c r="B12" s="112"/>
      <c r="C12" s="80" t="s">
        <v>125</v>
      </c>
      <c r="D12" s="82" t="s">
        <v>126</v>
      </c>
      <c r="E12" s="82" t="s">
        <v>126</v>
      </c>
      <c r="F12" s="83" t="s">
        <v>71</v>
      </c>
      <c r="G12" s="83" t="s">
        <v>72</v>
      </c>
      <c r="H12" s="112">
        <v>1</v>
      </c>
      <c r="I12" s="112">
        <v>1</v>
      </c>
      <c r="J12" s="112">
        <v>11</v>
      </c>
      <c r="K12" s="84" t="s">
        <v>73</v>
      </c>
      <c r="L12" s="85"/>
      <c r="M12" s="112" t="s">
        <v>74</v>
      </c>
      <c r="N12" s="83" t="s">
        <v>75</v>
      </c>
      <c r="O12" s="86" t="s">
        <v>76</v>
      </c>
      <c r="P12" s="80" t="str">
        <f t="shared" si="0"/>
        <v>%%IAT11809A</v>
      </c>
      <c r="Q12" s="80" t="s">
        <v>127</v>
      </c>
      <c r="R12" s="80" t="s">
        <v>127</v>
      </c>
      <c r="S12" s="80" t="s">
        <v>78</v>
      </c>
      <c r="T12" s="80">
        <v>6</v>
      </c>
      <c r="U12" s="85" t="s">
        <v>126</v>
      </c>
      <c r="V12" s="85"/>
      <c r="W12" s="87" t="s">
        <v>80</v>
      </c>
      <c r="X12" s="87" t="s">
        <v>128</v>
      </c>
      <c r="Y12" s="87" t="s">
        <v>129</v>
      </c>
      <c r="Z12" s="88" t="str">
        <f t="shared" si="1"/>
        <v>%Z011111</v>
      </c>
      <c r="AA12" s="83"/>
      <c r="AB12" s="84"/>
      <c r="AC12" s="90" t="s">
        <v>76</v>
      </c>
      <c r="AD12" s="91" t="s">
        <v>83</v>
      </c>
      <c r="AE12" s="92"/>
      <c r="AF12" s="83"/>
      <c r="AG12" s="83"/>
      <c r="AH12" s="83"/>
      <c r="AI12" s="83"/>
      <c r="AJ12" s="83"/>
      <c r="AK12" s="83"/>
      <c r="AL12" s="83" t="s">
        <v>84</v>
      </c>
      <c r="AM12" s="86"/>
      <c r="AN12" s="110"/>
      <c r="AO12" s="95"/>
      <c r="AP12" s="81"/>
      <c r="AQ12" s="81"/>
      <c r="AR12" s="93" t="s">
        <v>85</v>
      </c>
      <c r="AS12" s="83"/>
      <c r="AT12" s="83"/>
      <c r="AU12" s="83" t="s">
        <v>86</v>
      </c>
      <c r="AV12" s="83" t="s">
        <v>87</v>
      </c>
      <c r="AW12" s="153"/>
      <c r="AX12" s="153"/>
      <c r="AY12" s="153"/>
      <c r="AZ12" s="152"/>
      <c r="BA12" s="152"/>
      <c r="BB12" s="152"/>
      <c r="BC12" s="83" t="s">
        <v>88</v>
      </c>
      <c r="BD12" s="112">
        <f t="shared" si="2"/>
        <v>22</v>
      </c>
      <c r="BE12" s="112">
        <f t="shared" si="3"/>
        <v>21</v>
      </c>
      <c r="BF12" s="83"/>
      <c r="BG12" s="81"/>
      <c r="BH12" s="81"/>
      <c r="BI12" s="81"/>
      <c r="BJ12" s="83"/>
      <c r="BK12" s="83"/>
      <c r="BL12" s="83"/>
      <c r="BM12" s="83"/>
      <c r="BN12" s="83"/>
      <c r="BO12" s="83"/>
      <c r="BP12" s="83"/>
      <c r="BQ12" s="83"/>
      <c r="BR12" s="83"/>
    </row>
    <row r="13" spans="1:70" s="94" customFormat="1" ht="12.75" customHeight="1">
      <c r="A13" s="106"/>
      <c r="B13" s="112"/>
      <c r="C13" s="80" t="s">
        <v>130</v>
      </c>
      <c r="D13" s="82" t="s">
        <v>131</v>
      </c>
      <c r="E13" s="82" t="s">
        <v>131</v>
      </c>
      <c r="F13" s="83" t="s">
        <v>71</v>
      </c>
      <c r="G13" s="83" t="s">
        <v>72</v>
      </c>
      <c r="H13" s="112">
        <v>1</v>
      </c>
      <c r="I13" s="112">
        <v>1</v>
      </c>
      <c r="J13" s="112">
        <v>12</v>
      </c>
      <c r="K13" s="84" t="s">
        <v>73</v>
      </c>
      <c r="L13" s="112"/>
      <c r="M13" s="112" t="s">
        <v>74</v>
      </c>
      <c r="N13" s="83" t="s">
        <v>75</v>
      </c>
      <c r="O13" s="86" t="s">
        <v>76</v>
      </c>
      <c r="P13" s="80" t="str">
        <f t="shared" si="0"/>
        <v>%%IPT11801B</v>
      </c>
      <c r="Q13" s="80" t="s">
        <v>132</v>
      </c>
      <c r="R13" s="80" t="s">
        <v>132</v>
      </c>
      <c r="S13" s="80" t="s">
        <v>78</v>
      </c>
      <c r="T13" s="80">
        <v>6</v>
      </c>
      <c r="U13" s="112" t="s">
        <v>131</v>
      </c>
      <c r="V13" s="112"/>
      <c r="W13" s="87" t="s">
        <v>133</v>
      </c>
      <c r="X13" s="87" t="s">
        <v>134</v>
      </c>
      <c r="Y13" s="105" t="s">
        <v>135</v>
      </c>
      <c r="Z13" s="112" t="str">
        <f t="shared" si="1"/>
        <v>%Z011112</v>
      </c>
      <c r="AA13" s="112"/>
      <c r="AB13" s="84"/>
      <c r="AC13" s="90" t="s">
        <v>76</v>
      </c>
      <c r="AD13" s="91" t="s">
        <v>83</v>
      </c>
      <c r="AE13" s="107"/>
      <c r="AF13" s="112"/>
      <c r="AG13" s="112"/>
      <c r="AH13" s="112"/>
      <c r="AI13" s="112"/>
      <c r="AJ13" s="112"/>
      <c r="AK13" s="112"/>
      <c r="AL13" s="83" t="s">
        <v>84</v>
      </c>
      <c r="AM13" s="86"/>
      <c r="AN13" s="110"/>
      <c r="AO13" s="95"/>
      <c r="AP13" s="81"/>
      <c r="AQ13" s="81"/>
      <c r="AR13" s="93" t="s">
        <v>85</v>
      </c>
      <c r="AS13" s="112"/>
      <c r="AT13" s="112"/>
      <c r="AU13" s="112" t="s">
        <v>86</v>
      </c>
      <c r="AV13" s="112" t="s">
        <v>87</v>
      </c>
      <c r="AW13" s="153"/>
      <c r="AX13" s="153"/>
      <c r="AY13" s="153"/>
      <c r="AZ13" s="153"/>
      <c r="BA13" s="153"/>
      <c r="BB13" s="153"/>
      <c r="BC13" s="112" t="s">
        <v>88</v>
      </c>
      <c r="BD13" s="112">
        <f t="shared" si="2"/>
        <v>24</v>
      </c>
      <c r="BE13" s="112">
        <f t="shared" si="3"/>
        <v>23</v>
      </c>
      <c r="BF13" s="112"/>
      <c r="BG13" s="112"/>
      <c r="BH13" s="112"/>
      <c r="BI13" s="112"/>
      <c r="BJ13" s="112"/>
      <c r="BK13" s="112"/>
      <c r="BL13" s="112"/>
      <c r="BM13" s="112"/>
      <c r="BN13" s="112"/>
      <c r="BO13" s="112"/>
      <c r="BP13" s="112"/>
      <c r="BQ13" s="112"/>
      <c r="BR13" s="112"/>
    </row>
    <row r="14" spans="1:70" s="94" customFormat="1" ht="12.75" customHeight="1">
      <c r="A14" s="80"/>
      <c r="B14" s="81"/>
      <c r="C14" s="80" t="s">
        <v>136</v>
      </c>
      <c r="D14" s="82" t="s">
        <v>137</v>
      </c>
      <c r="E14" s="82" t="s">
        <v>137</v>
      </c>
      <c r="F14" s="83" t="s">
        <v>71</v>
      </c>
      <c r="G14" s="83" t="s">
        <v>72</v>
      </c>
      <c r="H14" s="96">
        <v>1</v>
      </c>
      <c r="I14" s="112">
        <v>1</v>
      </c>
      <c r="J14" s="112">
        <v>13</v>
      </c>
      <c r="K14" s="84" t="s">
        <v>73</v>
      </c>
      <c r="L14" s="85"/>
      <c r="M14" s="112" t="s">
        <v>74</v>
      </c>
      <c r="N14" s="83" t="s">
        <v>75</v>
      </c>
      <c r="O14" s="86" t="s">
        <v>76</v>
      </c>
      <c r="P14" s="80" t="str">
        <f t="shared" si="0"/>
        <v>%%IPT11801A</v>
      </c>
      <c r="Q14" s="80" t="s">
        <v>138</v>
      </c>
      <c r="R14" s="80" t="s">
        <v>138</v>
      </c>
      <c r="S14" s="80" t="s">
        <v>78</v>
      </c>
      <c r="T14" s="80">
        <v>6</v>
      </c>
      <c r="U14" s="80" t="s">
        <v>137</v>
      </c>
      <c r="V14" s="85"/>
      <c r="W14" s="87" t="s">
        <v>133</v>
      </c>
      <c r="X14" s="87" t="s">
        <v>134</v>
      </c>
      <c r="Y14" s="105" t="s">
        <v>135</v>
      </c>
      <c r="Z14" s="88" t="str">
        <f t="shared" si="1"/>
        <v>%Z011113</v>
      </c>
      <c r="AA14" s="83"/>
      <c r="AB14" s="89"/>
      <c r="AC14" s="90" t="s">
        <v>76</v>
      </c>
      <c r="AD14" s="91" t="s">
        <v>83</v>
      </c>
      <c r="AE14" s="92"/>
      <c r="AF14" s="83"/>
      <c r="AG14" s="83"/>
      <c r="AH14" s="83"/>
      <c r="AI14" s="83"/>
      <c r="AJ14" s="83"/>
      <c r="AK14" s="83"/>
      <c r="AL14" s="83"/>
      <c r="AM14" s="83"/>
      <c r="AN14" s="110"/>
      <c r="AO14" s="112"/>
      <c r="AP14" s="83"/>
      <c r="AQ14" s="83"/>
      <c r="AR14" s="93" t="s">
        <v>85</v>
      </c>
      <c r="AS14" s="83"/>
      <c r="AT14" s="83"/>
      <c r="AU14" s="83" t="s">
        <v>86</v>
      </c>
      <c r="AV14" s="83" t="s">
        <v>1825</v>
      </c>
      <c r="AW14" s="153"/>
      <c r="AX14" s="153"/>
      <c r="AY14" s="153"/>
      <c r="AZ14" s="152"/>
      <c r="BA14" s="152"/>
      <c r="BB14" s="152"/>
      <c r="BC14" s="83" t="s">
        <v>139</v>
      </c>
      <c r="BD14" s="112">
        <f t="shared" si="2"/>
        <v>25</v>
      </c>
      <c r="BE14" s="112">
        <f t="shared" si="3"/>
        <v>26</v>
      </c>
      <c r="BF14" s="83"/>
      <c r="BG14" s="81"/>
      <c r="BH14" s="81"/>
      <c r="BI14" s="81"/>
      <c r="BJ14" s="83"/>
      <c r="BK14" s="83"/>
      <c r="BL14" s="83"/>
      <c r="BM14" s="83"/>
      <c r="BN14" s="83"/>
      <c r="BO14" s="83"/>
      <c r="BP14" s="83"/>
      <c r="BQ14" s="83"/>
      <c r="BR14" s="83"/>
    </row>
    <row r="15" spans="1:70" s="94" customFormat="1" ht="12.75" customHeight="1">
      <c r="A15" s="80"/>
      <c r="B15" s="112"/>
      <c r="C15" s="80" t="s">
        <v>140</v>
      </c>
      <c r="D15" s="82" t="s">
        <v>141</v>
      </c>
      <c r="E15" s="82" t="s">
        <v>141</v>
      </c>
      <c r="F15" s="83" t="s">
        <v>71</v>
      </c>
      <c r="G15" s="83" t="s">
        <v>72</v>
      </c>
      <c r="H15" s="96">
        <v>1</v>
      </c>
      <c r="I15" s="112">
        <v>1</v>
      </c>
      <c r="J15" s="112">
        <v>14</v>
      </c>
      <c r="K15" s="84" t="s">
        <v>73</v>
      </c>
      <c r="L15" s="112"/>
      <c r="M15" s="112" t="s">
        <v>74</v>
      </c>
      <c r="N15" s="83" t="s">
        <v>75</v>
      </c>
      <c r="O15" s="86" t="s">
        <v>76</v>
      </c>
      <c r="P15" s="80" t="str">
        <f t="shared" si="0"/>
        <v>%%ILT11801A</v>
      </c>
      <c r="Q15" s="80" t="s">
        <v>142</v>
      </c>
      <c r="R15" s="80" t="s">
        <v>142</v>
      </c>
      <c r="S15" s="80" t="s">
        <v>78</v>
      </c>
      <c r="T15" s="80">
        <v>6</v>
      </c>
      <c r="U15" s="80" t="s">
        <v>141</v>
      </c>
      <c r="V15" s="112"/>
      <c r="W15" s="87" t="s">
        <v>80</v>
      </c>
      <c r="X15" s="87" t="s">
        <v>143</v>
      </c>
      <c r="Y15" s="87" t="s">
        <v>144</v>
      </c>
      <c r="Z15" s="88" t="str">
        <f t="shared" si="1"/>
        <v>%Z011114</v>
      </c>
      <c r="AA15" s="112"/>
      <c r="AB15" s="89"/>
      <c r="AC15" s="90" t="s">
        <v>76</v>
      </c>
      <c r="AD15" s="91" t="s">
        <v>83</v>
      </c>
      <c r="AE15" s="107"/>
      <c r="AF15" s="112"/>
      <c r="AG15" s="112"/>
      <c r="AH15" s="83"/>
      <c r="AI15" s="112"/>
      <c r="AJ15" s="112"/>
      <c r="AK15" s="112"/>
      <c r="AL15" s="83"/>
      <c r="AM15" s="86"/>
      <c r="AN15" s="110"/>
      <c r="AO15" s="95"/>
      <c r="AP15" s="81"/>
      <c r="AQ15" s="81"/>
      <c r="AR15" s="93" t="s">
        <v>85</v>
      </c>
      <c r="AS15" s="112"/>
      <c r="AT15" s="112"/>
      <c r="AU15" s="112" t="s">
        <v>86</v>
      </c>
      <c r="AV15" s="112" t="s">
        <v>1825</v>
      </c>
      <c r="AW15" s="153"/>
      <c r="AX15" s="153"/>
      <c r="AY15" s="153"/>
      <c r="AZ15" s="153"/>
      <c r="BA15" s="153"/>
      <c r="BB15" s="153"/>
      <c r="BC15" s="112" t="s">
        <v>139</v>
      </c>
      <c r="BD15" s="112">
        <f t="shared" si="2"/>
        <v>27</v>
      </c>
      <c r="BE15" s="112">
        <f t="shared" si="3"/>
        <v>28</v>
      </c>
      <c r="BF15" s="112"/>
      <c r="BG15" s="112"/>
      <c r="BH15" s="112"/>
      <c r="BI15" s="112"/>
      <c r="BJ15" s="112"/>
      <c r="BK15" s="112"/>
      <c r="BL15" s="112"/>
      <c r="BM15" s="112"/>
      <c r="BN15" s="112"/>
      <c r="BO15" s="112"/>
      <c r="BP15" s="112"/>
      <c r="BQ15" s="112"/>
      <c r="BR15" s="112"/>
    </row>
    <row r="16" spans="1:70" ht="12.75" customHeight="1">
      <c r="A16" s="165"/>
      <c r="B16" s="153"/>
      <c r="C16" s="147" t="str">
        <f>LEFT(G16,1)&amp;RIGHT(G16,4)&amp;"N"&amp;H16&amp;"S"&amp;I16&amp;"C"&amp;J16</f>
        <v>F0115N1S1C15</v>
      </c>
      <c r="D16" s="150" t="s">
        <v>147</v>
      </c>
      <c r="E16" s="150" t="s">
        <v>147</v>
      </c>
      <c r="F16" s="152" t="s">
        <v>71</v>
      </c>
      <c r="G16" s="152" t="s">
        <v>72</v>
      </c>
      <c r="H16" s="153">
        <v>1</v>
      </c>
      <c r="I16" s="153">
        <v>1</v>
      </c>
      <c r="J16" s="153">
        <v>15</v>
      </c>
      <c r="K16" s="154" t="s">
        <v>73</v>
      </c>
      <c r="L16" s="153"/>
      <c r="M16" s="153" t="s">
        <v>74</v>
      </c>
      <c r="N16" s="152" t="s">
        <v>75</v>
      </c>
      <c r="O16" s="156" t="s">
        <v>76</v>
      </c>
      <c r="P16" s="149" t="s">
        <v>145</v>
      </c>
      <c r="Q16" s="149" t="s">
        <v>1826</v>
      </c>
      <c r="R16" s="149" t="s">
        <v>1826</v>
      </c>
      <c r="S16" s="149" t="s">
        <v>78</v>
      </c>
      <c r="T16" s="149">
        <v>191</v>
      </c>
      <c r="U16" s="147" t="s">
        <v>147</v>
      </c>
      <c r="V16" s="153"/>
      <c r="W16" s="56" t="s">
        <v>80</v>
      </c>
      <c r="X16" s="56" t="s">
        <v>148</v>
      </c>
      <c r="Y16" s="56" t="s">
        <v>149</v>
      </c>
      <c r="Z16" s="153" t="str">
        <f t="shared" si="1"/>
        <v>%Z011115</v>
      </c>
      <c r="AA16" s="153"/>
      <c r="AB16" s="154"/>
      <c r="AC16" s="158" t="s">
        <v>76</v>
      </c>
      <c r="AD16" s="159" t="s">
        <v>83</v>
      </c>
      <c r="AE16" s="163"/>
      <c r="AF16" s="153"/>
      <c r="AG16" s="153"/>
      <c r="AH16" s="153"/>
      <c r="AI16" s="153"/>
      <c r="AJ16" s="153"/>
      <c r="AK16" s="153"/>
      <c r="AL16" s="152"/>
      <c r="AM16" s="156"/>
      <c r="AN16" s="161"/>
      <c r="AO16" s="164"/>
      <c r="AP16" s="148"/>
      <c r="AQ16" s="148"/>
      <c r="AR16" s="162" t="s">
        <v>85</v>
      </c>
      <c r="AS16" s="153"/>
      <c r="AT16" s="153"/>
      <c r="AU16" s="153" t="s">
        <v>86</v>
      </c>
      <c r="AV16" s="153" t="s">
        <v>1825</v>
      </c>
      <c r="AW16" s="153"/>
      <c r="AX16" s="153"/>
      <c r="AY16" s="153"/>
      <c r="AZ16" s="153"/>
      <c r="BA16" s="153"/>
      <c r="BB16" s="153"/>
      <c r="BC16" s="153" t="s">
        <v>139</v>
      </c>
      <c r="BD16" s="153">
        <v>29</v>
      </c>
      <c r="BE16" s="153">
        <v>30</v>
      </c>
      <c r="BF16" s="153"/>
      <c r="BG16" s="153"/>
      <c r="BH16" s="153"/>
      <c r="BI16" s="153"/>
      <c r="BJ16" s="153"/>
      <c r="BK16" s="153"/>
      <c r="BL16" s="153"/>
      <c r="BM16" s="153"/>
      <c r="BN16" s="153"/>
      <c r="BO16" s="153"/>
      <c r="BP16" s="153"/>
      <c r="BQ16" s="153"/>
      <c r="BR16" s="153"/>
    </row>
    <row r="17" spans="1:70" ht="12.75" customHeight="1">
      <c r="A17" s="165"/>
      <c r="B17" s="153"/>
      <c r="C17" s="147" t="str">
        <f>LEFT(G17,1)&amp;RIGHT(G17,4)&amp;"N"&amp;H17&amp;"S"&amp;I17&amp;"C"&amp;J17</f>
        <v>F0115N1S1C16</v>
      </c>
      <c r="D17" s="150" t="s">
        <v>147</v>
      </c>
      <c r="E17" s="150" t="s">
        <v>147</v>
      </c>
      <c r="F17" s="152" t="s">
        <v>71</v>
      </c>
      <c r="G17" s="152" t="s">
        <v>72</v>
      </c>
      <c r="H17" s="153">
        <v>1</v>
      </c>
      <c r="I17" s="153">
        <v>1</v>
      </c>
      <c r="J17" s="153">
        <v>16</v>
      </c>
      <c r="K17" s="154" t="s">
        <v>73</v>
      </c>
      <c r="L17" s="153"/>
      <c r="M17" s="153" t="s">
        <v>74</v>
      </c>
      <c r="N17" s="152" t="s">
        <v>75</v>
      </c>
      <c r="O17" s="156" t="s">
        <v>76</v>
      </c>
      <c r="P17" s="149" t="s">
        <v>150</v>
      </c>
      <c r="Q17" s="149" t="s">
        <v>1827</v>
      </c>
      <c r="R17" s="149" t="s">
        <v>1827</v>
      </c>
      <c r="S17" s="149" t="s">
        <v>78</v>
      </c>
      <c r="T17" s="149">
        <v>191</v>
      </c>
      <c r="U17" s="147" t="s">
        <v>147</v>
      </c>
      <c r="V17" s="153"/>
      <c r="W17" s="56" t="s">
        <v>80</v>
      </c>
      <c r="X17" s="56" t="s">
        <v>148</v>
      </c>
      <c r="Y17" s="56" t="s">
        <v>149</v>
      </c>
      <c r="Z17" s="153" t="str">
        <f t="shared" si="1"/>
        <v>%Z011116</v>
      </c>
      <c r="AA17" s="153"/>
      <c r="AB17" s="154"/>
      <c r="AC17" s="158" t="s">
        <v>76</v>
      </c>
      <c r="AD17" s="159" t="s">
        <v>83</v>
      </c>
      <c r="AE17" s="163"/>
      <c r="AF17" s="153"/>
      <c r="AG17" s="153"/>
      <c r="AH17" s="153"/>
      <c r="AI17" s="153"/>
      <c r="AJ17" s="153"/>
      <c r="AK17" s="153"/>
      <c r="AL17" s="152"/>
      <c r="AM17" s="156"/>
      <c r="AN17" s="161"/>
      <c r="AO17" s="164"/>
      <c r="AP17" s="148"/>
      <c r="AQ17" s="148"/>
      <c r="AR17" s="162" t="s">
        <v>85</v>
      </c>
      <c r="AS17" s="153"/>
      <c r="AT17" s="153"/>
      <c r="AU17" s="153" t="s">
        <v>86</v>
      </c>
      <c r="AV17" s="153" t="s">
        <v>1825</v>
      </c>
      <c r="AW17" s="153"/>
      <c r="AX17" s="153"/>
      <c r="AY17" s="153"/>
      <c r="AZ17" s="153"/>
      <c r="BA17" s="153"/>
      <c r="BB17" s="153"/>
      <c r="BC17" s="153" t="s">
        <v>139</v>
      </c>
      <c r="BD17" s="153">
        <v>31</v>
      </c>
      <c r="BE17" s="153">
        <v>32</v>
      </c>
      <c r="BF17" s="153"/>
      <c r="BG17" s="153"/>
      <c r="BH17" s="153"/>
      <c r="BI17" s="153"/>
      <c r="BJ17" s="153"/>
      <c r="BK17" s="153"/>
      <c r="BL17" s="153"/>
      <c r="BM17" s="153"/>
      <c r="BN17" s="153"/>
      <c r="BO17" s="153"/>
      <c r="BP17" s="153"/>
      <c r="BQ17" s="153"/>
      <c r="BR17" s="153"/>
    </row>
    <row r="18" spans="1:70" s="94" customFormat="1" ht="13.5" customHeight="1">
      <c r="A18" s="80"/>
      <c r="B18" s="112"/>
      <c r="C18" s="80" t="s">
        <v>152</v>
      </c>
      <c r="D18" s="82" t="s">
        <v>153</v>
      </c>
      <c r="E18" s="82" t="s">
        <v>153</v>
      </c>
      <c r="F18" s="83" t="s">
        <v>71</v>
      </c>
      <c r="G18" s="83" t="s">
        <v>72</v>
      </c>
      <c r="H18" s="96">
        <v>1</v>
      </c>
      <c r="I18" s="96">
        <v>2</v>
      </c>
      <c r="J18" s="96">
        <v>1</v>
      </c>
      <c r="K18" s="84" t="s">
        <v>73</v>
      </c>
      <c r="L18" s="85"/>
      <c r="M18" s="112" t="s">
        <v>74</v>
      </c>
      <c r="N18" s="83" t="s">
        <v>75</v>
      </c>
      <c r="O18" s="86" t="s">
        <v>76</v>
      </c>
      <c r="P18" s="80" t="str">
        <f t="shared" ref="P18:P28" si="4">SUBSTITUTE(IF(AD18="AI","%%I"&amp;RIGHT(C18,LEN(C18)-4),IF(AD18="AO","%%O"&amp;RIGHT(C18,LEN(C18)-4),C18)),"-","")</f>
        <v>%%IFT11801</v>
      </c>
      <c r="Q18" s="80" t="s">
        <v>154</v>
      </c>
      <c r="R18" s="80" t="s">
        <v>154</v>
      </c>
      <c r="S18" s="80" t="s">
        <v>78</v>
      </c>
      <c r="T18" s="80">
        <v>6</v>
      </c>
      <c r="U18" s="80" t="s">
        <v>153</v>
      </c>
      <c r="V18" s="85"/>
      <c r="W18" s="87" t="s">
        <v>80</v>
      </c>
      <c r="X18" s="87" t="s">
        <v>1828</v>
      </c>
      <c r="Y18" s="109" t="s">
        <v>1829</v>
      </c>
      <c r="Z18" s="88" t="str">
        <f t="shared" si="1"/>
        <v>%Z012101</v>
      </c>
      <c r="AA18" s="83"/>
      <c r="AB18" s="89"/>
      <c r="AC18" s="90" t="s">
        <v>76</v>
      </c>
      <c r="AD18" s="91" t="s">
        <v>83</v>
      </c>
      <c r="AE18" s="92"/>
      <c r="AF18" s="83"/>
      <c r="AG18" s="83"/>
      <c r="AH18" s="83"/>
      <c r="AI18" s="83"/>
      <c r="AJ18" s="83"/>
      <c r="AK18" s="83"/>
      <c r="AL18" s="83"/>
      <c r="AM18" s="86"/>
      <c r="AN18" s="110"/>
      <c r="AO18" s="95"/>
      <c r="AP18" s="81"/>
      <c r="AQ18" s="81"/>
      <c r="AR18" s="93" t="s">
        <v>85</v>
      </c>
      <c r="AS18" s="83"/>
      <c r="AT18" s="83"/>
      <c r="AU18" s="83" t="s">
        <v>86</v>
      </c>
      <c r="AV18" s="83" t="s">
        <v>1825</v>
      </c>
      <c r="AW18" s="153"/>
      <c r="AX18" s="153"/>
      <c r="AY18" s="153"/>
      <c r="AZ18" s="152"/>
      <c r="BA18" s="152"/>
      <c r="BB18" s="152"/>
      <c r="BC18" s="83" t="s">
        <v>139</v>
      </c>
      <c r="BD18" s="112">
        <f t="shared" ref="BD18:BD31" si="5">IF(AL18&lt;&gt;"4W",J18*2-1,J18*2)</f>
        <v>1</v>
      </c>
      <c r="BE18" s="112">
        <f t="shared" ref="BE18:BE31" si="6">IF(AL18&lt;&gt;"4W",J18*2,J18*2-1)</f>
        <v>2</v>
      </c>
      <c r="BF18" s="83"/>
      <c r="BG18" s="81"/>
      <c r="BH18" s="81"/>
      <c r="BI18" s="81"/>
      <c r="BJ18" s="83"/>
      <c r="BK18" s="83"/>
      <c r="BL18" s="83"/>
      <c r="BM18" s="83"/>
      <c r="BN18" s="83"/>
      <c r="BO18" s="83"/>
      <c r="BP18" s="83"/>
      <c r="BQ18" s="83"/>
      <c r="BR18" s="83"/>
    </row>
    <row r="19" spans="1:70" s="94" customFormat="1" ht="12.75" customHeight="1">
      <c r="A19" s="80"/>
      <c r="B19" s="112"/>
      <c r="C19" s="80" t="s">
        <v>158</v>
      </c>
      <c r="D19" s="82" t="s">
        <v>159</v>
      </c>
      <c r="E19" s="82" t="s">
        <v>160</v>
      </c>
      <c r="F19" s="83" t="s">
        <v>71</v>
      </c>
      <c r="G19" s="83" t="s">
        <v>72</v>
      </c>
      <c r="H19" s="96">
        <v>1</v>
      </c>
      <c r="I19" s="96">
        <v>2</v>
      </c>
      <c r="J19" s="96">
        <v>2</v>
      </c>
      <c r="K19" s="84" t="s">
        <v>73</v>
      </c>
      <c r="L19" s="112"/>
      <c r="M19" s="112" t="s">
        <v>74</v>
      </c>
      <c r="N19" s="83" t="s">
        <v>75</v>
      </c>
      <c r="O19" s="86" t="s">
        <v>76</v>
      </c>
      <c r="P19" s="80" t="str">
        <f t="shared" si="4"/>
        <v>%%IPT11803</v>
      </c>
      <c r="Q19" s="80" t="s">
        <v>161</v>
      </c>
      <c r="R19" s="80" t="s">
        <v>161</v>
      </c>
      <c r="S19" s="80" t="s">
        <v>78</v>
      </c>
      <c r="T19" s="80">
        <v>6</v>
      </c>
      <c r="U19" s="80" t="s">
        <v>160</v>
      </c>
      <c r="V19" s="112"/>
      <c r="W19" s="87" t="s">
        <v>80</v>
      </c>
      <c r="X19" s="87" t="s">
        <v>162</v>
      </c>
      <c r="Y19" s="105" t="s">
        <v>163</v>
      </c>
      <c r="Z19" s="112" t="str">
        <f t="shared" si="1"/>
        <v>%Z012102</v>
      </c>
      <c r="AA19" s="112"/>
      <c r="AB19" s="89"/>
      <c r="AC19" s="90" t="s">
        <v>76</v>
      </c>
      <c r="AD19" s="91" t="s">
        <v>83</v>
      </c>
      <c r="AE19" s="107"/>
      <c r="AF19" s="112"/>
      <c r="AG19" s="112"/>
      <c r="AH19" s="83"/>
      <c r="AI19" s="112"/>
      <c r="AJ19" s="112"/>
      <c r="AK19" s="112"/>
      <c r="AL19" s="83"/>
      <c r="AM19" s="86"/>
      <c r="AN19" s="110"/>
      <c r="AO19" s="95"/>
      <c r="AP19" s="81"/>
      <c r="AQ19" s="81"/>
      <c r="AR19" s="93" t="s">
        <v>85</v>
      </c>
      <c r="AS19" s="112"/>
      <c r="AT19" s="112"/>
      <c r="AU19" s="112" t="s">
        <v>86</v>
      </c>
      <c r="AV19" s="112" t="s">
        <v>1825</v>
      </c>
      <c r="AW19" s="153"/>
      <c r="AX19" s="153"/>
      <c r="AY19" s="153"/>
      <c r="AZ19" s="153"/>
      <c r="BA19" s="153"/>
      <c r="BB19" s="153"/>
      <c r="BC19" s="112" t="s">
        <v>139</v>
      </c>
      <c r="BD19" s="112">
        <f t="shared" si="5"/>
        <v>3</v>
      </c>
      <c r="BE19" s="112">
        <f t="shared" si="6"/>
        <v>4</v>
      </c>
      <c r="BF19" s="112"/>
      <c r="BG19" s="112"/>
      <c r="BH19" s="112"/>
      <c r="BI19" s="112"/>
      <c r="BJ19" s="112"/>
      <c r="BK19" s="112"/>
      <c r="BL19" s="112"/>
      <c r="BM19" s="112"/>
      <c r="BN19" s="112"/>
      <c r="BO19" s="112"/>
      <c r="BP19" s="112"/>
      <c r="BQ19" s="112"/>
      <c r="BR19" s="112"/>
    </row>
    <row r="20" spans="1:70" s="94" customFormat="1" ht="12.75" customHeight="1">
      <c r="A20" s="80"/>
      <c r="B20" s="112"/>
      <c r="C20" s="80" t="s">
        <v>164</v>
      </c>
      <c r="D20" s="82" t="s">
        <v>165</v>
      </c>
      <c r="E20" s="82" t="s">
        <v>165</v>
      </c>
      <c r="F20" s="83" t="s">
        <v>71</v>
      </c>
      <c r="G20" s="83" t="s">
        <v>72</v>
      </c>
      <c r="H20" s="96">
        <v>1</v>
      </c>
      <c r="I20" s="96">
        <v>2</v>
      </c>
      <c r="J20" s="96">
        <v>3</v>
      </c>
      <c r="K20" s="84" t="s">
        <v>73</v>
      </c>
      <c r="L20" s="85"/>
      <c r="M20" s="112" t="s">
        <v>74</v>
      </c>
      <c r="N20" s="83" t="s">
        <v>75</v>
      </c>
      <c r="O20" s="86" t="s">
        <v>76</v>
      </c>
      <c r="P20" s="80" t="str">
        <f t="shared" si="4"/>
        <v>%%IPDT11801</v>
      </c>
      <c r="Q20" s="80" t="s">
        <v>166</v>
      </c>
      <c r="R20" s="80" t="s">
        <v>166</v>
      </c>
      <c r="S20" s="80" t="s">
        <v>78</v>
      </c>
      <c r="T20" s="80">
        <v>6</v>
      </c>
      <c r="U20" s="80" t="s">
        <v>165</v>
      </c>
      <c r="V20" s="85"/>
      <c r="W20" s="87" t="s">
        <v>80</v>
      </c>
      <c r="X20" s="87" t="s">
        <v>167</v>
      </c>
      <c r="Y20" s="105" t="s">
        <v>168</v>
      </c>
      <c r="Z20" s="88" t="str">
        <f t="shared" si="1"/>
        <v>%Z012103</v>
      </c>
      <c r="AA20" s="83"/>
      <c r="AB20" s="89"/>
      <c r="AC20" s="90" t="s">
        <v>76</v>
      </c>
      <c r="AD20" s="91" t="s">
        <v>83</v>
      </c>
      <c r="AE20" s="92"/>
      <c r="AF20" s="83"/>
      <c r="AG20" s="83"/>
      <c r="AH20" s="83"/>
      <c r="AI20" s="83"/>
      <c r="AJ20" s="83"/>
      <c r="AK20" s="83"/>
      <c r="AL20" s="83"/>
      <c r="AM20" s="86"/>
      <c r="AN20" s="110"/>
      <c r="AO20" s="95"/>
      <c r="AP20" s="81"/>
      <c r="AQ20" s="81"/>
      <c r="AR20" s="93" t="s">
        <v>85</v>
      </c>
      <c r="AS20" s="83"/>
      <c r="AT20" s="83"/>
      <c r="AU20" s="83" t="s">
        <v>86</v>
      </c>
      <c r="AV20" s="83" t="s">
        <v>1825</v>
      </c>
      <c r="AW20" s="153"/>
      <c r="AX20" s="153"/>
      <c r="AY20" s="153"/>
      <c r="AZ20" s="152"/>
      <c r="BA20" s="152"/>
      <c r="BB20" s="152"/>
      <c r="BC20" s="83" t="s">
        <v>139</v>
      </c>
      <c r="BD20" s="112">
        <f t="shared" si="5"/>
        <v>5</v>
      </c>
      <c r="BE20" s="112">
        <f t="shared" si="6"/>
        <v>6</v>
      </c>
      <c r="BF20" s="83"/>
      <c r="BG20" s="81"/>
      <c r="BH20" s="81"/>
      <c r="BI20" s="81"/>
      <c r="BJ20" s="83"/>
      <c r="BK20" s="83"/>
      <c r="BL20" s="83"/>
      <c r="BM20" s="83"/>
      <c r="BN20" s="83"/>
      <c r="BO20" s="83"/>
      <c r="BP20" s="83"/>
      <c r="BQ20" s="83"/>
      <c r="BR20" s="83"/>
    </row>
    <row r="21" spans="1:70" s="94" customFormat="1" ht="12.75" customHeight="1">
      <c r="A21" s="80"/>
      <c r="B21" s="112"/>
      <c r="C21" s="80" t="s">
        <v>169</v>
      </c>
      <c r="D21" s="82" t="s">
        <v>170</v>
      </c>
      <c r="E21" s="82" t="s">
        <v>170</v>
      </c>
      <c r="F21" s="83" t="s">
        <v>71</v>
      </c>
      <c r="G21" s="83" t="s">
        <v>72</v>
      </c>
      <c r="H21" s="96">
        <v>1</v>
      </c>
      <c r="I21" s="96">
        <v>2</v>
      </c>
      <c r="J21" s="96">
        <v>4</v>
      </c>
      <c r="K21" s="84" t="s">
        <v>73</v>
      </c>
      <c r="L21" s="112"/>
      <c r="M21" s="112" t="s">
        <v>74</v>
      </c>
      <c r="N21" s="83" t="s">
        <v>75</v>
      </c>
      <c r="O21" s="86" t="s">
        <v>76</v>
      </c>
      <c r="P21" s="80" t="str">
        <f t="shared" si="4"/>
        <v>%%ITT11801A</v>
      </c>
      <c r="Q21" s="80" t="s">
        <v>171</v>
      </c>
      <c r="R21" s="80" t="s">
        <v>172</v>
      </c>
      <c r="S21" s="80" t="s">
        <v>78</v>
      </c>
      <c r="T21" s="80">
        <v>6</v>
      </c>
      <c r="U21" s="80" t="s">
        <v>170</v>
      </c>
      <c r="V21" s="112"/>
      <c r="W21" s="87" t="s">
        <v>80</v>
      </c>
      <c r="X21" s="87" t="s">
        <v>81</v>
      </c>
      <c r="Y21" s="105" t="s">
        <v>82</v>
      </c>
      <c r="Z21" s="112" t="str">
        <f t="shared" si="1"/>
        <v>%Z012104</v>
      </c>
      <c r="AA21" s="112"/>
      <c r="AB21" s="89"/>
      <c r="AC21" s="90" t="s">
        <v>76</v>
      </c>
      <c r="AD21" s="91" t="s">
        <v>83</v>
      </c>
      <c r="AE21" s="107"/>
      <c r="AF21" s="112"/>
      <c r="AG21" s="112"/>
      <c r="AH21" s="83"/>
      <c r="AI21" s="112"/>
      <c r="AJ21" s="112"/>
      <c r="AK21" s="112"/>
      <c r="AL21" s="83"/>
      <c r="AM21" s="86"/>
      <c r="AN21" s="110"/>
      <c r="AO21" s="95"/>
      <c r="AP21" s="81"/>
      <c r="AQ21" s="81"/>
      <c r="AR21" s="93" t="s">
        <v>85</v>
      </c>
      <c r="AS21" s="112"/>
      <c r="AT21" s="112"/>
      <c r="AU21" s="112" t="s">
        <v>86</v>
      </c>
      <c r="AV21" s="112" t="s">
        <v>1825</v>
      </c>
      <c r="AW21" s="153"/>
      <c r="AX21" s="153"/>
      <c r="AY21" s="153"/>
      <c r="AZ21" s="153"/>
      <c r="BA21" s="153"/>
      <c r="BB21" s="153"/>
      <c r="BC21" s="112" t="s">
        <v>139</v>
      </c>
      <c r="BD21" s="112">
        <f t="shared" si="5"/>
        <v>7</v>
      </c>
      <c r="BE21" s="112">
        <f t="shared" si="6"/>
        <v>8</v>
      </c>
      <c r="BF21" s="112"/>
      <c r="BG21" s="112"/>
      <c r="BH21" s="112"/>
      <c r="BI21" s="112"/>
      <c r="BJ21" s="112"/>
      <c r="BK21" s="112"/>
      <c r="BL21" s="112"/>
      <c r="BM21" s="112"/>
      <c r="BN21" s="112"/>
      <c r="BO21" s="112"/>
      <c r="BP21" s="112"/>
      <c r="BQ21" s="112"/>
      <c r="BR21" s="112"/>
    </row>
    <row r="22" spans="1:70" s="94" customFormat="1" ht="12.75" customHeight="1">
      <c r="A22" s="80"/>
      <c r="B22" s="112"/>
      <c r="C22" s="80" t="s">
        <v>173</v>
      </c>
      <c r="D22" s="82" t="s">
        <v>174</v>
      </c>
      <c r="E22" s="82" t="s">
        <v>174</v>
      </c>
      <c r="F22" s="83" t="s">
        <v>71</v>
      </c>
      <c r="G22" s="83" t="s">
        <v>72</v>
      </c>
      <c r="H22" s="96">
        <v>1</v>
      </c>
      <c r="I22" s="96">
        <v>2</v>
      </c>
      <c r="J22" s="96">
        <v>5</v>
      </c>
      <c r="K22" s="84" t="s">
        <v>73</v>
      </c>
      <c r="L22" s="85"/>
      <c r="M22" s="112" t="s">
        <v>74</v>
      </c>
      <c r="N22" s="83" t="s">
        <v>75</v>
      </c>
      <c r="O22" s="86" t="s">
        <v>76</v>
      </c>
      <c r="P22" s="80" t="str">
        <f t="shared" si="4"/>
        <v>%%ITT11804</v>
      </c>
      <c r="Q22" s="80" t="s">
        <v>175</v>
      </c>
      <c r="R22" s="80" t="s">
        <v>176</v>
      </c>
      <c r="S22" s="80" t="s">
        <v>78</v>
      </c>
      <c r="T22" s="80">
        <v>6</v>
      </c>
      <c r="U22" s="80" t="s">
        <v>174</v>
      </c>
      <c r="V22" s="85"/>
      <c r="W22" s="87" t="s">
        <v>80</v>
      </c>
      <c r="X22" s="87" t="s">
        <v>81</v>
      </c>
      <c r="Y22" s="105" t="s">
        <v>82</v>
      </c>
      <c r="Z22" s="88" t="str">
        <f t="shared" si="1"/>
        <v>%Z012105</v>
      </c>
      <c r="AA22" s="83"/>
      <c r="AB22" s="89"/>
      <c r="AC22" s="90" t="s">
        <v>76</v>
      </c>
      <c r="AD22" s="91" t="s">
        <v>83</v>
      </c>
      <c r="AE22" s="92"/>
      <c r="AF22" s="83"/>
      <c r="AG22" s="83"/>
      <c r="AH22" s="83"/>
      <c r="AI22" s="83"/>
      <c r="AJ22" s="83"/>
      <c r="AK22" s="83"/>
      <c r="AL22" s="83"/>
      <c r="AM22" s="86"/>
      <c r="AN22" s="110"/>
      <c r="AO22" s="95"/>
      <c r="AP22" s="81"/>
      <c r="AQ22" s="81"/>
      <c r="AR22" s="93" t="s">
        <v>85</v>
      </c>
      <c r="AS22" s="83"/>
      <c r="AT22" s="83"/>
      <c r="AU22" s="83" t="s">
        <v>86</v>
      </c>
      <c r="AV22" s="83" t="s">
        <v>1825</v>
      </c>
      <c r="AW22" s="153"/>
      <c r="AX22" s="153"/>
      <c r="AY22" s="153"/>
      <c r="AZ22" s="152"/>
      <c r="BA22" s="152"/>
      <c r="BB22" s="152"/>
      <c r="BC22" s="83" t="s">
        <v>139</v>
      </c>
      <c r="BD22" s="112">
        <f t="shared" si="5"/>
        <v>9</v>
      </c>
      <c r="BE22" s="112">
        <f t="shared" si="6"/>
        <v>10</v>
      </c>
      <c r="BF22" s="83"/>
      <c r="BG22" s="81"/>
      <c r="BH22" s="81"/>
      <c r="BI22" s="81"/>
      <c r="BJ22" s="83"/>
      <c r="BK22" s="83"/>
      <c r="BL22" s="83"/>
      <c r="BM22" s="83"/>
      <c r="BN22" s="83"/>
      <c r="BO22" s="83"/>
      <c r="BP22" s="83"/>
      <c r="BQ22" s="83"/>
      <c r="BR22" s="83"/>
    </row>
    <row r="23" spans="1:70" s="94" customFormat="1" ht="12.75" customHeight="1">
      <c r="A23" s="106"/>
      <c r="B23" s="112"/>
      <c r="C23" s="80" t="s">
        <v>177</v>
      </c>
      <c r="D23" s="82" t="s">
        <v>178</v>
      </c>
      <c r="E23" s="82" t="s">
        <v>178</v>
      </c>
      <c r="F23" s="83" t="s">
        <v>71</v>
      </c>
      <c r="G23" s="83" t="s">
        <v>72</v>
      </c>
      <c r="H23" s="112">
        <v>1</v>
      </c>
      <c r="I23" s="96">
        <v>2</v>
      </c>
      <c r="J23" s="96">
        <v>6</v>
      </c>
      <c r="K23" s="84" t="s">
        <v>73</v>
      </c>
      <c r="L23" s="85"/>
      <c r="M23" s="112" t="s">
        <v>74</v>
      </c>
      <c r="N23" s="83" t="s">
        <v>75</v>
      </c>
      <c r="O23" s="86" t="s">
        <v>76</v>
      </c>
      <c r="P23" s="80" t="str">
        <f t="shared" si="4"/>
        <v>%%IAT11801</v>
      </c>
      <c r="Q23" s="80" t="s">
        <v>179</v>
      </c>
      <c r="R23" s="80" t="s">
        <v>179</v>
      </c>
      <c r="S23" s="80" t="s">
        <v>78</v>
      </c>
      <c r="T23" s="80">
        <v>6</v>
      </c>
      <c r="U23" s="85" t="s">
        <v>178</v>
      </c>
      <c r="V23" s="85"/>
      <c r="W23" s="87" t="s">
        <v>80</v>
      </c>
      <c r="X23" s="87" t="s">
        <v>180</v>
      </c>
      <c r="Y23" s="105" t="s">
        <v>181</v>
      </c>
      <c r="Z23" s="88" t="str">
        <f t="shared" si="1"/>
        <v>%Z012106</v>
      </c>
      <c r="AA23" s="83"/>
      <c r="AB23" s="84"/>
      <c r="AC23" s="90" t="s">
        <v>76</v>
      </c>
      <c r="AD23" s="91" t="s">
        <v>83</v>
      </c>
      <c r="AE23" s="92"/>
      <c r="AF23" s="83"/>
      <c r="AG23" s="83"/>
      <c r="AH23" s="83"/>
      <c r="AI23" s="83"/>
      <c r="AJ23" s="83"/>
      <c r="AK23" s="83"/>
      <c r="AL23" s="83" t="s">
        <v>84</v>
      </c>
      <c r="AM23" s="86"/>
      <c r="AN23" s="110"/>
      <c r="AO23" s="95"/>
      <c r="AP23" s="81"/>
      <c r="AQ23" s="81"/>
      <c r="AR23" s="93" t="s">
        <v>85</v>
      </c>
      <c r="AS23" s="83"/>
      <c r="AT23" s="83"/>
      <c r="AU23" s="83" t="s">
        <v>86</v>
      </c>
      <c r="AV23" s="83" t="s">
        <v>87</v>
      </c>
      <c r="AW23" s="153"/>
      <c r="AX23" s="153"/>
      <c r="AY23" s="153"/>
      <c r="AZ23" s="152"/>
      <c r="BA23" s="152"/>
      <c r="BB23" s="152"/>
      <c r="BC23" s="83" t="s">
        <v>88</v>
      </c>
      <c r="BD23" s="112">
        <f t="shared" si="5"/>
        <v>12</v>
      </c>
      <c r="BE23" s="112">
        <f t="shared" si="6"/>
        <v>11</v>
      </c>
      <c r="BF23" s="83"/>
      <c r="BG23" s="81"/>
      <c r="BH23" s="81"/>
      <c r="BI23" s="81"/>
      <c r="BJ23" s="83"/>
      <c r="BK23" s="83"/>
      <c r="BL23" s="83"/>
      <c r="BM23" s="83"/>
      <c r="BN23" s="83"/>
      <c r="BO23" s="83"/>
      <c r="BP23" s="83"/>
      <c r="BQ23" s="83"/>
      <c r="BR23" s="83"/>
    </row>
    <row r="24" spans="1:70" s="94" customFormat="1" ht="12.75" customHeight="1">
      <c r="A24" s="106"/>
      <c r="B24" s="112"/>
      <c r="C24" s="80" t="s">
        <v>182</v>
      </c>
      <c r="D24" s="82" t="s">
        <v>183</v>
      </c>
      <c r="E24" s="82" t="s">
        <v>183</v>
      </c>
      <c r="F24" s="83" t="s">
        <v>71</v>
      </c>
      <c r="G24" s="83" t="s">
        <v>72</v>
      </c>
      <c r="H24" s="112">
        <v>1</v>
      </c>
      <c r="I24" s="96">
        <v>2</v>
      </c>
      <c r="J24" s="96">
        <v>7</v>
      </c>
      <c r="K24" s="84" t="s">
        <v>73</v>
      </c>
      <c r="L24" s="112"/>
      <c r="M24" s="112" t="s">
        <v>74</v>
      </c>
      <c r="N24" s="83" t="s">
        <v>75</v>
      </c>
      <c r="O24" s="86" t="s">
        <v>76</v>
      </c>
      <c r="P24" s="80" t="str">
        <f t="shared" si="4"/>
        <v>%%IAT11805</v>
      </c>
      <c r="Q24" s="80" t="s">
        <v>184</v>
      </c>
      <c r="R24" s="80" t="s">
        <v>184</v>
      </c>
      <c r="S24" s="80" t="s">
        <v>78</v>
      </c>
      <c r="T24" s="80">
        <v>6</v>
      </c>
      <c r="U24" s="112" t="s">
        <v>183</v>
      </c>
      <c r="V24" s="112"/>
      <c r="W24" s="87" t="s">
        <v>80</v>
      </c>
      <c r="X24" s="87" t="s">
        <v>185</v>
      </c>
      <c r="Y24" s="105" t="s">
        <v>181</v>
      </c>
      <c r="Z24" s="112" t="str">
        <f t="shared" si="1"/>
        <v>%Z012107</v>
      </c>
      <c r="AA24" s="112"/>
      <c r="AB24" s="84"/>
      <c r="AC24" s="90" t="s">
        <v>76</v>
      </c>
      <c r="AD24" s="91" t="s">
        <v>83</v>
      </c>
      <c r="AE24" s="107"/>
      <c r="AF24" s="112"/>
      <c r="AG24" s="112"/>
      <c r="AH24" s="112"/>
      <c r="AI24" s="112"/>
      <c r="AJ24" s="112"/>
      <c r="AK24" s="112"/>
      <c r="AL24" s="83" t="s">
        <v>84</v>
      </c>
      <c r="AM24" s="86"/>
      <c r="AN24" s="110"/>
      <c r="AO24" s="95"/>
      <c r="AP24" s="81"/>
      <c r="AQ24" s="81"/>
      <c r="AR24" s="93" t="s">
        <v>85</v>
      </c>
      <c r="AS24" s="112"/>
      <c r="AT24" s="112"/>
      <c r="AU24" s="112" t="s">
        <v>86</v>
      </c>
      <c r="AV24" s="112" t="s">
        <v>87</v>
      </c>
      <c r="AW24" s="153"/>
      <c r="AX24" s="153"/>
      <c r="AY24" s="153"/>
      <c r="AZ24" s="153"/>
      <c r="BA24" s="153"/>
      <c r="BB24" s="153"/>
      <c r="BC24" s="112" t="s">
        <v>88</v>
      </c>
      <c r="BD24" s="112">
        <f t="shared" si="5"/>
        <v>14</v>
      </c>
      <c r="BE24" s="112">
        <f t="shared" si="6"/>
        <v>13</v>
      </c>
      <c r="BF24" s="112"/>
      <c r="BG24" s="112"/>
      <c r="BH24" s="112"/>
      <c r="BI24" s="112"/>
      <c r="BJ24" s="112"/>
      <c r="BK24" s="112"/>
      <c r="BL24" s="112"/>
      <c r="BM24" s="112"/>
      <c r="BN24" s="112"/>
      <c r="BO24" s="112"/>
      <c r="BP24" s="112"/>
      <c r="BQ24" s="112"/>
      <c r="BR24" s="112"/>
    </row>
    <row r="25" spans="1:70" s="94" customFormat="1" ht="12.75" customHeight="1">
      <c r="A25" s="106"/>
      <c r="B25" s="112"/>
      <c r="C25" s="80" t="s">
        <v>186</v>
      </c>
      <c r="D25" s="82" t="s">
        <v>187</v>
      </c>
      <c r="E25" s="82" t="s">
        <v>187</v>
      </c>
      <c r="F25" s="83" t="s">
        <v>71</v>
      </c>
      <c r="G25" s="83" t="s">
        <v>72</v>
      </c>
      <c r="H25" s="112">
        <v>1</v>
      </c>
      <c r="I25" s="96">
        <v>2</v>
      </c>
      <c r="J25" s="96">
        <v>8</v>
      </c>
      <c r="K25" s="84" t="s">
        <v>73</v>
      </c>
      <c r="L25" s="85"/>
      <c r="M25" s="112" t="s">
        <v>74</v>
      </c>
      <c r="N25" s="83" t="s">
        <v>75</v>
      </c>
      <c r="O25" s="86" t="s">
        <v>76</v>
      </c>
      <c r="P25" s="80" t="str">
        <f t="shared" si="4"/>
        <v>%%IAT11802</v>
      </c>
      <c r="Q25" s="112" t="s">
        <v>188</v>
      </c>
      <c r="R25" s="112" t="s">
        <v>188</v>
      </c>
      <c r="S25" s="80" t="s">
        <v>78</v>
      </c>
      <c r="T25" s="80">
        <v>6</v>
      </c>
      <c r="U25" s="112" t="s">
        <v>187</v>
      </c>
      <c r="V25" s="112"/>
      <c r="W25" s="87" t="s">
        <v>80</v>
      </c>
      <c r="X25" s="87" t="s">
        <v>148</v>
      </c>
      <c r="Y25" s="105" t="s">
        <v>181</v>
      </c>
      <c r="Z25" s="112" t="str">
        <f t="shared" si="1"/>
        <v>%Z012108</v>
      </c>
      <c r="AA25" s="112"/>
      <c r="AB25" s="112"/>
      <c r="AC25" s="90" t="s">
        <v>76</v>
      </c>
      <c r="AD25" s="91" t="s">
        <v>83</v>
      </c>
      <c r="AE25" s="107"/>
      <c r="AF25" s="112"/>
      <c r="AG25" s="112"/>
      <c r="AH25" s="112"/>
      <c r="AI25" s="112"/>
      <c r="AJ25" s="112"/>
      <c r="AK25" s="112"/>
      <c r="AL25" s="83" t="s">
        <v>84</v>
      </c>
      <c r="AM25" s="110"/>
      <c r="AN25" s="110"/>
      <c r="AO25" s="112"/>
      <c r="AP25" s="112"/>
      <c r="AQ25" s="112"/>
      <c r="AR25" s="93" t="s">
        <v>85</v>
      </c>
      <c r="AS25" s="112"/>
      <c r="AT25" s="112"/>
      <c r="AU25" s="112" t="s">
        <v>86</v>
      </c>
      <c r="AV25" s="112" t="s">
        <v>157</v>
      </c>
      <c r="AW25" s="153"/>
      <c r="AX25" s="153"/>
      <c r="AY25" s="153"/>
      <c r="AZ25" s="153"/>
      <c r="BA25" s="153"/>
      <c r="BB25" s="153"/>
      <c r="BC25" s="112" t="s">
        <v>190</v>
      </c>
      <c r="BD25" s="112">
        <f t="shared" si="5"/>
        <v>16</v>
      </c>
      <c r="BE25" s="112">
        <f t="shared" si="6"/>
        <v>15</v>
      </c>
      <c r="BF25" s="112"/>
      <c r="BG25" s="112"/>
      <c r="BH25" s="112"/>
      <c r="BI25" s="112"/>
      <c r="BJ25" s="112"/>
      <c r="BK25" s="112"/>
      <c r="BL25" s="112"/>
      <c r="BM25" s="112"/>
      <c r="BN25" s="112"/>
      <c r="BO25" s="112"/>
      <c r="BP25" s="112"/>
      <c r="BQ25" s="112"/>
      <c r="BR25" s="112"/>
    </row>
    <row r="26" spans="1:70" s="94" customFormat="1" ht="12.75" customHeight="1">
      <c r="A26" s="106"/>
      <c r="B26" s="112"/>
      <c r="C26" s="80" t="s">
        <v>191</v>
      </c>
      <c r="D26" s="82" t="s">
        <v>192</v>
      </c>
      <c r="E26" s="82" t="s">
        <v>192</v>
      </c>
      <c r="F26" s="83" t="s">
        <v>71</v>
      </c>
      <c r="G26" s="83" t="s">
        <v>72</v>
      </c>
      <c r="H26" s="112">
        <v>1</v>
      </c>
      <c r="I26" s="96">
        <v>2</v>
      </c>
      <c r="J26" s="96">
        <v>9</v>
      </c>
      <c r="K26" s="84" t="s">
        <v>73</v>
      </c>
      <c r="L26" s="112"/>
      <c r="M26" s="112" t="s">
        <v>74</v>
      </c>
      <c r="N26" s="83" t="s">
        <v>75</v>
      </c>
      <c r="O26" s="86" t="s">
        <v>76</v>
      </c>
      <c r="P26" s="80" t="str">
        <f t="shared" si="4"/>
        <v>%%IAT11806</v>
      </c>
      <c r="Q26" s="112" t="s">
        <v>193</v>
      </c>
      <c r="R26" s="112" t="s">
        <v>193</v>
      </c>
      <c r="S26" s="80" t="s">
        <v>78</v>
      </c>
      <c r="T26" s="80">
        <v>6</v>
      </c>
      <c r="U26" s="112" t="s">
        <v>192</v>
      </c>
      <c r="V26" s="112"/>
      <c r="W26" s="87" t="s">
        <v>80</v>
      </c>
      <c r="X26" s="87" t="s">
        <v>148</v>
      </c>
      <c r="Y26" s="105" t="s">
        <v>181</v>
      </c>
      <c r="Z26" s="112" t="str">
        <f t="shared" si="1"/>
        <v>%Z012109</v>
      </c>
      <c r="AA26" s="112"/>
      <c r="AB26" s="112"/>
      <c r="AC26" s="90" t="s">
        <v>76</v>
      </c>
      <c r="AD26" s="91" t="s">
        <v>83</v>
      </c>
      <c r="AE26" s="107"/>
      <c r="AF26" s="112"/>
      <c r="AG26" s="112"/>
      <c r="AH26" s="112"/>
      <c r="AI26" s="112"/>
      <c r="AJ26" s="112"/>
      <c r="AK26" s="112"/>
      <c r="AL26" s="83" t="s">
        <v>84</v>
      </c>
      <c r="AM26" s="110"/>
      <c r="AN26" s="110"/>
      <c r="AO26" s="112"/>
      <c r="AP26" s="112"/>
      <c r="AQ26" s="112"/>
      <c r="AR26" s="93" t="s">
        <v>85</v>
      </c>
      <c r="AS26" s="112"/>
      <c r="AT26" s="112"/>
      <c r="AU26" s="112" t="s">
        <v>86</v>
      </c>
      <c r="AV26" s="112" t="s">
        <v>157</v>
      </c>
      <c r="AW26" s="153"/>
      <c r="AX26" s="153"/>
      <c r="AY26" s="153"/>
      <c r="AZ26" s="153"/>
      <c r="BA26" s="153"/>
      <c r="BB26" s="153"/>
      <c r="BC26" s="112" t="s">
        <v>190</v>
      </c>
      <c r="BD26" s="112">
        <f t="shared" si="5"/>
        <v>18</v>
      </c>
      <c r="BE26" s="112">
        <f t="shared" si="6"/>
        <v>17</v>
      </c>
      <c r="BF26" s="112"/>
      <c r="BG26" s="112"/>
      <c r="BH26" s="112"/>
      <c r="BI26" s="112"/>
      <c r="BJ26" s="112"/>
      <c r="BK26" s="112"/>
      <c r="BL26" s="112"/>
      <c r="BM26" s="112"/>
      <c r="BN26" s="112"/>
      <c r="BO26" s="112"/>
      <c r="BP26" s="112"/>
      <c r="BQ26" s="112"/>
      <c r="BR26" s="112"/>
    </row>
    <row r="27" spans="1:70" s="94" customFormat="1" ht="12.75" customHeight="1">
      <c r="A27" s="83"/>
      <c r="B27" s="96"/>
      <c r="C27" s="80" t="s">
        <v>194</v>
      </c>
      <c r="D27" s="82" t="s">
        <v>195</v>
      </c>
      <c r="E27" s="82" t="s">
        <v>195</v>
      </c>
      <c r="F27" s="83" t="s">
        <v>71</v>
      </c>
      <c r="G27" s="83" t="s">
        <v>72</v>
      </c>
      <c r="H27" s="112">
        <v>1</v>
      </c>
      <c r="I27" s="96">
        <v>2</v>
      </c>
      <c r="J27" s="96">
        <v>10</v>
      </c>
      <c r="K27" s="84" t="s">
        <v>73</v>
      </c>
      <c r="L27" s="85"/>
      <c r="M27" s="112" t="s">
        <v>74</v>
      </c>
      <c r="N27" s="83" t="s">
        <v>75</v>
      </c>
      <c r="O27" s="86" t="s">
        <v>76</v>
      </c>
      <c r="P27" s="80" t="str">
        <f t="shared" si="4"/>
        <v>%%IAT11803</v>
      </c>
      <c r="Q27" s="80" t="s">
        <v>196</v>
      </c>
      <c r="R27" s="80" t="s">
        <v>196</v>
      </c>
      <c r="S27" s="80" t="s">
        <v>78</v>
      </c>
      <c r="T27" s="80">
        <v>6</v>
      </c>
      <c r="U27" s="98" t="s">
        <v>195</v>
      </c>
      <c r="V27" s="96"/>
      <c r="W27" s="87" t="s">
        <v>80</v>
      </c>
      <c r="X27" s="87" t="s">
        <v>198</v>
      </c>
      <c r="Y27" s="87" t="s">
        <v>149</v>
      </c>
      <c r="Z27" s="96" t="str">
        <f t="shared" si="1"/>
        <v>%Z012110</v>
      </c>
      <c r="AA27" s="96"/>
      <c r="AB27" s="96"/>
      <c r="AC27" s="99" t="s">
        <v>76</v>
      </c>
      <c r="AD27" s="100" t="s">
        <v>83</v>
      </c>
      <c r="AE27" s="101"/>
      <c r="AF27" s="96"/>
      <c r="AG27" s="96"/>
      <c r="AH27" s="83"/>
      <c r="AI27" s="96"/>
      <c r="AJ27" s="96"/>
      <c r="AK27" s="96"/>
      <c r="AL27" s="83" t="s">
        <v>84</v>
      </c>
      <c r="AM27" s="108"/>
      <c r="AN27" s="108"/>
      <c r="AO27" s="96"/>
      <c r="AP27" s="96"/>
      <c r="AQ27" s="96"/>
      <c r="AR27" s="93" t="s">
        <v>85</v>
      </c>
      <c r="AS27" s="96"/>
      <c r="AT27" s="96"/>
      <c r="AU27" s="96" t="s">
        <v>86</v>
      </c>
      <c r="AV27" s="96" t="s">
        <v>222</v>
      </c>
      <c r="AW27" s="19"/>
      <c r="AX27" s="19"/>
      <c r="AY27" s="19"/>
      <c r="AZ27" s="19"/>
      <c r="BA27" s="19"/>
      <c r="BB27" s="19"/>
      <c r="BC27" s="96" t="s">
        <v>199</v>
      </c>
      <c r="BD27" s="96">
        <f t="shared" si="5"/>
        <v>20</v>
      </c>
      <c r="BE27" s="96">
        <f t="shared" si="6"/>
        <v>19</v>
      </c>
      <c r="BF27" s="96"/>
      <c r="BG27" s="96"/>
      <c r="BH27" s="96"/>
      <c r="BI27" s="96"/>
      <c r="BJ27" s="96"/>
      <c r="BK27" s="96"/>
      <c r="BL27" s="96"/>
      <c r="BM27" s="96"/>
      <c r="BN27" s="96"/>
      <c r="BO27" s="96"/>
      <c r="BP27" s="96"/>
      <c r="BQ27" s="96"/>
      <c r="BR27" s="96"/>
    </row>
    <row r="28" spans="1:70" s="94" customFormat="1" ht="12.75" customHeight="1">
      <c r="A28" s="83"/>
      <c r="B28" s="96"/>
      <c r="C28" s="80" t="s">
        <v>200</v>
      </c>
      <c r="D28" s="82" t="s">
        <v>201</v>
      </c>
      <c r="E28" s="82" t="s">
        <v>201</v>
      </c>
      <c r="F28" s="83" t="s">
        <v>71</v>
      </c>
      <c r="G28" s="83" t="s">
        <v>72</v>
      </c>
      <c r="H28" s="112">
        <v>1</v>
      </c>
      <c r="I28" s="96">
        <v>2</v>
      </c>
      <c r="J28" s="96">
        <v>11</v>
      </c>
      <c r="K28" s="84" t="s">
        <v>73</v>
      </c>
      <c r="L28" s="112"/>
      <c r="M28" s="112" t="s">
        <v>74</v>
      </c>
      <c r="N28" s="83" t="s">
        <v>75</v>
      </c>
      <c r="O28" s="86" t="s">
        <v>76</v>
      </c>
      <c r="P28" s="80" t="str">
        <f t="shared" si="4"/>
        <v>%%IAT11807</v>
      </c>
      <c r="Q28" s="80" t="s">
        <v>202</v>
      </c>
      <c r="R28" s="80" t="s">
        <v>202</v>
      </c>
      <c r="S28" s="80" t="s">
        <v>78</v>
      </c>
      <c r="T28" s="80">
        <v>6</v>
      </c>
      <c r="U28" s="98" t="s">
        <v>201</v>
      </c>
      <c r="V28" s="96"/>
      <c r="W28" s="87" t="s">
        <v>80</v>
      </c>
      <c r="X28" s="87" t="s">
        <v>198</v>
      </c>
      <c r="Y28" s="87" t="s">
        <v>149</v>
      </c>
      <c r="Z28" s="96" t="str">
        <f t="shared" si="1"/>
        <v>%Z012111</v>
      </c>
      <c r="AA28" s="96"/>
      <c r="AB28" s="96"/>
      <c r="AC28" s="99" t="s">
        <v>76</v>
      </c>
      <c r="AD28" s="100" t="s">
        <v>83</v>
      </c>
      <c r="AE28" s="101"/>
      <c r="AF28" s="96"/>
      <c r="AG28" s="96"/>
      <c r="AH28" s="83"/>
      <c r="AI28" s="96"/>
      <c r="AJ28" s="96"/>
      <c r="AK28" s="96"/>
      <c r="AL28" s="83" t="s">
        <v>84</v>
      </c>
      <c r="AM28" s="108"/>
      <c r="AN28" s="108"/>
      <c r="AO28" s="96"/>
      <c r="AP28" s="96"/>
      <c r="AQ28" s="96"/>
      <c r="AR28" s="93" t="s">
        <v>85</v>
      </c>
      <c r="AS28" s="96"/>
      <c r="AT28" s="96"/>
      <c r="AU28" s="96" t="s">
        <v>86</v>
      </c>
      <c r="AV28" s="96" t="s">
        <v>222</v>
      </c>
      <c r="AW28" s="19"/>
      <c r="AX28" s="19"/>
      <c r="AY28" s="19"/>
      <c r="AZ28" s="19"/>
      <c r="BA28" s="19"/>
      <c r="BB28" s="19"/>
      <c r="BC28" s="96" t="s">
        <v>199</v>
      </c>
      <c r="BD28" s="96">
        <f t="shared" si="5"/>
        <v>22</v>
      </c>
      <c r="BE28" s="96">
        <f t="shared" si="6"/>
        <v>21</v>
      </c>
      <c r="BF28" s="96"/>
      <c r="BG28" s="96"/>
      <c r="BH28" s="96"/>
      <c r="BI28" s="96"/>
      <c r="BJ28" s="96"/>
      <c r="BK28" s="96"/>
      <c r="BL28" s="96"/>
      <c r="BM28" s="96"/>
      <c r="BN28" s="96"/>
      <c r="BO28" s="96"/>
      <c r="BP28" s="96"/>
      <c r="BQ28" s="96"/>
      <c r="BR28" s="96"/>
    </row>
    <row r="29" spans="1:70" ht="12.75" customHeight="1">
      <c r="A29" s="147"/>
      <c r="B29" s="153"/>
      <c r="C29" s="147" t="str">
        <f>LEFT(G29,1)&amp;RIGHT(G29,4)&amp;"N"&amp;H29&amp;"S"&amp;I29&amp;"C"&amp;J29</f>
        <v>F0115N1S2C12</v>
      </c>
      <c r="D29" s="150" t="s">
        <v>147</v>
      </c>
      <c r="E29" s="150" t="s">
        <v>147</v>
      </c>
      <c r="F29" s="152" t="s">
        <v>71</v>
      </c>
      <c r="G29" s="152" t="s">
        <v>72</v>
      </c>
      <c r="H29" s="153">
        <v>1</v>
      </c>
      <c r="I29" s="19">
        <v>2</v>
      </c>
      <c r="J29" s="19">
        <v>12</v>
      </c>
      <c r="K29" s="154" t="s">
        <v>73</v>
      </c>
      <c r="L29" s="153"/>
      <c r="M29" s="153" t="s">
        <v>74</v>
      </c>
      <c r="N29" s="152" t="s">
        <v>75</v>
      </c>
      <c r="O29" s="156" t="s">
        <v>76</v>
      </c>
      <c r="P29" s="149" t="s">
        <v>203</v>
      </c>
      <c r="Q29" s="149" t="s">
        <v>1830</v>
      </c>
      <c r="R29" s="149" t="s">
        <v>1830</v>
      </c>
      <c r="S29" s="149" t="s">
        <v>78</v>
      </c>
      <c r="T29" s="149">
        <v>191</v>
      </c>
      <c r="U29" s="147" t="s">
        <v>147</v>
      </c>
      <c r="V29" s="153"/>
      <c r="W29" s="56" t="s">
        <v>80</v>
      </c>
      <c r="X29" s="56" t="s">
        <v>148</v>
      </c>
      <c r="Y29" s="56" t="s">
        <v>149</v>
      </c>
      <c r="Z29" s="153" t="str">
        <f t="shared" si="1"/>
        <v>%Z012112</v>
      </c>
      <c r="AA29" s="153"/>
      <c r="AB29" s="18"/>
      <c r="AC29" s="158" t="s">
        <v>76</v>
      </c>
      <c r="AD29" s="159" t="s">
        <v>83</v>
      </c>
      <c r="AE29" s="163"/>
      <c r="AF29" s="153"/>
      <c r="AG29" s="153"/>
      <c r="AH29" s="152"/>
      <c r="AI29" s="153"/>
      <c r="AJ29" s="153"/>
      <c r="AK29" s="153"/>
      <c r="AL29" s="152"/>
      <c r="AM29" s="156"/>
      <c r="AN29" s="161"/>
      <c r="AO29" s="164"/>
      <c r="AP29" s="148"/>
      <c r="AQ29" s="148"/>
      <c r="AR29" s="162" t="s">
        <v>85</v>
      </c>
      <c r="AS29" s="153"/>
      <c r="AT29" s="153"/>
      <c r="AU29" s="153" t="s">
        <v>86</v>
      </c>
      <c r="AV29" s="153" t="s">
        <v>1825</v>
      </c>
      <c r="AW29" s="153"/>
      <c r="AX29" s="153"/>
      <c r="AY29" s="153"/>
      <c r="AZ29" s="153"/>
      <c r="BA29" s="153"/>
      <c r="BB29" s="153"/>
      <c r="BC29" s="153" t="s">
        <v>139</v>
      </c>
      <c r="BD29" s="153">
        <f t="shared" si="5"/>
        <v>23</v>
      </c>
      <c r="BE29" s="153">
        <f t="shared" si="6"/>
        <v>24</v>
      </c>
      <c r="BF29" s="153"/>
      <c r="BG29" s="153"/>
      <c r="BH29" s="153"/>
      <c r="BI29" s="153"/>
      <c r="BJ29" s="153"/>
      <c r="BK29" s="153"/>
      <c r="BL29" s="153"/>
      <c r="BM29" s="153"/>
      <c r="BN29" s="153"/>
      <c r="BO29" s="153"/>
      <c r="BP29" s="153"/>
      <c r="BQ29" s="153"/>
      <c r="BR29" s="153"/>
    </row>
    <row r="30" spans="1:70" ht="12.75" customHeight="1">
      <c r="A30" s="147"/>
      <c r="B30" s="153"/>
      <c r="C30" s="147" t="str">
        <f>LEFT(G30,1)&amp;RIGHT(G30,4)&amp;"N"&amp;H30&amp;"S"&amp;I30&amp;"C"&amp;J30</f>
        <v>F0115N1S2C13</v>
      </c>
      <c r="D30" s="150" t="s">
        <v>147</v>
      </c>
      <c r="E30" s="150" t="s">
        <v>147</v>
      </c>
      <c r="F30" s="152" t="s">
        <v>71</v>
      </c>
      <c r="G30" s="152" t="s">
        <v>72</v>
      </c>
      <c r="H30" s="153">
        <v>1</v>
      </c>
      <c r="I30" s="19">
        <v>2</v>
      </c>
      <c r="J30" s="19">
        <v>13</v>
      </c>
      <c r="K30" s="154" t="s">
        <v>73</v>
      </c>
      <c r="L30" s="155"/>
      <c r="M30" s="153" t="s">
        <v>74</v>
      </c>
      <c r="N30" s="152" t="s">
        <v>75</v>
      </c>
      <c r="O30" s="156" t="s">
        <v>76</v>
      </c>
      <c r="P30" s="149" t="s">
        <v>206</v>
      </c>
      <c r="Q30" s="149" t="s">
        <v>1831</v>
      </c>
      <c r="R30" s="149" t="s">
        <v>1831</v>
      </c>
      <c r="S30" s="149" t="s">
        <v>78</v>
      </c>
      <c r="T30" s="149">
        <v>191</v>
      </c>
      <c r="U30" s="147" t="s">
        <v>147</v>
      </c>
      <c r="V30" s="155"/>
      <c r="W30" s="56" t="s">
        <v>80</v>
      </c>
      <c r="X30" s="56" t="s">
        <v>148</v>
      </c>
      <c r="Y30" s="56" t="s">
        <v>149</v>
      </c>
      <c r="Z30" s="146" t="str">
        <f t="shared" si="1"/>
        <v>%Z012113</v>
      </c>
      <c r="AA30" s="152"/>
      <c r="AB30" s="18"/>
      <c r="AC30" s="158" t="s">
        <v>76</v>
      </c>
      <c r="AD30" s="159" t="s">
        <v>83</v>
      </c>
      <c r="AE30" s="160"/>
      <c r="AF30" s="152"/>
      <c r="AG30" s="152"/>
      <c r="AH30" s="152"/>
      <c r="AI30" s="152"/>
      <c r="AJ30" s="152"/>
      <c r="AK30" s="152"/>
      <c r="AL30" s="152"/>
      <c r="AM30" s="156"/>
      <c r="AN30" s="161"/>
      <c r="AO30" s="164"/>
      <c r="AP30" s="148"/>
      <c r="AQ30" s="148"/>
      <c r="AR30" s="162" t="s">
        <v>85</v>
      </c>
      <c r="AS30" s="152"/>
      <c r="AT30" s="152"/>
      <c r="AU30" s="152" t="s">
        <v>86</v>
      </c>
      <c r="AV30" s="152" t="s">
        <v>1825</v>
      </c>
      <c r="AW30" s="153"/>
      <c r="AX30" s="153"/>
      <c r="AY30" s="153"/>
      <c r="AZ30" s="152"/>
      <c r="BA30" s="152"/>
      <c r="BB30" s="152"/>
      <c r="BC30" s="152" t="s">
        <v>139</v>
      </c>
      <c r="BD30" s="153">
        <f t="shared" si="5"/>
        <v>25</v>
      </c>
      <c r="BE30" s="153">
        <f t="shared" si="6"/>
        <v>26</v>
      </c>
      <c r="BF30" s="152"/>
      <c r="BG30" s="148"/>
      <c r="BH30" s="148"/>
      <c r="BI30" s="148"/>
      <c r="BJ30" s="152"/>
      <c r="BK30" s="152"/>
      <c r="BL30" s="152"/>
      <c r="BM30" s="152"/>
      <c r="BN30" s="152"/>
      <c r="BO30" s="152"/>
      <c r="BP30" s="152"/>
      <c r="BQ30" s="152"/>
      <c r="BR30" s="152"/>
    </row>
    <row r="31" spans="1:70" ht="12.75" customHeight="1">
      <c r="A31" s="147"/>
      <c r="B31" s="19"/>
      <c r="C31" s="147" t="str">
        <f>LEFT(G31,1)&amp;RIGHT(G31,4)&amp;"N"&amp;H31&amp;"S"&amp;I31&amp;"C"&amp;J31</f>
        <v>F0115N1S2C14</v>
      </c>
      <c r="D31" s="150" t="s">
        <v>147</v>
      </c>
      <c r="E31" s="150" t="s">
        <v>147</v>
      </c>
      <c r="F31" s="152" t="s">
        <v>71</v>
      </c>
      <c r="G31" s="152" t="s">
        <v>72</v>
      </c>
      <c r="H31" s="153">
        <v>1</v>
      </c>
      <c r="I31" s="19">
        <v>2</v>
      </c>
      <c r="J31" s="19">
        <v>14</v>
      </c>
      <c r="K31" s="154" t="s">
        <v>73</v>
      </c>
      <c r="L31" s="19"/>
      <c r="M31" s="19" t="s">
        <v>74</v>
      </c>
      <c r="N31" s="21" t="s">
        <v>75</v>
      </c>
      <c r="O31" s="156" t="s">
        <v>76</v>
      </c>
      <c r="P31" s="149" t="s">
        <v>208</v>
      </c>
      <c r="Q31" s="149" t="s">
        <v>1832</v>
      </c>
      <c r="R31" s="149" t="s">
        <v>1832</v>
      </c>
      <c r="S31" s="149" t="s">
        <v>78</v>
      </c>
      <c r="T31" s="149">
        <v>191</v>
      </c>
      <c r="U31" s="20" t="s">
        <v>147</v>
      </c>
      <c r="V31" s="19"/>
      <c r="W31" s="56" t="s">
        <v>80</v>
      </c>
      <c r="X31" s="56" t="s">
        <v>148</v>
      </c>
      <c r="Y31" s="56" t="s">
        <v>149</v>
      </c>
      <c r="Z31" s="19" t="str">
        <f t="shared" si="1"/>
        <v>%Z012114</v>
      </c>
      <c r="AA31" s="19"/>
      <c r="AB31" s="18"/>
      <c r="AC31" s="22" t="s">
        <v>76</v>
      </c>
      <c r="AD31" s="23" t="s">
        <v>83</v>
      </c>
      <c r="AE31" s="24"/>
      <c r="AF31" s="19"/>
      <c r="AG31" s="19"/>
      <c r="AH31" s="152"/>
      <c r="AI31" s="19"/>
      <c r="AJ31" s="19"/>
      <c r="AK31" s="19"/>
      <c r="AL31" s="152"/>
      <c r="AM31" s="25"/>
      <c r="AN31" s="30"/>
      <c r="AO31" s="138"/>
      <c r="AP31" s="26"/>
      <c r="AQ31" s="26"/>
      <c r="AR31" s="162" t="s">
        <v>85</v>
      </c>
      <c r="AS31" s="19"/>
      <c r="AT31" s="19"/>
      <c r="AU31" s="19" t="s">
        <v>86</v>
      </c>
      <c r="AV31" s="19" t="s">
        <v>1825</v>
      </c>
      <c r="AW31" s="153"/>
      <c r="AX31" s="153"/>
      <c r="AY31" s="153"/>
      <c r="AZ31" s="19"/>
      <c r="BA31" s="19"/>
      <c r="BB31" s="19"/>
      <c r="BC31" s="19" t="s">
        <v>139</v>
      </c>
      <c r="BD31" s="153">
        <f t="shared" si="5"/>
        <v>27</v>
      </c>
      <c r="BE31" s="153">
        <f t="shared" si="6"/>
        <v>28</v>
      </c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</row>
    <row r="32" spans="1:70" ht="12.75" customHeight="1">
      <c r="A32" s="147"/>
      <c r="B32" s="19"/>
      <c r="C32" s="147" t="str">
        <f>LEFT(G32,1)&amp;RIGHT(G32,4)&amp;"N"&amp;H32&amp;"S"&amp;I32&amp;"C"&amp;J32</f>
        <v>F0115N1S2C15</v>
      </c>
      <c r="D32" s="150" t="s">
        <v>147</v>
      </c>
      <c r="E32" s="150" t="s">
        <v>147</v>
      </c>
      <c r="F32" s="152" t="s">
        <v>71</v>
      </c>
      <c r="G32" s="152" t="s">
        <v>72</v>
      </c>
      <c r="H32" s="153">
        <v>1</v>
      </c>
      <c r="I32" s="19">
        <v>2</v>
      </c>
      <c r="J32" s="19">
        <v>15</v>
      </c>
      <c r="K32" s="169" t="s">
        <v>73</v>
      </c>
      <c r="L32" s="19"/>
      <c r="M32" s="19" t="s">
        <v>74</v>
      </c>
      <c r="N32" s="21" t="s">
        <v>212</v>
      </c>
      <c r="O32" s="156" t="s">
        <v>76</v>
      </c>
      <c r="P32" s="149" t="s">
        <v>210</v>
      </c>
      <c r="Q32" s="149" t="s">
        <v>1826</v>
      </c>
      <c r="R32" s="149" t="s">
        <v>1826</v>
      </c>
      <c r="S32" s="149" t="s">
        <v>78</v>
      </c>
      <c r="T32" s="149">
        <v>191</v>
      </c>
      <c r="U32" s="20" t="s">
        <v>147</v>
      </c>
      <c r="V32" s="19"/>
      <c r="W32" s="56" t="s">
        <v>80</v>
      </c>
      <c r="X32" s="56" t="s">
        <v>148</v>
      </c>
      <c r="Y32" s="56" t="s">
        <v>149</v>
      </c>
      <c r="Z32" s="19" t="str">
        <f t="shared" si="1"/>
        <v>%Z012115</v>
      </c>
      <c r="AA32" s="19"/>
      <c r="AB32" s="18"/>
      <c r="AC32" s="22" t="s">
        <v>76</v>
      </c>
      <c r="AD32" s="23" t="s">
        <v>83</v>
      </c>
      <c r="AE32" s="24"/>
      <c r="AF32" s="19"/>
      <c r="AG32" s="19"/>
      <c r="AH32" s="152"/>
      <c r="AI32" s="19"/>
      <c r="AJ32" s="19"/>
      <c r="AK32" s="19"/>
      <c r="AL32" s="152"/>
      <c r="AM32" s="25"/>
      <c r="AN32" s="30"/>
      <c r="AO32" s="138"/>
      <c r="AP32" s="26"/>
      <c r="AQ32" s="26"/>
      <c r="AR32" s="162" t="s">
        <v>85</v>
      </c>
      <c r="AS32" s="19"/>
      <c r="AT32" s="19"/>
      <c r="AU32" s="19" t="s">
        <v>86</v>
      </c>
      <c r="AV32" s="19" t="s">
        <v>1825</v>
      </c>
      <c r="AW32" s="153"/>
      <c r="AX32" s="153"/>
      <c r="AY32" s="153"/>
      <c r="AZ32" s="19"/>
      <c r="BA32" s="19"/>
      <c r="BB32" s="19"/>
      <c r="BC32" s="19" t="s">
        <v>139</v>
      </c>
      <c r="BD32" s="153">
        <v>29</v>
      </c>
      <c r="BE32" s="153">
        <v>30</v>
      </c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</row>
    <row r="33" spans="1:70" ht="12.75" customHeight="1">
      <c r="A33" s="147"/>
      <c r="B33" s="19"/>
      <c r="C33" s="147" t="str">
        <f>LEFT(G33,1)&amp;RIGHT(G33,4)&amp;"N"&amp;H33&amp;"S"&amp;I33&amp;"C"&amp;J33</f>
        <v>F0115N1S2C16</v>
      </c>
      <c r="D33" s="150" t="s">
        <v>147</v>
      </c>
      <c r="E33" s="150" t="s">
        <v>147</v>
      </c>
      <c r="F33" s="152" t="s">
        <v>71</v>
      </c>
      <c r="G33" s="152" t="s">
        <v>72</v>
      </c>
      <c r="H33" s="153">
        <v>1</v>
      </c>
      <c r="I33" s="19">
        <v>2</v>
      </c>
      <c r="J33" s="19">
        <v>16</v>
      </c>
      <c r="K33" s="169" t="s">
        <v>73</v>
      </c>
      <c r="L33" s="19"/>
      <c r="M33" s="19" t="s">
        <v>74</v>
      </c>
      <c r="N33" s="21" t="s">
        <v>216</v>
      </c>
      <c r="O33" s="156" t="s">
        <v>76</v>
      </c>
      <c r="P33" s="149" t="s">
        <v>214</v>
      </c>
      <c r="Q33" s="149" t="s">
        <v>1827</v>
      </c>
      <c r="R33" s="149" t="s">
        <v>1827</v>
      </c>
      <c r="S33" s="149" t="s">
        <v>78</v>
      </c>
      <c r="T33" s="149">
        <v>191</v>
      </c>
      <c r="U33" s="20" t="s">
        <v>147</v>
      </c>
      <c r="V33" s="19"/>
      <c r="W33" s="56" t="s">
        <v>80</v>
      </c>
      <c r="X33" s="56" t="s">
        <v>148</v>
      </c>
      <c r="Y33" s="56" t="s">
        <v>149</v>
      </c>
      <c r="Z33" s="19" t="str">
        <f t="shared" si="1"/>
        <v>%Z012116</v>
      </c>
      <c r="AA33" s="19"/>
      <c r="AB33" s="18"/>
      <c r="AC33" s="22" t="s">
        <v>76</v>
      </c>
      <c r="AD33" s="23" t="s">
        <v>83</v>
      </c>
      <c r="AE33" s="24"/>
      <c r="AF33" s="19"/>
      <c r="AG33" s="19"/>
      <c r="AH33" s="152"/>
      <c r="AI33" s="19"/>
      <c r="AJ33" s="19"/>
      <c r="AK33" s="19"/>
      <c r="AL33" s="152"/>
      <c r="AM33" s="25"/>
      <c r="AN33" s="30"/>
      <c r="AO33" s="138"/>
      <c r="AP33" s="26"/>
      <c r="AQ33" s="26"/>
      <c r="AR33" s="162" t="s">
        <v>85</v>
      </c>
      <c r="AS33" s="19"/>
      <c r="AT33" s="19"/>
      <c r="AU33" s="19" t="s">
        <v>86</v>
      </c>
      <c r="AV33" s="19" t="s">
        <v>1825</v>
      </c>
      <c r="AW33" s="153"/>
      <c r="AX33" s="153"/>
      <c r="AY33" s="153"/>
      <c r="AZ33" s="19"/>
      <c r="BA33" s="19"/>
      <c r="BB33" s="19"/>
      <c r="BC33" s="19" t="s">
        <v>139</v>
      </c>
      <c r="BD33" s="153">
        <v>31</v>
      </c>
      <c r="BE33" s="153">
        <v>32</v>
      </c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</row>
    <row r="34" spans="1:70" s="94" customFormat="1">
      <c r="A34" s="98"/>
      <c r="B34" s="112"/>
      <c r="C34" s="80" t="s">
        <v>218</v>
      </c>
      <c r="D34" s="98" t="s">
        <v>219</v>
      </c>
      <c r="E34" s="98" t="s">
        <v>220</v>
      </c>
      <c r="F34" s="83" t="s">
        <v>71</v>
      </c>
      <c r="G34" s="83" t="s">
        <v>72</v>
      </c>
      <c r="H34" s="96">
        <v>2</v>
      </c>
      <c r="I34" s="96">
        <v>1</v>
      </c>
      <c r="J34" s="96">
        <v>1</v>
      </c>
      <c r="K34" s="84" t="s">
        <v>73</v>
      </c>
      <c r="L34" s="85"/>
      <c r="M34" s="112" t="s">
        <v>74</v>
      </c>
      <c r="N34" s="83" t="s">
        <v>75</v>
      </c>
      <c r="O34" s="86" t="s">
        <v>76</v>
      </c>
      <c r="P34" s="80" t="str">
        <f t="shared" ref="P34:P44" si="7">SUBSTITUTE(IF(AD34="AI","%%I"&amp;RIGHT(C34,LEN(C34)-4),IF(AD34="AO","%%O"&amp;RIGHT(C34,LEN(C34)-4),C34)),"-","")</f>
        <v>%%ITE11803B1</v>
      </c>
      <c r="Q34" s="98" t="s">
        <v>221</v>
      </c>
      <c r="R34" s="98" t="s">
        <v>221</v>
      </c>
      <c r="S34" s="80" t="s">
        <v>78</v>
      </c>
      <c r="T34" s="80">
        <v>7</v>
      </c>
      <c r="U34" s="98" t="s">
        <v>220</v>
      </c>
      <c r="V34" s="112"/>
      <c r="W34" s="87" t="s">
        <v>80</v>
      </c>
      <c r="X34" s="87" t="s">
        <v>81</v>
      </c>
      <c r="Y34" s="87" t="s">
        <v>82</v>
      </c>
      <c r="Z34" s="112" t="str">
        <f t="shared" si="1"/>
        <v>%Z021101</v>
      </c>
      <c r="AA34" s="112"/>
      <c r="AB34" s="112"/>
      <c r="AC34" s="90" t="s">
        <v>76</v>
      </c>
      <c r="AD34" s="91" t="s">
        <v>83</v>
      </c>
      <c r="AE34" s="107"/>
      <c r="AF34" s="112"/>
      <c r="AG34" s="112"/>
      <c r="AH34" s="83"/>
      <c r="AI34" s="112"/>
      <c r="AJ34" s="112"/>
      <c r="AK34" s="112"/>
      <c r="AL34" s="83" t="s">
        <v>84</v>
      </c>
      <c r="AM34" s="110"/>
      <c r="AN34" s="110"/>
      <c r="AO34" s="112"/>
      <c r="AP34" s="112"/>
      <c r="AQ34" s="112"/>
      <c r="AR34" s="93" t="s">
        <v>85</v>
      </c>
      <c r="AS34" s="112"/>
      <c r="AT34" s="112"/>
      <c r="AU34" s="112" t="s">
        <v>86</v>
      </c>
      <c r="AV34" s="112" t="s">
        <v>157</v>
      </c>
      <c r="AW34" s="152"/>
      <c r="AX34" s="152"/>
      <c r="AY34" s="152"/>
      <c r="AZ34" s="153"/>
      <c r="BA34" s="153"/>
      <c r="BB34" s="153"/>
      <c r="BC34" s="112" t="s">
        <v>190</v>
      </c>
      <c r="BD34" s="112">
        <f t="shared" ref="BD34:BD47" si="8">IF(AL34&lt;&gt;"4W",J34*2,J34*2-1)</f>
        <v>1</v>
      </c>
      <c r="BE34" s="112">
        <f t="shared" ref="BE34:BE47" si="9">IF(AL34&lt;&gt;"4W",J34*2-1,J34*2)</f>
        <v>2</v>
      </c>
      <c r="BF34" s="111"/>
      <c r="BG34" s="112"/>
      <c r="BH34" s="112"/>
      <c r="BI34" s="112"/>
      <c r="BJ34" s="112"/>
      <c r="BK34" s="112"/>
      <c r="BL34" s="112"/>
      <c r="BM34" s="112"/>
      <c r="BN34" s="112"/>
      <c r="BO34" s="112"/>
      <c r="BP34" s="112"/>
      <c r="BQ34" s="112"/>
      <c r="BR34" s="112"/>
    </row>
    <row r="35" spans="1:70" s="94" customFormat="1">
      <c r="A35" s="98"/>
      <c r="B35" s="112"/>
      <c r="C35" s="80" t="s">
        <v>223</v>
      </c>
      <c r="D35" s="98" t="s">
        <v>224</v>
      </c>
      <c r="E35" s="98" t="s">
        <v>225</v>
      </c>
      <c r="F35" s="83" t="s">
        <v>71</v>
      </c>
      <c r="G35" s="83" t="s">
        <v>72</v>
      </c>
      <c r="H35" s="96">
        <v>2</v>
      </c>
      <c r="I35" s="96">
        <v>1</v>
      </c>
      <c r="J35" s="96">
        <v>2</v>
      </c>
      <c r="K35" s="84" t="s">
        <v>73</v>
      </c>
      <c r="L35" s="112"/>
      <c r="M35" s="112" t="s">
        <v>74</v>
      </c>
      <c r="N35" s="83" t="s">
        <v>75</v>
      </c>
      <c r="O35" s="86" t="s">
        <v>76</v>
      </c>
      <c r="P35" s="80" t="str">
        <f t="shared" si="7"/>
        <v>%%ITE11803B2</v>
      </c>
      <c r="Q35" s="98" t="s">
        <v>226</v>
      </c>
      <c r="R35" s="98" t="s">
        <v>226</v>
      </c>
      <c r="S35" s="80" t="s">
        <v>78</v>
      </c>
      <c r="T35" s="80">
        <v>7</v>
      </c>
      <c r="U35" s="98" t="s">
        <v>225</v>
      </c>
      <c r="V35" s="112"/>
      <c r="W35" s="87" t="s">
        <v>80</v>
      </c>
      <c r="X35" s="87" t="s">
        <v>81</v>
      </c>
      <c r="Y35" s="87" t="s">
        <v>82</v>
      </c>
      <c r="Z35" s="112" t="str">
        <f t="shared" si="1"/>
        <v>%Z021102</v>
      </c>
      <c r="AA35" s="112"/>
      <c r="AB35" s="112"/>
      <c r="AC35" s="90" t="s">
        <v>76</v>
      </c>
      <c r="AD35" s="91" t="s">
        <v>83</v>
      </c>
      <c r="AE35" s="107"/>
      <c r="AF35" s="112"/>
      <c r="AG35" s="112"/>
      <c r="AH35" s="83"/>
      <c r="AI35" s="112"/>
      <c r="AJ35" s="112"/>
      <c r="AK35" s="112"/>
      <c r="AL35" s="83" t="s">
        <v>84</v>
      </c>
      <c r="AM35" s="110"/>
      <c r="AN35" s="110"/>
      <c r="AO35" s="112"/>
      <c r="AP35" s="112"/>
      <c r="AQ35" s="112"/>
      <c r="AR35" s="93" t="s">
        <v>85</v>
      </c>
      <c r="AS35" s="112"/>
      <c r="AT35" s="112"/>
      <c r="AU35" s="112" t="s">
        <v>86</v>
      </c>
      <c r="AV35" s="112" t="s">
        <v>157</v>
      </c>
      <c r="AW35" s="153"/>
      <c r="AX35" s="153"/>
      <c r="AY35" s="153"/>
      <c r="AZ35" s="153"/>
      <c r="BA35" s="153"/>
      <c r="BB35" s="153"/>
      <c r="BC35" s="112" t="s">
        <v>190</v>
      </c>
      <c r="BD35" s="112">
        <f t="shared" si="8"/>
        <v>3</v>
      </c>
      <c r="BE35" s="112">
        <f t="shared" si="9"/>
        <v>4</v>
      </c>
      <c r="BF35" s="111"/>
      <c r="BG35" s="112"/>
      <c r="BH35" s="112"/>
      <c r="BI35" s="112"/>
      <c r="BJ35" s="112"/>
      <c r="BK35" s="112"/>
      <c r="BL35" s="112"/>
      <c r="BM35" s="112"/>
      <c r="BN35" s="112"/>
      <c r="BO35" s="112"/>
      <c r="BP35" s="112"/>
      <c r="BQ35" s="112"/>
      <c r="BR35" s="112"/>
    </row>
    <row r="36" spans="1:70" s="94" customFormat="1">
      <c r="A36" s="98"/>
      <c r="B36" s="112"/>
      <c r="C36" s="80" t="s">
        <v>227</v>
      </c>
      <c r="D36" s="98" t="s">
        <v>228</v>
      </c>
      <c r="E36" s="98" t="s">
        <v>229</v>
      </c>
      <c r="F36" s="83" t="s">
        <v>71</v>
      </c>
      <c r="G36" s="83" t="s">
        <v>72</v>
      </c>
      <c r="H36" s="96">
        <v>2</v>
      </c>
      <c r="I36" s="96">
        <v>1</v>
      </c>
      <c r="J36" s="96">
        <v>3</v>
      </c>
      <c r="K36" s="84" t="s">
        <v>73</v>
      </c>
      <c r="L36" s="85"/>
      <c r="M36" s="112" t="s">
        <v>74</v>
      </c>
      <c r="N36" s="83" t="s">
        <v>75</v>
      </c>
      <c r="O36" s="86" t="s">
        <v>76</v>
      </c>
      <c r="P36" s="80" t="str">
        <f t="shared" si="7"/>
        <v>%%ITE11803B3</v>
      </c>
      <c r="Q36" s="98" t="s">
        <v>230</v>
      </c>
      <c r="R36" s="98" t="s">
        <v>230</v>
      </c>
      <c r="S36" s="80" t="s">
        <v>78</v>
      </c>
      <c r="T36" s="80">
        <v>7</v>
      </c>
      <c r="U36" s="98" t="s">
        <v>229</v>
      </c>
      <c r="V36" s="112"/>
      <c r="W36" s="87" t="s">
        <v>80</v>
      </c>
      <c r="X36" s="87" t="s">
        <v>81</v>
      </c>
      <c r="Y36" s="87" t="s">
        <v>82</v>
      </c>
      <c r="Z36" s="112" t="str">
        <f t="shared" si="1"/>
        <v>%Z021103</v>
      </c>
      <c r="AA36" s="112"/>
      <c r="AB36" s="112"/>
      <c r="AC36" s="90" t="s">
        <v>76</v>
      </c>
      <c r="AD36" s="91" t="s">
        <v>83</v>
      </c>
      <c r="AE36" s="107"/>
      <c r="AF36" s="112"/>
      <c r="AG36" s="112"/>
      <c r="AH36" s="83"/>
      <c r="AI36" s="112"/>
      <c r="AJ36" s="112"/>
      <c r="AK36" s="112"/>
      <c r="AL36" s="83" t="s">
        <v>84</v>
      </c>
      <c r="AM36" s="110"/>
      <c r="AN36" s="110"/>
      <c r="AO36" s="112"/>
      <c r="AP36" s="112"/>
      <c r="AQ36" s="112"/>
      <c r="AR36" s="93" t="s">
        <v>85</v>
      </c>
      <c r="AS36" s="112"/>
      <c r="AT36" s="112"/>
      <c r="AU36" s="112" t="s">
        <v>86</v>
      </c>
      <c r="AV36" s="112" t="s">
        <v>157</v>
      </c>
      <c r="AW36" s="153"/>
      <c r="AX36" s="153"/>
      <c r="AY36" s="153"/>
      <c r="AZ36" s="153"/>
      <c r="BA36" s="153"/>
      <c r="BB36" s="153"/>
      <c r="BC36" s="112" t="s">
        <v>190</v>
      </c>
      <c r="BD36" s="112">
        <f t="shared" si="8"/>
        <v>5</v>
      </c>
      <c r="BE36" s="112">
        <f t="shared" si="9"/>
        <v>6</v>
      </c>
      <c r="BF36" s="111"/>
      <c r="BG36" s="112"/>
      <c r="BH36" s="112"/>
      <c r="BI36" s="112"/>
      <c r="BJ36" s="112"/>
      <c r="BK36" s="112"/>
      <c r="BL36" s="112"/>
      <c r="BM36" s="112"/>
      <c r="BN36" s="112"/>
      <c r="BO36" s="112"/>
      <c r="BP36" s="112"/>
      <c r="BQ36" s="112"/>
      <c r="BR36" s="112"/>
    </row>
    <row r="37" spans="1:70" s="94" customFormat="1">
      <c r="A37" s="98"/>
      <c r="B37" s="112"/>
      <c r="C37" s="80" t="s">
        <v>231</v>
      </c>
      <c r="D37" s="98" t="s">
        <v>232</v>
      </c>
      <c r="E37" s="98" t="s">
        <v>233</v>
      </c>
      <c r="F37" s="83" t="s">
        <v>71</v>
      </c>
      <c r="G37" s="83" t="s">
        <v>72</v>
      </c>
      <c r="H37" s="96">
        <v>2</v>
      </c>
      <c r="I37" s="96">
        <v>1</v>
      </c>
      <c r="J37" s="96">
        <v>4</v>
      </c>
      <c r="K37" s="84" t="s">
        <v>73</v>
      </c>
      <c r="L37" s="112"/>
      <c r="M37" s="112" t="s">
        <v>74</v>
      </c>
      <c r="N37" s="83" t="s">
        <v>75</v>
      </c>
      <c r="O37" s="86" t="s">
        <v>76</v>
      </c>
      <c r="P37" s="80" t="str">
        <f t="shared" si="7"/>
        <v>%%ITE11803B4</v>
      </c>
      <c r="Q37" s="98" t="s">
        <v>234</v>
      </c>
      <c r="R37" s="98" t="s">
        <v>234</v>
      </c>
      <c r="S37" s="80" t="s">
        <v>78</v>
      </c>
      <c r="T37" s="80">
        <v>7</v>
      </c>
      <c r="U37" s="98" t="s">
        <v>233</v>
      </c>
      <c r="V37" s="112"/>
      <c r="W37" s="87" t="s">
        <v>80</v>
      </c>
      <c r="X37" s="87" t="s">
        <v>81</v>
      </c>
      <c r="Y37" s="87" t="s">
        <v>82</v>
      </c>
      <c r="Z37" s="112" t="str">
        <f t="shared" si="1"/>
        <v>%Z021104</v>
      </c>
      <c r="AA37" s="112"/>
      <c r="AB37" s="112"/>
      <c r="AC37" s="90" t="s">
        <v>76</v>
      </c>
      <c r="AD37" s="91" t="s">
        <v>83</v>
      </c>
      <c r="AE37" s="107"/>
      <c r="AF37" s="112"/>
      <c r="AG37" s="112"/>
      <c r="AH37" s="83"/>
      <c r="AI37" s="112"/>
      <c r="AJ37" s="112"/>
      <c r="AK37" s="112"/>
      <c r="AL37" s="83" t="s">
        <v>84</v>
      </c>
      <c r="AM37" s="110"/>
      <c r="AN37" s="110"/>
      <c r="AO37" s="112"/>
      <c r="AP37" s="112"/>
      <c r="AQ37" s="112"/>
      <c r="AR37" s="93" t="s">
        <v>85</v>
      </c>
      <c r="AS37" s="112"/>
      <c r="AT37" s="112"/>
      <c r="AU37" s="112" t="s">
        <v>86</v>
      </c>
      <c r="AV37" s="112" t="s">
        <v>157</v>
      </c>
      <c r="AW37" s="153"/>
      <c r="AX37" s="153"/>
      <c r="AY37" s="153"/>
      <c r="AZ37" s="153"/>
      <c r="BA37" s="153"/>
      <c r="BB37" s="153"/>
      <c r="BC37" s="112" t="s">
        <v>190</v>
      </c>
      <c r="BD37" s="112">
        <f t="shared" si="8"/>
        <v>7</v>
      </c>
      <c r="BE37" s="112">
        <f t="shared" si="9"/>
        <v>8</v>
      </c>
      <c r="BF37" s="111"/>
      <c r="BG37" s="112"/>
      <c r="BH37" s="112"/>
      <c r="BI37" s="112"/>
      <c r="BJ37" s="112"/>
      <c r="BK37" s="112"/>
      <c r="BL37" s="112"/>
      <c r="BM37" s="112"/>
      <c r="BN37" s="112"/>
      <c r="BO37" s="112"/>
      <c r="BP37" s="112"/>
      <c r="BQ37" s="112"/>
      <c r="BR37" s="112"/>
    </row>
    <row r="38" spans="1:70" s="94" customFormat="1">
      <c r="A38" s="98"/>
      <c r="B38" s="112"/>
      <c r="C38" s="80" t="s">
        <v>235</v>
      </c>
      <c r="D38" s="98" t="s">
        <v>236</v>
      </c>
      <c r="E38" s="98" t="s">
        <v>237</v>
      </c>
      <c r="F38" s="83" t="s">
        <v>71</v>
      </c>
      <c r="G38" s="83" t="s">
        <v>72</v>
      </c>
      <c r="H38" s="96">
        <v>2</v>
      </c>
      <c r="I38" s="96">
        <v>1</v>
      </c>
      <c r="J38" s="96">
        <v>5</v>
      </c>
      <c r="K38" s="84" t="s">
        <v>73</v>
      </c>
      <c r="L38" s="85"/>
      <c r="M38" s="112" t="s">
        <v>74</v>
      </c>
      <c r="N38" s="83" t="s">
        <v>75</v>
      </c>
      <c r="O38" s="86" t="s">
        <v>76</v>
      </c>
      <c r="P38" s="80" t="str">
        <f t="shared" si="7"/>
        <v>%%ITE11803B5</v>
      </c>
      <c r="Q38" s="98" t="s">
        <v>238</v>
      </c>
      <c r="R38" s="98" t="s">
        <v>238</v>
      </c>
      <c r="S38" s="80" t="s">
        <v>78</v>
      </c>
      <c r="T38" s="80">
        <v>7</v>
      </c>
      <c r="U38" s="98" t="s">
        <v>237</v>
      </c>
      <c r="V38" s="112"/>
      <c r="W38" s="87" t="s">
        <v>80</v>
      </c>
      <c r="X38" s="87" t="s">
        <v>81</v>
      </c>
      <c r="Y38" s="87" t="s">
        <v>82</v>
      </c>
      <c r="Z38" s="112" t="str">
        <f t="shared" si="1"/>
        <v>%Z021105</v>
      </c>
      <c r="AA38" s="112"/>
      <c r="AB38" s="112"/>
      <c r="AC38" s="90" t="s">
        <v>76</v>
      </c>
      <c r="AD38" s="91" t="s">
        <v>83</v>
      </c>
      <c r="AE38" s="107"/>
      <c r="AF38" s="112"/>
      <c r="AG38" s="112"/>
      <c r="AH38" s="83"/>
      <c r="AI38" s="112"/>
      <c r="AJ38" s="112"/>
      <c r="AK38" s="112"/>
      <c r="AL38" s="83" t="s">
        <v>84</v>
      </c>
      <c r="AM38" s="110"/>
      <c r="AN38" s="110"/>
      <c r="AO38" s="112"/>
      <c r="AP38" s="112"/>
      <c r="AQ38" s="112"/>
      <c r="AR38" s="93" t="s">
        <v>85</v>
      </c>
      <c r="AS38" s="112"/>
      <c r="AT38" s="112"/>
      <c r="AU38" s="112" t="s">
        <v>86</v>
      </c>
      <c r="AV38" s="112" t="s">
        <v>157</v>
      </c>
      <c r="AW38" s="153"/>
      <c r="AX38" s="153"/>
      <c r="AY38" s="153"/>
      <c r="AZ38" s="153"/>
      <c r="BA38" s="153"/>
      <c r="BB38" s="153"/>
      <c r="BC38" s="112" t="s">
        <v>190</v>
      </c>
      <c r="BD38" s="112">
        <f t="shared" si="8"/>
        <v>9</v>
      </c>
      <c r="BE38" s="112">
        <f t="shared" si="9"/>
        <v>10</v>
      </c>
      <c r="BF38" s="111"/>
      <c r="BG38" s="112"/>
      <c r="BH38" s="112"/>
      <c r="BI38" s="112"/>
      <c r="BJ38" s="112"/>
      <c r="BK38" s="112"/>
      <c r="BL38" s="112"/>
      <c r="BM38" s="112"/>
      <c r="BN38" s="112"/>
      <c r="BO38" s="112"/>
      <c r="BP38" s="112"/>
      <c r="BQ38" s="112"/>
      <c r="BR38" s="112"/>
    </row>
    <row r="39" spans="1:70" s="94" customFormat="1">
      <c r="A39" s="98"/>
      <c r="B39" s="112"/>
      <c r="C39" s="80" t="s">
        <v>239</v>
      </c>
      <c r="D39" s="98" t="s">
        <v>240</v>
      </c>
      <c r="E39" s="98" t="s">
        <v>241</v>
      </c>
      <c r="F39" s="83" t="s">
        <v>71</v>
      </c>
      <c r="G39" s="83" t="s">
        <v>72</v>
      </c>
      <c r="H39" s="96">
        <v>2</v>
      </c>
      <c r="I39" s="96">
        <v>1</v>
      </c>
      <c r="J39" s="96">
        <v>6</v>
      </c>
      <c r="K39" s="84" t="s">
        <v>73</v>
      </c>
      <c r="L39" s="112"/>
      <c r="M39" s="112" t="s">
        <v>74</v>
      </c>
      <c r="N39" s="83" t="s">
        <v>75</v>
      </c>
      <c r="O39" s="86" t="s">
        <v>76</v>
      </c>
      <c r="P39" s="80" t="str">
        <f t="shared" si="7"/>
        <v>%%ITE11803B6</v>
      </c>
      <c r="Q39" s="98" t="s">
        <v>242</v>
      </c>
      <c r="R39" s="98" t="s">
        <v>242</v>
      </c>
      <c r="S39" s="80" t="s">
        <v>78</v>
      </c>
      <c r="T39" s="80">
        <v>7</v>
      </c>
      <c r="U39" s="98" t="s">
        <v>241</v>
      </c>
      <c r="V39" s="112"/>
      <c r="W39" s="87" t="s">
        <v>80</v>
      </c>
      <c r="X39" s="87" t="s">
        <v>81</v>
      </c>
      <c r="Y39" s="87" t="s">
        <v>82</v>
      </c>
      <c r="Z39" s="112" t="str">
        <f t="shared" si="1"/>
        <v>%Z021106</v>
      </c>
      <c r="AA39" s="112"/>
      <c r="AB39" s="112"/>
      <c r="AC39" s="90" t="s">
        <v>76</v>
      </c>
      <c r="AD39" s="91" t="s">
        <v>83</v>
      </c>
      <c r="AE39" s="107"/>
      <c r="AF39" s="112"/>
      <c r="AG39" s="112"/>
      <c r="AH39" s="83"/>
      <c r="AI39" s="112"/>
      <c r="AJ39" s="112"/>
      <c r="AK39" s="112"/>
      <c r="AL39" s="83" t="s">
        <v>84</v>
      </c>
      <c r="AM39" s="110"/>
      <c r="AN39" s="110"/>
      <c r="AO39" s="112"/>
      <c r="AP39" s="112"/>
      <c r="AQ39" s="112"/>
      <c r="AR39" s="93" t="s">
        <v>85</v>
      </c>
      <c r="AS39" s="112"/>
      <c r="AT39" s="112"/>
      <c r="AU39" s="112" t="s">
        <v>86</v>
      </c>
      <c r="AV39" s="112" t="s">
        <v>157</v>
      </c>
      <c r="AW39" s="153"/>
      <c r="AX39" s="153"/>
      <c r="AY39" s="153"/>
      <c r="AZ39" s="153"/>
      <c r="BA39" s="153"/>
      <c r="BB39" s="153"/>
      <c r="BC39" s="112" t="s">
        <v>190</v>
      </c>
      <c r="BD39" s="112">
        <f t="shared" si="8"/>
        <v>11</v>
      </c>
      <c r="BE39" s="112">
        <f t="shared" si="9"/>
        <v>12</v>
      </c>
      <c r="BF39" s="111"/>
      <c r="BG39" s="112"/>
      <c r="BH39" s="112"/>
      <c r="BI39" s="112"/>
      <c r="BJ39" s="112"/>
      <c r="BK39" s="112"/>
      <c r="BL39" s="112"/>
      <c r="BM39" s="112"/>
      <c r="BN39" s="112"/>
      <c r="BO39" s="112"/>
      <c r="BP39" s="112"/>
      <c r="BQ39" s="112"/>
      <c r="BR39" s="112"/>
    </row>
    <row r="40" spans="1:70" s="94" customFormat="1">
      <c r="A40" s="98"/>
      <c r="B40" s="112"/>
      <c r="C40" s="80" t="s">
        <v>243</v>
      </c>
      <c r="D40" s="98" t="s">
        <v>244</v>
      </c>
      <c r="E40" s="98" t="s">
        <v>245</v>
      </c>
      <c r="F40" s="83" t="s">
        <v>71</v>
      </c>
      <c r="G40" s="83" t="s">
        <v>72</v>
      </c>
      <c r="H40" s="96">
        <v>2</v>
      </c>
      <c r="I40" s="96">
        <v>1</v>
      </c>
      <c r="J40" s="96">
        <v>7</v>
      </c>
      <c r="K40" s="84" t="s">
        <v>73</v>
      </c>
      <c r="L40" s="85"/>
      <c r="M40" s="112" t="s">
        <v>74</v>
      </c>
      <c r="N40" s="83" t="s">
        <v>75</v>
      </c>
      <c r="O40" s="86" t="s">
        <v>76</v>
      </c>
      <c r="P40" s="80" t="str">
        <f t="shared" si="7"/>
        <v>%%ITE11803B7</v>
      </c>
      <c r="Q40" s="98" t="s">
        <v>246</v>
      </c>
      <c r="R40" s="98" t="s">
        <v>246</v>
      </c>
      <c r="S40" s="80" t="s">
        <v>78</v>
      </c>
      <c r="T40" s="80">
        <v>7</v>
      </c>
      <c r="U40" s="98" t="s">
        <v>245</v>
      </c>
      <c r="V40" s="112"/>
      <c r="W40" s="87" t="s">
        <v>80</v>
      </c>
      <c r="X40" s="87" t="s">
        <v>81</v>
      </c>
      <c r="Y40" s="87" t="s">
        <v>82</v>
      </c>
      <c r="Z40" s="112" t="str">
        <f t="shared" si="1"/>
        <v>%Z021107</v>
      </c>
      <c r="AA40" s="112"/>
      <c r="AB40" s="112"/>
      <c r="AC40" s="90" t="s">
        <v>76</v>
      </c>
      <c r="AD40" s="91" t="s">
        <v>83</v>
      </c>
      <c r="AE40" s="107"/>
      <c r="AF40" s="112"/>
      <c r="AG40" s="112"/>
      <c r="AH40" s="83"/>
      <c r="AI40" s="112"/>
      <c r="AJ40" s="112"/>
      <c r="AK40" s="112"/>
      <c r="AL40" s="83" t="s">
        <v>84</v>
      </c>
      <c r="AM40" s="110"/>
      <c r="AN40" s="110"/>
      <c r="AO40" s="112"/>
      <c r="AP40" s="112"/>
      <c r="AQ40" s="112"/>
      <c r="AR40" s="93" t="s">
        <v>85</v>
      </c>
      <c r="AS40" s="112"/>
      <c r="AT40" s="112"/>
      <c r="AU40" s="112" t="s">
        <v>86</v>
      </c>
      <c r="AV40" s="112" t="s">
        <v>157</v>
      </c>
      <c r="AW40" s="153"/>
      <c r="AX40" s="153"/>
      <c r="AY40" s="153"/>
      <c r="AZ40" s="153"/>
      <c r="BA40" s="153"/>
      <c r="BB40" s="153"/>
      <c r="BC40" s="112" t="s">
        <v>190</v>
      </c>
      <c r="BD40" s="112">
        <f t="shared" si="8"/>
        <v>13</v>
      </c>
      <c r="BE40" s="112">
        <f t="shared" si="9"/>
        <v>14</v>
      </c>
      <c r="BF40" s="111"/>
      <c r="BG40" s="112"/>
      <c r="BH40" s="112"/>
      <c r="BI40" s="112"/>
      <c r="BJ40" s="112"/>
      <c r="BK40" s="112"/>
      <c r="BL40" s="112"/>
      <c r="BM40" s="112"/>
      <c r="BN40" s="112"/>
      <c r="BO40" s="112"/>
      <c r="BP40" s="112"/>
      <c r="BQ40" s="112"/>
      <c r="BR40" s="112"/>
    </row>
    <row r="41" spans="1:70" s="94" customFormat="1">
      <c r="A41" s="98"/>
      <c r="B41" s="112"/>
      <c r="C41" s="80" t="s">
        <v>247</v>
      </c>
      <c r="D41" s="98" t="s">
        <v>248</v>
      </c>
      <c r="E41" s="98" t="s">
        <v>249</v>
      </c>
      <c r="F41" s="83" t="s">
        <v>71</v>
      </c>
      <c r="G41" s="83" t="s">
        <v>72</v>
      </c>
      <c r="H41" s="96">
        <v>2</v>
      </c>
      <c r="I41" s="96">
        <v>1</v>
      </c>
      <c r="J41" s="96">
        <v>8</v>
      </c>
      <c r="K41" s="84" t="s">
        <v>73</v>
      </c>
      <c r="L41" s="112"/>
      <c r="M41" s="112" t="s">
        <v>74</v>
      </c>
      <c r="N41" s="83" t="s">
        <v>75</v>
      </c>
      <c r="O41" s="86" t="s">
        <v>76</v>
      </c>
      <c r="P41" s="80" t="str">
        <f t="shared" si="7"/>
        <v>%%ITE11803B8</v>
      </c>
      <c r="Q41" s="98" t="s">
        <v>250</v>
      </c>
      <c r="R41" s="98" t="s">
        <v>250</v>
      </c>
      <c r="S41" s="80" t="s">
        <v>78</v>
      </c>
      <c r="T41" s="80">
        <v>7</v>
      </c>
      <c r="U41" s="98" t="s">
        <v>249</v>
      </c>
      <c r="V41" s="112"/>
      <c r="W41" s="87" t="s">
        <v>80</v>
      </c>
      <c r="X41" s="87" t="s">
        <v>81</v>
      </c>
      <c r="Y41" s="87" t="s">
        <v>82</v>
      </c>
      <c r="Z41" s="112" t="str">
        <f t="shared" si="1"/>
        <v>%Z021108</v>
      </c>
      <c r="AA41" s="112"/>
      <c r="AB41" s="112"/>
      <c r="AC41" s="90" t="s">
        <v>76</v>
      </c>
      <c r="AD41" s="91" t="s">
        <v>83</v>
      </c>
      <c r="AE41" s="107"/>
      <c r="AF41" s="112"/>
      <c r="AG41" s="112"/>
      <c r="AH41" s="83"/>
      <c r="AI41" s="112"/>
      <c r="AJ41" s="112"/>
      <c r="AK41" s="112"/>
      <c r="AL41" s="83" t="s">
        <v>84</v>
      </c>
      <c r="AM41" s="110"/>
      <c r="AN41" s="110"/>
      <c r="AO41" s="112"/>
      <c r="AP41" s="112"/>
      <c r="AQ41" s="112"/>
      <c r="AR41" s="93" t="s">
        <v>85</v>
      </c>
      <c r="AS41" s="112"/>
      <c r="AT41" s="112"/>
      <c r="AU41" s="112" t="s">
        <v>86</v>
      </c>
      <c r="AV41" s="112" t="s">
        <v>157</v>
      </c>
      <c r="AW41" s="153"/>
      <c r="AX41" s="153"/>
      <c r="AY41" s="153"/>
      <c r="AZ41" s="153"/>
      <c r="BA41" s="153"/>
      <c r="BB41" s="153"/>
      <c r="BC41" s="112" t="s">
        <v>190</v>
      </c>
      <c r="BD41" s="112">
        <f t="shared" si="8"/>
        <v>15</v>
      </c>
      <c r="BE41" s="112">
        <f t="shared" si="9"/>
        <v>16</v>
      </c>
      <c r="BF41" s="111"/>
      <c r="BG41" s="112"/>
      <c r="BH41" s="112"/>
      <c r="BI41" s="112"/>
      <c r="BJ41" s="112"/>
      <c r="BK41" s="112"/>
      <c r="BL41" s="112"/>
      <c r="BM41" s="112"/>
      <c r="BN41" s="112"/>
      <c r="BO41" s="112"/>
      <c r="BP41" s="112"/>
      <c r="BQ41" s="112"/>
      <c r="BR41" s="112"/>
    </row>
    <row r="42" spans="1:70" s="94" customFormat="1">
      <c r="A42" s="98"/>
      <c r="B42" s="112"/>
      <c r="C42" s="80" t="s">
        <v>251</v>
      </c>
      <c r="D42" s="98" t="s">
        <v>252</v>
      </c>
      <c r="E42" s="98" t="s">
        <v>253</v>
      </c>
      <c r="F42" s="83" t="s">
        <v>71</v>
      </c>
      <c r="G42" s="83" t="s">
        <v>72</v>
      </c>
      <c r="H42" s="96">
        <v>2</v>
      </c>
      <c r="I42" s="96">
        <v>1</v>
      </c>
      <c r="J42" s="96">
        <v>9</v>
      </c>
      <c r="K42" s="84" t="s">
        <v>73</v>
      </c>
      <c r="L42" s="85"/>
      <c r="M42" s="112" t="s">
        <v>74</v>
      </c>
      <c r="N42" s="83" t="s">
        <v>75</v>
      </c>
      <c r="O42" s="86" t="s">
        <v>76</v>
      </c>
      <c r="P42" s="80" t="str">
        <f t="shared" si="7"/>
        <v>%%ITE11803B9</v>
      </c>
      <c r="Q42" s="98" t="s">
        <v>254</v>
      </c>
      <c r="R42" s="98" t="s">
        <v>254</v>
      </c>
      <c r="S42" s="80" t="s">
        <v>78</v>
      </c>
      <c r="T42" s="80">
        <v>7</v>
      </c>
      <c r="U42" s="98" t="s">
        <v>253</v>
      </c>
      <c r="V42" s="112"/>
      <c r="W42" s="87" t="s">
        <v>80</v>
      </c>
      <c r="X42" s="87" t="s">
        <v>81</v>
      </c>
      <c r="Y42" s="87" t="s">
        <v>82</v>
      </c>
      <c r="Z42" s="112" t="str">
        <f t="shared" si="1"/>
        <v>%Z021109</v>
      </c>
      <c r="AA42" s="112"/>
      <c r="AB42" s="112"/>
      <c r="AC42" s="90" t="s">
        <v>76</v>
      </c>
      <c r="AD42" s="91" t="s">
        <v>83</v>
      </c>
      <c r="AE42" s="107"/>
      <c r="AF42" s="112"/>
      <c r="AG42" s="112"/>
      <c r="AH42" s="83"/>
      <c r="AI42" s="112"/>
      <c r="AJ42" s="112"/>
      <c r="AK42" s="112"/>
      <c r="AL42" s="83" t="s">
        <v>84</v>
      </c>
      <c r="AM42" s="110"/>
      <c r="AN42" s="110"/>
      <c r="AO42" s="112"/>
      <c r="AP42" s="112"/>
      <c r="AQ42" s="112"/>
      <c r="AR42" s="93" t="s">
        <v>85</v>
      </c>
      <c r="AS42" s="112"/>
      <c r="AT42" s="112"/>
      <c r="AU42" s="112" t="s">
        <v>86</v>
      </c>
      <c r="AV42" s="112" t="s">
        <v>157</v>
      </c>
      <c r="AW42" s="153"/>
      <c r="AX42" s="153"/>
      <c r="AY42" s="153"/>
      <c r="AZ42" s="153"/>
      <c r="BA42" s="153"/>
      <c r="BB42" s="153"/>
      <c r="BC42" s="112" t="s">
        <v>190</v>
      </c>
      <c r="BD42" s="112">
        <f t="shared" si="8"/>
        <v>17</v>
      </c>
      <c r="BE42" s="112">
        <f t="shared" si="9"/>
        <v>18</v>
      </c>
      <c r="BF42" s="111"/>
      <c r="BG42" s="112"/>
      <c r="BH42" s="112"/>
      <c r="BI42" s="112"/>
      <c r="BJ42" s="112"/>
      <c r="BK42" s="112"/>
      <c r="BL42" s="112"/>
      <c r="BM42" s="112"/>
      <c r="BN42" s="112"/>
      <c r="BO42" s="112"/>
      <c r="BP42" s="112"/>
      <c r="BQ42" s="112"/>
      <c r="BR42" s="112"/>
    </row>
    <row r="43" spans="1:70" s="94" customFormat="1">
      <c r="A43" s="98"/>
      <c r="B43" s="96"/>
      <c r="C43" s="80" t="s">
        <v>255</v>
      </c>
      <c r="D43" s="98" t="s">
        <v>256</v>
      </c>
      <c r="E43" s="98" t="s">
        <v>257</v>
      </c>
      <c r="F43" s="83" t="s">
        <v>71</v>
      </c>
      <c r="G43" s="83" t="s">
        <v>72</v>
      </c>
      <c r="H43" s="96">
        <v>2</v>
      </c>
      <c r="I43" s="96">
        <v>1</v>
      </c>
      <c r="J43" s="96">
        <v>10</v>
      </c>
      <c r="K43" s="84" t="s">
        <v>73</v>
      </c>
      <c r="L43" s="96"/>
      <c r="M43" s="96" t="s">
        <v>74</v>
      </c>
      <c r="N43" s="97" t="s">
        <v>75</v>
      </c>
      <c r="O43" s="86" t="s">
        <v>76</v>
      </c>
      <c r="P43" s="80" t="str">
        <f t="shared" si="7"/>
        <v>%%ITE11803B10</v>
      </c>
      <c r="Q43" s="98" t="s">
        <v>258</v>
      </c>
      <c r="R43" s="98" t="s">
        <v>258</v>
      </c>
      <c r="S43" s="80" t="s">
        <v>78</v>
      </c>
      <c r="T43" s="80">
        <v>7</v>
      </c>
      <c r="U43" s="98" t="s">
        <v>257</v>
      </c>
      <c r="V43" s="96"/>
      <c r="W43" s="87" t="s">
        <v>80</v>
      </c>
      <c r="X43" s="87" t="s">
        <v>81</v>
      </c>
      <c r="Y43" s="87" t="s">
        <v>82</v>
      </c>
      <c r="Z43" s="96" t="str">
        <f t="shared" si="1"/>
        <v>%Z021110</v>
      </c>
      <c r="AA43" s="96"/>
      <c r="AB43" s="96"/>
      <c r="AC43" s="99" t="s">
        <v>76</v>
      </c>
      <c r="AD43" s="100" t="s">
        <v>83</v>
      </c>
      <c r="AE43" s="101"/>
      <c r="AF43" s="96"/>
      <c r="AG43" s="96"/>
      <c r="AH43" s="83"/>
      <c r="AI43" s="96"/>
      <c r="AJ43" s="96"/>
      <c r="AK43" s="96"/>
      <c r="AL43" s="83" t="s">
        <v>84</v>
      </c>
      <c r="AM43" s="108"/>
      <c r="AN43" s="108"/>
      <c r="AO43" s="96"/>
      <c r="AP43" s="96"/>
      <c r="AQ43" s="96"/>
      <c r="AR43" s="93" t="s">
        <v>85</v>
      </c>
      <c r="AS43" s="96"/>
      <c r="AT43" s="96"/>
      <c r="AU43" s="96" t="s">
        <v>86</v>
      </c>
      <c r="AV43" s="96" t="s">
        <v>157</v>
      </c>
      <c r="AW43" s="153"/>
      <c r="AX43" s="153"/>
      <c r="AY43" s="153"/>
      <c r="AZ43" s="19"/>
      <c r="BA43" s="19"/>
      <c r="BB43" s="19"/>
      <c r="BC43" s="96" t="s">
        <v>190</v>
      </c>
      <c r="BD43" s="96">
        <f t="shared" si="8"/>
        <v>19</v>
      </c>
      <c r="BE43" s="96">
        <f t="shared" si="9"/>
        <v>20</v>
      </c>
      <c r="BF43" s="111"/>
      <c r="BG43" s="96"/>
      <c r="BH43" s="96"/>
      <c r="BI43" s="96"/>
      <c r="BJ43" s="96"/>
      <c r="BK43" s="96"/>
      <c r="BL43" s="96"/>
      <c r="BM43" s="96"/>
      <c r="BN43" s="96"/>
      <c r="BO43" s="96"/>
      <c r="BP43" s="96"/>
      <c r="BQ43" s="96"/>
      <c r="BR43" s="96"/>
    </row>
    <row r="44" spans="1:70" s="94" customFormat="1">
      <c r="A44" s="106"/>
      <c r="B44" s="112"/>
      <c r="C44" s="80" t="s">
        <v>259</v>
      </c>
      <c r="D44" s="82" t="s">
        <v>260</v>
      </c>
      <c r="E44" s="82" t="s">
        <v>260</v>
      </c>
      <c r="F44" s="83" t="s">
        <v>71</v>
      </c>
      <c r="G44" s="83" t="s">
        <v>72</v>
      </c>
      <c r="H44" s="112">
        <v>2</v>
      </c>
      <c r="I44" s="112">
        <v>1</v>
      </c>
      <c r="J44" s="96">
        <v>11</v>
      </c>
      <c r="K44" s="84" t="s">
        <v>73</v>
      </c>
      <c r="L44" s="85"/>
      <c r="M44" s="112" t="s">
        <v>74</v>
      </c>
      <c r="N44" s="83" t="s">
        <v>75</v>
      </c>
      <c r="O44" s="86" t="s">
        <v>76</v>
      </c>
      <c r="P44" s="80" t="str">
        <f t="shared" si="7"/>
        <v>%%IAT11809B</v>
      </c>
      <c r="Q44" s="112" t="s">
        <v>261</v>
      </c>
      <c r="R44" s="112" t="s">
        <v>261</v>
      </c>
      <c r="S44" s="80" t="s">
        <v>78</v>
      </c>
      <c r="T44" s="80">
        <v>7</v>
      </c>
      <c r="U44" s="112" t="s">
        <v>260</v>
      </c>
      <c r="V44" s="112"/>
      <c r="W44" s="87" t="s">
        <v>80</v>
      </c>
      <c r="X44" s="87" t="s">
        <v>128</v>
      </c>
      <c r="Y44" s="87" t="s">
        <v>129</v>
      </c>
      <c r="Z44" s="112" t="str">
        <f t="shared" si="1"/>
        <v>%Z021111</v>
      </c>
      <c r="AA44" s="112"/>
      <c r="AB44" s="112"/>
      <c r="AC44" s="90" t="s">
        <v>76</v>
      </c>
      <c r="AD44" s="91" t="s">
        <v>83</v>
      </c>
      <c r="AE44" s="107"/>
      <c r="AF44" s="112"/>
      <c r="AG44" s="112"/>
      <c r="AH44" s="112"/>
      <c r="AI44" s="112"/>
      <c r="AJ44" s="112"/>
      <c r="AK44" s="112"/>
      <c r="AL44" s="83" t="s">
        <v>84</v>
      </c>
      <c r="AM44" s="110"/>
      <c r="AN44" s="110"/>
      <c r="AO44" s="112"/>
      <c r="AP44" s="112"/>
      <c r="AQ44" s="112"/>
      <c r="AR44" s="93" t="s">
        <v>85</v>
      </c>
      <c r="AS44" s="112"/>
      <c r="AT44" s="112"/>
      <c r="AU44" s="112" t="s">
        <v>86</v>
      </c>
      <c r="AV44" s="112" t="s">
        <v>157</v>
      </c>
      <c r="AW44" s="153"/>
      <c r="AX44" s="153"/>
      <c r="AY44" s="153"/>
      <c r="AZ44" s="153"/>
      <c r="BA44" s="153"/>
      <c r="BB44" s="153"/>
      <c r="BC44" s="112" t="s">
        <v>190</v>
      </c>
      <c r="BD44" s="112">
        <f t="shared" si="8"/>
        <v>21</v>
      </c>
      <c r="BE44" s="112">
        <f t="shared" si="9"/>
        <v>22</v>
      </c>
      <c r="BF44" s="111"/>
      <c r="BG44" s="112"/>
      <c r="BH44" s="112"/>
      <c r="BI44" s="112"/>
      <c r="BJ44" s="112"/>
      <c r="BK44" s="112"/>
      <c r="BL44" s="112"/>
      <c r="BM44" s="112"/>
      <c r="BN44" s="112"/>
      <c r="BO44" s="112"/>
      <c r="BP44" s="112"/>
      <c r="BQ44" s="112"/>
      <c r="BR44" s="112"/>
    </row>
    <row r="45" spans="1:70">
      <c r="A45" s="165"/>
      <c r="B45" s="153"/>
      <c r="C45" s="147" t="str">
        <f>LEFT(G45,1)&amp;RIGHT(G45,4)&amp;"N"&amp;H45&amp;"S"&amp;I45&amp;"C"&amp;J45</f>
        <v>F0115N2S1C12</v>
      </c>
      <c r="D45" s="150" t="s">
        <v>147</v>
      </c>
      <c r="E45" s="150" t="s">
        <v>147</v>
      </c>
      <c r="F45" s="152" t="s">
        <v>71</v>
      </c>
      <c r="G45" s="152" t="s">
        <v>72</v>
      </c>
      <c r="H45" s="153">
        <v>2</v>
      </c>
      <c r="I45" s="153">
        <v>1</v>
      </c>
      <c r="J45" s="19">
        <v>12</v>
      </c>
      <c r="K45" s="154" t="s">
        <v>73</v>
      </c>
      <c r="L45" s="153"/>
      <c r="M45" s="153" t="s">
        <v>74</v>
      </c>
      <c r="N45" s="152" t="s">
        <v>75</v>
      </c>
      <c r="O45" s="156" t="s">
        <v>76</v>
      </c>
      <c r="P45" s="149" t="s">
        <v>262</v>
      </c>
      <c r="Q45" s="164" t="s">
        <v>263</v>
      </c>
      <c r="R45" s="164" t="s">
        <v>263</v>
      </c>
      <c r="S45" s="149" t="s">
        <v>78</v>
      </c>
      <c r="T45" s="149">
        <v>191</v>
      </c>
      <c r="U45" s="153" t="s">
        <v>147</v>
      </c>
      <c r="V45" s="153"/>
      <c r="W45" s="56" t="s">
        <v>80</v>
      </c>
      <c r="X45" s="56" t="s">
        <v>148</v>
      </c>
      <c r="Y45" s="56" t="s">
        <v>149</v>
      </c>
      <c r="Z45" s="153" t="str">
        <f t="shared" si="1"/>
        <v>%Z021112</v>
      </c>
      <c r="AA45" s="153"/>
      <c r="AB45" s="153"/>
      <c r="AC45" s="158" t="s">
        <v>76</v>
      </c>
      <c r="AD45" s="159" t="s">
        <v>83</v>
      </c>
      <c r="AE45" s="163"/>
      <c r="AF45" s="153"/>
      <c r="AG45" s="153"/>
      <c r="AH45" s="153"/>
      <c r="AI45" s="153"/>
      <c r="AJ45" s="153"/>
      <c r="AK45" s="153"/>
      <c r="AL45" s="152"/>
      <c r="AM45" s="161"/>
      <c r="AN45" s="161"/>
      <c r="AO45" s="153"/>
      <c r="AP45" s="153"/>
      <c r="AQ45" s="153"/>
      <c r="AR45" s="162" t="s">
        <v>85</v>
      </c>
      <c r="AS45" s="153"/>
      <c r="AT45" s="153"/>
      <c r="AU45" s="153" t="s">
        <v>86</v>
      </c>
      <c r="AV45" s="153" t="s">
        <v>157</v>
      </c>
      <c r="AW45" s="153"/>
      <c r="AX45" s="153"/>
      <c r="AY45" s="153"/>
      <c r="AZ45" s="153"/>
      <c r="BA45" s="153"/>
      <c r="BB45" s="153"/>
      <c r="BC45" s="153" t="s">
        <v>190</v>
      </c>
      <c r="BD45" s="153">
        <f t="shared" si="8"/>
        <v>24</v>
      </c>
      <c r="BE45" s="153">
        <f t="shared" si="9"/>
        <v>23</v>
      </c>
      <c r="BG45" s="153"/>
      <c r="BH45" s="153"/>
      <c r="BI45" s="153"/>
      <c r="BJ45" s="153"/>
      <c r="BK45" s="153"/>
      <c r="BL45" s="153"/>
      <c r="BM45" s="153"/>
      <c r="BN45" s="153"/>
      <c r="BO45" s="153"/>
      <c r="BP45" s="153"/>
      <c r="BQ45" s="153"/>
      <c r="BR45" s="153"/>
    </row>
    <row r="46" spans="1:70">
      <c r="A46" s="165"/>
      <c r="B46" s="153"/>
      <c r="C46" s="147" t="str">
        <f>LEFT(G46,1)&amp;RIGHT(G46,4)&amp;"N"&amp;H46&amp;"S"&amp;I46&amp;"C"&amp;J46</f>
        <v>F0115N2S1C13</v>
      </c>
      <c r="D46" s="150" t="s">
        <v>147</v>
      </c>
      <c r="E46" s="150" t="s">
        <v>147</v>
      </c>
      <c r="F46" s="152" t="s">
        <v>71</v>
      </c>
      <c r="G46" s="152" t="s">
        <v>72</v>
      </c>
      <c r="H46" s="153">
        <v>2</v>
      </c>
      <c r="I46" s="153">
        <v>1</v>
      </c>
      <c r="J46" s="19">
        <v>13</v>
      </c>
      <c r="K46" s="154" t="s">
        <v>73</v>
      </c>
      <c r="L46" s="155"/>
      <c r="M46" s="153" t="s">
        <v>74</v>
      </c>
      <c r="N46" s="152" t="s">
        <v>75</v>
      </c>
      <c r="O46" s="156" t="s">
        <v>76</v>
      </c>
      <c r="P46" s="149" t="s">
        <v>266</v>
      </c>
      <c r="Q46" s="164" t="s">
        <v>267</v>
      </c>
      <c r="R46" s="164" t="s">
        <v>267</v>
      </c>
      <c r="S46" s="149" t="s">
        <v>78</v>
      </c>
      <c r="T46" s="149">
        <v>191</v>
      </c>
      <c r="U46" s="153" t="s">
        <v>147</v>
      </c>
      <c r="V46" s="153"/>
      <c r="W46" s="56" t="s">
        <v>80</v>
      </c>
      <c r="X46" s="56" t="s">
        <v>148</v>
      </c>
      <c r="Y46" s="56" t="s">
        <v>149</v>
      </c>
      <c r="Z46" s="153" t="str">
        <f t="shared" si="1"/>
        <v>%Z021113</v>
      </c>
      <c r="AA46" s="153"/>
      <c r="AB46" s="153"/>
      <c r="AC46" s="158" t="s">
        <v>76</v>
      </c>
      <c r="AD46" s="159" t="s">
        <v>83</v>
      </c>
      <c r="AE46" s="163"/>
      <c r="AF46" s="153"/>
      <c r="AG46" s="153"/>
      <c r="AH46" s="153"/>
      <c r="AI46" s="153"/>
      <c r="AJ46" s="153"/>
      <c r="AK46" s="153"/>
      <c r="AL46" s="152"/>
      <c r="AM46" s="161"/>
      <c r="AN46" s="161"/>
      <c r="AO46" s="153"/>
      <c r="AP46" s="153"/>
      <c r="AQ46" s="153"/>
      <c r="AR46" s="162" t="s">
        <v>85</v>
      </c>
      <c r="AS46" s="153"/>
      <c r="AT46" s="153"/>
      <c r="AU46" s="153" t="s">
        <v>86</v>
      </c>
      <c r="AV46" s="153" t="s">
        <v>157</v>
      </c>
      <c r="AW46" s="153"/>
      <c r="AX46" s="153"/>
      <c r="AY46" s="153"/>
      <c r="AZ46" s="153"/>
      <c r="BA46" s="153"/>
      <c r="BB46" s="153"/>
      <c r="BC46" s="153" t="s">
        <v>190</v>
      </c>
      <c r="BD46" s="153">
        <f t="shared" si="8"/>
        <v>26</v>
      </c>
      <c r="BE46" s="153">
        <f t="shared" si="9"/>
        <v>25</v>
      </c>
      <c r="BG46" s="153"/>
      <c r="BH46" s="153"/>
      <c r="BI46" s="153"/>
      <c r="BJ46" s="153"/>
      <c r="BK46" s="153"/>
      <c r="BL46" s="153"/>
      <c r="BM46" s="153"/>
      <c r="BN46" s="153"/>
      <c r="BO46" s="153"/>
      <c r="BP46" s="153"/>
      <c r="BQ46" s="153"/>
      <c r="BR46" s="153"/>
    </row>
    <row r="47" spans="1:70">
      <c r="A47" s="20"/>
      <c r="B47" s="153"/>
      <c r="C47" s="147" t="str">
        <f>LEFT(G47,1)&amp;RIGHT(G47,4)&amp;"N"&amp;H47&amp;"S"&amp;I47&amp;"C"&amp;J47</f>
        <v>F0115N2S1C14</v>
      </c>
      <c r="D47" s="58" t="s">
        <v>147</v>
      </c>
      <c r="E47" s="20" t="s">
        <v>147</v>
      </c>
      <c r="F47" s="152" t="s">
        <v>71</v>
      </c>
      <c r="G47" s="152" t="s">
        <v>72</v>
      </c>
      <c r="H47" s="19">
        <v>2</v>
      </c>
      <c r="I47" s="19">
        <v>1</v>
      </c>
      <c r="J47" s="19">
        <v>14</v>
      </c>
      <c r="K47" s="154" t="s">
        <v>73</v>
      </c>
      <c r="L47" s="155"/>
      <c r="M47" s="153" t="s">
        <v>74</v>
      </c>
      <c r="N47" s="152" t="s">
        <v>75</v>
      </c>
      <c r="O47" s="156" t="s">
        <v>76</v>
      </c>
      <c r="P47" s="149" t="s">
        <v>264</v>
      </c>
      <c r="Q47" s="164" t="s">
        <v>265</v>
      </c>
      <c r="R47" s="164" t="s">
        <v>265</v>
      </c>
      <c r="S47" s="149" t="s">
        <v>78</v>
      </c>
      <c r="T47" s="149">
        <v>191</v>
      </c>
      <c r="U47" s="20" t="s">
        <v>147</v>
      </c>
      <c r="V47" s="153"/>
      <c r="W47" s="56" t="s">
        <v>80</v>
      </c>
      <c r="X47" s="56" t="s">
        <v>148</v>
      </c>
      <c r="Y47" s="56" t="s">
        <v>149</v>
      </c>
      <c r="Z47" s="153" t="str">
        <f t="shared" si="1"/>
        <v>%Z021114</v>
      </c>
      <c r="AA47" s="153"/>
      <c r="AB47" s="153"/>
      <c r="AC47" s="158" t="s">
        <v>76</v>
      </c>
      <c r="AD47" s="159" t="s">
        <v>83</v>
      </c>
      <c r="AE47" s="163"/>
      <c r="AF47" s="153"/>
      <c r="AG47" s="153"/>
      <c r="AH47" s="152"/>
      <c r="AI47" s="153"/>
      <c r="AJ47" s="153"/>
      <c r="AK47" s="153"/>
      <c r="AL47" s="152"/>
      <c r="AM47" s="161"/>
      <c r="AN47" s="161"/>
      <c r="AO47" s="153"/>
      <c r="AP47" s="153"/>
      <c r="AQ47" s="153"/>
      <c r="AR47" s="162" t="s">
        <v>85</v>
      </c>
      <c r="AS47" s="153"/>
      <c r="AT47" s="153"/>
      <c r="AU47" s="153" t="s">
        <v>86</v>
      </c>
      <c r="AV47" s="153" t="s">
        <v>157</v>
      </c>
      <c r="AW47" s="152"/>
      <c r="AX47" s="152"/>
      <c r="AY47" s="152"/>
      <c r="AZ47" s="153"/>
      <c r="BA47" s="153"/>
      <c r="BB47" s="153"/>
      <c r="BC47" s="153" t="s">
        <v>190</v>
      </c>
      <c r="BD47" s="153">
        <f t="shared" si="8"/>
        <v>28</v>
      </c>
      <c r="BE47" s="153">
        <f t="shared" si="9"/>
        <v>27</v>
      </c>
      <c r="BG47" s="153"/>
      <c r="BH47" s="153"/>
      <c r="BI47" s="153"/>
      <c r="BJ47" s="153"/>
      <c r="BK47" s="153"/>
      <c r="BL47" s="153"/>
      <c r="BM47" s="153"/>
      <c r="BN47" s="153"/>
      <c r="BO47" s="153"/>
      <c r="BP47" s="153"/>
      <c r="BQ47" s="153"/>
      <c r="BR47" s="153"/>
    </row>
    <row r="48" spans="1:70" ht="12.75" customHeight="1">
      <c r="A48" s="20"/>
      <c r="B48" s="153"/>
      <c r="C48" s="147" t="str">
        <f>LEFT(G48,1)&amp;RIGHT(G48,4)&amp;"N"&amp;H48&amp;"S"&amp;I48&amp;"C"&amp;J48</f>
        <v>F0115N2S1C15</v>
      </c>
      <c r="D48" s="58" t="s">
        <v>147</v>
      </c>
      <c r="E48" s="20" t="s">
        <v>147</v>
      </c>
      <c r="F48" s="152" t="s">
        <v>71</v>
      </c>
      <c r="G48" s="152" t="s">
        <v>72</v>
      </c>
      <c r="H48" s="19">
        <v>2</v>
      </c>
      <c r="I48" s="19">
        <v>1</v>
      </c>
      <c r="J48" s="19">
        <v>15</v>
      </c>
      <c r="K48" s="154" t="s">
        <v>73</v>
      </c>
      <c r="L48" s="155"/>
      <c r="M48" s="153" t="s">
        <v>74</v>
      </c>
      <c r="N48" s="152" t="s">
        <v>75</v>
      </c>
      <c r="O48" s="156" t="s">
        <v>76</v>
      </c>
      <c r="P48" s="149" t="s">
        <v>268</v>
      </c>
      <c r="Q48" s="164" t="s">
        <v>269</v>
      </c>
      <c r="R48" s="164" t="s">
        <v>269</v>
      </c>
      <c r="S48" s="149" t="s">
        <v>78</v>
      </c>
      <c r="T48" s="149">
        <v>191</v>
      </c>
      <c r="U48" s="20" t="s">
        <v>147</v>
      </c>
      <c r="V48" s="153"/>
      <c r="W48" s="56" t="s">
        <v>80</v>
      </c>
      <c r="X48" s="56" t="s">
        <v>148</v>
      </c>
      <c r="Y48" s="56" t="s">
        <v>149</v>
      </c>
      <c r="Z48" s="153" t="str">
        <f t="shared" si="1"/>
        <v>%Z021115</v>
      </c>
      <c r="AA48" s="153"/>
      <c r="AB48" s="153"/>
      <c r="AC48" s="158" t="s">
        <v>76</v>
      </c>
      <c r="AD48" s="159" t="s">
        <v>83</v>
      </c>
      <c r="AE48" s="163"/>
      <c r="AF48" s="153"/>
      <c r="AG48" s="153"/>
      <c r="AH48" s="152"/>
      <c r="AI48" s="153"/>
      <c r="AJ48" s="153"/>
      <c r="AK48" s="153"/>
      <c r="AL48" s="152"/>
      <c r="AM48" s="161"/>
      <c r="AN48" s="161"/>
      <c r="AO48" s="153"/>
      <c r="AP48" s="153"/>
      <c r="AQ48" s="153"/>
      <c r="AR48" s="162" t="s">
        <v>85</v>
      </c>
      <c r="AS48" s="153"/>
      <c r="AT48" s="153"/>
      <c r="AU48" s="153" t="s">
        <v>86</v>
      </c>
      <c r="AV48" s="153" t="s">
        <v>157</v>
      </c>
      <c r="AW48" s="152"/>
      <c r="AX48" s="152"/>
      <c r="AY48" s="152"/>
      <c r="AZ48" s="153"/>
      <c r="BA48" s="153"/>
      <c r="BB48" s="153"/>
      <c r="BC48" s="153" t="s">
        <v>190</v>
      </c>
      <c r="BD48" s="153">
        <v>29</v>
      </c>
      <c r="BE48" s="153">
        <v>30</v>
      </c>
      <c r="BF48" s="153"/>
      <c r="BG48" s="153"/>
      <c r="BH48" s="153"/>
      <c r="BI48" s="153"/>
      <c r="BJ48" s="153"/>
      <c r="BK48" s="153"/>
      <c r="BL48" s="153"/>
      <c r="BM48" s="153"/>
      <c r="BN48" s="153"/>
      <c r="BO48" s="153"/>
      <c r="BP48" s="153"/>
      <c r="BQ48" s="153"/>
      <c r="BR48" s="153"/>
    </row>
    <row r="49" spans="1:70" ht="12.75" customHeight="1">
      <c r="A49" s="20"/>
      <c r="B49" s="153"/>
      <c r="C49" s="147" t="str">
        <f>LEFT(G49,1)&amp;RIGHT(G49,4)&amp;"N"&amp;H49&amp;"S"&amp;I49&amp;"C"&amp;J49</f>
        <v>F0115N2S1C16</v>
      </c>
      <c r="D49" s="58" t="s">
        <v>147</v>
      </c>
      <c r="E49" s="20" t="s">
        <v>147</v>
      </c>
      <c r="F49" s="152" t="s">
        <v>71</v>
      </c>
      <c r="G49" s="152" t="s">
        <v>72</v>
      </c>
      <c r="H49" s="19">
        <v>2</v>
      </c>
      <c r="I49" s="19">
        <v>1</v>
      </c>
      <c r="J49" s="19">
        <v>16</v>
      </c>
      <c r="K49" s="154" t="s">
        <v>73</v>
      </c>
      <c r="L49" s="155"/>
      <c r="M49" s="153" t="s">
        <v>74</v>
      </c>
      <c r="N49" s="152" t="s">
        <v>75</v>
      </c>
      <c r="O49" s="156" t="s">
        <v>76</v>
      </c>
      <c r="P49" s="149" t="s">
        <v>270</v>
      </c>
      <c r="Q49" s="164" t="s">
        <v>271</v>
      </c>
      <c r="R49" s="164" t="s">
        <v>271</v>
      </c>
      <c r="S49" s="149" t="s">
        <v>78</v>
      </c>
      <c r="T49" s="149">
        <v>191</v>
      </c>
      <c r="U49" s="20" t="s">
        <v>147</v>
      </c>
      <c r="V49" s="153"/>
      <c r="W49" s="56" t="s">
        <v>80</v>
      </c>
      <c r="X49" s="56" t="s">
        <v>148</v>
      </c>
      <c r="Y49" s="56" t="s">
        <v>149</v>
      </c>
      <c r="Z49" s="153" t="str">
        <f t="shared" si="1"/>
        <v>%Z021116</v>
      </c>
      <c r="AA49" s="153"/>
      <c r="AB49" s="153"/>
      <c r="AC49" s="158" t="s">
        <v>76</v>
      </c>
      <c r="AD49" s="159" t="s">
        <v>83</v>
      </c>
      <c r="AE49" s="163"/>
      <c r="AF49" s="153"/>
      <c r="AG49" s="153"/>
      <c r="AH49" s="152"/>
      <c r="AI49" s="153"/>
      <c r="AJ49" s="153"/>
      <c r="AK49" s="153"/>
      <c r="AL49" s="152"/>
      <c r="AM49" s="161"/>
      <c r="AN49" s="161"/>
      <c r="AO49" s="153"/>
      <c r="AP49" s="153"/>
      <c r="AQ49" s="153"/>
      <c r="AR49" s="162" t="s">
        <v>85</v>
      </c>
      <c r="AS49" s="153"/>
      <c r="AT49" s="153"/>
      <c r="AU49" s="153" t="s">
        <v>86</v>
      </c>
      <c r="AV49" s="153" t="s">
        <v>157</v>
      </c>
      <c r="AW49" s="152"/>
      <c r="AX49" s="152"/>
      <c r="AY49" s="152"/>
      <c r="AZ49" s="153"/>
      <c r="BA49" s="153"/>
      <c r="BB49" s="153"/>
      <c r="BC49" s="153" t="s">
        <v>190</v>
      </c>
      <c r="BD49" s="153">
        <v>31</v>
      </c>
      <c r="BE49" s="153">
        <v>32</v>
      </c>
      <c r="BF49" s="153"/>
      <c r="BG49" s="153"/>
      <c r="BH49" s="153"/>
      <c r="BI49" s="153"/>
      <c r="BJ49" s="153"/>
      <c r="BK49" s="153"/>
      <c r="BL49" s="153"/>
      <c r="BM49" s="153"/>
      <c r="BN49" s="153"/>
      <c r="BO49" s="153"/>
      <c r="BP49" s="153"/>
      <c r="BQ49" s="153"/>
      <c r="BR49" s="153"/>
    </row>
    <row r="50" spans="1:70" s="94" customFormat="1" ht="12.75" customHeight="1">
      <c r="A50" s="98"/>
      <c r="B50" s="112"/>
      <c r="C50" s="80" t="s">
        <v>272</v>
      </c>
      <c r="D50" s="98" t="s">
        <v>273</v>
      </c>
      <c r="E50" s="98" t="s">
        <v>273</v>
      </c>
      <c r="F50" s="83" t="s">
        <v>71</v>
      </c>
      <c r="G50" s="83" t="s">
        <v>72</v>
      </c>
      <c r="H50" s="96">
        <v>2</v>
      </c>
      <c r="I50" s="96">
        <v>2</v>
      </c>
      <c r="J50" s="96">
        <v>1</v>
      </c>
      <c r="K50" s="84" t="s">
        <v>73</v>
      </c>
      <c r="L50" s="85"/>
      <c r="M50" s="112" t="s">
        <v>74</v>
      </c>
      <c r="N50" s="83" t="s">
        <v>75</v>
      </c>
      <c r="O50" s="86" t="s">
        <v>76</v>
      </c>
      <c r="P50" s="80" t="str">
        <f t="shared" ref="P50:P60" si="10">SUBSTITUTE(IF(AD50="AI","%%I"&amp;RIGHT(C50,LEN(C50)-4),IF(AD50="AO","%%O"&amp;RIGHT(C50,LEN(C50)-4),C50)),"-","")</f>
        <v>%%ILT11801B</v>
      </c>
      <c r="Q50" s="98" t="s">
        <v>274</v>
      </c>
      <c r="R50" s="98" t="s">
        <v>274</v>
      </c>
      <c r="S50" s="80" t="s">
        <v>78</v>
      </c>
      <c r="T50" s="80">
        <v>7</v>
      </c>
      <c r="U50" s="98" t="s">
        <v>273</v>
      </c>
      <c r="V50" s="112"/>
      <c r="W50" s="87" t="s">
        <v>80</v>
      </c>
      <c r="X50" s="87" t="s">
        <v>143</v>
      </c>
      <c r="Y50" s="87" t="s">
        <v>144</v>
      </c>
      <c r="Z50" s="112" t="str">
        <f t="shared" si="1"/>
        <v>%Z022101</v>
      </c>
      <c r="AA50" s="112"/>
      <c r="AB50" s="112"/>
      <c r="AC50" s="90" t="s">
        <v>76</v>
      </c>
      <c r="AD50" s="91" t="s">
        <v>83</v>
      </c>
      <c r="AE50" s="107"/>
      <c r="AF50" s="112"/>
      <c r="AG50" s="112"/>
      <c r="AH50" s="83"/>
      <c r="AI50" s="112"/>
      <c r="AJ50" s="112"/>
      <c r="AK50" s="112"/>
      <c r="AL50" s="83"/>
      <c r="AM50" s="110"/>
      <c r="AN50" s="110"/>
      <c r="AO50" s="112"/>
      <c r="AP50" s="112"/>
      <c r="AQ50" s="112"/>
      <c r="AR50" s="93" t="s">
        <v>85</v>
      </c>
      <c r="AS50" s="112"/>
      <c r="AT50" s="112"/>
      <c r="AU50" s="112" t="s">
        <v>86</v>
      </c>
      <c r="AV50" s="112" t="s">
        <v>1833</v>
      </c>
      <c r="AW50" s="152"/>
      <c r="AX50" s="152"/>
      <c r="AY50" s="152"/>
      <c r="AZ50" s="153"/>
      <c r="BA50" s="153"/>
      <c r="BB50" s="153"/>
      <c r="BC50" s="112" t="s">
        <v>276</v>
      </c>
      <c r="BD50" s="112">
        <f t="shared" ref="BD50:BD79" si="11">IF(AL50&lt;&gt;"4W",J50*2-1,J50*2)</f>
        <v>1</v>
      </c>
      <c r="BE50" s="112">
        <f t="shared" ref="BE50:BE79" si="12">IF(AL50&lt;&gt;"4W",J50*2,J50*2-1)</f>
        <v>2</v>
      </c>
      <c r="BF50" s="112"/>
      <c r="BG50" s="112"/>
      <c r="BH50" s="112"/>
      <c r="BI50" s="112"/>
      <c r="BJ50" s="112"/>
      <c r="BK50" s="112"/>
      <c r="BL50" s="112"/>
      <c r="BM50" s="112"/>
      <c r="BN50" s="112"/>
      <c r="BO50" s="112"/>
      <c r="BP50" s="112"/>
      <c r="BQ50" s="112"/>
      <c r="BR50" s="112"/>
    </row>
    <row r="51" spans="1:70" s="94" customFormat="1" ht="13.5" customHeight="1">
      <c r="A51" s="98"/>
      <c r="B51" s="112"/>
      <c r="C51" s="80" t="s">
        <v>277</v>
      </c>
      <c r="D51" s="98" t="s">
        <v>278</v>
      </c>
      <c r="E51" s="98" t="s">
        <v>278</v>
      </c>
      <c r="F51" s="83" t="s">
        <v>71</v>
      </c>
      <c r="G51" s="83" t="s">
        <v>72</v>
      </c>
      <c r="H51" s="96">
        <v>2</v>
      </c>
      <c r="I51" s="96">
        <v>2</v>
      </c>
      <c r="J51" s="96">
        <v>2</v>
      </c>
      <c r="K51" s="84" t="s">
        <v>73</v>
      </c>
      <c r="L51" s="112"/>
      <c r="M51" s="112" t="s">
        <v>74</v>
      </c>
      <c r="N51" s="83" t="s">
        <v>75</v>
      </c>
      <c r="O51" s="86" t="s">
        <v>76</v>
      </c>
      <c r="P51" s="80" t="str">
        <f t="shared" si="10"/>
        <v>%%IFT11802</v>
      </c>
      <c r="Q51" s="98" t="s">
        <v>279</v>
      </c>
      <c r="R51" s="98" t="s">
        <v>279</v>
      </c>
      <c r="S51" s="80" t="s">
        <v>78</v>
      </c>
      <c r="T51" s="80">
        <v>7</v>
      </c>
      <c r="U51" s="98" t="s">
        <v>278</v>
      </c>
      <c r="V51" s="112"/>
      <c r="W51" s="87" t="s">
        <v>80</v>
      </c>
      <c r="X51" s="87" t="s">
        <v>1828</v>
      </c>
      <c r="Y51" s="109" t="s">
        <v>1829</v>
      </c>
      <c r="Z51" s="112" t="str">
        <f t="shared" si="1"/>
        <v>%Z022102</v>
      </c>
      <c r="AA51" s="112"/>
      <c r="AB51" s="112"/>
      <c r="AC51" s="90" t="s">
        <v>76</v>
      </c>
      <c r="AD51" s="91" t="s">
        <v>83</v>
      </c>
      <c r="AE51" s="107"/>
      <c r="AF51" s="112"/>
      <c r="AG51" s="112"/>
      <c r="AH51" s="83"/>
      <c r="AI51" s="112"/>
      <c r="AJ51" s="112"/>
      <c r="AK51" s="112"/>
      <c r="AL51" s="83"/>
      <c r="AM51" s="110"/>
      <c r="AN51" s="110"/>
      <c r="AO51" s="112"/>
      <c r="AP51" s="112"/>
      <c r="AQ51" s="112"/>
      <c r="AR51" s="93" t="s">
        <v>85</v>
      </c>
      <c r="AS51" s="112"/>
      <c r="AT51" s="112"/>
      <c r="AU51" s="112" t="s">
        <v>86</v>
      </c>
      <c r="AV51" s="112" t="s">
        <v>1833</v>
      </c>
      <c r="AW51" s="153"/>
      <c r="AX51" s="153"/>
      <c r="AY51" s="153"/>
      <c r="AZ51" s="153"/>
      <c r="BA51" s="153"/>
      <c r="BB51" s="153"/>
      <c r="BC51" s="112" t="s">
        <v>276</v>
      </c>
      <c r="BD51" s="112">
        <f t="shared" si="11"/>
        <v>3</v>
      </c>
      <c r="BE51" s="112">
        <f t="shared" si="12"/>
        <v>4</v>
      </c>
      <c r="BF51" s="112"/>
      <c r="BG51" s="112"/>
      <c r="BH51" s="112"/>
      <c r="BI51" s="112"/>
      <c r="BJ51" s="112"/>
      <c r="BK51" s="112"/>
      <c r="BL51" s="112"/>
      <c r="BM51" s="112"/>
      <c r="BN51" s="112"/>
      <c r="BO51" s="112"/>
      <c r="BP51" s="112"/>
      <c r="BQ51" s="112"/>
      <c r="BR51" s="112"/>
    </row>
    <row r="52" spans="1:70" s="94" customFormat="1" ht="12.75" customHeight="1">
      <c r="A52" s="98"/>
      <c r="B52" s="112"/>
      <c r="C52" s="80" t="s">
        <v>280</v>
      </c>
      <c r="D52" s="98" t="s">
        <v>281</v>
      </c>
      <c r="E52" s="98" t="s">
        <v>281</v>
      </c>
      <c r="F52" s="83" t="s">
        <v>71</v>
      </c>
      <c r="G52" s="83" t="s">
        <v>72</v>
      </c>
      <c r="H52" s="96">
        <v>2</v>
      </c>
      <c r="I52" s="96">
        <v>2</v>
      </c>
      <c r="J52" s="96">
        <v>3</v>
      </c>
      <c r="K52" s="84" t="s">
        <v>73</v>
      </c>
      <c r="L52" s="85"/>
      <c r="M52" s="112" t="s">
        <v>74</v>
      </c>
      <c r="N52" s="83" t="s">
        <v>75</v>
      </c>
      <c r="O52" s="86" t="s">
        <v>76</v>
      </c>
      <c r="P52" s="80" t="str">
        <f t="shared" si="10"/>
        <v>%%ILT11802</v>
      </c>
      <c r="Q52" s="98" t="s">
        <v>282</v>
      </c>
      <c r="R52" s="98" t="s">
        <v>282</v>
      </c>
      <c r="S52" s="80" t="s">
        <v>78</v>
      </c>
      <c r="T52" s="80">
        <v>7</v>
      </c>
      <c r="U52" s="98" t="s">
        <v>281</v>
      </c>
      <c r="V52" s="112"/>
      <c r="W52" s="87" t="s">
        <v>80</v>
      </c>
      <c r="X52" s="87" t="s">
        <v>283</v>
      </c>
      <c r="Y52" s="87" t="s">
        <v>144</v>
      </c>
      <c r="Z52" s="112" t="str">
        <f t="shared" si="1"/>
        <v>%Z022103</v>
      </c>
      <c r="AA52" s="112"/>
      <c r="AB52" s="112"/>
      <c r="AC52" s="90" t="s">
        <v>76</v>
      </c>
      <c r="AD52" s="91" t="s">
        <v>83</v>
      </c>
      <c r="AE52" s="107"/>
      <c r="AF52" s="112"/>
      <c r="AG52" s="112"/>
      <c r="AH52" s="83"/>
      <c r="AI52" s="112"/>
      <c r="AJ52" s="112"/>
      <c r="AK52" s="112"/>
      <c r="AL52" s="83"/>
      <c r="AM52" s="110"/>
      <c r="AN52" s="110"/>
      <c r="AO52" s="112"/>
      <c r="AP52" s="112"/>
      <c r="AQ52" s="112"/>
      <c r="AR52" s="93" t="s">
        <v>85</v>
      </c>
      <c r="AS52" s="112"/>
      <c r="AT52" s="112"/>
      <c r="AU52" s="112" t="s">
        <v>86</v>
      </c>
      <c r="AV52" s="112" t="s">
        <v>1833</v>
      </c>
      <c r="AW52" s="153"/>
      <c r="AX52" s="153"/>
      <c r="AY52" s="153"/>
      <c r="AZ52" s="153"/>
      <c r="BA52" s="153"/>
      <c r="BB52" s="153"/>
      <c r="BC52" s="112" t="s">
        <v>276</v>
      </c>
      <c r="BD52" s="112">
        <f t="shared" si="11"/>
        <v>5</v>
      </c>
      <c r="BE52" s="112">
        <f t="shared" si="12"/>
        <v>6</v>
      </c>
      <c r="BF52" s="112"/>
      <c r="BG52" s="112"/>
      <c r="BH52" s="112"/>
      <c r="BI52" s="112"/>
      <c r="BJ52" s="112"/>
      <c r="BK52" s="112"/>
      <c r="BL52" s="112"/>
      <c r="BM52" s="112"/>
      <c r="BN52" s="112"/>
      <c r="BO52" s="112"/>
      <c r="BP52" s="112"/>
      <c r="BQ52" s="112"/>
      <c r="BR52" s="112"/>
    </row>
    <row r="53" spans="1:70" s="94" customFormat="1" ht="12.75" customHeight="1">
      <c r="A53" s="98"/>
      <c r="B53" s="112"/>
      <c r="C53" s="80" t="s">
        <v>284</v>
      </c>
      <c r="D53" s="98" t="s">
        <v>285</v>
      </c>
      <c r="E53" s="98" t="s">
        <v>285</v>
      </c>
      <c r="F53" s="83" t="s">
        <v>71</v>
      </c>
      <c r="G53" s="83" t="s">
        <v>72</v>
      </c>
      <c r="H53" s="96">
        <v>2</v>
      </c>
      <c r="I53" s="96">
        <v>2</v>
      </c>
      <c r="J53" s="96">
        <v>4</v>
      </c>
      <c r="K53" s="84" t="s">
        <v>73</v>
      </c>
      <c r="L53" s="112"/>
      <c r="M53" s="112" t="s">
        <v>74</v>
      </c>
      <c r="N53" s="83" t="s">
        <v>75</v>
      </c>
      <c r="O53" s="86" t="s">
        <v>76</v>
      </c>
      <c r="P53" s="80" t="str">
        <f t="shared" si="10"/>
        <v>%%IDT11801</v>
      </c>
      <c r="Q53" s="98" t="s">
        <v>286</v>
      </c>
      <c r="R53" s="98" t="s">
        <v>286</v>
      </c>
      <c r="S53" s="80" t="s">
        <v>78</v>
      </c>
      <c r="T53" s="80">
        <v>7</v>
      </c>
      <c r="U53" s="98" t="s">
        <v>285</v>
      </c>
      <c r="V53" s="112"/>
      <c r="W53" s="87" t="s">
        <v>80</v>
      </c>
      <c r="X53" s="87" t="s">
        <v>287</v>
      </c>
      <c r="Y53" s="105" t="s">
        <v>288</v>
      </c>
      <c r="Z53" s="112" t="str">
        <f t="shared" si="1"/>
        <v>%Z022104</v>
      </c>
      <c r="AA53" s="112"/>
      <c r="AB53" s="112"/>
      <c r="AC53" s="90" t="s">
        <v>76</v>
      </c>
      <c r="AD53" s="91" t="s">
        <v>83</v>
      </c>
      <c r="AE53" s="107"/>
      <c r="AF53" s="112"/>
      <c r="AG53" s="112"/>
      <c r="AH53" s="83"/>
      <c r="AI53" s="112"/>
      <c r="AJ53" s="112"/>
      <c r="AK53" s="112"/>
      <c r="AL53" s="83"/>
      <c r="AM53" s="110"/>
      <c r="AN53" s="110"/>
      <c r="AO53" s="112"/>
      <c r="AP53" s="112"/>
      <c r="AQ53" s="112"/>
      <c r="AR53" s="93" t="s">
        <v>85</v>
      </c>
      <c r="AS53" s="112"/>
      <c r="AT53" s="112"/>
      <c r="AU53" s="112" t="s">
        <v>86</v>
      </c>
      <c r="AV53" s="112" t="s">
        <v>1833</v>
      </c>
      <c r="AW53" s="153"/>
      <c r="AX53" s="153"/>
      <c r="AY53" s="153"/>
      <c r="AZ53" s="153"/>
      <c r="BA53" s="153"/>
      <c r="BB53" s="153"/>
      <c r="BC53" s="112" t="s">
        <v>276</v>
      </c>
      <c r="BD53" s="112">
        <f t="shared" si="11"/>
        <v>7</v>
      </c>
      <c r="BE53" s="112">
        <f t="shared" si="12"/>
        <v>8</v>
      </c>
      <c r="BF53" s="112"/>
      <c r="BG53" s="112"/>
      <c r="BH53" s="112"/>
      <c r="BI53" s="112"/>
      <c r="BJ53" s="112"/>
      <c r="BK53" s="112"/>
      <c r="BL53" s="112"/>
      <c r="BM53" s="112"/>
      <c r="BN53" s="112"/>
      <c r="BO53" s="112"/>
      <c r="BP53" s="112"/>
      <c r="BQ53" s="112"/>
      <c r="BR53" s="112"/>
    </row>
    <row r="54" spans="1:70" s="94" customFormat="1" ht="12.75" customHeight="1">
      <c r="A54" s="98"/>
      <c r="B54" s="112"/>
      <c r="C54" s="80" t="s">
        <v>289</v>
      </c>
      <c r="D54" s="98" t="s">
        <v>290</v>
      </c>
      <c r="E54" s="98" t="s">
        <v>290</v>
      </c>
      <c r="F54" s="83" t="s">
        <v>71</v>
      </c>
      <c r="G54" s="83" t="s">
        <v>72</v>
      </c>
      <c r="H54" s="96">
        <v>2</v>
      </c>
      <c r="I54" s="96">
        <v>2</v>
      </c>
      <c r="J54" s="96">
        <v>5</v>
      </c>
      <c r="K54" s="84" t="s">
        <v>73</v>
      </c>
      <c r="L54" s="85"/>
      <c r="M54" s="112" t="s">
        <v>74</v>
      </c>
      <c r="N54" s="83" t="s">
        <v>75</v>
      </c>
      <c r="O54" s="86" t="s">
        <v>76</v>
      </c>
      <c r="P54" s="80" t="str">
        <f t="shared" si="10"/>
        <v>%%ITT11801B</v>
      </c>
      <c r="Q54" s="98" t="s">
        <v>291</v>
      </c>
      <c r="R54" s="98" t="s">
        <v>292</v>
      </c>
      <c r="S54" s="80" t="s">
        <v>78</v>
      </c>
      <c r="T54" s="80">
        <v>7</v>
      </c>
      <c r="U54" s="98" t="s">
        <v>290</v>
      </c>
      <c r="V54" s="112"/>
      <c r="W54" s="87" t="s">
        <v>80</v>
      </c>
      <c r="X54" s="87" t="s">
        <v>81</v>
      </c>
      <c r="Y54" s="87" t="s">
        <v>82</v>
      </c>
      <c r="Z54" s="112" t="str">
        <f t="shared" si="1"/>
        <v>%Z022105</v>
      </c>
      <c r="AA54" s="112"/>
      <c r="AB54" s="112"/>
      <c r="AC54" s="90" t="s">
        <v>76</v>
      </c>
      <c r="AD54" s="91" t="s">
        <v>83</v>
      </c>
      <c r="AE54" s="107"/>
      <c r="AF54" s="112"/>
      <c r="AG54" s="112"/>
      <c r="AH54" s="83"/>
      <c r="AI54" s="112"/>
      <c r="AJ54" s="112"/>
      <c r="AK54" s="112"/>
      <c r="AL54" s="83"/>
      <c r="AM54" s="110"/>
      <c r="AN54" s="110"/>
      <c r="AO54" s="112"/>
      <c r="AP54" s="112"/>
      <c r="AQ54" s="112"/>
      <c r="AR54" s="93" t="s">
        <v>85</v>
      </c>
      <c r="AS54" s="112"/>
      <c r="AT54" s="112"/>
      <c r="AU54" s="112" t="s">
        <v>86</v>
      </c>
      <c r="AV54" s="112" t="s">
        <v>1833</v>
      </c>
      <c r="AW54" s="153"/>
      <c r="AX54" s="153"/>
      <c r="AY54" s="153"/>
      <c r="AZ54" s="153"/>
      <c r="BA54" s="153"/>
      <c r="BB54" s="153"/>
      <c r="BC54" s="112" t="s">
        <v>276</v>
      </c>
      <c r="BD54" s="112">
        <f t="shared" si="11"/>
        <v>9</v>
      </c>
      <c r="BE54" s="112">
        <f t="shared" si="12"/>
        <v>10</v>
      </c>
      <c r="BF54" s="112"/>
      <c r="BG54" s="112"/>
      <c r="BH54" s="112"/>
      <c r="BI54" s="112"/>
      <c r="BJ54" s="112"/>
      <c r="BK54" s="112"/>
      <c r="BL54" s="112"/>
      <c r="BM54" s="112"/>
      <c r="BN54" s="112"/>
      <c r="BO54" s="112"/>
      <c r="BP54" s="112"/>
      <c r="BQ54" s="112"/>
      <c r="BR54" s="112"/>
    </row>
    <row r="55" spans="1:70" s="94" customFormat="1" ht="12.75" customHeight="1">
      <c r="A55" s="83"/>
      <c r="B55" s="112"/>
      <c r="C55" s="80" t="s">
        <v>293</v>
      </c>
      <c r="D55" s="82" t="s">
        <v>294</v>
      </c>
      <c r="E55" s="82" t="s">
        <v>294</v>
      </c>
      <c r="F55" s="83" t="s">
        <v>71</v>
      </c>
      <c r="G55" s="83" t="s">
        <v>72</v>
      </c>
      <c r="H55" s="96">
        <v>2</v>
      </c>
      <c r="I55" s="96">
        <v>2</v>
      </c>
      <c r="J55" s="96">
        <v>6</v>
      </c>
      <c r="K55" s="84" t="s">
        <v>73</v>
      </c>
      <c r="L55" s="85"/>
      <c r="M55" s="112" t="s">
        <v>74</v>
      </c>
      <c r="N55" s="83" t="s">
        <v>75</v>
      </c>
      <c r="O55" s="86" t="s">
        <v>76</v>
      </c>
      <c r="P55" s="80" t="str">
        <f t="shared" si="10"/>
        <v>%%IAT11804</v>
      </c>
      <c r="Q55" s="80" t="s">
        <v>295</v>
      </c>
      <c r="R55" s="80" t="s">
        <v>295</v>
      </c>
      <c r="S55" s="80" t="s">
        <v>78</v>
      </c>
      <c r="T55" s="80">
        <v>7</v>
      </c>
      <c r="U55" s="112" t="s">
        <v>294</v>
      </c>
      <c r="V55" s="112"/>
      <c r="W55" s="87" t="s">
        <v>80</v>
      </c>
      <c r="X55" s="87" t="s">
        <v>185</v>
      </c>
      <c r="Y55" s="105" t="s">
        <v>181</v>
      </c>
      <c r="Z55" s="112" t="str">
        <f t="shared" si="1"/>
        <v>%Z022106</v>
      </c>
      <c r="AA55" s="112"/>
      <c r="AB55" s="112"/>
      <c r="AC55" s="90" t="s">
        <v>76</v>
      </c>
      <c r="AD55" s="91" t="s">
        <v>83</v>
      </c>
      <c r="AE55" s="107"/>
      <c r="AF55" s="112"/>
      <c r="AG55" s="112"/>
      <c r="AH55" s="112"/>
      <c r="AI55" s="112"/>
      <c r="AJ55" s="112"/>
      <c r="AK55" s="112"/>
      <c r="AL55" s="83" t="s">
        <v>84</v>
      </c>
      <c r="AM55" s="110"/>
      <c r="AN55" s="110"/>
      <c r="AO55" s="112"/>
      <c r="AP55" s="112"/>
      <c r="AQ55" s="112"/>
      <c r="AR55" s="93" t="s">
        <v>85</v>
      </c>
      <c r="AS55" s="112"/>
      <c r="AT55" s="112"/>
      <c r="AU55" s="112" t="s">
        <v>86</v>
      </c>
      <c r="AV55" s="112" t="s">
        <v>275</v>
      </c>
      <c r="AW55" s="153"/>
      <c r="AX55" s="153"/>
      <c r="AY55" s="153"/>
      <c r="AZ55" s="153"/>
      <c r="BA55" s="153"/>
      <c r="BB55" s="153"/>
      <c r="BC55" s="112" t="s">
        <v>297</v>
      </c>
      <c r="BD55" s="112">
        <f t="shared" si="11"/>
        <v>12</v>
      </c>
      <c r="BE55" s="112">
        <f t="shared" si="12"/>
        <v>11</v>
      </c>
      <c r="BF55" s="112"/>
      <c r="BG55" s="112"/>
      <c r="BH55" s="112"/>
      <c r="BI55" s="112"/>
      <c r="BJ55" s="112"/>
      <c r="BK55" s="112"/>
      <c r="BL55" s="112"/>
      <c r="BM55" s="112"/>
      <c r="BN55" s="112"/>
      <c r="BO55" s="112"/>
      <c r="BP55" s="112"/>
      <c r="BQ55" s="112"/>
      <c r="BR55" s="112"/>
    </row>
    <row r="56" spans="1:70" s="94" customFormat="1" ht="12.75" customHeight="1">
      <c r="A56" s="83"/>
      <c r="B56" s="112"/>
      <c r="C56" s="80" t="s">
        <v>298</v>
      </c>
      <c r="D56" s="82" t="s">
        <v>299</v>
      </c>
      <c r="E56" s="82" t="s">
        <v>299</v>
      </c>
      <c r="F56" s="83" t="s">
        <v>71</v>
      </c>
      <c r="G56" s="83" t="s">
        <v>72</v>
      </c>
      <c r="H56" s="96">
        <v>2</v>
      </c>
      <c r="I56" s="96">
        <v>2</v>
      </c>
      <c r="J56" s="96">
        <v>7</v>
      </c>
      <c r="K56" s="84" t="s">
        <v>73</v>
      </c>
      <c r="L56" s="112"/>
      <c r="M56" s="112" t="s">
        <v>74</v>
      </c>
      <c r="N56" s="83" t="s">
        <v>75</v>
      </c>
      <c r="O56" s="86" t="s">
        <v>76</v>
      </c>
      <c r="P56" s="80" t="str">
        <f t="shared" si="10"/>
        <v>%%IAT11808</v>
      </c>
      <c r="Q56" s="80" t="s">
        <v>1834</v>
      </c>
      <c r="R56" s="80" t="s">
        <v>1834</v>
      </c>
      <c r="S56" s="80" t="s">
        <v>78</v>
      </c>
      <c r="T56" s="80">
        <v>7</v>
      </c>
      <c r="U56" s="112" t="s">
        <v>299</v>
      </c>
      <c r="V56" s="112"/>
      <c r="W56" s="87" t="s">
        <v>80</v>
      </c>
      <c r="X56" s="87" t="s">
        <v>143</v>
      </c>
      <c r="Y56" s="105" t="s">
        <v>181</v>
      </c>
      <c r="Z56" s="112" t="str">
        <f t="shared" si="1"/>
        <v>%Z022107</v>
      </c>
      <c r="AA56" s="112"/>
      <c r="AB56" s="112"/>
      <c r="AC56" s="90" t="s">
        <v>76</v>
      </c>
      <c r="AD56" s="91" t="s">
        <v>83</v>
      </c>
      <c r="AE56" s="107"/>
      <c r="AF56" s="112"/>
      <c r="AG56" s="112"/>
      <c r="AH56" s="112"/>
      <c r="AI56" s="112"/>
      <c r="AJ56" s="112"/>
      <c r="AK56" s="112"/>
      <c r="AL56" s="83" t="s">
        <v>84</v>
      </c>
      <c r="AM56" s="110"/>
      <c r="AN56" s="110"/>
      <c r="AO56" s="112"/>
      <c r="AP56" s="112"/>
      <c r="AQ56" s="112"/>
      <c r="AR56" s="93" t="s">
        <v>85</v>
      </c>
      <c r="AS56" s="112"/>
      <c r="AT56" s="112"/>
      <c r="AU56" s="112" t="s">
        <v>86</v>
      </c>
      <c r="AV56" s="112" t="s">
        <v>275</v>
      </c>
      <c r="AW56" s="153"/>
      <c r="AX56" s="153"/>
      <c r="AY56" s="153"/>
      <c r="AZ56" s="153"/>
      <c r="BA56" s="153"/>
      <c r="BB56" s="153"/>
      <c r="BC56" s="112" t="s">
        <v>297</v>
      </c>
      <c r="BD56" s="112">
        <f t="shared" si="11"/>
        <v>14</v>
      </c>
      <c r="BE56" s="112">
        <f t="shared" si="12"/>
        <v>13</v>
      </c>
      <c r="BF56" s="112"/>
      <c r="BG56" s="112"/>
      <c r="BH56" s="112"/>
      <c r="BI56" s="112"/>
      <c r="BJ56" s="112"/>
      <c r="BK56" s="112"/>
      <c r="BL56" s="112"/>
      <c r="BM56" s="112"/>
      <c r="BN56" s="112"/>
      <c r="BO56" s="112"/>
      <c r="BP56" s="112"/>
      <c r="BQ56" s="112"/>
      <c r="BR56" s="112"/>
    </row>
    <row r="57" spans="1:70" s="94" customFormat="1" ht="12.75" customHeight="1">
      <c r="A57" s="83"/>
      <c r="B57" s="112"/>
      <c r="C57" s="80" t="s">
        <v>300</v>
      </c>
      <c r="D57" s="82" t="s">
        <v>301</v>
      </c>
      <c r="E57" s="82" t="s">
        <v>301</v>
      </c>
      <c r="F57" s="83" t="s">
        <v>71</v>
      </c>
      <c r="G57" s="83" t="s">
        <v>72</v>
      </c>
      <c r="H57" s="96">
        <v>2</v>
      </c>
      <c r="I57" s="96">
        <v>2</v>
      </c>
      <c r="J57" s="96">
        <v>8</v>
      </c>
      <c r="K57" s="84" t="s">
        <v>73</v>
      </c>
      <c r="L57" s="85"/>
      <c r="M57" s="112" t="s">
        <v>74</v>
      </c>
      <c r="N57" s="83" t="s">
        <v>75</v>
      </c>
      <c r="O57" s="86" t="s">
        <v>76</v>
      </c>
      <c r="P57" s="80" t="str">
        <f t="shared" si="10"/>
        <v>%%ITT11802</v>
      </c>
      <c r="Q57" s="80" t="s">
        <v>1835</v>
      </c>
      <c r="R57" s="80" t="s">
        <v>1835</v>
      </c>
      <c r="S57" s="80" t="s">
        <v>78</v>
      </c>
      <c r="T57" s="80">
        <v>7</v>
      </c>
      <c r="U57" s="112" t="s">
        <v>301</v>
      </c>
      <c r="V57" s="112"/>
      <c r="W57" s="87" t="s">
        <v>80</v>
      </c>
      <c r="X57" s="87" t="s">
        <v>148</v>
      </c>
      <c r="Y57" s="87" t="s">
        <v>82</v>
      </c>
      <c r="Z57" s="112" t="str">
        <f t="shared" si="1"/>
        <v>%Z022108</v>
      </c>
      <c r="AA57" s="112"/>
      <c r="AB57" s="112"/>
      <c r="AC57" s="90" t="s">
        <v>76</v>
      </c>
      <c r="AD57" s="91" t="s">
        <v>83</v>
      </c>
      <c r="AE57" s="107"/>
      <c r="AF57" s="112"/>
      <c r="AG57" s="112"/>
      <c r="AH57" s="112"/>
      <c r="AI57" s="112"/>
      <c r="AJ57" s="112"/>
      <c r="AK57" s="112"/>
      <c r="AL57" s="83" t="s">
        <v>84</v>
      </c>
      <c r="AM57" s="110"/>
      <c r="AN57" s="110"/>
      <c r="AO57" s="112"/>
      <c r="AP57" s="112"/>
      <c r="AQ57" s="112"/>
      <c r="AR57" s="93" t="s">
        <v>85</v>
      </c>
      <c r="AS57" s="112"/>
      <c r="AT57" s="112"/>
      <c r="AU57" s="112" t="s">
        <v>86</v>
      </c>
      <c r="AV57" s="112" t="s">
        <v>275</v>
      </c>
      <c r="AW57" s="153"/>
      <c r="AX57" s="153"/>
      <c r="AY57" s="153"/>
      <c r="AZ57" s="153"/>
      <c r="BA57" s="153"/>
      <c r="BB57" s="153"/>
      <c r="BC57" s="112" t="s">
        <v>297</v>
      </c>
      <c r="BD57" s="112">
        <f t="shared" si="11"/>
        <v>16</v>
      </c>
      <c r="BE57" s="112">
        <f t="shared" si="12"/>
        <v>15</v>
      </c>
      <c r="BF57" s="112"/>
      <c r="BG57" s="112"/>
      <c r="BH57" s="112"/>
      <c r="BI57" s="112"/>
      <c r="BJ57" s="112"/>
      <c r="BK57" s="112"/>
      <c r="BL57" s="112"/>
      <c r="BM57" s="112"/>
      <c r="BN57" s="112"/>
      <c r="BO57" s="112"/>
      <c r="BP57" s="112"/>
      <c r="BQ57" s="112"/>
      <c r="BR57" s="112"/>
    </row>
    <row r="58" spans="1:70" s="94" customFormat="1" ht="12.75" customHeight="1">
      <c r="A58" s="83"/>
      <c r="B58" s="112"/>
      <c r="C58" s="80" t="s">
        <v>302</v>
      </c>
      <c r="D58" s="82" t="s">
        <v>303</v>
      </c>
      <c r="E58" s="82" t="s">
        <v>303</v>
      </c>
      <c r="F58" s="83" t="s">
        <v>71</v>
      </c>
      <c r="G58" s="83" t="s">
        <v>72</v>
      </c>
      <c r="H58" s="96">
        <v>2</v>
      </c>
      <c r="I58" s="96">
        <v>2</v>
      </c>
      <c r="J58" s="96">
        <v>9</v>
      </c>
      <c r="K58" s="84" t="s">
        <v>73</v>
      </c>
      <c r="L58" s="85"/>
      <c r="M58" s="112" t="s">
        <v>74</v>
      </c>
      <c r="N58" s="83" t="s">
        <v>75</v>
      </c>
      <c r="O58" s="86" t="s">
        <v>76</v>
      </c>
      <c r="P58" s="80" t="str">
        <f t="shared" si="10"/>
        <v>%%IMT11801</v>
      </c>
      <c r="Q58" s="80" t="s">
        <v>304</v>
      </c>
      <c r="R58" s="80" t="s">
        <v>304</v>
      </c>
      <c r="S58" s="80" t="s">
        <v>78</v>
      </c>
      <c r="T58" s="80">
        <v>7</v>
      </c>
      <c r="U58" s="112" t="s">
        <v>303</v>
      </c>
      <c r="V58" s="112"/>
      <c r="W58" s="87" t="s">
        <v>80</v>
      </c>
      <c r="X58" s="87" t="s">
        <v>305</v>
      </c>
      <c r="Y58" s="105" t="s">
        <v>149</v>
      </c>
      <c r="Z58" s="112" t="str">
        <f t="shared" si="1"/>
        <v>%Z022109</v>
      </c>
      <c r="AA58" s="112"/>
      <c r="AB58" s="112"/>
      <c r="AC58" s="90" t="s">
        <v>76</v>
      </c>
      <c r="AD58" s="91" t="s">
        <v>83</v>
      </c>
      <c r="AE58" s="107"/>
      <c r="AF58" s="112"/>
      <c r="AG58" s="112"/>
      <c r="AH58" s="112"/>
      <c r="AI58" s="112"/>
      <c r="AJ58" s="112"/>
      <c r="AK58" s="112"/>
      <c r="AL58" s="83" t="s">
        <v>84</v>
      </c>
      <c r="AM58" s="110"/>
      <c r="AN58" s="110"/>
      <c r="AO58" s="112"/>
      <c r="AP58" s="112"/>
      <c r="AQ58" s="112"/>
      <c r="AR58" s="93" t="s">
        <v>85</v>
      </c>
      <c r="AS58" s="112"/>
      <c r="AT58" s="112"/>
      <c r="AU58" s="112" t="s">
        <v>86</v>
      </c>
      <c r="AV58" s="112" t="s">
        <v>1836</v>
      </c>
      <c r="AW58" s="153"/>
      <c r="AX58" s="153"/>
      <c r="AY58" s="153"/>
      <c r="AZ58" s="153"/>
      <c r="BA58" s="153"/>
      <c r="BB58" s="153"/>
      <c r="BC58" s="112" t="s">
        <v>306</v>
      </c>
      <c r="BD58" s="112">
        <f t="shared" si="11"/>
        <v>18</v>
      </c>
      <c r="BE58" s="112">
        <f t="shared" si="12"/>
        <v>17</v>
      </c>
      <c r="BF58" s="112"/>
      <c r="BG58" s="112"/>
      <c r="BH58" s="112"/>
      <c r="BI58" s="112"/>
      <c r="BJ58" s="112"/>
      <c r="BK58" s="112"/>
      <c r="BL58" s="112"/>
      <c r="BM58" s="112"/>
      <c r="BN58" s="112"/>
      <c r="BO58" s="112"/>
      <c r="BP58" s="112"/>
      <c r="BQ58" s="112"/>
      <c r="BR58" s="112"/>
    </row>
    <row r="59" spans="1:70" s="94" customFormat="1" ht="12.75" customHeight="1">
      <c r="A59" s="83"/>
      <c r="B59" s="112"/>
      <c r="C59" s="80" t="s">
        <v>307</v>
      </c>
      <c r="D59" s="82" t="s">
        <v>308</v>
      </c>
      <c r="E59" s="82" t="s">
        <v>308</v>
      </c>
      <c r="F59" s="83" t="s">
        <v>71</v>
      </c>
      <c r="G59" s="83" t="s">
        <v>72</v>
      </c>
      <c r="H59" s="96">
        <v>2</v>
      </c>
      <c r="I59" s="96">
        <v>2</v>
      </c>
      <c r="J59" s="96">
        <v>10</v>
      </c>
      <c r="K59" s="84" t="s">
        <v>73</v>
      </c>
      <c r="L59" s="112"/>
      <c r="M59" s="112" t="s">
        <v>74</v>
      </c>
      <c r="N59" s="83" t="s">
        <v>75</v>
      </c>
      <c r="O59" s="86" t="s">
        <v>76</v>
      </c>
      <c r="P59" s="80" t="str">
        <f t="shared" si="10"/>
        <v>%%IMT11802</v>
      </c>
      <c r="Q59" s="80" t="s">
        <v>309</v>
      </c>
      <c r="R59" s="80" t="s">
        <v>309</v>
      </c>
      <c r="S59" s="80" t="s">
        <v>78</v>
      </c>
      <c r="T59" s="80">
        <v>7</v>
      </c>
      <c r="U59" s="112" t="s">
        <v>308</v>
      </c>
      <c r="V59" s="112"/>
      <c r="W59" s="87" t="s">
        <v>80</v>
      </c>
      <c r="X59" s="87" t="s">
        <v>305</v>
      </c>
      <c r="Y59" s="105" t="s">
        <v>149</v>
      </c>
      <c r="Z59" s="112" t="str">
        <f t="shared" si="1"/>
        <v>%Z022110</v>
      </c>
      <c r="AA59" s="112"/>
      <c r="AB59" s="112"/>
      <c r="AC59" s="90" t="s">
        <v>76</v>
      </c>
      <c r="AD59" s="91" t="s">
        <v>83</v>
      </c>
      <c r="AE59" s="107"/>
      <c r="AF59" s="112"/>
      <c r="AG59" s="112"/>
      <c r="AH59" s="112"/>
      <c r="AI59" s="112"/>
      <c r="AJ59" s="112"/>
      <c r="AK59" s="112"/>
      <c r="AL59" s="83" t="s">
        <v>84</v>
      </c>
      <c r="AM59" s="110"/>
      <c r="AN59" s="110"/>
      <c r="AO59" s="112"/>
      <c r="AP59" s="112"/>
      <c r="AQ59" s="112"/>
      <c r="AR59" s="93" t="s">
        <v>85</v>
      </c>
      <c r="AS59" s="112"/>
      <c r="AT59" s="112"/>
      <c r="AU59" s="112" t="s">
        <v>86</v>
      </c>
      <c r="AV59" s="112" t="s">
        <v>1836</v>
      </c>
      <c r="AW59" s="153"/>
      <c r="AX59" s="153"/>
      <c r="AY59" s="153"/>
      <c r="AZ59" s="153"/>
      <c r="BA59" s="153"/>
      <c r="BB59" s="153"/>
      <c r="BC59" s="112" t="s">
        <v>306</v>
      </c>
      <c r="BD59" s="112">
        <f t="shared" si="11"/>
        <v>20</v>
      </c>
      <c r="BE59" s="112">
        <f t="shared" si="12"/>
        <v>19</v>
      </c>
      <c r="BF59" s="112"/>
      <c r="BG59" s="112"/>
      <c r="BH59" s="112"/>
      <c r="BI59" s="112"/>
      <c r="BJ59" s="112"/>
      <c r="BK59" s="112"/>
      <c r="BL59" s="112"/>
      <c r="BM59" s="112"/>
      <c r="BN59" s="112"/>
      <c r="BO59" s="112"/>
      <c r="BP59" s="112"/>
      <c r="BQ59" s="112"/>
      <c r="BR59" s="112"/>
    </row>
    <row r="60" spans="1:70" s="94" customFormat="1" ht="12.75" customHeight="1">
      <c r="A60" s="83"/>
      <c r="B60" s="112"/>
      <c r="C60" s="80" t="s">
        <v>310</v>
      </c>
      <c r="D60" s="82" t="s">
        <v>311</v>
      </c>
      <c r="E60" s="82" t="s">
        <v>311</v>
      </c>
      <c r="F60" s="83" t="s">
        <v>71</v>
      </c>
      <c r="G60" s="83" t="s">
        <v>72</v>
      </c>
      <c r="H60" s="96">
        <v>2</v>
      </c>
      <c r="I60" s="96">
        <v>2</v>
      </c>
      <c r="J60" s="96">
        <v>11</v>
      </c>
      <c r="K60" s="84" t="s">
        <v>73</v>
      </c>
      <c r="L60" s="85"/>
      <c r="M60" s="112" t="s">
        <v>74</v>
      </c>
      <c r="N60" s="83" t="s">
        <v>75</v>
      </c>
      <c r="O60" s="86" t="s">
        <v>76</v>
      </c>
      <c r="P60" s="80" t="str">
        <f t="shared" si="10"/>
        <v>%%IPT11802</v>
      </c>
      <c r="Q60" s="80" t="s">
        <v>312</v>
      </c>
      <c r="R60" s="80" t="s">
        <v>312</v>
      </c>
      <c r="S60" s="80" t="s">
        <v>78</v>
      </c>
      <c r="T60" s="80">
        <v>7</v>
      </c>
      <c r="U60" s="112" t="s">
        <v>311</v>
      </c>
      <c r="V60" s="112"/>
      <c r="W60" s="87" t="s">
        <v>133</v>
      </c>
      <c r="X60" s="87" t="s">
        <v>134</v>
      </c>
      <c r="Y60" s="105" t="s">
        <v>135</v>
      </c>
      <c r="Z60" s="112" t="str">
        <f t="shared" si="1"/>
        <v>%Z022111</v>
      </c>
      <c r="AA60" s="112"/>
      <c r="AB60" s="112"/>
      <c r="AC60" s="90" t="s">
        <v>76</v>
      </c>
      <c r="AD60" s="91" t="s">
        <v>83</v>
      </c>
      <c r="AE60" s="107"/>
      <c r="AF60" s="112"/>
      <c r="AG60" s="112"/>
      <c r="AH60" s="112"/>
      <c r="AI60" s="112"/>
      <c r="AJ60" s="112"/>
      <c r="AK60" s="112"/>
      <c r="AL60" s="83" t="s">
        <v>84</v>
      </c>
      <c r="AM60" s="110"/>
      <c r="AN60" s="110"/>
      <c r="AO60" s="112"/>
      <c r="AP60" s="112"/>
      <c r="AQ60" s="112"/>
      <c r="AR60" s="93" t="s">
        <v>85</v>
      </c>
      <c r="AS60" s="112"/>
      <c r="AT60" s="112"/>
      <c r="AU60" s="112" t="s">
        <v>86</v>
      </c>
      <c r="AV60" s="112" t="s">
        <v>1836</v>
      </c>
      <c r="AW60" s="153"/>
      <c r="AX60" s="153"/>
      <c r="AY60" s="153"/>
      <c r="AZ60" s="153"/>
      <c r="BA60" s="153"/>
      <c r="BB60" s="153"/>
      <c r="BC60" s="112" t="s">
        <v>306</v>
      </c>
      <c r="BD60" s="112">
        <f t="shared" si="11"/>
        <v>22</v>
      </c>
      <c r="BE60" s="112">
        <f t="shared" si="12"/>
        <v>21</v>
      </c>
      <c r="BF60" s="112"/>
      <c r="BG60" s="112"/>
      <c r="BH60" s="112"/>
      <c r="BI60" s="112"/>
      <c r="BJ60" s="112"/>
      <c r="BK60" s="112"/>
      <c r="BL60" s="112"/>
      <c r="BM60" s="112"/>
      <c r="BN60" s="112"/>
      <c r="BO60" s="112"/>
      <c r="BP60" s="112"/>
      <c r="BQ60" s="112"/>
      <c r="BR60" s="112"/>
    </row>
    <row r="61" spans="1:70" ht="12.75" customHeight="1">
      <c r="A61" s="20"/>
      <c r="B61" s="153"/>
      <c r="C61" s="147" t="str">
        <f>LEFT(G61,1)&amp;RIGHT(G61,4)&amp;"N"&amp;H61&amp;"S"&amp;I61&amp;"C"&amp;J61</f>
        <v>F0115N2S2C12</v>
      </c>
      <c r="D61" s="150" t="s">
        <v>147</v>
      </c>
      <c r="E61" s="20" t="s">
        <v>147</v>
      </c>
      <c r="F61" s="152" t="s">
        <v>71</v>
      </c>
      <c r="G61" s="152" t="s">
        <v>72</v>
      </c>
      <c r="H61" s="19">
        <v>2</v>
      </c>
      <c r="I61" s="19">
        <v>2</v>
      </c>
      <c r="J61" s="19">
        <v>12</v>
      </c>
      <c r="K61" s="154" t="s">
        <v>73</v>
      </c>
      <c r="L61" s="153"/>
      <c r="M61" s="153" t="s">
        <v>74</v>
      </c>
      <c r="N61" s="152" t="s">
        <v>75</v>
      </c>
      <c r="O61" s="156" t="s">
        <v>76</v>
      </c>
      <c r="P61" s="149" t="s">
        <v>313</v>
      </c>
      <c r="Q61" s="20" t="s">
        <v>315</v>
      </c>
      <c r="R61" s="58" t="s">
        <v>314</v>
      </c>
      <c r="S61" s="149" t="s">
        <v>78</v>
      </c>
      <c r="T61" s="149">
        <v>192</v>
      </c>
      <c r="U61" s="20" t="s">
        <v>147</v>
      </c>
      <c r="V61" s="153"/>
      <c r="W61" s="56" t="s">
        <v>80</v>
      </c>
      <c r="X61" s="56" t="s">
        <v>148</v>
      </c>
      <c r="Y61" s="56" t="s">
        <v>149</v>
      </c>
      <c r="Z61" s="153" t="str">
        <f t="shared" si="1"/>
        <v>%Z022112</v>
      </c>
      <c r="AA61" s="153"/>
      <c r="AB61" s="153"/>
      <c r="AC61" s="158" t="s">
        <v>76</v>
      </c>
      <c r="AD61" s="159" t="s">
        <v>83</v>
      </c>
      <c r="AE61" s="163"/>
      <c r="AF61" s="153"/>
      <c r="AG61" s="153"/>
      <c r="AH61" s="152"/>
      <c r="AI61" s="153"/>
      <c r="AJ61" s="153"/>
      <c r="AK61" s="153"/>
      <c r="AL61" s="152"/>
      <c r="AM61" s="161"/>
      <c r="AN61" s="161"/>
      <c r="AO61" s="153"/>
      <c r="AP61" s="153"/>
      <c r="AQ61" s="153"/>
      <c r="AR61" s="162" t="s">
        <v>85</v>
      </c>
      <c r="AS61" s="153"/>
      <c r="AT61" s="153"/>
      <c r="AU61" s="153" t="s">
        <v>86</v>
      </c>
      <c r="AV61" s="153" t="s">
        <v>1833</v>
      </c>
      <c r="AW61" s="153"/>
      <c r="AX61" s="153"/>
      <c r="AY61" s="153"/>
      <c r="AZ61" s="153"/>
      <c r="BA61" s="153"/>
      <c r="BB61" s="153"/>
      <c r="BC61" s="153" t="s">
        <v>276</v>
      </c>
      <c r="BD61" s="153">
        <f t="shared" si="11"/>
        <v>23</v>
      </c>
      <c r="BE61" s="153">
        <f t="shared" si="12"/>
        <v>24</v>
      </c>
      <c r="BF61" s="153"/>
      <c r="BG61" s="153"/>
      <c r="BH61" s="153"/>
      <c r="BI61" s="153"/>
      <c r="BJ61" s="153"/>
      <c r="BK61" s="153"/>
      <c r="BL61" s="153"/>
      <c r="BM61" s="153"/>
      <c r="BN61" s="153"/>
      <c r="BO61" s="153"/>
      <c r="BP61" s="153"/>
      <c r="BQ61" s="153"/>
      <c r="BR61" s="153"/>
    </row>
    <row r="62" spans="1:70" ht="12.75" customHeight="1">
      <c r="A62" s="20"/>
      <c r="B62" s="153"/>
      <c r="C62" s="147" t="str">
        <f>LEFT(G62,1)&amp;RIGHT(G62,4)&amp;"N"&amp;H62&amp;"S"&amp;I62&amp;"C"&amp;J62</f>
        <v>F0115N2S2C13</v>
      </c>
      <c r="D62" s="150" t="s">
        <v>147</v>
      </c>
      <c r="E62" s="20" t="s">
        <v>147</v>
      </c>
      <c r="F62" s="152" t="s">
        <v>71</v>
      </c>
      <c r="G62" s="152" t="s">
        <v>72</v>
      </c>
      <c r="H62" s="19">
        <v>2</v>
      </c>
      <c r="I62" s="19">
        <v>2</v>
      </c>
      <c r="J62" s="19">
        <v>13</v>
      </c>
      <c r="K62" s="154" t="s">
        <v>73</v>
      </c>
      <c r="L62" s="155"/>
      <c r="M62" s="153" t="s">
        <v>74</v>
      </c>
      <c r="N62" s="152" t="s">
        <v>75</v>
      </c>
      <c r="O62" s="156" t="s">
        <v>76</v>
      </c>
      <c r="P62" s="149" t="s">
        <v>316</v>
      </c>
      <c r="Q62" s="20" t="s">
        <v>318</v>
      </c>
      <c r="R62" s="58" t="s">
        <v>317</v>
      </c>
      <c r="S62" s="149" t="s">
        <v>78</v>
      </c>
      <c r="T62" s="149">
        <v>192</v>
      </c>
      <c r="U62" s="20" t="s">
        <v>147</v>
      </c>
      <c r="V62" s="153"/>
      <c r="W62" s="56" t="s">
        <v>80</v>
      </c>
      <c r="X62" s="56" t="s">
        <v>148</v>
      </c>
      <c r="Y62" s="56" t="s">
        <v>149</v>
      </c>
      <c r="Z62" s="153" t="str">
        <f t="shared" si="1"/>
        <v>%Z022113</v>
      </c>
      <c r="AA62" s="153"/>
      <c r="AB62" s="153"/>
      <c r="AC62" s="158" t="s">
        <v>76</v>
      </c>
      <c r="AD62" s="159" t="s">
        <v>83</v>
      </c>
      <c r="AE62" s="163"/>
      <c r="AF62" s="153"/>
      <c r="AG62" s="153"/>
      <c r="AH62" s="152"/>
      <c r="AI62" s="153"/>
      <c r="AJ62" s="153"/>
      <c r="AK62" s="153"/>
      <c r="AL62" s="152"/>
      <c r="AM62" s="161"/>
      <c r="AN62" s="161"/>
      <c r="AO62" s="153"/>
      <c r="AP62" s="153"/>
      <c r="AQ62" s="153"/>
      <c r="AR62" s="162" t="s">
        <v>85</v>
      </c>
      <c r="AS62" s="153"/>
      <c r="AT62" s="153"/>
      <c r="AU62" s="153" t="s">
        <v>86</v>
      </c>
      <c r="AV62" s="153" t="s">
        <v>1833</v>
      </c>
      <c r="AW62" s="153"/>
      <c r="AX62" s="153"/>
      <c r="AY62" s="153"/>
      <c r="AZ62" s="153"/>
      <c r="BA62" s="153"/>
      <c r="BB62" s="153"/>
      <c r="BC62" s="153" t="s">
        <v>276</v>
      </c>
      <c r="BD62" s="153">
        <f t="shared" si="11"/>
        <v>25</v>
      </c>
      <c r="BE62" s="153">
        <f t="shared" si="12"/>
        <v>26</v>
      </c>
      <c r="BF62" s="153"/>
      <c r="BG62" s="153"/>
      <c r="BH62" s="153"/>
      <c r="BI62" s="153"/>
      <c r="BJ62" s="153"/>
      <c r="BK62" s="153"/>
      <c r="BL62" s="153"/>
      <c r="BM62" s="153"/>
      <c r="BN62" s="153"/>
      <c r="BO62" s="153"/>
      <c r="BP62" s="153"/>
      <c r="BQ62" s="153"/>
      <c r="BR62" s="153"/>
    </row>
    <row r="63" spans="1:70" ht="12.75" customHeight="1">
      <c r="A63" s="20"/>
      <c r="B63" s="153"/>
      <c r="C63" s="147" t="str">
        <f>LEFT(G63,1)&amp;RIGHT(G63,4)&amp;"N"&amp;H63&amp;"S"&amp;I63&amp;"C"&amp;J63</f>
        <v>F0115N2S2C14</v>
      </c>
      <c r="D63" s="150" t="s">
        <v>147</v>
      </c>
      <c r="E63" s="20" t="s">
        <v>147</v>
      </c>
      <c r="F63" s="152" t="s">
        <v>71</v>
      </c>
      <c r="G63" s="152" t="s">
        <v>72</v>
      </c>
      <c r="H63" s="19">
        <v>2</v>
      </c>
      <c r="I63" s="19">
        <v>2</v>
      </c>
      <c r="J63" s="19">
        <v>14</v>
      </c>
      <c r="K63" s="154" t="s">
        <v>73</v>
      </c>
      <c r="L63" s="153"/>
      <c r="M63" s="153" t="s">
        <v>74</v>
      </c>
      <c r="N63" s="152" t="s">
        <v>75</v>
      </c>
      <c r="O63" s="156" t="s">
        <v>76</v>
      </c>
      <c r="P63" s="149" t="s">
        <v>319</v>
      </c>
      <c r="Q63" s="20" t="s">
        <v>321</v>
      </c>
      <c r="R63" s="58" t="s">
        <v>320</v>
      </c>
      <c r="S63" s="149" t="s">
        <v>78</v>
      </c>
      <c r="T63" s="149">
        <v>192</v>
      </c>
      <c r="U63" s="20" t="s">
        <v>147</v>
      </c>
      <c r="V63" s="153"/>
      <c r="W63" s="56" t="s">
        <v>80</v>
      </c>
      <c r="X63" s="56" t="s">
        <v>148</v>
      </c>
      <c r="Y63" s="56" t="s">
        <v>149</v>
      </c>
      <c r="Z63" s="153" t="str">
        <f t="shared" si="1"/>
        <v>%Z022114</v>
      </c>
      <c r="AA63" s="153"/>
      <c r="AB63" s="153"/>
      <c r="AC63" s="158" t="s">
        <v>76</v>
      </c>
      <c r="AD63" s="159" t="s">
        <v>83</v>
      </c>
      <c r="AE63" s="163"/>
      <c r="AF63" s="153"/>
      <c r="AG63" s="153"/>
      <c r="AH63" s="152"/>
      <c r="AI63" s="153"/>
      <c r="AJ63" s="153"/>
      <c r="AK63" s="153"/>
      <c r="AL63" s="152"/>
      <c r="AM63" s="161"/>
      <c r="AN63" s="161"/>
      <c r="AO63" s="153"/>
      <c r="AP63" s="153"/>
      <c r="AQ63" s="153"/>
      <c r="AR63" s="162" t="s">
        <v>85</v>
      </c>
      <c r="AS63" s="153"/>
      <c r="AT63" s="153"/>
      <c r="AU63" s="153" t="s">
        <v>86</v>
      </c>
      <c r="AV63" s="153" t="s">
        <v>1833</v>
      </c>
      <c r="AW63" s="153"/>
      <c r="AX63" s="153"/>
      <c r="AY63" s="153"/>
      <c r="AZ63" s="153"/>
      <c r="BA63" s="153"/>
      <c r="BB63" s="153"/>
      <c r="BC63" s="153" t="s">
        <v>276</v>
      </c>
      <c r="BD63" s="153">
        <f t="shared" si="11"/>
        <v>27</v>
      </c>
      <c r="BE63" s="153">
        <f t="shared" si="12"/>
        <v>28</v>
      </c>
      <c r="BF63" s="153"/>
      <c r="BG63" s="153"/>
      <c r="BH63" s="153"/>
      <c r="BI63" s="153"/>
      <c r="BJ63" s="153"/>
      <c r="BK63" s="153"/>
      <c r="BL63" s="153"/>
      <c r="BM63" s="153"/>
      <c r="BN63" s="153"/>
      <c r="BO63" s="153"/>
      <c r="BP63" s="153"/>
      <c r="BQ63" s="153"/>
      <c r="BR63" s="153"/>
    </row>
    <row r="64" spans="1:70" ht="12.75" customHeight="1">
      <c r="A64" s="20"/>
      <c r="B64" s="153"/>
      <c r="C64" s="147" t="str">
        <f>LEFT(G64,1)&amp;RIGHT(G64,4)&amp;"N"&amp;H64&amp;"S"&amp;I64&amp;"C"&amp;J64</f>
        <v>F0115N2S2C15</v>
      </c>
      <c r="D64" s="150" t="s">
        <v>147</v>
      </c>
      <c r="E64" s="20" t="s">
        <v>147</v>
      </c>
      <c r="F64" s="152" t="s">
        <v>71</v>
      </c>
      <c r="G64" s="152" t="s">
        <v>72</v>
      </c>
      <c r="H64" s="19">
        <v>2</v>
      </c>
      <c r="I64" s="19">
        <v>2</v>
      </c>
      <c r="J64" s="19">
        <v>15</v>
      </c>
      <c r="K64" s="154" t="s">
        <v>73</v>
      </c>
      <c r="L64" s="155"/>
      <c r="M64" s="153" t="s">
        <v>74</v>
      </c>
      <c r="N64" s="152" t="s">
        <v>75</v>
      </c>
      <c r="O64" s="156" t="s">
        <v>76</v>
      </c>
      <c r="P64" s="149" t="s">
        <v>322</v>
      </c>
      <c r="Q64" s="20" t="s">
        <v>324</v>
      </c>
      <c r="R64" s="58" t="s">
        <v>323</v>
      </c>
      <c r="S64" s="149" t="s">
        <v>78</v>
      </c>
      <c r="T64" s="149">
        <v>192</v>
      </c>
      <c r="U64" s="20" t="s">
        <v>147</v>
      </c>
      <c r="V64" s="153"/>
      <c r="W64" s="56" t="s">
        <v>80</v>
      </c>
      <c r="X64" s="56" t="s">
        <v>148</v>
      </c>
      <c r="Y64" s="56" t="s">
        <v>149</v>
      </c>
      <c r="Z64" s="153" t="str">
        <f t="shared" si="1"/>
        <v>%Z022115</v>
      </c>
      <c r="AA64" s="153"/>
      <c r="AB64" s="153"/>
      <c r="AC64" s="158" t="s">
        <v>76</v>
      </c>
      <c r="AD64" s="159" t="s">
        <v>83</v>
      </c>
      <c r="AE64" s="163"/>
      <c r="AF64" s="153"/>
      <c r="AG64" s="153"/>
      <c r="AH64" s="152"/>
      <c r="AI64" s="153"/>
      <c r="AJ64" s="153"/>
      <c r="AK64" s="153"/>
      <c r="AL64" s="152"/>
      <c r="AM64" s="161"/>
      <c r="AN64" s="161"/>
      <c r="AO64" s="153"/>
      <c r="AP64" s="153"/>
      <c r="AQ64" s="153"/>
      <c r="AR64" s="162" t="s">
        <v>85</v>
      </c>
      <c r="AS64" s="153"/>
      <c r="AT64" s="153"/>
      <c r="AU64" s="153" t="s">
        <v>86</v>
      </c>
      <c r="AV64" s="153" t="s">
        <v>1833</v>
      </c>
      <c r="AW64" s="153"/>
      <c r="AX64" s="153"/>
      <c r="AY64" s="153"/>
      <c r="AZ64" s="153"/>
      <c r="BA64" s="153"/>
      <c r="BB64" s="153"/>
      <c r="BC64" s="153" t="s">
        <v>276</v>
      </c>
      <c r="BD64" s="153">
        <f t="shared" si="11"/>
        <v>29</v>
      </c>
      <c r="BE64" s="153">
        <f t="shared" si="12"/>
        <v>30</v>
      </c>
      <c r="BF64" s="153"/>
      <c r="BG64" s="153"/>
      <c r="BH64" s="153"/>
      <c r="BI64" s="153"/>
      <c r="BJ64" s="153"/>
      <c r="BK64" s="153"/>
      <c r="BL64" s="153"/>
      <c r="BM64" s="153"/>
      <c r="BN64" s="153"/>
      <c r="BO64" s="153"/>
      <c r="BP64" s="153"/>
      <c r="BQ64" s="153"/>
      <c r="BR64" s="153"/>
    </row>
    <row r="65" spans="1:70" ht="12.75" customHeight="1">
      <c r="A65" s="20"/>
      <c r="B65" s="19"/>
      <c r="C65" s="147" t="str">
        <f>LEFT(G65,1)&amp;RIGHT(G65,4)&amp;"N"&amp;H65&amp;"S"&amp;I65&amp;"C"&amp;J65</f>
        <v>F0115N2S2C16</v>
      </c>
      <c r="D65" s="150" t="s">
        <v>147</v>
      </c>
      <c r="E65" s="20" t="s">
        <v>147</v>
      </c>
      <c r="F65" s="152" t="s">
        <v>71</v>
      </c>
      <c r="G65" s="152" t="s">
        <v>72</v>
      </c>
      <c r="H65" s="19">
        <v>2</v>
      </c>
      <c r="I65" s="19">
        <v>2</v>
      </c>
      <c r="J65" s="19">
        <v>16</v>
      </c>
      <c r="K65" s="154" t="s">
        <v>73</v>
      </c>
      <c r="L65" s="19"/>
      <c r="M65" s="19" t="s">
        <v>74</v>
      </c>
      <c r="N65" s="21" t="s">
        <v>75</v>
      </c>
      <c r="O65" s="156" t="s">
        <v>76</v>
      </c>
      <c r="P65" s="149" t="s">
        <v>325</v>
      </c>
      <c r="Q65" s="20" t="s">
        <v>327</v>
      </c>
      <c r="R65" s="58" t="s">
        <v>326</v>
      </c>
      <c r="S65" s="149" t="s">
        <v>78</v>
      </c>
      <c r="T65" s="149">
        <v>192</v>
      </c>
      <c r="U65" s="20" t="s">
        <v>147</v>
      </c>
      <c r="V65" s="19"/>
      <c r="W65" s="56" t="s">
        <v>80</v>
      </c>
      <c r="X65" s="56" t="s">
        <v>148</v>
      </c>
      <c r="Y65" s="56" t="s">
        <v>149</v>
      </c>
      <c r="Z65" s="19" t="str">
        <f t="shared" si="1"/>
        <v>%Z022116</v>
      </c>
      <c r="AA65" s="19"/>
      <c r="AB65" s="19"/>
      <c r="AC65" s="22" t="s">
        <v>76</v>
      </c>
      <c r="AD65" s="23" t="s">
        <v>83</v>
      </c>
      <c r="AE65" s="24"/>
      <c r="AF65" s="19"/>
      <c r="AG65" s="19"/>
      <c r="AH65" s="152"/>
      <c r="AI65" s="19"/>
      <c r="AJ65" s="19"/>
      <c r="AK65" s="19"/>
      <c r="AL65" s="152"/>
      <c r="AM65" s="30"/>
      <c r="AN65" s="30"/>
      <c r="AO65" s="19"/>
      <c r="AP65" s="19"/>
      <c r="AQ65" s="19"/>
      <c r="AR65" s="162" t="s">
        <v>85</v>
      </c>
      <c r="AS65" s="19"/>
      <c r="AT65" s="19"/>
      <c r="AU65" s="19" t="s">
        <v>86</v>
      </c>
      <c r="AV65" s="19" t="s">
        <v>1833</v>
      </c>
      <c r="AW65" s="153"/>
      <c r="AX65" s="153"/>
      <c r="AY65" s="153"/>
      <c r="AZ65" s="19"/>
      <c r="BA65" s="19"/>
      <c r="BB65" s="19"/>
      <c r="BC65" s="19" t="s">
        <v>276</v>
      </c>
      <c r="BD65" s="19">
        <f t="shared" si="11"/>
        <v>31</v>
      </c>
      <c r="BE65" s="19">
        <f t="shared" si="12"/>
        <v>32</v>
      </c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</row>
    <row r="66" spans="1:70" ht="12.75" customHeight="1">
      <c r="A66" s="20"/>
      <c r="B66" s="153"/>
      <c r="C66" s="147" t="s">
        <v>328</v>
      </c>
      <c r="D66" s="20" t="s">
        <v>329</v>
      </c>
      <c r="E66" s="20" t="s">
        <v>330</v>
      </c>
      <c r="F66" s="152" t="s">
        <v>71</v>
      </c>
      <c r="G66" s="152" t="s">
        <v>72</v>
      </c>
      <c r="H66" s="19">
        <v>3</v>
      </c>
      <c r="I66" s="19">
        <v>1</v>
      </c>
      <c r="J66" s="19">
        <v>1</v>
      </c>
      <c r="K66" s="154" t="s">
        <v>73</v>
      </c>
      <c r="L66" s="155"/>
      <c r="M66" s="153" t="s">
        <v>74</v>
      </c>
      <c r="N66" s="152" t="s">
        <v>75</v>
      </c>
      <c r="O66" s="156" t="s">
        <v>76</v>
      </c>
      <c r="P66" s="147" t="str">
        <f t="shared" ref="P66:P76" si="13">SUBSTITUTE(IF(AD66="AI","%%I"&amp;RIGHT(C66,LEN(C66)-4),IF(AD66="AO","%%O"&amp;RIGHT(C66,LEN(C66)-4),C66)),"-","")</f>
        <v>%%ITE11803C1</v>
      </c>
      <c r="Q66" s="147" t="s">
        <v>331</v>
      </c>
      <c r="R66" s="147" t="s">
        <v>331</v>
      </c>
      <c r="S66" s="149" t="s">
        <v>78</v>
      </c>
      <c r="T66" s="149">
        <v>8</v>
      </c>
      <c r="U66" s="20" t="s">
        <v>330</v>
      </c>
      <c r="V66" s="153"/>
      <c r="W66" s="56" t="s">
        <v>80</v>
      </c>
      <c r="X66" s="56" t="s">
        <v>81</v>
      </c>
      <c r="Y66" s="17" t="s">
        <v>82</v>
      </c>
      <c r="Z66" s="153" t="str">
        <f t="shared" ref="Z66:Z129" si="14">"%Z"&amp;TEXT(H66,"00")&amp;TEXT(I66,"0")&amp;"1"&amp;TEXT(J66,"00")</f>
        <v>%Z031101</v>
      </c>
      <c r="AA66" s="153"/>
      <c r="AB66" s="153"/>
      <c r="AC66" s="158" t="s">
        <v>76</v>
      </c>
      <c r="AD66" s="159" t="s">
        <v>83</v>
      </c>
      <c r="AE66" s="163"/>
      <c r="AF66" s="153"/>
      <c r="AG66" s="153"/>
      <c r="AH66" s="152"/>
      <c r="AI66" s="153"/>
      <c r="AJ66" s="153"/>
      <c r="AK66" s="153"/>
      <c r="AL66" s="152" t="s">
        <v>84</v>
      </c>
      <c r="AM66" s="161"/>
      <c r="AN66" s="161"/>
      <c r="AO66" s="153"/>
      <c r="AP66" s="153"/>
      <c r="AQ66" s="153"/>
      <c r="AR66" s="162" t="s">
        <v>85</v>
      </c>
      <c r="AS66" s="153"/>
      <c r="AT66" s="153"/>
      <c r="AU66" s="153" t="s">
        <v>86</v>
      </c>
      <c r="AV66" s="153" t="s">
        <v>222</v>
      </c>
      <c r="AW66" s="153"/>
      <c r="AX66" s="153"/>
      <c r="AY66" s="153"/>
      <c r="AZ66" s="153"/>
      <c r="BA66" s="153"/>
      <c r="BB66" s="153"/>
      <c r="BC66" s="153" t="s">
        <v>199</v>
      </c>
      <c r="BD66" s="153">
        <f t="shared" si="11"/>
        <v>2</v>
      </c>
      <c r="BE66" s="153">
        <f t="shared" si="12"/>
        <v>1</v>
      </c>
      <c r="BF66" s="153"/>
      <c r="BG66" s="153"/>
      <c r="BH66" s="153"/>
      <c r="BI66" s="153"/>
      <c r="BJ66" s="153"/>
      <c r="BK66" s="153"/>
      <c r="BL66" s="153"/>
      <c r="BM66" s="153"/>
      <c r="BN66" s="153"/>
      <c r="BO66" s="153"/>
      <c r="BP66" s="153"/>
      <c r="BQ66" s="153"/>
      <c r="BR66" s="153"/>
    </row>
    <row r="67" spans="1:70" ht="12.75" customHeight="1">
      <c r="A67" s="20"/>
      <c r="B67" s="153"/>
      <c r="C67" s="147" t="s">
        <v>333</v>
      </c>
      <c r="D67" s="20" t="s">
        <v>334</v>
      </c>
      <c r="E67" s="20" t="s">
        <v>335</v>
      </c>
      <c r="F67" s="152" t="s">
        <v>71</v>
      </c>
      <c r="G67" s="152" t="s">
        <v>72</v>
      </c>
      <c r="H67" s="19">
        <v>3</v>
      </c>
      <c r="I67" s="19">
        <v>1</v>
      </c>
      <c r="J67" s="19">
        <v>2</v>
      </c>
      <c r="K67" s="154" t="s">
        <v>73</v>
      </c>
      <c r="L67" s="153"/>
      <c r="M67" s="153" t="s">
        <v>74</v>
      </c>
      <c r="N67" s="152" t="s">
        <v>75</v>
      </c>
      <c r="O67" s="156" t="s">
        <v>76</v>
      </c>
      <c r="P67" s="147" t="str">
        <f t="shared" si="13"/>
        <v>%%ITE11803C2</v>
      </c>
      <c r="Q67" s="147" t="s">
        <v>336</v>
      </c>
      <c r="R67" s="147" t="s">
        <v>336</v>
      </c>
      <c r="S67" s="149" t="s">
        <v>78</v>
      </c>
      <c r="T67" s="149">
        <v>8</v>
      </c>
      <c r="U67" s="20" t="s">
        <v>335</v>
      </c>
      <c r="V67" s="153"/>
      <c r="W67" s="56" t="s">
        <v>80</v>
      </c>
      <c r="X67" s="56" t="s">
        <v>81</v>
      </c>
      <c r="Y67" s="17" t="s">
        <v>82</v>
      </c>
      <c r="Z67" s="153" t="str">
        <f t="shared" si="14"/>
        <v>%Z031102</v>
      </c>
      <c r="AA67" s="153"/>
      <c r="AB67" s="153"/>
      <c r="AC67" s="158" t="s">
        <v>76</v>
      </c>
      <c r="AD67" s="159" t="s">
        <v>83</v>
      </c>
      <c r="AE67" s="163"/>
      <c r="AF67" s="153"/>
      <c r="AG67" s="153"/>
      <c r="AH67" s="152"/>
      <c r="AI67" s="153"/>
      <c r="AJ67" s="153"/>
      <c r="AK67" s="153"/>
      <c r="AL67" s="152" t="s">
        <v>84</v>
      </c>
      <c r="AM67" s="161"/>
      <c r="AN67" s="161"/>
      <c r="AO67" s="153"/>
      <c r="AP67" s="153"/>
      <c r="AQ67" s="153"/>
      <c r="AR67" s="162" t="s">
        <v>85</v>
      </c>
      <c r="AS67" s="153"/>
      <c r="AT67" s="153"/>
      <c r="AU67" s="153" t="s">
        <v>86</v>
      </c>
      <c r="AV67" s="153" t="s">
        <v>222</v>
      </c>
      <c r="AW67" s="153"/>
      <c r="AX67" s="153"/>
      <c r="AY67" s="153"/>
      <c r="AZ67" s="153"/>
      <c r="BA67" s="153"/>
      <c r="BB67" s="153"/>
      <c r="BC67" s="153" t="s">
        <v>199</v>
      </c>
      <c r="BD67" s="153">
        <f t="shared" si="11"/>
        <v>4</v>
      </c>
      <c r="BE67" s="153">
        <f t="shared" si="12"/>
        <v>3</v>
      </c>
      <c r="BF67" s="153"/>
      <c r="BG67" s="153"/>
      <c r="BH67" s="153"/>
      <c r="BI67" s="153"/>
      <c r="BJ67" s="153"/>
      <c r="BK67" s="153"/>
      <c r="BL67" s="153"/>
      <c r="BM67" s="153"/>
      <c r="BN67" s="153"/>
      <c r="BO67" s="153"/>
      <c r="BP67" s="153"/>
      <c r="BQ67" s="153"/>
      <c r="BR67" s="153"/>
    </row>
    <row r="68" spans="1:70" ht="12.75" customHeight="1">
      <c r="A68" s="20"/>
      <c r="B68" s="153"/>
      <c r="C68" s="147" t="s">
        <v>337</v>
      </c>
      <c r="D68" s="20" t="s">
        <v>338</v>
      </c>
      <c r="E68" s="20" t="s">
        <v>339</v>
      </c>
      <c r="F68" s="152" t="s">
        <v>71</v>
      </c>
      <c r="G68" s="152" t="s">
        <v>72</v>
      </c>
      <c r="H68" s="19">
        <v>3</v>
      </c>
      <c r="I68" s="19">
        <v>1</v>
      </c>
      <c r="J68" s="19">
        <v>3</v>
      </c>
      <c r="K68" s="154" t="s">
        <v>73</v>
      </c>
      <c r="L68" s="155"/>
      <c r="M68" s="153" t="s">
        <v>74</v>
      </c>
      <c r="N68" s="152" t="s">
        <v>75</v>
      </c>
      <c r="O68" s="156" t="s">
        <v>76</v>
      </c>
      <c r="P68" s="147" t="str">
        <f t="shared" si="13"/>
        <v>%%ITE11803C3</v>
      </c>
      <c r="Q68" s="147" t="s">
        <v>340</v>
      </c>
      <c r="R68" s="147" t="s">
        <v>340</v>
      </c>
      <c r="S68" s="149" t="s">
        <v>78</v>
      </c>
      <c r="T68" s="149">
        <v>8</v>
      </c>
      <c r="U68" s="20" t="s">
        <v>339</v>
      </c>
      <c r="V68" s="153"/>
      <c r="W68" s="56" t="s">
        <v>80</v>
      </c>
      <c r="X68" s="56" t="s">
        <v>81</v>
      </c>
      <c r="Y68" s="17" t="s">
        <v>82</v>
      </c>
      <c r="Z68" s="153" t="str">
        <f t="shared" si="14"/>
        <v>%Z031103</v>
      </c>
      <c r="AA68" s="153"/>
      <c r="AB68" s="153"/>
      <c r="AC68" s="158" t="s">
        <v>76</v>
      </c>
      <c r="AD68" s="159" t="s">
        <v>83</v>
      </c>
      <c r="AE68" s="163"/>
      <c r="AF68" s="153"/>
      <c r="AG68" s="153"/>
      <c r="AH68" s="152"/>
      <c r="AI68" s="153"/>
      <c r="AJ68" s="153"/>
      <c r="AK68" s="153"/>
      <c r="AL68" s="152" t="s">
        <v>84</v>
      </c>
      <c r="AM68" s="161"/>
      <c r="AN68" s="161"/>
      <c r="AO68" s="153"/>
      <c r="AP68" s="153"/>
      <c r="AQ68" s="153"/>
      <c r="AR68" s="162" t="s">
        <v>85</v>
      </c>
      <c r="AS68" s="153"/>
      <c r="AT68" s="153"/>
      <c r="AU68" s="153" t="s">
        <v>86</v>
      </c>
      <c r="AV68" s="153" t="s">
        <v>222</v>
      </c>
      <c r="AW68" s="153"/>
      <c r="AX68" s="153"/>
      <c r="AY68" s="153"/>
      <c r="AZ68" s="153"/>
      <c r="BA68" s="153"/>
      <c r="BB68" s="153"/>
      <c r="BC68" s="153" t="s">
        <v>199</v>
      </c>
      <c r="BD68" s="153">
        <f t="shared" si="11"/>
        <v>6</v>
      </c>
      <c r="BE68" s="153">
        <f t="shared" si="12"/>
        <v>5</v>
      </c>
      <c r="BF68" s="153"/>
      <c r="BG68" s="153"/>
      <c r="BH68" s="153"/>
      <c r="BI68" s="153"/>
      <c r="BJ68" s="153"/>
      <c r="BK68" s="153"/>
      <c r="BL68" s="153"/>
      <c r="BM68" s="153"/>
      <c r="BN68" s="153"/>
      <c r="BO68" s="153"/>
      <c r="BP68" s="153"/>
      <c r="BQ68" s="153"/>
      <c r="BR68" s="153"/>
    </row>
    <row r="69" spans="1:70" ht="12.75" customHeight="1">
      <c r="A69" s="20"/>
      <c r="B69" s="153"/>
      <c r="C69" s="147" t="s">
        <v>341</v>
      </c>
      <c r="D69" s="20" t="s">
        <v>342</v>
      </c>
      <c r="E69" s="20" t="s">
        <v>343</v>
      </c>
      <c r="F69" s="152" t="s">
        <v>71</v>
      </c>
      <c r="G69" s="152" t="s">
        <v>72</v>
      </c>
      <c r="H69" s="19">
        <v>3</v>
      </c>
      <c r="I69" s="19">
        <v>1</v>
      </c>
      <c r="J69" s="19">
        <v>4</v>
      </c>
      <c r="K69" s="154" t="s">
        <v>73</v>
      </c>
      <c r="L69" s="153"/>
      <c r="M69" s="153" t="s">
        <v>74</v>
      </c>
      <c r="N69" s="152" t="s">
        <v>75</v>
      </c>
      <c r="O69" s="156" t="s">
        <v>76</v>
      </c>
      <c r="P69" s="147" t="str">
        <f t="shared" si="13"/>
        <v>%%ITE11803C4</v>
      </c>
      <c r="Q69" s="147" t="s">
        <v>344</v>
      </c>
      <c r="R69" s="147" t="s">
        <v>344</v>
      </c>
      <c r="S69" s="149" t="s">
        <v>78</v>
      </c>
      <c r="T69" s="149">
        <v>8</v>
      </c>
      <c r="U69" s="20" t="s">
        <v>343</v>
      </c>
      <c r="V69" s="153"/>
      <c r="W69" s="56" t="s">
        <v>80</v>
      </c>
      <c r="X69" s="56" t="s">
        <v>81</v>
      </c>
      <c r="Y69" s="17" t="s">
        <v>82</v>
      </c>
      <c r="Z69" s="153" t="str">
        <f t="shared" si="14"/>
        <v>%Z031104</v>
      </c>
      <c r="AA69" s="153"/>
      <c r="AB69" s="153"/>
      <c r="AC69" s="158" t="s">
        <v>76</v>
      </c>
      <c r="AD69" s="159" t="s">
        <v>83</v>
      </c>
      <c r="AE69" s="163"/>
      <c r="AF69" s="153"/>
      <c r="AG69" s="153"/>
      <c r="AH69" s="152"/>
      <c r="AI69" s="153"/>
      <c r="AJ69" s="153"/>
      <c r="AK69" s="153"/>
      <c r="AL69" s="152" t="s">
        <v>84</v>
      </c>
      <c r="AM69" s="161"/>
      <c r="AN69" s="161"/>
      <c r="AO69" s="153"/>
      <c r="AP69" s="153"/>
      <c r="AQ69" s="153"/>
      <c r="AR69" s="162" t="s">
        <v>85</v>
      </c>
      <c r="AS69" s="153"/>
      <c r="AT69" s="153"/>
      <c r="AU69" s="153" t="s">
        <v>86</v>
      </c>
      <c r="AV69" s="153" t="s">
        <v>222</v>
      </c>
      <c r="AW69" s="153"/>
      <c r="AX69" s="153"/>
      <c r="AY69" s="153"/>
      <c r="AZ69" s="153"/>
      <c r="BA69" s="153"/>
      <c r="BB69" s="153"/>
      <c r="BC69" s="153" t="s">
        <v>199</v>
      </c>
      <c r="BD69" s="153">
        <f t="shared" si="11"/>
        <v>8</v>
      </c>
      <c r="BE69" s="153">
        <f t="shared" si="12"/>
        <v>7</v>
      </c>
      <c r="BF69" s="153"/>
      <c r="BG69" s="153"/>
      <c r="BH69" s="153"/>
      <c r="BI69" s="153"/>
      <c r="BJ69" s="153"/>
      <c r="BK69" s="153"/>
      <c r="BL69" s="153"/>
      <c r="BM69" s="153"/>
      <c r="BN69" s="153"/>
      <c r="BO69" s="153"/>
      <c r="BP69" s="153"/>
      <c r="BQ69" s="153"/>
      <c r="BR69" s="153"/>
    </row>
    <row r="70" spans="1:70" ht="12.75" customHeight="1">
      <c r="A70" s="20"/>
      <c r="B70" s="153"/>
      <c r="C70" s="147" t="s">
        <v>345</v>
      </c>
      <c r="D70" s="20" t="s">
        <v>346</v>
      </c>
      <c r="E70" s="20" t="s">
        <v>347</v>
      </c>
      <c r="F70" s="152" t="s">
        <v>71</v>
      </c>
      <c r="G70" s="152" t="s">
        <v>72</v>
      </c>
      <c r="H70" s="19">
        <v>3</v>
      </c>
      <c r="I70" s="19">
        <v>1</v>
      </c>
      <c r="J70" s="19">
        <v>5</v>
      </c>
      <c r="K70" s="154" t="s">
        <v>73</v>
      </c>
      <c r="L70" s="155"/>
      <c r="M70" s="153" t="s">
        <v>74</v>
      </c>
      <c r="N70" s="152" t="s">
        <v>75</v>
      </c>
      <c r="O70" s="156" t="s">
        <v>76</v>
      </c>
      <c r="P70" s="147" t="str">
        <f t="shared" si="13"/>
        <v>%%ITE11803C5</v>
      </c>
      <c r="Q70" s="147" t="s">
        <v>348</v>
      </c>
      <c r="R70" s="147" t="s">
        <v>348</v>
      </c>
      <c r="S70" s="149" t="s">
        <v>78</v>
      </c>
      <c r="T70" s="149">
        <v>8</v>
      </c>
      <c r="U70" s="20" t="s">
        <v>347</v>
      </c>
      <c r="V70" s="153"/>
      <c r="W70" s="56" t="s">
        <v>80</v>
      </c>
      <c r="X70" s="56" t="s">
        <v>81</v>
      </c>
      <c r="Y70" s="17" t="s">
        <v>82</v>
      </c>
      <c r="Z70" s="153" t="str">
        <f t="shared" si="14"/>
        <v>%Z031105</v>
      </c>
      <c r="AA70" s="153"/>
      <c r="AB70" s="153"/>
      <c r="AC70" s="158" t="s">
        <v>76</v>
      </c>
      <c r="AD70" s="159" t="s">
        <v>83</v>
      </c>
      <c r="AE70" s="163"/>
      <c r="AF70" s="153"/>
      <c r="AG70" s="153"/>
      <c r="AH70" s="152"/>
      <c r="AI70" s="153"/>
      <c r="AJ70" s="153"/>
      <c r="AK70" s="153"/>
      <c r="AL70" s="152" t="s">
        <v>84</v>
      </c>
      <c r="AM70" s="161"/>
      <c r="AN70" s="161"/>
      <c r="AO70" s="153"/>
      <c r="AP70" s="153"/>
      <c r="AQ70" s="153"/>
      <c r="AR70" s="162" t="s">
        <v>85</v>
      </c>
      <c r="AS70" s="153"/>
      <c r="AT70" s="153"/>
      <c r="AU70" s="153" t="s">
        <v>86</v>
      </c>
      <c r="AV70" s="153" t="s">
        <v>222</v>
      </c>
      <c r="AW70" s="153"/>
      <c r="AX70" s="153"/>
      <c r="AY70" s="153"/>
      <c r="AZ70" s="153"/>
      <c r="BA70" s="153"/>
      <c r="BB70" s="153"/>
      <c r="BC70" s="153" t="s">
        <v>199</v>
      </c>
      <c r="BD70" s="153">
        <f t="shared" si="11"/>
        <v>10</v>
      </c>
      <c r="BE70" s="153">
        <f t="shared" si="12"/>
        <v>9</v>
      </c>
      <c r="BF70" s="153"/>
      <c r="BG70" s="153"/>
      <c r="BH70" s="153"/>
      <c r="BI70" s="153"/>
      <c r="BJ70" s="153"/>
      <c r="BK70" s="153"/>
      <c r="BL70" s="153"/>
      <c r="BM70" s="153"/>
      <c r="BN70" s="153"/>
      <c r="BO70" s="153"/>
      <c r="BP70" s="153"/>
      <c r="BQ70" s="153"/>
      <c r="BR70" s="153"/>
    </row>
    <row r="71" spans="1:70" ht="12.75" customHeight="1">
      <c r="A71" s="20"/>
      <c r="B71" s="153"/>
      <c r="C71" s="147" t="s">
        <v>349</v>
      </c>
      <c r="D71" s="20" t="s">
        <v>350</v>
      </c>
      <c r="E71" s="20" t="s">
        <v>351</v>
      </c>
      <c r="F71" s="152" t="s">
        <v>71</v>
      </c>
      <c r="G71" s="152" t="s">
        <v>72</v>
      </c>
      <c r="H71" s="19">
        <v>3</v>
      </c>
      <c r="I71" s="19">
        <v>1</v>
      </c>
      <c r="J71" s="19">
        <v>6</v>
      </c>
      <c r="K71" s="154" t="s">
        <v>73</v>
      </c>
      <c r="L71" s="153"/>
      <c r="M71" s="153" t="s">
        <v>74</v>
      </c>
      <c r="N71" s="152" t="s">
        <v>75</v>
      </c>
      <c r="O71" s="156" t="s">
        <v>76</v>
      </c>
      <c r="P71" s="147" t="str">
        <f t="shared" si="13"/>
        <v>%%ITE11803C6</v>
      </c>
      <c r="Q71" s="147" t="s">
        <v>352</v>
      </c>
      <c r="R71" s="147" t="s">
        <v>352</v>
      </c>
      <c r="S71" s="149" t="s">
        <v>78</v>
      </c>
      <c r="T71" s="149">
        <v>8</v>
      </c>
      <c r="U71" s="20" t="s">
        <v>351</v>
      </c>
      <c r="V71" s="153"/>
      <c r="W71" s="56" t="s">
        <v>80</v>
      </c>
      <c r="X71" s="56" t="s">
        <v>81</v>
      </c>
      <c r="Y71" s="17" t="s">
        <v>82</v>
      </c>
      <c r="Z71" s="153" t="str">
        <f t="shared" si="14"/>
        <v>%Z031106</v>
      </c>
      <c r="AA71" s="153"/>
      <c r="AB71" s="153"/>
      <c r="AC71" s="158" t="s">
        <v>76</v>
      </c>
      <c r="AD71" s="159" t="s">
        <v>83</v>
      </c>
      <c r="AE71" s="163"/>
      <c r="AF71" s="153"/>
      <c r="AG71" s="153"/>
      <c r="AH71" s="152"/>
      <c r="AI71" s="153"/>
      <c r="AJ71" s="153"/>
      <c r="AK71" s="153"/>
      <c r="AL71" s="152" t="s">
        <v>84</v>
      </c>
      <c r="AM71" s="161"/>
      <c r="AN71" s="161"/>
      <c r="AO71" s="153"/>
      <c r="AP71" s="153"/>
      <c r="AQ71" s="153"/>
      <c r="AR71" s="162" t="s">
        <v>85</v>
      </c>
      <c r="AS71" s="153"/>
      <c r="AT71" s="153"/>
      <c r="AU71" s="153" t="s">
        <v>86</v>
      </c>
      <c r="AV71" s="153" t="s">
        <v>222</v>
      </c>
      <c r="AW71" s="153"/>
      <c r="AX71" s="153"/>
      <c r="AY71" s="153"/>
      <c r="AZ71" s="153"/>
      <c r="BA71" s="153"/>
      <c r="BB71" s="153"/>
      <c r="BC71" s="153" t="s">
        <v>199</v>
      </c>
      <c r="BD71" s="153">
        <f t="shared" si="11"/>
        <v>12</v>
      </c>
      <c r="BE71" s="153">
        <f t="shared" si="12"/>
        <v>11</v>
      </c>
      <c r="BF71" s="153"/>
      <c r="BG71" s="153"/>
      <c r="BH71" s="153"/>
      <c r="BI71" s="153"/>
      <c r="BJ71" s="153"/>
      <c r="BK71" s="153"/>
      <c r="BL71" s="153"/>
      <c r="BM71" s="153"/>
      <c r="BN71" s="153"/>
      <c r="BO71" s="153"/>
      <c r="BP71" s="153"/>
      <c r="BQ71" s="153"/>
      <c r="BR71" s="153"/>
    </row>
    <row r="72" spans="1:70" ht="12.75" customHeight="1">
      <c r="A72" s="20"/>
      <c r="B72" s="153"/>
      <c r="C72" s="147" t="s">
        <v>353</v>
      </c>
      <c r="D72" s="20" t="s">
        <v>354</v>
      </c>
      <c r="E72" s="20" t="s">
        <v>355</v>
      </c>
      <c r="F72" s="152" t="s">
        <v>71</v>
      </c>
      <c r="G72" s="152" t="s">
        <v>72</v>
      </c>
      <c r="H72" s="19">
        <v>3</v>
      </c>
      <c r="I72" s="19">
        <v>1</v>
      </c>
      <c r="J72" s="19">
        <v>7</v>
      </c>
      <c r="K72" s="154" t="s">
        <v>73</v>
      </c>
      <c r="L72" s="155"/>
      <c r="M72" s="153" t="s">
        <v>74</v>
      </c>
      <c r="N72" s="152" t="s">
        <v>75</v>
      </c>
      <c r="O72" s="156" t="s">
        <v>76</v>
      </c>
      <c r="P72" s="147" t="str">
        <f t="shared" si="13"/>
        <v>%%ITE11803C7</v>
      </c>
      <c r="Q72" s="147" t="s">
        <v>356</v>
      </c>
      <c r="R72" s="147" t="s">
        <v>356</v>
      </c>
      <c r="S72" s="149" t="s">
        <v>78</v>
      </c>
      <c r="T72" s="149">
        <v>8</v>
      </c>
      <c r="U72" s="20" t="s">
        <v>355</v>
      </c>
      <c r="V72" s="153"/>
      <c r="W72" s="56" t="s">
        <v>80</v>
      </c>
      <c r="X72" s="56" t="s">
        <v>81</v>
      </c>
      <c r="Y72" s="17" t="s">
        <v>82</v>
      </c>
      <c r="Z72" s="153" t="str">
        <f t="shared" si="14"/>
        <v>%Z031107</v>
      </c>
      <c r="AA72" s="153"/>
      <c r="AB72" s="153"/>
      <c r="AC72" s="158" t="s">
        <v>76</v>
      </c>
      <c r="AD72" s="159" t="s">
        <v>83</v>
      </c>
      <c r="AE72" s="163"/>
      <c r="AF72" s="153"/>
      <c r="AG72" s="153"/>
      <c r="AH72" s="152"/>
      <c r="AI72" s="153"/>
      <c r="AJ72" s="153"/>
      <c r="AK72" s="153"/>
      <c r="AL72" s="152" t="s">
        <v>84</v>
      </c>
      <c r="AM72" s="161"/>
      <c r="AN72" s="161"/>
      <c r="AO72" s="153"/>
      <c r="AP72" s="153"/>
      <c r="AQ72" s="153"/>
      <c r="AR72" s="162" t="s">
        <v>85</v>
      </c>
      <c r="AS72" s="153"/>
      <c r="AT72" s="153"/>
      <c r="AU72" s="153" t="s">
        <v>86</v>
      </c>
      <c r="AV72" s="153" t="s">
        <v>222</v>
      </c>
      <c r="AW72" s="153"/>
      <c r="AX72" s="153"/>
      <c r="AY72" s="153"/>
      <c r="AZ72" s="153"/>
      <c r="BA72" s="153"/>
      <c r="BB72" s="153"/>
      <c r="BC72" s="153" t="s">
        <v>199</v>
      </c>
      <c r="BD72" s="153">
        <f t="shared" si="11"/>
        <v>14</v>
      </c>
      <c r="BE72" s="153">
        <f t="shared" si="12"/>
        <v>13</v>
      </c>
      <c r="BF72" s="153"/>
      <c r="BG72" s="153"/>
      <c r="BH72" s="153"/>
      <c r="BI72" s="153"/>
      <c r="BJ72" s="153"/>
      <c r="BK72" s="153"/>
      <c r="BL72" s="153"/>
      <c r="BM72" s="153"/>
      <c r="BN72" s="153"/>
      <c r="BO72" s="153"/>
      <c r="BP72" s="153"/>
      <c r="BQ72" s="153"/>
      <c r="BR72" s="153"/>
    </row>
    <row r="73" spans="1:70" ht="12.75" customHeight="1">
      <c r="A73" s="20"/>
      <c r="B73" s="153"/>
      <c r="C73" s="147" t="s">
        <v>357</v>
      </c>
      <c r="D73" s="20" t="s">
        <v>358</v>
      </c>
      <c r="E73" s="20" t="s">
        <v>359</v>
      </c>
      <c r="F73" s="152" t="s">
        <v>71</v>
      </c>
      <c r="G73" s="152" t="s">
        <v>72</v>
      </c>
      <c r="H73" s="19">
        <v>3</v>
      </c>
      <c r="I73" s="19">
        <v>1</v>
      </c>
      <c r="J73" s="19">
        <v>8</v>
      </c>
      <c r="K73" s="154" t="s">
        <v>73</v>
      </c>
      <c r="L73" s="153"/>
      <c r="M73" s="153" t="s">
        <v>74</v>
      </c>
      <c r="N73" s="152" t="s">
        <v>75</v>
      </c>
      <c r="O73" s="156" t="s">
        <v>76</v>
      </c>
      <c r="P73" s="147" t="str">
        <f t="shared" si="13"/>
        <v>%%ITE11803C8</v>
      </c>
      <c r="Q73" s="147" t="s">
        <v>360</v>
      </c>
      <c r="R73" s="147" t="s">
        <v>360</v>
      </c>
      <c r="S73" s="149" t="s">
        <v>78</v>
      </c>
      <c r="T73" s="149">
        <v>8</v>
      </c>
      <c r="U73" s="20" t="s">
        <v>359</v>
      </c>
      <c r="V73" s="153"/>
      <c r="W73" s="56" t="s">
        <v>80</v>
      </c>
      <c r="X73" s="56" t="s">
        <v>81</v>
      </c>
      <c r="Y73" s="17" t="s">
        <v>82</v>
      </c>
      <c r="Z73" s="153" t="str">
        <f t="shared" si="14"/>
        <v>%Z031108</v>
      </c>
      <c r="AA73" s="153"/>
      <c r="AB73" s="153"/>
      <c r="AC73" s="158" t="s">
        <v>76</v>
      </c>
      <c r="AD73" s="159" t="s">
        <v>83</v>
      </c>
      <c r="AE73" s="163"/>
      <c r="AF73" s="153"/>
      <c r="AG73" s="153"/>
      <c r="AH73" s="152"/>
      <c r="AI73" s="153"/>
      <c r="AJ73" s="153"/>
      <c r="AK73" s="153"/>
      <c r="AL73" s="152" t="s">
        <v>84</v>
      </c>
      <c r="AM73" s="161"/>
      <c r="AN73" s="161"/>
      <c r="AO73" s="153"/>
      <c r="AP73" s="153"/>
      <c r="AQ73" s="153"/>
      <c r="AR73" s="162" t="s">
        <v>85</v>
      </c>
      <c r="AS73" s="153"/>
      <c r="AT73" s="153"/>
      <c r="AU73" s="153" t="s">
        <v>86</v>
      </c>
      <c r="AV73" s="153" t="s">
        <v>222</v>
      </c>
      <c r="AW73" s="153"/>
      <c r="AX73" s="153"/>
      <c r="AY73" s="153"/>
      <c r="AZ73" s="153"/>
      <c r="BA73" s="153"/>
      <c r="BB73" s="153"/>
      <c r="BC73" s="153" t="s">
        <v>199</v>
      </c>
      <c r="BD73" s="153">
        <f t="shared" si="11"/>
        <v>16</v>
      </c>
      <c r="BE73" s="153">
        <f t="shared" si="12"/>
        <v>15</v>
      </c>
      <c r="BF73" s="153"/>
      <c r="BG73" s="153"/>
      <c r="BH73" s="153"/>
      <c r="BI73" s="153"/>
      <c r="BJ73" s="153"/>
      <c r="BK73" s="153"/>
      <c r="BL73" s="153"/>
      <c r="BM73" s="153"/>
      <c r="BN73" s="153"/>
      <c r="BO73" s="153"/>
      <c r="BP73" s="153"/>
      <c r="BQ73" s="153"/>
      <c r="BR73" s="153"/>
    </row>
    <row r="74" spans="1:70" ht="12.75" customHeight="1">
      <c r="A74" s="20"/>
      <c r="B74" s="153"/>
      <c r="C74" s="147" t="s">
        <v>361</v>
      </c>
      <c r="D74" s="20" t="s">
        <v>362</v>
      </c>
      <c r="E74" s="20" t="s">
        <v>363</v>
      </c>
      <c r="F74" s="152" t="s">
        <v>71</v>
      </c>
      <c r="G74" s="152" t="s">
        <v>72</v>
      </c>
      <c r="H74" s="19">
        <v>3</v>
      </c>
      <c r="I74" s="19">
        <v>1</v>
      </c>
      <c r="J74" s="19">
        <v>9</v>
      </c>
      <c r="K74" s="154" t="s">
        <v>73</v>
      </c>
      <c r="L74" s="155"/>
      <c r="M74" s="153" t="s">
        <v>74</v>
      </c>
      <c r="N74" s="152" t="s">
        <v>75</v>
      </c>
      <c r="O74" s="156" t="s">
        <v>76</v>
      </c>
      <c r="P74" s="147" t="str">
        <f t="shared" si="13"/>
        <v>%%ITE11803C9</v>
      </c>
      <c r="Q74" s="147" t="s">
        <v>364</v>
      </c>
      <c r="R74" s="147" t="s">
        <v>364</v>
      </c>
      <c r="S74" s="149" t="s">
        <v>78</v>
      </c>
      <c r="T74" s="149">
        <v>8</v>
      </c>
      <c r="U74" s="20" t="s">
        <v>363</v>
      </c>
      <c r="V74" s="153"/>
      <c r="W74" s="56" t="s">
        <v>80</v>
      </c>
      <c r="X74" s="56" t="s">
        <v>81</v>
      </c>
      <c r="Y74" s="17" t="s">
        <v>82</v>
      </c>
      <c r="Z74" s="153" t="str">
        <f t="shared" si="14"/>
        <v>%Z031109</v>
      </c>
      <c r="AA74" s="153"/>
      <c r="AB74" s="153"/>
      <c r="AC74" s="158" t="s">
        <v>76</v>
      </c>
      <c r="AD74" s="159" t="s">
        <v>83</v>
      </c>
      <c r="AE74" s="163"/>
      <c r="AF74" s="153"/>
      <c r="AG74" s="153"/>
      <c r="AH74" s="152"/>
      <c r="AI74" s="153"/>
      <c r="AJ74" s="153"/>
      <c r="AK74" s="153"/>
      <c r="AL74" s="152" t="s">
        <v>84</v>
      </c>
      <c r="AM74" s="161"/>
      <c r="AN74" s="161"/>
      <c r="AO74" s="153"/>
      <c r="AP74" s="153"/>
      <c r="AQ74" s="153"/>
      <c r="AR74" s="162" t="s">
        <v>85</v>
      </c>
      <c r="AS74" s="153"/>
      <c r="AT74" s="153"/>
      <c r="AU74" s="153" t="s">
        <v>86</v>
      </c>
      <c r="AV74" s="153" t="s">
        <v>222</v>
      </c>
      <c r="AW74" s="153"/>
      <c r="AX74" s="153"/>
      <c r="AY74" s="153"/>
      <c r="AZ74" s="153"/>
      <c r="BA74" s="153"/>
      <c r="BB74" s="153"/>
      <c r="BC74" s="153" t="s">
        <v>199</v>
      </c>
      <c r="BD74" s="153">
        <f t="shared" si="11"/>
        <v>18</v>
      </c>
      <c r="BE74" s="153">
        <f t="shared" si="12"/>
        <v>17</v>
      </c>
      <c r="BF74" s="153"/>
      <c r="BG74" s="153"/>
      <c r="BH74" s="153"/>
      <c r="BI74" s="153"/>
      <c r="BJ74" s="153"/>
      <c r="BK74" s="153"/>
      <c r="BL74" s="153"/>
      <c r="BM74" s="153"/>
      <c r="BN74" s="153"/>
      <c r="BO74" s="153"/>
      <c r="BP74" s="153"/>
      <c r="BQ74" s="153"/>
      <c r="BR74" s="153"/>
    </row>
    <row r="75" spans="1:70" ht="12.75" customHeight="1">
      <c r="A75" s="20"/>
      <c r="B75" s="19"/>
      <c r="C75" s="147" t="s">
        <v>365</v>
      </c>
      <c r="D75" s="20" t="s">
        <v>366</v>
      </c>
      <c r="E75" s="20" t="s">
        <v>367</v>
      </c>
      <c r="F75" s="152" t="s">
        <v>71</v>
      </c>
      <c r="G75" s="152" t="s">
        <v>72</v>
      </c>
      <c r="H75" s="19">
        <v>3</v>
      </c>
      <c r="I75" s="19">
        <v>1</v>
      </c>
      <c r="J75" s="19">
        <v>10</v>
      </c>
      <c r="K75" s="154" t="s">
        <v>73</v>
      </c>
      <c r="L75" s="19"/>
      <c r="M75" s="19" t="s">
        <v>74</v>
      </c>
      <c r="N75" s="21" t="s">
        <v>75</v>
      </c>
      <c r="O75" s="156" t="s">
        <v>76</v>
      </c>
      <c r="P75" s="147" t="str">
        <f t="shared" si="13"/>
        <v>%%ITE11803C10</v>
      </c>
      <c r="Q75" s="147" t="s">
        <v>368</v>
      </c>
      <c r="R75" s="147" t="s">
        <v>368</v>
      </c>
      <c r="S75" s="149" t="s">
        <v>78</v>
      </c>
      <c r="T75" s="149">
        <v>8</v>
      </c>
      <c r="U75" s="20" t="s">
        <v>367</v>
      </c>
      <c r="V75" s="19"/>
      <c r="W75" s="56" t="s">
        <v>80</v>
      </c>
      <c r="X75" s="56" t="s">
        <v>81</v>
      </c>
      <c r="Y75" s="17" t="s">
        <v>82</v>
      </c>
      <c r="Z75" s="19" t="str">
        <f t="shared" si="14"/>
        <v>%Z031110</v>
      </c>
      <c r="AA75" s="19"/>
      <c r="AB75" s="19"/>
      <c r="AC75" s="22" t="s">
        <v>76</v>
      </c>
      <c r="AD75" s="23" t="s">
        <v>83</v>
      </c>
      <c r="AE75" s="24"/>
      <c r="AF75" s="19"/>
      <c r="AG75" s="19"/>
      <c r="AH75" s="152"/>
      <c r="AI75" s="19"/>
      <c r="AJ75" s="19"/>
      <c r="AK75" s="19"/>
      <c r="AL75" s="152" t="s">
        <v>84</v>
      </c>
      <c r="AM75" s="30"/>
      <c r="AN75" s="30"/>
      <c r="AO75" s="19"/>
      <c r="AP75" s="19"/>
      <c r="AQ75" s="19"/>
      <c r="AR75" s="162" t="s">
        <v>85</v>
      </c>
      <c r="AS75" s="19"/>
      <c r="AT75" s="19"/>
      <c r="AU75" s="19" t="s">
        <v>86</v>
      </c>
      <c r="AV75" s="19" t="s">
        <v>222</v>
      </c>
      <c r="AW75" s="19"/>
      <c r="AX75" s="19"/>
      <c r="AY75" s="19"/>
      <c r="AZ75" s="19"/>
      <c r="BA75" s="19"/>
      <c r="BB75" s="19"/>
      <c r="BC75" s="19" t="s">
        <v>199</v>
      </c>
      <c r="BD75" s="19">
        <f t="shared" si="11"/>
        <v>20</v>
      </c>
      <c r="BE75" s="19">
        <f t="shared" si="12"/>
        <v>19</v>
      </c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</row>
    <row r="76" spans="1:70" ht="12.75" customHeight="1">
      <c r="A76" s="168"/>
      <c r="B76" s="19"/>
      <c r="C76" s="147" t="s">
        <v>369</v>
      </c>
      <c r="D76" s="151" t="s">
        <v>370</v>
      </c>
      <c r="E76" s="150" t="s">
        <v>370</v>
      </c>
      <c r="F76" s="152" t="s">
        <v>71</v>
      </c>
      <c r="G76" s="152" t="s">
        <v>72</v>
      </c>
      <c r="H76" s="19">
        <v>3</v>
      </c>
      <c r="I76" s="19">
        <v>1</v>
      </c>
      <c r="J76" s="19">
        <v>11</v>
      </c>
      <c r="K76" s="154" t="s">
        <v>73</v>
      </c>
      <c r="L76" s="155"/>
      <c r="M76" s="153" t="s">
        <v>74</v>
      </c>
      <c r="N76" s="152" t="s">
        <v>75</v>
      </c>
      <c r="O76" s="156" t="s">
        <v>76</v>
      </c>
      <c r="P76" s="147" t="str">
        <f t="shared" si="13"/>
        <v>%%ITT11801C</v>
      </c>
      <c r="Q76" s="149" t="s">
        <v>371</v>
      </c>
      <c r="R76" s="149" t="s">
        <v>372</v>
      </c>
      <c r="S76" s="149" t="s">
        <v>78</v>
      </c>
      <c r="T76" s="149">
        <v>8</v>
      </c>
      <c r="U76" s="20" t="s">
        <v>370</v>
      </c>
      <c r="V76" s="19"/>
      <c r="W76" s="56" t="s">
        <v>80</v>
      </c>
      <c r="X76" s="56" t="s">
        <v>81</v>
      </c>
      <c r="Y76" s="17" t="s">
        <v>82</v>
      </c>
      <c r="Z76" s="19" t="str">
        <f t="shared" si="14"/>
        <v>%Z031111</v>
      </c>
      <c r="AA76" s="19"/>
      <c r="AB76" s="19"/>
      <c r="AC76" s="22" t="s">
        <v>76</v>
      </c>
      <c r="AD76" s="23" t="s">
        <v>83</v>
      </c>
      <c r="AE76" s="24"/>
      <c r="AF76" s="19"/>
      <c r="AG76" s="19"/>
      <c r="AH76" s="152"/>
      <c r="AI76" s="19"/>
      <c r="AJ76" s="19"/>
      <c r="AK76" s="19"/>
      <c r="AL76" s="152" t="s">
        <v>84</v>
      </c>
      <c r="AM76" s="30"/>
      <c r="AN76" s="30"/>
      <c r="AO76" s="19"/>
      <c r="AP76" s="19"/>
      <c r="AQ76" s="19"/>
      <c r="AR76" s="162" t="s">
        <v>85</v>
      </c>
      <c r="AS76" s="19"/>
      <c r="AT76" s="19"/>
      <c r="AU76" s="19" t="s">
        <v>86</v>
      </c>
      <c r="AV76" s="19" t="s">
        <v>222</v>
      </c>
      <c r="AW76" s="19"/>
      <c r="AX76" s="19"/>
      <c r="AY76" s="19"/>
      <c r="AZ76" s="19"/>
      <c r="BA76" s="19"/>
      <c r="BB76" s="19"/>
      <c r="BC76" s="19" t="s">
        <v>199</v>
      </c>
      <c r="BD76" s="19">
        <f t="shared" si="11"/>
        <v>22</v>
      </c>
      <c r="BE76" s="19">
        <f t="shared" si="12"/>
        <v>21</v>
      </c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</row>
    <row r="77" spans="1:70" ht="12.75" customHeight="1">
      <c r="A77" s="168"/>
      <c r="B77" s="153"/>
      <c r="C77" s="147" t="str">
        <f>LEFT(G77,1)&amp;RIGHT(G77,4)&amp;"N"&amp;H77&amp;"S"&amp;I77&amp;"C"&amp;J77</f>
        <v>F0115N3S1C12</v>
      </c>
      <c r="D77" s="150" t="s">
        <v>147</v>
      </c>
      <c r="E77" s="150" t="s">
        <v>147</v>
      </c>
      <c r="F77" s="152" t="s">
        <v>71</v>
      </c>
      <c r="G77" s="152" t="s">
        <v>72</v>
      </c>
      <c r="H77" s="153">
        <v>3</v>
      </c>
      <c r="I77" s="19">
        <v>1</v>
      </c>
      <c r="J77" s="19">
        <v>12</v>
      </c>
      <c r="K77" s="154" t="s">
        <v>73</v>
      </c>
      <c r="L77" s="153"/>
      <c r="M77" s="153" t="s">
        <v>74</v>
      </c>
      <c r="N77" s="152" t="s">
        <v>75</v>
      </c>
      <c r="O77" s="156" t="s">
        <v>76</v>
      </c>
      <c r="P77" s="149" t="s">
        <v>373</v>
      </c>
      <c r="Q77" s="164" t="s">
        <v>374</v>
      </c>
      <c r="R77" s="164" t="s">
        <v>374</v>
      </c>
      <c r="S77" s="149" t="s">
        <v>78</v>
      </c>
      <c r="T77" s="149">
        <v>192</v>
      </c>
      <c r="U77" s="153" t="s">
        <v>147</v>
      </c>
      <c r="V77" s="153"/>
      <c r="W77" s="56" t="s">
        <v>80</v>
      </c>
      <c r="X77" s="56" t="s">
        <v>148</v>
      </c>
      <c r="Y77" s="56" t="s">
        <v>149</v>
      </c>
      <c r="Z77" s="153" t="str">
        <f t="shared" si="14"/>
        <v>%Z031112</v>
      </c>
      <c r="AA77" s="153"/>
      <c r="AB77" s="153"/>
      <c r="AC77" s="158" t="s">
        <v>76</v>
      </c>
      <c r="AD77" s="159" t="s">
        <v>83</v>
      </c>
      <c r="AE77" s="163"/>
      <c r="AF77" s="153"/>
      <c r="AG77" s="153"/>
      <c r="AH77" s="153"/>
      <c r="AI77" s="153"/>
      <c r="AJ77" s="153"/>
      <c r="AK77" s="153"/>
      <c r="AL77" s="152"/>
      <c r="AM77" s="161"/>
      <c r="AN77" s="161"/>
      <c r="AO77" s="153"/>
      <c r="AP77" s="153"/>
      <c r="AQ77" s="153"/>
      <c r="AR77" s="162" t="s">
        <v>85</v>
      </c>
      <c r="AS77" s="153"/>
      <c r="AT77" s="153"/>
      <c r="AU77" s="153" t="s">
        <v>86</v>
      </c>
      <c r="AV77" s="153" t="s">
        <v>222</v>
      </c>
      <c r="AW77" s="153"/>
      <c r="AX77" s="153"/>
      <c r="AY77" s="153"/>
      <c r="AZ77" s="153"/>
      <c r="BA77" s="153"/>
      <c r="BB77" s="153"/>
      <c r="BC77" s="153" t="s">
        <v>199</v>
      </c>
      <c r="BD77" s="153">
        <f t="shared" si="11"/>
        <v>23</v>
      </c>
      <c r="BE77" s="153">
        <f t="shared" si="12"/>
        <v>24</v>
      </c>
      <c r="BF77" s="153"/>
      <c r="BG77" s="153"/>
      <c r="BH77" s="153"/>
      <c r="BI77" s="153"/>
      <c r="BJ77" s="153"/>
      <c r="BK77" s="153"/>
      <c r="BL77" s="153"/>
      <c r="BM77" s="153"/>
      <c r="BN77" s="153"/>
      <c r="BO77" s="153"/>
      <c r="BP77" s="153"/>
      <c r="BQ77" s="153"/>
      <c r="BR77" s="153"/>
    </row>
    <row r="78" spans="1:70" ht="12.75" customHeight="1">
      <c r="A78" s="165"/>
      <c r="B78" s="153"/>
      <c r="C78" s="147" t="str">
        <f>LEFT(G78,1)&amp;RIGHT(G78,4)&amp;"N"&amp;H78&amp;"S"&amp;I78&amp;"C"&amp;J78</f>
        <v>F0115N3S1C13</v>
      </c>
      <c r="D78" s="150" t="s">
        <v>147</v>
      </c>
      <c r="E78" s="150" t="s">
        <v>147</v>
      </c>
      <c r="F78" s="152" t="s">
        <v>71</v>
      </c>
      <c r="G78" s="152" t="s">
        <v>72</v>
      </c>
      <c r="H78" s="153">
        <v>3</v>
      </c>
      <c r="I78" s="19">
        <v>1</v>
      </c>
      <c r="J78" s="19">
        <v>13</v>
      </c>
      <c r="K78" s="154" t="s">
        <v>73</v>
      </c>
      <c r="L78" s="155"/>
      <c r="M78" s="153" t="s">
        <v>74</v>
      </c>
      <c r="N78" s="152" t="s">
        <v>75</v>
      </c>
      <c r="O78" s="156" t="s">
        <v>76</v>
      </c>
      <c r="P78" s="149" t="s">
        <v>377</v>
      </c>
      <c r="Q78" s="164" t="s">
        <v>378</v>
      </c>
      <c r="R78" s="164" t="s">
        <v>378</v>
      </c>
      <c r="S78" s="149" t="s">
        <v>78</v>
      </c>
      <c r="T78" s="149">
        <v>192</v>
      </c>
      <c r="U78" s="153" t="s">
        <v>147</v>
      </c>
      <c r="V78" s="153"/>
      <c r="W78" s="56" t="s">
        <v>80</v>
      </c>
      <c r="X78" s="56" t="s">
        <v>148</v>
      </c>
      <c r="Y78" s="56" t="s">
        <v>149</v>
      </c>
      <c r="Z78" s="153" t="str">
        <f t="shared" si="14"/>
        <v>%Z031113</v>
      </c>
      <c r="AA78" s="153"/>
      <c r="AB78" s="153"/>
      <c r="AC78" s="158" t="s">
        <v>76</v>
      </c>
      <c r="AD78" s="159" t="s">
        <v>83</v>
      </c>
      <c r="AE78" s="163"/>
      <c r="AF78" s="153"/>
      <c r="AG78" s="153"/>
      <c r="AH78" s="153"/>
      <c r="AI78" s="153"/>
      <c r="AJ78" s="153"/>
      <c r="AK78" s="153"/>
      <c r="AL78" s="152"/>
      <c r="AM78" s="161"/>
      <c r="AN78" s="161"/>
      <c r="AO78" s="153"/>
      <c r="AP78" s="153"/>
      <c r="AQ78" s="153"/>
      <c r="AR78" s="162" t="s">
        <v>85</v>
      </c>
      <c r="AS78" s="153"/>
      <c r="AT78" s="153"/>
      <c r="AU78" s="153" t="s">
        <v>86</v>
      </c>
      <c r="AV78" s="153" t="s">
        <v>222</v>
      </c>
      <c r="AW78" s="153"/>
      <c r="AX78" s="153"/>
      <c r="AY78" s="153"/>
      <c r="AZ78" s="153"/>
      <c r="BA78" s="153"/>
      <c r="BB78" s="153"/>
      <c r="BC78" s="153" t="s">
        <v>199</v>
      </c>
      <c r="BD78" s="153">
        <f t="shared" si="11"/>
        <v>25</v>
      </c>
      <c r="BE78" s="153">
        <f t="shared" si="12"/>
        <v>26</v>
      </c>
      <c r="BF78" s="153"/>
      <c r="BG78" s="153"/>
      <c r="BH78" s="153"/>
      <c r="BI78" s="153"/>
      <c r="BJ78" s="153"/>
      <c r="BK78" s="153"/>
      <c r="BL78" s="153"/>
      <c r="BM78" s="153"/>
      <c r="BN78" s="153"/>
      <c r="BO78" s="153"/>
      <c r="BP78" s="153"/>
      <c r="BQ78" s="153"/>
      <c r="BR78" s="153"/>
    </row>
    <row r="79" spans="1:70">
      <c r="A79" s="61"/>
      <c r="B79" s="67"/>
      <c r="C79" s="62" t="str">
        <f>LEFT(G79,1)&amp;RIGHT(G79,4)&amp;"N"&amp;H79&amp;"S"&amp;I79&amp;"C"&amp;J79</f>
        <v>F0115N3S1C14</v>
      </c>
      <c r="D79" s="63" t="s">
        <v>147</v>
      </c>
      <c r="E79" s="63" t="s">
        <v>147</v>
      </c>
      <c r="F79" s="64" t="s">
        <v>71</v>
      </c>
      <c r="G79" s="64" t="s">
        <v>72</v>
      </c>
      <c r="H79" s="67">
        <v>3</v>
      </c>
      <c r="I79" s="67">
        <v>1</v>
      </c>
      <c r="J79" s="19">
        <v>14</v>
      </c>
      <c r="K79" s="65" t="s">
        <v>73</v>
      </c>
      <c r="L79" s="67"/>
      <c r="M79" s="67" t="s">
        <v>74</v>
      </c>
      <c r="N79" s="64" t="s">
        <v>75</v>
      </c>
      <c r="O79" s="74" t="s">
        <v>76</v>
      </c>
      <c r="P79" s="149" t="s">
        <v>375</v>
      </c>
      <c r="Q79" s="164" t="s">
        <v>376</v>
      </c>
      <c r="R79" s="164" t="s">
        <v>376</v>
      </c>
      <c r="S79" s="149" t="s">
        <v>78</v>
      </c>
      <c r="T79" s="149">
        <v>192</v>
      </c>
      <c r="U79" s="67" t="s">
        <v>147</v>
      </c>
      <c r="V79" s="75"/>
      <c r="W79" s="56" t="s">
        <v>80</v>
      </c>
      <c r="X79" s="56" t="s">
        <v>148</v>
      </c>
      <c r="Y79" s="56" t="s">
        <v>149</v>
      </c>
      <c r="Z79" s="67" t="str">
        <f t="shared" si="14"/>
        <v>%Z031114</v>
      </c>
      <c r="AA79" s="67"/>
      <c r="AB79" s="76"/>
      <c r="AC79" s="77" t="s">
        <v>76</v>
      </c>
      <c r="AD79" s="70" t="s">
        <v>83</v>
      </c>
      <c r="AE79" s="67"/>
      <c r="AF79" s="67"/>
      <c r="AG79" s="67"/>
      <c r="AH79" s="67"/>
      <c r="AI79" s="67"/>
      <c r="AJ79" s="67"/>
      <c r="AK79" s="64"/>
      <c r="AL79" s="71"/>
      <c r="AM79" s="71"/>
      <c r="AN79" s="67"/>
      <c r="AO79" s="67"/>
      <c r="AP79" s="67"/>
      <c r="AQ79" s="72"/>
      <c r="AR79" s="67" t="s">
        <v>85</v>
      </c>
      <c r="AS79" s="67"/>
      <c r="AT79" s="67"/>
      <c r="AU79" s="67" t="s">
        <v>86</v>
      </c>
      <c r="AV79" s="67" t="s">
        <v>222</v>
      </c>
      <c r="AW79" s="67"/>
      <c r="AX79" s="67"/>
      <c r="AY79" s="67"/>
      <c r="AZ79" s="67"/>
      <c r="BA79" s="67"/>
      <c r="BB79" s="67"/>
      <c r="BC79" s="67" t="s">
        <v>199</v>
      </c>
      <c r="BD79" s="67">
        <f t="shared" si="11"/>
        <v>27</v>
      </c>
      <c r="BE79" s="67">
        <f t="shared" si="12"/>
        <v>28</v>
      </c>
      <c r="BF79" s="67"/>
      <c r="BG79" s="67"/>
      <c r="BH79" s="67"/>
      <c r="BI79" s="67"/>
      <c r="BJ79" s="67"/>
      <c r="BK79" s="67"/>
      <c r="BL79" s="73"/>
      <c r="BM79" s="73"/>
      <c r="BN79" s="73"/>
      <c r="BO79" s="73"/>
      <c r="BP79" s="73"/>
      <c r="BQ79" s="73"/>
      <c r="BR79" s="73"/>
    </row>
    <row r="80" spans="1:70">
      <c r="A80" s="61"/>
      <c r="B80" s="67"/>
      <c r="C80" s="62" t="str">
        <f>LEFT(G80,1)&amp;RIGHT(G80,4)&amp;"N"&amp;H80&amp;"S"&amp;I80&amp;"C"&amp;J80</f>
        <v>F0115N3S1C15</v>
      </c>
      <c r="D80" s="63" t="s">
        <v>147</v>
      </c>
      <c r="E80" s="63" t="s">
        <v>147</v>
      </c>
      <c r="F80" s="64" t="s">
        <v>71</v>
      </c>
      <c r="G80" s="64" t="s">
        <v>72</v>
      </c>
      <c r="H80" s="67">
        <v>3</v>
      </c>
      <c r="I80" s="67">
        <v>1</v>
      </c>
      <c r="J80" s="19">
        <v>15</v>
      </c>
      <c r="K80" s="65" t="s">
        <v>73</v>
      </c>
      <c r="L80" s="67"/>
      <c r="M80" s="67" t="s">
        <v>74</v>
      </c>
      <c r="N80" s="64" t="s">
        <v>75</v>
      </c>
      <c r="O80" s="74" t="s">
        <v>76</v>
      </c>
      <c r="P80" s="149" t="s">
        <v>379</v>
      </c>
      <c r="Q80" s="164" t="s">
        <v>380</v>
      </c>
      <c r="R80" s="164" t="s">
        <v>380</v>
      </c>
      <c r="S80" s="149" t="s">
        <v>78</v>
      </c>
      <c r="T80" s="149">
        <v>192</v>
      </c>
      <c r="U80" s="67" t="s">
        <v>147</v>
      </c>
      <c r="V80" s="79"/>
      <c r="W80" s="56" t="s">
        <v>80</v>
      </c>
      <c r="X80" s="56" t="s">
        <v>148</v>
      </c>
      <c r="Y80" s="56" t="s">
        <v>149</v>
      </c>
      <c r="Z80" s="67" t="str">
        <f t="shared" si="14"/>
        <v>%Z031115</v>
      </c>
      <c r="AA80" s="67"/>
      <c r="AB80" s="76"/>
      <c r="AC80" s="77" t="s">
        <v>76</v>
      </c>
      <c r="AD80" s="70" t="s">
        <v>83</v>
      </c>
      <c r="AE80" s="78"/>
      <c r="AF80" s="67"/>
      <c r="AG80" s="67"/>
      <c r="AH80" s="67"/>
      <c r="AI80" s="67"/>
      <c r="AJ80" s="67"/>
      <c r="AK80" s="64"/>
      <c r="AL80" s="71"/>
      <c r="AM80" s="71"/>
      <c r="AN80" s="67"/>
      <c r="AO80" s="67"/>
      <c r="AP80" s="67"/>
      <c r="AQ80" s="72"/>
      <c r="AR80" s="67" t="s">
        <v>85</v>
      </c>
      <c r="AS80" s="67"/>
      <c r="AT80" s="67"/>
      <c r="AU80" s="67" t="s">
        <v>86</v>
      </c>
      <c r="AV80" s="67" t="s">
        <v>222</v>
      </c>
      <c r="AW80" s="67"/>
      <c r="AX80" s="67"/>
      <c r="AY80" s="67"/>
      <c r="AZ80" s="67"/>
      <c r="BA80" s="67"/>
      <c r="BB80" s="67"/>
      <c r="BC80" s="67" t="s">
        <v>199</v>
      </c>
      <c r="BD80" s="67"/>
      <c r="BE80" s="67"/>
      <c r="BF80" s="67"/>
      <c r="BG80" s="67"/>
      <c r="BH80" s="67"/>
      <c r="BI80" s="67"/>
      <c r="BJ80" s="67"/>
      <c r="BK80" s="67"/>
      <c r="BL80" s="73"/>
      <c r="BM80" s="73"/>
      <c r="BN80" s="73"/>
      <c r="BO80" s="73"/>
      <c r="BP80" s="73"/>
      <c r="BQ80" s="73"/>
      <c r="BR80" s="73"/>
    </row>
    <row r="81" spans="1:70">
      <c r="A81" s="61"/>
      <c r="B81" s="67"/>
      <c r="C81" s="62" t="str">
        <f>LEFT(G81,1)&amp;RIGHT(G81,4)&amp;"N"&amp;H81&amp;"S"&amp;I81&amp;"C"&amp;J81</f>
        <v>F0115N3S1C16</v>
      </c>
      <c r="D81" s="63" t="s">
        <v>147</v>
      </c>
      <c r="E81" s="63" t="s">
        <v>147</v>
      </c>
      <c r="F81" s="64" t="s">
        <v>71</v>
      </c>
      <c r="G81" s="64" t="s">
        <v>72</v>
      </c>
      <c r="H81" s="67">
        <v>3</v>
      </c>
      <c r="I81" s="67">
        <v>1</v>
      </c>
      <c r="J81" s="19">
        <v>16</v>
      </c>
      <c r="K81" s="65" t="s">
        <v>73</v>
      </c>
      <c r="L81" s="67"/>
      <c r="M81" s="67" t="s">
        <v>74</v>
      </c>
      <c r="N81" s="64" t="s">
        <v>75</v>
      </c>
      <c r="O81" s="74" t="s">
        <v>76</v>
      </c>
      <c r="P81" s="149" t="s">
        <v>381</v>
      </c>
      <c r="Q81" s="164" t="s">
        <v>382</v>
      </c>
      <c r="R81" s="164" t="s">
        <v>382</v>
      </c>
      <c r="S81" s="149" t="s">
        <v>78</v>
      </c>
      <c r="T81" s="149">
        <v>192</v>
      </c>
      <c r="U81" s="67" t="s">
        <v>147</v>
      </c>
      <c r="V81" s="79"/>
      <c r="W81" s="56" t="s">
        <v>80</v>
      </c>
      <c r="X81" s="56" t="s">
        <v>148</v>
      </c>
      <c r="Y81" s="56" t="s">
        <v>149</v>
      </c>
      <c r="Z81" s="67" t="str">
        <f t="shared" si="14"/>
        <v>%Z031116</v>
      </c>
      <c r="AA81" s="67"/>
      <c r="AB81" s="76"/>
      <c r="AC81" s="77" t="s">
        <v>76</v>
      </c>
      <c r="AD81" s="70" t="s">
        <v>83</v>
      </c>
      <c r="AE81" s="78"/>
      <c r="AF81" s="67"/>
      <c r="AG81" s="67"/>
      <c r="AH81" s="67"/>
      <c r="AI81" s="67"/>
      <c r="AJ81" s="67"/>
      <c r="AK81" s="64"/>
      <c r="AL81" s="71"/>
      <c r="AM81" s="71"/>
      <c r="AN81" s="67"/>
      <c r="AO81" s="67"/>
      <c r="AP81" s="67"/>
      <c r="AQ81" s="72"/>
      <c r="AR81" s="67" t="s">
        <v>85</v>
      </c>
      <c r="AS81" s="67"/>
      <c r="AT81" s="67"/>
      <c r="AU81" s="67" t="s">
        <v>86</v>
      </c>
      <c r="AV81" s="67" t="s">
        <v>222</v>
      </c>
      <c r="AW81" s="67"/>
      <c r="AX81" s="67"/>
      <c r="AY81" s="67"/>
      <c r="AZ81" s="67"/>
      <c r="BA81" s="67"/>
      <c r="BB81" s="67"/>
      <c r="BC81" s="67" t="s">
        <v>199</v>
      </c>
      <c r="BD81" s="67"/>
      <c r="BE81" s="67"/>
      <c r="BF81" s="67"/>
      <c r="BG81" s="67"/>
      <c r="BH81" s="67"/>
      <c r="BI81" s="67"/>
      <c r="BJ81" s="67"/>
      <c r="BK81" s="67"/>
      <c r="BL81" s="73"/>
      <c r="BM81" s="73"/>
      <c r="BN81" s="73"/>
      <c r="BO81" s="73"/>
      <c r="BP81" s="73"/>
      <c r="BQ81" s="73"/>
      <c r="BR81" s="73"/>
    </row>
    <row r="82" spans="1:70" ht="12.75" customHeight="1">
      <c r="A82" s="20"/>
      <c r="B82" s="153"/>
      <c r="C82" s="149" t="s">
        <v>383</v>
      </c>
      <c r="D82" s="58" t="s">
        <v>384</v>
      </c>
      <c r="E82" s="20" t="s">
        <v>384</v>
      </c>
      <c r="F82" s="152" t="s">
        <v>71</v>
      </c>
      <c r="G82" s="152" t="s">
        <v>72</v>
      </c>
      <c r="H82" s="19">
        <v>3</v>
      </c>
      <c r="I82" s="19">
        <v>2</v>
      </c>
      <c r="J82" s="19">
        <v>1</v>
      </c>
      <c r="K82" s="154" t="s">
        <v>73</v>
      </c>
      <c r="L82" s="155"/>
      <c r="M82" s="153" t="s">
        <v>74</v>
      </c>
      <c r="N82" s="152" t="s">
        <v>75</v>
      </c>
      <c r="O82" s="156" t="s">
        <v>76</v>
      </c>
      <c r="P82" s="147" t="str">
        <f t="shared" ref="P82:P90" si="15">SUBSTITUTE(IF(AD82="AI","%%I"&amp;RIGHT(C82,LEN(C82)-4),IF(AD82="AO","%%O"&amp;RIGHT(C82,LEN(C82)-4),C82)),"-","")</f>
        <v>%%IITP1811A</v>
      </c>
      <c r="Q82" s="147" t="s">
        <v>385</v>
      </c>
      <c r="R82" s="147" t="s">
        <v>385</v>
      </c>
      <c r="S82" s="149" t="s">
        <v>78</v>
      </c>
      <c r="T82" s="149">
        <v>8</v>
      </c>
      <c r="U82" s="20" t="s">
        <v>384</v>
      </c>
      <c r="V82" s="153"/>
      <c r="W82" s="56" t="s">
        <v>80</v>
      </c>
      <c r="X82" s="56" t="s">
        <v>185</v>
      </c>
      <c r="Y82" s="17" t="s">
        <v>386</v>
      </c>
      <c r="Z82" s="153" t="str">
        <f t="shared" si="14"/>
        <v>%Z032101</v>
      </c>
      <c r="AA82" s="153" t="s">
        <v>387</v>
      </c>
      <c r="AB82" s="153"/>
      <c r="AC82" s="158" t="s">
        <v>76</v>
      </c>
      <c r="AD82" s="159" t="s">
        <v>83</v>
      </c>
      <c r="AE82" s="163"/>
      <c r="AF82" s="153"/>
      <c r="AG82" s="153"/>
      <c r="AH82" s="152"/>
      <c r="AI82" s="153"/>
      <c r="AJ82" s="153"/>
      <c r="AK82" s="153"/>
      <c r="AL82" s="152" t="s">
        <v>84</v>
      </c>
      <c r="AM82" s="161"/>
      <c r="AN82" s="161"/>
      <c r="AO82" s="153"/>
      <c r="AP82" s="153"/>
      <c r="AQ82" s="153"/>
      <c r="AR82" s="162" t="s">
        <v>85</v>
      </c>
      <c r="AS82" s="153"/>
      <c r="AT82" s="153"/>
      <c r="AU82" s="153" t="s">
        <v>86</v>
      </c>
      <c r="AV82" s="153" t="s">
        <v>1837</v>
      </c>
      <c r="AW82" s="153"/>
      <c r="AX82" s="153"/>
      <c r="AY82" s="153"/>
      <c r="AZ82" s="153"/>
      <c r="BA82" s="153"/>
      <c r="BB82" s="153"/>
      <c r="BC82" s="153" t="s">
        <v>389</v>
      </c>
      <c r="BD82" s="153">
        <f t="shared" ref="BD82:BD110" si="16">IF(AL82&lt;&gt;"4W",J82*2-1,J82*2)</f>
        <v>2</v>
      </c>
      <c r="BE82" s="153">
        <f t="shared" ref="BE82:BE110" si="17">IF(AL82&lt;&gt;"4W",J82*2,J82*2-1)</f>
        <v>1</v>
      </c>
      <c r="BF82" s="153"/>
      <c r="BG82" s="153"/>
      <c r="BH82" s="153"/>
      <c r="BI82" s="153"/>
      <c r="BJ82" s="153"/>
      <c r="BK82" s="153"/>
      <c r="BL82" s="153"/>
      <c r="BM82" s="153"/>
      <c r="BN82" s="153"/>
      <c r="BO82" s="153"/>
      <c r="BP82" s="153"/>
      <c r="BQ82" s="153"/>
      <c r="BR82" s="153"/>
    </row>
    <row r="83" spans="1:70" ht="12.75" customHeight="1">
      <c r="A83" s="20"/>
      <c r="B83" s="153"/>
      <c r="C83" s="149" t="s">
        <v>390</v>
      </c>
      <c r="D83" s="20" t="s">
        <v>391</v>
      </c>
      <c r="E83" s="20" t="s">
        <v>391</v>
      </c>
      <c r="F83" s="152" t="s">
        <v>71</v>
      </c>
      <c r="G83" s="152" t="s">
        <v>72</v>
      </c>
      <c r="H83" s="19">
        <v>3</v>
      </c>
      <c r="I83" s="19">
        <v>2</v>
      </c>
      <c r="J83" s="19">
        <v>2</v>
      </c>
      <c r="K83" s="154" t="s">
        <v>73</v>
      </c>
      <c r="L83" s="153"/>
      <c r="M83" s="153" t="s">
        <v>74</v>
      </c>
      <c r="N83" s="152" t="s">
        <v>75</v>
      </c>
      <c r="O83" s="156" t="s">
        <v>76</v>
      </c>
      <c r="P83" s="147" t="str">
        <f t="shared" si="15"/>
        <v>%%IITP1811B</v>
      </c>
      <c r="Q83" s="147" t="s">
        <v>392</v>
      </c>
      <c r="R83" s="147" t="s">
        <v>392</v>
      </c>
      <c r="S83" s="149" t="s">
        <v>78</v>
      </c>
      <c r="T83" s="149">
        <v>8</v>
      </c>
      <c r="U83" s="20" t="s">
        <v>391</v>
      </c>
      <c r="V83" s="153"/>
      <c r="W83" s="56" t="s">
        <v>80</v>
      </c>
      <c r="X83" s="56" t="s">
        <v>185</v>
      </c>
      <c r="Y83" s="17" t="s">
        <v>386</v>
      </c>
      <c r="Z83" s="153" t="str">
        <f t="shared" si="14"/>
        <v>%Z032102</v>
      </c>
      <c r="AA83" s="153" t="s">
        <v>387</v>
      </c>
      <c r="AB83" s="153"/>
      <c r="AC83" s="158" t="s">
        <v>76</v>
      </c>
      <c r="AD83" s="159" t="s">
        <v>83</v>
      </c>
      <c r="AE83" s="163"/>
      <c r="AF83" s="153"/>
      <c r="AG83" s="153"/>
      <c r="AH83" s="152"/>
      <c r="AI83" s="153"/>
      <c r="AJ83" s="153"/>
      <c r="AK83" s="153"/>
      <c r="AL83" s="152" t="s">
        <v>84</v>
      </c>
      <c r="AM83" s="161"/>
      <c r="AN83" s="161"/>
      <c r="AO83" s="153"/>
      <c r="AP83" s="153"/>
      <c r="AQ83" s="153"/>
      <c r="AR83" s="162" t="s">
        <v>85</v>
      </c>
      <c r="AS83" s="153"/>
      <c r="AT83" s="153"/>
      <c r="AU83" s="153" t="s">
        <v>86</v>
      </c>
      <c r="AV83" s="153" t="s">
        <v>1837</v>
      </c>
      <c r="AW83" s="153"/>
      <c r="AX83" s="153"/>
      <c r="AY83" s="153"/>
      <c r="AZ83" s="153"/>
      <c r="BA83" s="153"/>
      <c r="BB83" s="153"/>
      <c r="BC83" s="153" t="s">
        <v>389</v>
      </c>
      <c r="BD83" s="153">
        <f t="shared" si="16"/>
        <v>4</v>
      </c>
      <c r="BE83" s="153">
        <f t="shared" si="17"/>
        <v>3</v>
      </c>
      <c r="BF83" s="153"/>
      <c r="BG83" s="153"/>
      <c r="BH83" s="153"/>
      <c r="BI83" s="153"/>
      <c r="BJ83" s="153"/>
      <c r="BK83" s="153"/>
      <c r="BL83" s="153"/>
      <c r="BM83" s="153"/>
      <c r="BN83" s="153"/>
      <c r="BO83" s="153"/>
      <c r="BP83" s="153"/>
      <c r="BQ83" s="153"/>
      <c r="BR83" s="153"/>
    </row>
    <row r="84" spans="1:70" ht="12.75" customHeight="1">
      <c r="A84" s="20"/>
      <c r="B84" s="153"/>
      <c r="C84" s="149" t="s">
        <v>393</v>
      </c>
      <c r="D84" s="20" t="s">
        <v>394</v>
      </c>
      <c r="E84" s="20" t="s">
        <v>394</v>
      </c>
      <c r="F84" s="152" t="s">
        <v>71</v>
      </c>
      <c r="G84" s="152" t="s">
        <v>72</v>
      </c>
      <c r="H84" s="19">
        <v>3</v>
      </c>
      <c r="I84" s="19">
        <v>2</v>
      </c>
      <c r="J84" s="19">
        <v>3</v>
      </c>
      <c r="K84" s="154" t="s">
        <v>73</v>
      </c>
      <c r="L84" s="155"/>
      <c r="M84" s="153" t="s">
        <v>74</v>
      </c>
      <c r="N84" s="152" t="s">
        <v>75</v>
      </c>
      <c r="O84" s="156" t="s">
        <v>76</v>
      </c>
      <c r="P84" s="147" t="str">
        <f t="shared" si="15"/>
        <v>%%IITP1811C</v>
      </c>
      <c r="Q84" s="147" t="s">
        <v>395</v>
      </c>
      <c r="R84" s="147" t="s">
        <v>395</v>
      </c>
      <c r="S84" s="149" t="s">
        <v>78</v>
      </c>
      <c r="T84" s="149">
        <v>8</v>
      </c>
      <c r="U84" s="20" t="s">
        <v>394</v>
      </c>
      <c r="V84" s="153"/>
      <c r="W84" s="56" t="s">
        <v>80</v>
      </c>
      <c r="X84" s="56" t="s">
        <v>185</v>
      </c>
      <c r="Y84" s="17" t="s">
        <v>386</v>
      </c>
      <c r="Z84" s="153" t="str">
        <f t="shared" si="14"/>
        <v>%Z032103</v>
      </c>
      <c r="AA84" s="153" t="s">
        <v>387</v>
      </c>
      <c r="AB84" s="153"/>
      <c r="AC84" s="158" t="s">
        <v>76</v>
      </c>
      <c r="AD84" s="159" t="s">
        <v>83</v>
      </c>
      <c r="AE84" s="163"/>
      <c r="AF84" s="153"/>
      <c r="AG84" s="153"/>
      <c r="AH84" s="152"/>
      <c r="AI84" s="153"/>
      <c r="AJ84" s="153"/>
      <c r="AK84" s="153"/>
      <c r="AL84" s="152" t="s">
        <v>84</v>
      </c>
      <c r="AM84" s="161"/>
      <c r="AN84" s="161"/>
      <c r="AO84" s="153"/>
      <c r="AP84" s="153"/>
      <c r="AQ84" s="153"/>
      <c r="AR84" s="162" t="s">
        <v>85</v>
      </c>
      <c r="AS84" s="153"/>
      <c r="AT84" s="153"/>
      <c r="AU84" s="153" t="s">
        <v>86</v>
      </c>
      <c r="AV84" s="153" t="s">
        <v>1837</v>
      </c>
      <c r="AW84" s="153"/>
      <c r="AX84" s="153"/>
      <c r="AY84" s="153"/>
      <c r="AZ84" s="153"/>
      <c r="BA84" s="153"/>
      <c r="BB84" s="153"/>
      <c r="BC84" s="153" t="s">
        <v>389</v>
      </c>
      <c r="BD84" s="153">
        <f t="shared" si="16"/>
        <v>6</v>
      </c>
      <c r="BE84" s="153">
        <f t="shared" si="17"/>
        <v>5</v>
      </c>
      <c r="BF84" s="153"/>
      <c r="BG84" s="153"/>
      <c r="BH84" s="153"/>
      <c r="BI84" s="153"/>
      <c r="BJ84" s="153"/>
      <c r="BK84" s="153"/>
      <c r="BL84" s="153"/>
      <c r="BM84" s="153"/>
      <c r="BN84" s="153"/>
      <c r="BO84" s="153"/>
      <c r="BP84" s="153"/>
      <c r="BQ84" s="153"/>
      <c r="BR84" s="153"/>
    </row>
    <row r="85" spans="1:70" ht="12.75" customHeight="1">
      <c r="A85" s="20"/>
      <c r="B85" s="153"/>
      <c r="C85" s="149" t="s">
        <v>396</v>
      </c>
      <c r="D85" s="20" t="s">
        <v>397</v>
      </c>
      <c r="E85" s="20" t="s">
        <v>397</v>
      </c>
      <c r="F85" s="152" t="s">
        <v>71</v>
      </c>
      <c r="G85" s="152" t="s">
        <v>72</v>
      </c>
      <c r="H85" s="19">
        <v>3</v>
      </c>
      <c r="I85" s="19">
        <v>2</v>
      </c>
      <c r="J85" s="19">
        <v>4</v>
      </c>
      <c r="K85" s="154" t="s">
        <v>73</v>
      </c>
      <c r="L85" s="153"/>
      <c r="M85" s="153" t="s">
        <v>74</v>
      </c>
      <c r="N85" s="152" t="s">
        <v>75</v>
      </c>
      <c r="O85" s="156" t="s">
        <v>76</v>
      </c>
      <c r="P85" s="147" t="str">
        <f t="shared" si="15"/>
        <v>%%IITP1811D</v>
      </c>
      <c r="Q85" s="147" t="s">
        <v>398</v>
      </c>
      <c r="R85" s="147" t="s">
        <v>398</v>
      </c>
      <c r="S85" s="149" t="s">
        <v>78</v>
      </c>
      <c r="T85" s="149">
        <v>8</v>
      </c>
      <c r="U85" s="20" t="s">
        <v>397</v>
      </c>
      <c r="V85" s="153"/>
      <c r="W85" s="56" t="s">
        <v>80</v>
      </c>
      <c r="X85" s="56" t="s">
        <v>185</v>
      </c>
      <c r="Y85" s="17" t="s">
        <v>386</v>
      </c>
      <c r="Z85" s="153" t="str">
        <f t="shared" si="14"/>
        <v>%Z032104</v>
      </c>
      <c r="AA85" s="153" t="s">
        <v>387</v>
      </c>
      <c r="AB85" s="153"/>
      <c r="AC85" s="158" t="s">
        <v>76</v>
      </c>
      <c r="AD85" s="159" t="s">
        <v>83</v>
      </c>
      <c r="AE85" s="163"/>
      <c r="AF85" s="153"/>
      <c r="AG85" s="153"/>
      <c r="AH85" s="152"/>
      <c r="AI85" s="153"/>
      <c r="AJ85" s="153"/>
      <c r="AK85" s="153"/>
      <c r="AL85" s="152" t="s">
        <v>84</v>
      </c>
      <c r="AM85" s="161"/>
      <c r="AN85" s="161"/>
      <c r="AO85" s="153"/>
      <c r="AP85" s="153"/>
      <c r="AQ85" s="153"/>
      <c r="AR85" s="162" t="s">
        <v>85</v>
      </c>
      <c r="AS85" s="153"/>
      <c r="AT85" s="153"/>
      <c r="AU85" s="153" t="s">
        <v>86</v>
      </c>
      <c r="AV85" s="153" t="s">
        <v>1837</v>
      </c>
      <c r="AW85" s="153"/>
      <c r="AX85" s="153"/>
      <c r="AY85" s="153"/>
      <c r="AZ85" s="153"/>
      <c r="BA85" s="153"/>
      <c r="BB85" s="153"/>
      <c r="BC85" s="153" t="s">
        <v>389</v>
      </c>
      <c r="BD85" s="153">
        <f t="shared" si="16"/>
        <v>8</v>
      </c>
      <c r="BE85" s="153">
        <f t="shared" si="17"/>
        <v>7</v>
      </c>
      <c r="BF85" s="153"/>
      <c r="BG85" s="153"/>
      <c r="BH85" s="153"/>
      <c r="BI85" s="153"/>
      <c r="BJ85" s="153"/>
      <c r="BK85" s="153"/>
      <c r="BL85" s="153"/>
      <c r="BM85" s="153"/>
      <c r="BN85" s="153"/>
      <c r="BO85" s="153"/>
      <c r="BP85" s="153"/>
      <c r="BQ85" s="153"/>
      <c r="BR85" s="153"/>
    </row>
    <row r="86" spans="1:70" ht="12.75" customHeight="1">
      <c r="A86" s="20"/>
      <c r="B86" s="153"/>
      <c r="C86" s="149" t="s">
        <v>399</v>
      </c>
      <c r="D86" s="20" t="s">
        <v>400</v>
      </c>
      <c r="E86" s="20" t="s">
        <v>400</v>
      </c>
      <c r="F86" s="152" t="s">
        <v>71</v>
      </c>
      <c r="G86" s="152" t="s">
        <v>72</v>
      </c>
      <c r="H86" s="19">
        <v>3</v>
      </c>
      <c r="I86" s="19">
        <v>2</v>
      </c>
      <c r="J86" s="19">
        <v>5</v>
      </c>
      <c r="K86" s="154" t="s">
        <v>73</v>
      </c>
      <c r="L86" s="155"/>
      <c r="M86" s="153" t="s">
        <v>74</v>
      </c>
      <c r="N86" s="152" t="s">
        <v>75</v>
      </c>
      <c r="O86" s="156" t="s">
        <v>76</v>
      </c>
      <c r="P86" s="147" t="str">
        <f t="shared" si="15"/>
        <v>%%IITP1811E</v>
      </c>
      <c r="Q86" s="147" t="s">
        <v>401</v>
      </c>
      <c r="R86" s="147" t="s">
        <v>401</v>
      </c>
      <c r="S86" s="149" t="s">
        <v>78</v>
      </c>
      <c r="T86" s="149">
        <v>8</v>
      </c>
      <c r="U86" s="20" t="s">
        <v>400</v>
      </c>
      <c r="V86" s="153"/>
      <c r="W86" s="56" t="s">
        <v>80</v>
      </c>
      <c r="X86" s="56" t="s">
        <v>185</v>
      </c>
      <c r="Y86" s="17" t="s">
        <v>386</v>
      </c>
      <c r="Z86" s="153" t="str">
        <f t="shared" si="14"/>
        <v>%Z032105</v>
      </c>
      <c r="AA86" s="153" t="s">
        <v>387</v>
      </c>
      <c r="AB86" s="153"/>
      <c r="AC86" s="158" t="s">
        <v>76</v>
      </c>
      <c r="AD86" s="159" t="s">
        <v>83</v>
      </c>
      <c r="AE86" s="163"/>
      <c r="AF86" s="153"/>
      <c r="AG86" s="153"/>
      <c r="AH86" s="152"/>
      <c r="AI86" s="153"/>
      <c r="AJ86" s="153"/>
      <c r="AK86" s="153"/>
      <c r="AL86" s="152" t="s">
        <v>84</v>
      </c>
      <c r="AM86" s="161"/>
      <c r="AN86" s="161"/>
      <c r="AO86" s="153"/>
      <c r="AP86" s="153"/>
      <c r="AQ86" s="153"/>
      <c r="AR86" s="162" t="s">
        <v>85</v>
      </c>
      <c r="AS86" s="153"/>
      <c r="AT86" s="153"/>
      <c r="AU86" s="153" t="s">
        <v>86</v>
      </c>
      <c r="AV86" s="153" t="s">
        <v>1837</v>
      </c>
      <c r="AW86" s="153"/>
      <c r="AX86" s="153"/>
      <c r="AY86" s="153"/>
      <c r="AZ86" s="153"/>
      <c r="BA86" s="153"/>
      <c r="BB86" s="153"/>
      <c r="BC86" s="153" t="s">
        <v>389</v>
      </c>
      <c r="BD86" s="153">
        <f t="shared" si="16"/>
        <v>10</v>
      </c>
      <c r="BE86" s="153">
        <f t="shared" si="17"/>
        <v>9</v>
      </c>
      <c r="BF86" s="153"/>
      <c r="BG86" s="153"/>
      <c r="BH86" s="153"/>
      <c r="BI86" s="153"/>
      <c r="BJ86" s="153"/>
      <c r="BK86" s="153"/>
      <c r="BL86" s="153"/>
      <c r="BM86" s="153"/>
      <c r="BN86" s="153"/>
      <c r="BO86" s="153"/>
      <c r="BP86" s="153"/>
      <c r="BQ86" s="153"/>
      <c r="BR86" s="153"/>
    </row>
    <row r="87" spans="1:70" ht="12.75" customHeight="1">
      <c r="A87" s="20"/>
      <c r="B87" s="153"/>
      <c r="C87" s="149" t="s">
        <v>402</v>
      </c>
      <c r="D87" s="20" t="s">
        <v>403</v>
      </c>
      <c r="E87" s="58" t="s">
        <v>404</v>
      </c>
      <c r="F87" s="152" t="s">
        <v>71</v>
      </c>
      <c r="G87" s="152" t="s">
        <v>72</v>
      </c>
      <c r="H87" s="19">
        <v>3</v>
      </c>
      <c r="I87" s="19">
        <v>2</v>
      </c>
      <c r="J87" s="19">
        <v>6</v>
      </c>
      <c r="K87" s="154" t="s">
        <v>73</v>
      </c>
      <c r="L87" s="153"/>
      <c r="M87" s="153" t="s">
        <v>74</v>
      </c>
      <c r="N87" s="152" t="s">
        <v>75</v>
      </c>
      <c r="O87" s="156" t="s">
        <v>76</v>
      </c>
      <c r="P87" s="147" t="str">
        <f t="shared" si="15"/>
        <v>%%IYAIP1812A</v>
      </c>
      <c r="Q87" s="147" t="s">
        <v>405</v>
      </c>
      <c r="R87" s="147" t="s">
        <v>405</v>
      </c>
      <c r="S87" s="149" t="s">
        <v>78</v>
      </c>
      <c r="T87" s="149">
        <v>8</v>
      </c>
      <c r="U87" s="20" t="s">
        <v>404</v>
      </c>
      <c r="V87" s="153"/>
      <c r="W87" s="56" t="s">
        <v>80</v>
      </c>
      <c r="X87" s="56" t="s">
        <v>185</v>
      </c>
      <c r="Y87" s="17" t="s">
        <v>406</v>
      </c>
      <c r="Z87" s="153" t="str">
        <f t="shared" si="14"/>
        <v>%Z032106</v>
      </c>
      <c r="AA87" s="153" t="s">
        <v>387</v>
      </c>
      <c r="AB87" s="153"/>
      <c r="AC87" s="158" t="s">
        <v>76</v>
      </c>
      <c r="AD87" s="159" t="s">
        <v>83</v>
      </c>
      <c r="AE87" s="163"/>
      <c r="AF87" s="153"/>
      <c r="AG87" s="153"/>
      <c r="AH87" s="152"/>
      <c r="AI87" s="153"/>
      <c r="AJ87" s="153"/>
      <c r="AK87" s="153"/>
      <c r="AL87" s="152" t="s">
        <v>84</v>
      </c>
      <c r="AM87" s="161"/>
      <c r="AN87" s="161"/>
      <c r="AO87" s="153"/>
      <c r="AP87" s="153"/>
      <c r="AQ87" s="153"/>
      <c r="AR87" s="162" t="s">
        <v>85</v>
      </c>
      <c r="AS87" s="153"/>
      <c r="AT87" s="153"/>
      <c r="AU87" s="153" t="s">
        <v>86</v>
      </c>
      <c r="AV87" s="153" t="s">
        <v>1837</v>
      </c>
      <c r="AW87" s="153"/>
      <c r="AX87" s="153"/>
      <c r="AY87" s="153"/>
      <c r="AZ87" s="153"/>
      <c r="BA87" s="153"/>
      <c r="BB87" s="153"/>
      <c r="BC87" s="153" t="s">
        <v>389</v>
      </c>
      <c r="BD87" s="153">
        <f t="shared" si="16"/>
        <v>12</v>
      </c>
      <c r="BE87" s="153">
        <f t="shared" si="17"/>
        <v>11</v>
      </c>
      <c r="BF87" s="153"/>
      <c r="BG87" s="153"/>
      <c r="BH87" s="153"/>
      <c r="BI87" s="153"/>
      <c r="BJ87" s="153"/>
      <c r="BK87" s="153"/>
      <c r="BL87" s="153"/>
      <c r="BM87" s="153"/>
      <c r="BN87" s="153"/>
      <c r="BO87" s="153"/>
      <c r="BP87" s="153"/>
      <c r="BQ87" s="153"/>
      <c r="BR87" s="153"/>
    </row>
    <row r="88" spans="1:70" ht="12.75" customHeight="1">
      <c r="A88" s="20"/>
      <c r="B88" s="153"/>
      <c r="C88" s="149" t="s">
        <v>407</v>
      </c>
      <c r="D88" s="20" t="s">
        <v>408</v>
      </c>
      <c r="E88" s="58" t="s">
        <v>409</v>
      </c>
      <c r="F88" s="152" t="s">
        <v>71</v>
      </c>
      <c r="G88" s="152" t="s">
        <v>72</v>
      </c>
      <c r="H88" s="19">
        <v>3</v>
      </c>
      <c r="I88" s="19">
        <v>2</v>
      </c>
      <c r="J88" s="19">
        <v>7</v>
      </c>
      <c r="K88" s="154" t="s">
        <v>73</v>
      </c>
      <c r="L88" s="155"/>
      <c r="M88" s="153" t="s">
        <v>74</v>
      </c>
      <c r="N88" s="152" t="s">
        <v>75</v>
      </c>
      <c r="O88" s="156" t="s">
        <v>76</v>
      </c>
      <c r="P88" s="147" t="str">
        <f t="shared" si="15"/>
        <v>%%IYAIP1812B</v>
      </c>
      <c r="Q88" s="147" t="s">
        <v>410</v>
      </c>
      <c r="R88" s="147" t="s">
        <v>410</v>
      </c>
      <c r="S88" s="149" t="s">
        <v>78</v>
      </c>
      <c r="T88" s="149">
        <v>8</v>
      </c>
      <c r="U88" s="20" t="s">
        <v>409</v>
      </c>
      <c r="V88" s="153"/>
      <c r="W88" s="56" t="s">
        <v>80</v>
      </c>
      <c r="X88" s="56" t="s">
        <v>185</v>
      </c>
      <c r="Y88" s="17" t="s">
        <v>406</v>
      </c>
      <c r="Z88" s="153" t="str">
        <f t="shared" si="14"/>
        <v>%Z032107</v>
      </c>
      <c r="AA88" s="153" t="s">
        <v>387</v>
      </c>
      <c r="AB88" s="153"/>
      <c r="AC88" s="158" t="s">
        <v>76</v>
      </c>
      <c r="AD88" s="159" t="s">
        <v>83</v>
      </c>
      <c r="AE88" s="163"/>
      <c r="AF88" s="153"/>
      <c r="AG88" s="153"/>
      <c r="AH88" s="152"/>
      <c r="AI88" s="153"/>
      <c r="AJ88" s="153"/>
      <c r="AK88" s="153"/>
      <c r="AL88" s="152" t="s">
        <v>84</v>
      </c>
      <c r="AM88" s="161"/>
      <c r="AN88" s="161"/>
      <c r="AO88" s="153"/>
      <c r="AP88" s="153"/>
      <c r="AQ88" s="153"/>
      <c r="AR88" s="162" t="s">
        <v>85</v>
      </c>
      <c r="AS88" s="153"/>
      <c r="AT88" s="153"/>
      <c r="AU88" s="153" t="s">
        <v>86</v>
      </c>
      <c r="AV88" s="153" t="s">
        <v>1837</v>
      </c>
      <c r="AW88" s="153"/>
      <c r="AX88" s="153"/>
      <c r="AY88" s="153"/>
      <c r="AZ88" s="153"/>
      <c r="BA88" s="153"/>
      <c r="BB88" s="153"/>
      <c r="BC88" s="153" t="s">
        <v>389</v>
      </c>
      <c r="BD88" s="153">
        <f t="shared" si="16"/>
        <v>14</v>
      </c>
      <c r="BE88" s="153">
        <f t="shared" si="17"/>
        <v>13</v>
      </c>
      <c r="BF88" s="153"/>
      <c r="BG88" s="153"/>
      <c r="BH88" s="153"/>
      <c r="BI88" s="153"/>
      <c r="BJ88" s="153"/>
      <c r="BK88" s="153"/>
      <c r="BL88" s="153"/>
      <c r="BM88" s="153"/>
      <c r="BN88" s="153"/>
      <c r="BO88" s="153"/>
      <c r="BP88" s="153"/>
      <c r="BQ88" s="153"/>
      <c r="BR88" s="153"/>
    </row>
    <row r="89" spans="1:70" ht="12.75" customHeight="1">
      <c r="A89" s="20"/>
      <c r="B89" s="153"/>
      <c r="C89" s="149" t="s">
        <v>411</v>
      </c>
      <c r="D89" s="58" t="s">
        <v>412</v>
      </c>
      <c r="E89" s="20" t="s">
        <v>412</v>
      </c>
      <c r="F89" s="152" t="s">
        <v>71</v>
      </c>
      <c r="G89" s="152" t="s">
        <v>72</v>
      </c>
      <c r="H89" s="19">
        <v>3</v>
      </c>
      <c r="I89" s="19">
        <v>2</v>
      </c>
      <c r="J89" s="19">
        <v>8</v>
      </c>
      <c r="K89" s="154" t="s">
        <v>73</v>
      </c>
      <c r="L89" s="153"/>
      <c r="M89" s="153" t="s">
        <v>74</v>
      </c>
      <c r="N89" s="152" t="s">
        <v>75</v>
      </c>
      <c r="O89" s="156" t="s">
        <v>76</v>
      </c>
      <c r="P89" s="147" t="str">
        <f t="shared" si="15"/>
        <v>%%IITDF1811A</v>
      </c>
      <c r="Q89" s="147" t="s">
        <v>413</v>
      </c>
      <c r="R89" s="147" t="s">
        <v>413</v>
      </c>
      <c r="S89" s="149" t="s">
        <v>78</v>
      </c>
      <c r="T89" s="149">
        <v>8</v>
      </c>
      <c r="U89" s="20" t="s">
        <v>412</v>
      </c>
      <c r="V89" s="153"/>
      <c r="W89" s="56" t="s">
        <v>80</v>
      </c>
      <c r="X89" s="157" t="s">
        <v>414</v>
      </c>
      <c r="Y89" s="17" t="s">
        <v>386</v>
      </c>
      <c r="Z89" s="153" t="str">
        <f t="shared" si="14"/>
        <v>%Z032108</v>
      </c>
      <c r="AA89" s="153" t="s">
        <v>387</v>
      </c>
      <c r="AB89" s="153"/>
      <c r="AC89" s="158" t="s">
        <v>76</v>
      </c>
      <c r="AD89" s="159" t="s">
        <v>83</v>
      </c>
      <c r="AE89" s="163"/>
      <c r="AF89" s="153"/>
      <c r="AG89" s="153"/>
      <c r="AH89" s="152"/>
      <c r="AI89" s="153"/>
      <c r="AJ89" s="153"/>
      <c r="AK89" s="153"/>
      <c r="AL89" s="152" t="s">
        <v>84</v>
      </c>
      <c r="AM89" s="161"/>
      <c r="AN89" s="161"/>
      <c r="AO89" s="153"/>
      <c r="AP89" s="153"/>
      <c r="AQ89" s="153"/>
      <c r="AR89" s="162" t="s">
        <v>85</v>
      </c>
      <c r="AS89" s="153"/>
      <c r="AT89" s="153"/>
      <c r="AU89" s="153" t="s">
        <v>86</v>
      </c>
      <c r="AV89" s="153" t="s">
        <v>1837</v>
      </c>
      <c r="AW89" s="153"/>
      <c r="AX89" s="153"/>
      <c r="AY89" s="153"/>
      <c r="AZ89" s="153"/>
      <c r="BA89" s="153"/>
      <c r="BB89" s="153"/>
      <c r="BC89" s="153" t="s">
        <v>389</v>
      </c>
      <c r="BD89" s="153">
        <f t="shared" si="16"/>
        <v>16</v>
      </c>
      <c r="BE89" s="153">
        <f t="shared" si="17"/>
        <v>15</v>
      </c>
      <c r="BF89" s="153"/>
      <c r="BG89" s="153"/>
      <c r="BH89" s="153"/>
      <c r="BI89" s="153"/>
      <c r="BJ89" s="153"/>
      <c r="BK89" s="153"/>
      <c r="BL89" s="153"/>
      <c r="BM89" s="153"/>
      <c r="BN89" s="153"/>
      <c r="BO89" s="153"/>
      <c r="BP89" s="153"/>
      <c r="BQ89" s="153"/>
      <c r="BR89" s="153"/>
    </row>
    <row r="90" spans="1:70" ht="12.75" customHeight="1">
      <c r="A90" s="20"/>
      <c r="B90" s="153"/>
      <c r="C90" s="149" t="s">
        <v>415</v>
      </c>
      <c r="D90" s="20" t="s">
        <v>416</v>
      </c>
      <c r="E90" s="20" t="s">
        <v>416</v>
      </c>
      <c r="F90" s="152" t="s">
        <v>71</v>
      </c>
      <c r="G90" s="152" t="s">
        <v>72</v>
      </c>
      <c r="H90" s="19">
        <v>3</v>
      </c>
      <c r="I90" s="19">
        <v>2</v>
      </c>
      <c r="J90" s="19">
        <v>9</v>
      </c>
      <c r="K90" s="154" t="s">
        <v>73</v>
      </c>
      <c r="L90" s="155"/>
      <c r="M90" s="153" t="s">
        <v>74</v>
      </c>
      <c r="N90" s="152" t="s">
        <v>75</v>
      </c>
      <c r="O90" s="156" t="s">
        <v>76</v>
      </c>
      <c r="P90" s="147" t="str">
        <f t="shared" si="15"/>
        <v>%%IITDF1811B</v>
      </c>
      <c r="Q90" s="147" t="s">
        <v>417</v>
      </c>
      <c r="R90" s="147" t="s">
        <v>417</v>
      </c>
      <c r="S90" s="149" t="s">
        <v>78</v>
      </c>
      <c r="T90" s="149">
        <v>8</v>
      </c>
      <c r="U90" s="20" t="s">
        <v>416</v>
      </c>
      <c r="V90" s="153"/>
      <c r="W90" s="56" t="s">
        <v>80</v>
      </c>
      <c r="X90" s="157" t="s">
        <v>414</v>
      </c>
      <c r="Y90" s="17" t="s">
        <v>386</v>
      </c>
      <c r="Z90" s="153" t="str">
        <f t="shared" si="14"/>
        <v>%Z032109</v>
      </c>
      <c r="AA90" s="153" t="s">
        <v>387</v>
      </c>
      <c r="AB90" s="153"/>
      <c r="AC90" s="158" t="s">
        <v>76</v>
      </c>
      <c r="AD90" s="159" t="s">
        <v>83</v>
      </c>
      <c r="AE90" s="163"/>
      <c r="AF90" s="153"/>
      <c r="AG90" s="153"/>
      <c r="AH90" s="152"/>
      <c r="AI90" s="153"/>
      <c r="AJ90" s="153"/>
      <c r="AK90" s="153"/>
      <c r="AL90" s="152" t="s">
        <v>84</v>
      </c>
      <c r="AM90" s="161"/>
      <c r="AN90" s="161"/>
      <c r="AO90" s="153"/>
      <c r="AP90" s="153"/>
      <c r="AQ90" s="153"/>
      <c r="AR90" s="162" t="s">
        <v>85</v>
      </c>
      <c r="AS90" s="153"/>
      <c r="AT90" s="153"/>
      <c r="AU90" s="153" t="s">
        <v>86</v>
      </c>
      <c r="AV90" s="153" t="s">
        <v>1837</v>
      </c>
      <c r="AW90" s="153"/>
      <c r="AX90" s="153"/>
      <c r="AY90" s="153"/>
      <c r="AZ90" s="153"/>
      <c r="BA90" s="153"/>
      <c r="BB90" s="153"/>
      <c r="BC90" s="153" t="s">
        <v>389</v>
      </c>
      <c r="BD90" s="153">
        <f t="shared" si="16"/>
        <v>18</v>
      </c>
      <c r="BE90" s="153">
        <f t="shared" si="17"/>
        <v>17</v>
      </c>
      <c r="BF90" s="153"/>
      <c r="BG90" s="153"/>
      <c r="BH90" s="153"/>
      <c r="BI90" s="153"/>
      <c r="BJ90" s="153"/>
      <c r="BK90" s="153"/>
      <c r="BL90" s="153"/>
      <c r="BM90" s="153"/>
      <c r="BN90" s="153"/>
      <c r="BO90" s="153"/>
      <c r="BP90" s="153"/>
      <c r="BQ90" s="153"/>
      <c r="BR90" s="153"/>
    </row>
    <row r="91" spans="1:70" ht="12.75" customHeight="1">
      <c r="A91" s="20"/>
      <c r="B91" s="19"/>
      <c r="C91" s="147" t="str">
        <f t="shared" ref="C91:C97" si="18">LEFT(G91,1)&amp;RIGHT(G91,4)&amp;"N"&amp;H91&amp;"S"&amp;I91&amp;"C"&amp;J91</f>
        <v>F0115N3S2C10</v>
      </c>
      <c r="D91" s="20" t="s">
        <v>147</v>
      </c>
      <c r="E91" s="20" t="s">
        <v>147</v>
      </c>
      <c r="F91" s="152" t="s">
        <v>71</v>
      </c>
      <c r="G91" s="152" t="s">
        <v>72</v>
      </c>
      <c r="H91" s="19">
        <v>3</v>
      </c>
      <c r="I91" s="19">
        <v>2</v>
      </c>
      <c r="J91" s="19">
        <v>10</v>
      </c>
      <c r="K91" s="154" t="s">
        <v>73</v>
      </c>
      <c r="L91" s="19"/>
      <c r="M91" s="19" t="s">
        <v>74</v>
      </c>
      <c r="N91" s="21" t="s">
        <v>75</v>
      </c>
      <c r="O91" s="156" t="s">
        <v>76</v>
      </c>
      <c r="P91" s="149" t="s">
        <v>418</v>
      </c>
      <c r="Q91" s="20" t="s">
        <v>419</v>
      </c>
      <c r="R91" s="147" t="s">
        <v>419</v>
      </c>
      <c r="S91" s="149" t="s">
        <v>78</v>
      </c>
      <c r="T91" s="149">
        <v>192</v>
      </c>
      <c r="U91" s="20" t="s">
        <v>147</v>
      </c>
      <c r="V91" s="19"/>
      <c r="W91" s="56" t="s">
        <v>80</v>
      </c>
      <c r="X91" s="56" t="s">
        <v>148</v>
      </c>
      <c r="Y91" s="56" t="s">
        <v>149</v>
      </c>
      <c r="Z91" s="19" t="str">
        <f t="shared" si="14"/>
        <v>%Z032110</v>
      </c>
      <c r="AA91" s="19" t="s">
        <v>387</v>
      </c>
      <c r="AB91" s="19"/>
      <c r="AC91" s="22" t="s">
        <v>76</v>
      </c>
      <c r="AD91" s="23" t="s">
        <v>83</v>
      </c>
      <c r="AE91" s="24"/>
      <c r="AF91" s="19"/>
      <c r="AG91" s="19"/>
      <c r="AH91" s="152"/>
      <c r="AI91" s="19"/>
      <c r="AJ91" s="19"/>
      <c r="AK91" s="19"/>
      <c r="AL91" s="152"/>
      <c r="AM91" s="30"/>
      <c r="AN91" s="30"/>
      <c r="AO91" s="19"/>
      <c r="AP91" s="19"/>
      <c r="AQ91" s="19"/>
      <c r="AR91" s="162" t="s">
        <v>85</v>
      </c>
      <c r="AS91" s="19"/>
      <c r="AT91" s="19"/>
      <c r="AU91" s="19" t="s">
        <v>86</v>
      </c>
      <c r="AV91" s="19" t="s">
        <v>1837</v>
      </c>
      <c r="AW91" s="19"/>
      <c r="AX91" s="19"/>
      <c r="AY91" s="19"/>
      <c r="AZ91" s="19"/>
      <c r="BA91" s="19"/>
      <c r="BB91" s="19"/>
      <c r="BC91" s="19" t="s">
        <v>389</v>
      </c>
      <c r="BD91" s="19">
        <f t="shared" si="16"/>
        <v>19</v>
      </c>
      <c r="BE91" s="19">
        <f t="shared" si="17"/>
        <v>20</v>
      </c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</row>
    <row r="92" spans="1:70" ht="12.75" customHeight="1">
      <c r="A92" s="168"/>
      <c r="B92" s="19"/>
      <c r="C92" s="147" t="str">
        <f t="shared" si="18"/>
        <v>F0115N3S2C11</v>
      </c>
      <c r="D92" s="150" t="s">
        <v>147</v>
      </c>
      <c r="E92" s="150" t="s">
        <v>147</v>
      </c>
      <c r="F92" s="152" t="s">
        <v>71</v>
      </c>
      <c r="G92" s="152" t="s">
        <v>72</v>
      </c>
      <c r="H92" s="19">
        <v>3</v>
      </c>
      <c r="I92" s="19">
        <v>2</v>
      </c>
      <c r="J92" s="19">
        <v>11</v>
      </c>
      <c r="K92" s="154" t="s">
        <v>73</v>
      </c>
      <c r="L92" s="155"/>
      <c r="M92" s="153" t="s">
        <v>74</v>
      </c>
      <c r="N92" s="152" t="s">
        <v>75</v>
      </c>
      <c r="O92" s="156" t="s">
        <v>76</v>
      </c>
      <c r="P92" s="147" t="s">
        <v>420</v>
      </c>
      <c r="Q92" s="20" t="s">
        <v>421</v>
      </c>
      <c r="R92" s="147" t="s">
        <v>421</v>
      </c>
      <c r="S92" s="149" t="s">
        <v>78</v>
      </c>
      <c r="T92" s="149">
        <v>192</v>
      </c>
      <c r="U92" s="20" t="s">
        <v>147</v>
      </c>
      <c r="V92" s="19"/>
      <c r="W92" s="56" t="s">
        <v>80</v>
      </c>
      <c r="X92" s="56" t="s">
        <v>148</v>
      </c>
      <c r="Y92" s="56" t="s">
        <v>149</v>
      </c>
      <c r="Z92" s="19" t="str">
        <f t="shared" si="14"/>
        <v>%Z032111</v>
      </c>
      <c r="AA92" s="19" t="s">
        <v>387</v>
      </c>
      <c r="AB92" s="19"/>
      <c r="AC92" s="22" t="s">
        <v>76</v>
      </c>
      <c r="AD92" s="23" t="s">
        <v>83</v>
      </c>
      <c r="AE92" s="24"/>
      <c r="AF92" s="19"/>
      <c r="AG92" s="19"/>
      <c r="AH92" s="152"/>
      <c r="AI92" s="19"/>
      <c r="AJ92" s="19"/>
      <c r="AK92" s="19"/>
      <c r="AL92" s="152"/>
      <c r="AM92" s="30"/>
      <c r="AN92" s="30"/>
      <c r="AO92" s="19"/>
      <c r="AP92" s="19"/>
      <c r="AQ92" s="19"/>
      <c r="AR92" s="162" t="s">
        <v>85</v>
      </c>
      <c r="AS92" s="19"/>
      <c r="AT92" s="19"/>
      <c r="AU92" s="19" t="s">
        <v>86</v>
      </c>
      <c r="AV92" s="19" t="s">
        <v>1837</v>
      </c>
      <c r="AW92" s="19"/>
      <c r="AX92" s="19"/>
      <c r="AY92" s="19"/>
      <c r="AZ92" s="19"/>
      <c r="BA92" s="19"/>
      <c r="BB92" s="19"/>
      <c r="BC92" s="19" t="s">
        <v>389</v>
      </c>
      <c r="BD92" s="19">
        <f t="shared" si="16"/>
        <v>21</v>
      </c>
      <c r="BE92" s="19">
        <f t="shared" si="17"/>
        <v>22</v>
      </c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</row>
    <row r="93" spans="1:70" ht="12.75" customHeight="1">
      <c r="A93" s="168"/>
      <c r="B93" s="19"/>
      <c r="C93" s="147" t="str">
        <f t="shared" si="18"/>
        <v>F0115N3S2C12</v>
      </c>
      <c r="D93" s="150" t="s">
        <v>147</v>
      </c>
      <c r="E93" s="150" t="s">
        <v>147</v>
      </c>
      <c r="F93" s="152" t="s">
        <v>71</v>
      </c>
      <c r="G93" s="152" t="s">
        <v>72</v>
      </c>
      <c r="H93" s="19">
        <v>3</v>
      </c>
      <c r="I93" s="19">
        <v>2</v>
      </c>
      <c r="J93" s="19">
        <v>12</v>
      </c>
      <c r="K93" s="154" t="s">
        <v>73</v>
      </c>
      <c r="L93" s="153"/>
      <c r="M93" s="153" t="s">
        <v>74</v>
      </c>
      <c r="N93" s="152" t="s">
        <v>75</v>
      </c>
      <c r="O93" s="156" t="s">
        <v>76</v>
      </c>
      <c r="P93" s="147" t="s">
        <v>422</v>
      </c>
      <c r="Q93" s="164" t="s">
        <v>423</v>
      </c>
      <c r="R93" s="147" t="s">
        <v>423</v>
      </c>
      <c r="S93" s="149" t="s">
        <v>78</v>
      </c>
      <c r="T93" s="149">
        <v>192</v>
      </c>
      <c r="U93" s="20" t="s">
        <v>147</v>
      </c>
      <c r="V93" s="19"/>
      <c r="W93" s="56" t="s">
        <v>80</v>
      </c>
      <c r="X93" s="56" t="s">
        <v>148</v>
      </c>
      <c r="Y93" s="56" t="s">
        <v>149</v>
      </c>
      <c r="Z93" s="19" t="str">
        <f t="shared" si="14"/>
        <v>%Z032112</v>
      </c>
      <c r="AA93" s="19" t="s">
        <v>387</v>
      </c>
      <c r="AB93" s="19"/>
      <c r="AC93" s="22" t="s">
        <v>76</v>
      </c>
      <c r="AD93" s="23" t="s">
        <v>83</v>
      </c>
      <c r="AE93" s="24"/>
      <c r="AF93" s="19"/>
      <c r="AG93" s="19"/>
      <c r="AH93" s="152"/>
      <c r="AI93" s="19"/>
      <c r="AJ93" s="19"/>
      <c r="AK93" s="19"/>
      <c r="AL93" s="152"/>
      <c r="AM93" s="30"/>
      <c r="AN93" s="30"/>
      <c r="AO93" s="19"/>
      <c r="AP93" s="19"/>
      <c r="AQ93" s="19"/>
      <c r="AR93" s="162" t="s">
        <v>85</v>
      </c>
      <c r="AS93" s="19"/>
      <c r="AT93" s="19"/>
      <c r="AU93" s="19" t="s">
        <v>86</v>
      </c>
      <c r="AV93" s="19" t="s">
        <v>1837</v>
      </c>
      <c r="AW93" s="19"/>
      <c r="AX93" s="19"/>
      <c r="AY93" s="19"/>
      <c r="AZ93" s="19"/>
      <c r="BA93" s="19"/>
      <c r="BB93" s="19"/>
      <c r="BC93" s="19" t="s">
        <v>389</v>
      </c>
      <c r="BD93" s="19">
        <f t="shared" si="16"/>
        <v>23</v>
      </c>
      <c r="BE93" s="19">
        <f t="shared" si="17"/>
        <v>24</v>
      </c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</row>
    <row r="94" spans="1:70" ht="12.75" customHeight="1">
      <c r="A94" s="168"/>
      <c r="B94" s="19"/>
      <c r="C94" s="147" t="str">
        <f t="shared" si="18"/>
        <v>F0115N3S2C13</v>
      </c>
      <c r="D94" s="150" t="s">
        <v>147</v>
      </c>
      <c r="E94" s="150" t="s">
        <v>147</v>
      </c>
      <c r="F94" s="152" t="s">
        <v>71</v>
      </c>
      <c r="G94" s="152" t="s">
        <v>72</v>
      </c>
      <c r="H94" s="19">
        <v>3</v>
      </c>
      <c r="I94" s="19">
        <v>2</v>
      </c>
      <c r="J94" s="19">
        <v>13</v>
      </c>
      <c r="K94" s="154" t="s">
        <v>73</v>
      </c>
      <c r="L94" s="155"/>
      <c r="M94" s="153" t="s">
        <v>74</v>
      </c>
      <c r="N94" s="152" t="s">
        <v>75</v>
      </c>
      <c r="O94" s="156" t="s">
        <v>76</v>
      </c>
      <c r="P94" s="147" t="s">
        <v>424</v>
      </c>
      <c r="Q94" s="164" t="s">
        <v>425</v>
      </c>
      <c r="R94" s="147" t="s">
        <v>425</v>
      </c>
      <c r="S94" s="149" t="s">
        <v>78</v>
      </c>
      <c r="T94" s="149">
        <v>192</v>
      </c>
      <c r="U94" s="20" t="s">
        <v>147</v>
      </c>
      <c r="V94" s="19"/>
      <c r="W94" s="56" t="s">
        <v>80</v>
      </c>
      <c r="X94" s="56" t="s">
        <v>148</v>
      </c>
      <c r="Y94" s="56" t="s">
        <v>149</v>
      </c>
      <c r="Z94" s="19" t="str">
        <f t="shared" si="14"/>
        <v>%Z032113</v>
      </c>
      <c r="AA94" s="19" t="s">
        <v>387</v>
      </c>
      <c r="AB94" s="19"/>
      <c r="AC94" s="22" t="s">
        <v>76</v>
      </c>
      <c r="AD94" s="23" t="s">
        <v>83</v>
      </c>
      <c r="AE94" s="24"/>
      <c r="AF94" s="19"/>
      <c r="AG94" s="19"/>
      <c r="AH94" s="152"/>
      <c r="AI94" s="19"/>
      <c r="AJ94" s="19"/>
      <c r="AK94" s="19"/>
      <c r="AL94" s="152"/>
      <c r="AM94" s="30"/>
      <c r="AN94" s="30"/>
      <c r="AO94" s="19"/>
      <c r="AP94" s="19"/>
      <c r="AQ94" s="19"/>
      <c r="AR94" s="162" t="s">
        <v>85</v>
      </c>
      <c r="AS94" s="19"/>
      <c r="AT94" s="19"/>
      <c r="AU94" s="19" t="s">
        <v>86</v>
      </c>
      <c r="AV94" s="19" t="s">
        <v>1837</v>
      </c>
      <c r="AW94" s="19"/>
      <c r="AX94" s="19"/>
      <c r="AY94" s="19"/>
      <c r="AZ94" s="19"/>
      <c r="BA94" s="19"/>
      <c r="BB94" s="19"/>
      <c r="BC94" s="19" t="s">
        <v>389</v>
      </c>
      <c r="BD94" s="19">
        <f t="shared" si="16"/>
        <v>25</v>
      </c>
      <c r="BE94" s="19">
        <f t="shared" si="17"/>
        <v>26</v>
      </c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</row>
    <row r="95" spans="1:70" ht="12.75" customHeight="1">
      <c r="A95" s="168"/>
      <c r="B95" s="153"/>
      <c r="C95" s="147" t="str">
        <f t="shared" si="18"/>
        <v>F0115N3S2C14</v>
      </c>
      <c r="D95" s="150" t="s">
        <v>147</v>
      </c>
      <c r="E95" s="150" t="s">
        <v>147</v>
      </c>
      <c r="F95" s="152" t="s">
        <v>71</v>
      </c>
      <c r="G95" s="152" t="s">
        <v>72</v>
      </c>
      <c r="H95" s="153">
        <v>3</v>
      </c>
      <c r="I95" s="19">
        <v>2</v>
      </c>
      <c r="J95" s="153">
        <v>14</v>
      </c>
      <c r="K95" s="154" t="s">
        <v>73</v>
      </c>
      <c r="L95" s="153"/>
      <c r="M95" s="153" t="s">
        <v>74</v>
      </c>
      <c r="N95" s="152" t="s">
        <v>75</v>
      </c>
      <c r="O95" s="156" t="s">
        <v>76</v>
      </c>
      <c r="P95" s="147" t="s">
        <v>426</v>
      </c>
      <c r="Q95" s="164" t="s">
        <v>427</v>
      </c>
      <c r="R95" s="147" t="s">
        <v>427</v>
      </c>
      <c r="S95" s="149" t="s">
        <v>78</v>
      </c>
      <c r="T95" s="149">
        <v>192</v>
      </c>
      <c r="U95" s="153" t="s">
        <v>147</v>
      </c>
      <c r="V95" s="153"/>
      <c r="W95" s="56" t="s">
        <v>80</v>
      </c>
      <c r="X95" s="56" t="s">
        <v>148</v>
      </c>
      <c r="Y95" s="56" t="s">
        <v>149</v>
      </c>
      <c r="Z95" s="153" t="str">
        <f t="shared" si="14"/>
        <v>%Z032114</v>
      </c>
      <c r="AA95" s="153" t="s">
        <v>387</v>
      </c>
      <c r="AB95" s="153"/>
      <c r="AC95" s="158" t="s">
        <v>76</v>
      </c>
      <c r="AD95" s="159" t="s">
        <v>83</v>
      </c>
      <c r="AE95" s="163"/>
      <c r="AF95" s="153"/>
      <c r="AG95" s="153"/>
      <c r="AH95" s="153"/>
      <c r="AI95" s="153"/>
      <c r="AJ95" s="153"/>
      <c r="AK95" s="153"/>
      <c r="AL95" s="152"/>
      <c r="AM95" s="161"/>
      <c r="AN95" s="161"/>
      <c r="AO95" s="153"/>
      <c r="AP95" s="153"/>
      <c r="AQ95" s="153"/>
      <c r="AR95" s="162" t="s">
        <v>85</v>
      </c>
      <c r="AS95" s="153"/>
      <c r="AT95" s="153"/>
      <c r="AU95" s="153" t="s">
        <v>86</v>
      </c>
      <c r="AV95" s="153" t="s">
        <v>1837</v>
      </c>
      <c r="AW95" s="153"/>
      <c r="AX95" s="153"/>
      <c r="AY95" s="153"/>
      <c r="AZ95" s="153"/>
      <c r="BA95" s="153"/>
      <c r="BB95" s="153"/>
      <c r="BC95" s="153" t="s">
        <v>389</v>
      </c>
      <c r="BD95" s="153">
        <f t="shared" si="16"/>
        <v>27</v>
      </c>
      <c r="BE95" s="153">
        <f t="shared" si="17"/>
        <v>28</v>
      </c>
      <c r="BF95" s="153"/>
      <c r="BG95" s="153"/>
      <c r="BH95" s="153"/>
      <c r="BI95" s="153"/>
      <c r="BJ95" s="153"/>
      <c r="BK95" s="153"/>
      <c r="BL95" s="153"/>
      <c r="BM95" s="153"/>
      <c r="BN95" s="153"/>
      <c r="BO95" s="153"/>
      <c r="BP95" s="153"/>
      <c r="BQ95" s="153"/>
      <c r="BR95" s="153"/>
    </row>
    <row r="96" spans="1:70" ht="12.75" customHeight="1">
      <c r="A96" s="165"/>
      <c r="B96" s="153"/>
      <c r="C96" s="147" t="str">
        <f t="shared" si="18"/>
        <v>F0115N3S2C15</v>
      </c>
      <c r="D96" s="150" t="s">
        <v>147</v>
      </c>
      <c r="E96" s="150" t="s">
        <v>147</v>
      </c>
      <c r="F96" s="152" t="s">
        <v>71</v>
      </c>
      <c r="G96" s="152" t="s">
        <v>72</v>
      </c>
      <c r="H96" s="153">
        <v>3</v>
      </c>
      <c r="I96" s="19">
        <v>2</v>
      </c>
      <c r="J96" s="153">
        <v>15</v>
      </c>
      <c r="K96" s="154" t="s">
        <v>73</v>
      </c>
      <c r="L96" s="155"/>
      <c r="M96" s="153" t="s">
        <v>74</v>
      </c>
      <c r="N96" s="152" t="s">
        <v>75</v>
      </c>
      <c r="O96" s="156" t="s">
        <v>76</v>
      </c>
      <c r="P96" s="147" t="s">
        <v>428</v>
      </c>
      <c r="Q96" s="164" t="s">
        <v>429</v>
      </c>
      <c r="R96" s="153" t="s">
        <v>429</v>
      </c>
      <c r="S96" s="149" t="s">
        <v>78</v>
      </c>
      <c r="T96" s="149">
        <v>192</v>
      </c>
      <c r="U96" s="153" t="s">
        <v>147</v>
      </c>
      <c r="V96" s="153"/>
      <c r="W96" s="56" t="s">
        <v>80</v>
      </c>
      <c r="X96" s="56" t="s">
        <v>148</v>
      </c>
      <c r="Y96" s="56" t="s">
        <v>149</v>
      </c>
      <c r="Z96" s="153" t="str">
        <f t="shared" si="14"/>
        <v>%Z032115</v>
      </c>
      <c r="AA96" s="153" t="s">
        <v>387</v>
      </c>
      <c r="AB96" s="153"/>
      <c r="AC96" s="158" t="s">
        <v>76</v>
      </c>
      <c r="AD96" s="159" t="s">
        <v>83</v>
      </c>
      <c r="AE96" s="163"/>
      <c r="AF96" s="153"/>
      <c r="AG96" s="153"/>
      <c r="AH96" s="153"/>
      <c r="AI96" s="153"/>
      <c r="AJ96" s="153"/>
      <c r="AK96" s="153"/>
      <c r="AL96" s="152"/>
      <c r="AM96" s="161"/>
      <c r="AN96" s="161"/>
      <c r="AO96" s="153"/>
      <c r="AP96" s="153"/>
      <c r="AQ96" s="153"/>
      <c r="AR96" s="162" t="s">
        <v>85</v>
      </c>
      <c r="AS96" s="153"/>
      <c r="AT96" s="153"/>
      <c r="AU96" s="153" t="s">
        <v>86</v>
      </c>
      <c r="AV96" s="153" t="s">
        <v>1837</v>
      </c>
      <c r="AW96" s="153"/>
      <c r="AX96" s="153"/>
      <c r="AY96" s="153"/>
      <c r="AZ96" s="153"/>
      <c r="BA96" s="153"/>
      <c r="BB96" s="153"/>
      <c r="BC96" s="153" t="s">
        <v>389</v>
      </c>
      <c r="BD96" s="153">
        <f t="shared" si="16"/>
        <v>29</v>
      </c>
      <c r="BE96" s="153">
        <f t="shared" si="17"/>
        <v>30</v>
      </c>
      <c r="BF96" s="153"/>
      <c r="BG96" s="153"/>
      <c r="BH96" s="153"/>
      <c r="BI96" s="153"/>
      <c r="BJ96" s="153"/>
      <c r="BK96" s="153"/>
      <c r="BL96" s="153"/>
      <c r="BM96" s="153"/>
      <c r="BN96" s="153"/>
      <c r="BO96" s="153"/>
      <c r="BP96" s="153"/>
      <c r="BQ96" s="153"/>
      <c r="BR96" s="153"/>
    </row>
    <row r="97" spans="1:70" ht="12.75" customHeight="1">
      <c r="A97" s="61"/>
      <c r="B97" s="67"/>
      <c r="C97" s="62" t="str">
        <f t="shared" si="18"/>
        <v>F0115N3S2C16</v>
      </c>
      <c r="D97" s="63" t="s">
        <v>147</v>
      </c>
      <c r="E97" s="63" t="s">
        <v>147</v>
      </c>
      <c r="F97" s="64" t="s">
        <v>71</v>
      </c>
      <c r="G97" s="64" t="s">
        <v>72</v>
      </c>
      <c r="H97" s="67">
        <v>3</v>
      </c>
      <c r="I97" s="67">
        <v>2</v>
      </c>
      <c r="J97" s="67">
        <v>16</v>
      </c>
      <c r="K97" s="65" t="s">
        <v>73</v>
      </c>
      <c r="L97" s="67"/>
      <c r="M97" s="67" t="s">
        <v>74</v>
      </c>
      <c r="N97" s="64" t="s">
        <v>75</v>
      </c>
      <c r="O97" s="74" t="s">
        <v>76</v>
      </c>
      <c r="P97" s="62" t="s">
        <v>430</v>
      </c>
      <c r="Q97" s="66" t="s">
        <v>431</v>
      </c>
      <c r="R97" s="67" t="s">
        <v>431</v>
      </c>
      <c r="S97" s="149" t="s">
        <v>78</v>
      </c>
      <c r="T97" s="149">
        <v>192</v>
      </c>
      <c r="U97" s="67" t="s">
        <v>147</v>
      </c>
      <c r="V97" s="28"/>
      <c r="W97" s="56" t="s">
        <v>80</v>
      </c>
      <c r="X97" s="56" t="s">
        <v>148</v>
      </c>
      <c r="Y97" s="56" t="s">
        <v>149</v>
      </c>
      <c r="Z97" s="67" t="str">
        <f t="shared" si="14"/>
        <v>%Z032116</v>
      </c>
      <c r="AA97" s="67" t="s">
        <v>387</v>
      </c>
      <c r="AB97" s="67"/>
      <c r="AC97" s="76" t="s">
        <v>76</v>
      </c>
      <c r="AD97" s="77" t="s">
        <v>83</v>
      </c>
      <c r="AE97" s="70"/>
      <c r="AF97" s="67"/>
      <c r="AG97" s="67"/>
      <c r="AH97" s="67"/>
      <c r="AI97" s="67"/>
      <c r="AJ97" s="67"/>
      <c r="AK97" s="67"/>
      <c r="AL97" s="64"/>
      <c r="AM97" s="71"/>
      <c r="AN97" s="71"/>
      <c r="AO97" s="67"/>
      <c r="AP97" s="67"/>
      <c r="AQ97" s="67"/>
      <c r="AR97" s="72" t="s">
        <v>85</v>
      </c>
      <c r="AS97" s="67"/>
      <c r="AT97" s="67"/>
      <c r="AU97" s="67" t="s">
        <v>86</v>
      </c>
      <c r="AV97" s="67" t="s">
        <v>1837</v>
      </c>
      <c r="AW97" s="28"/>
      <c r="AX97" s="28"/>
      <c r="AY97" s="28"/>
      <c r="AZ97" s="28"/>
      <c r="BA97" s="28"/>
      <c r="BB97" s="28"/>
      <c r="BC97" s="67" t="s">
        <v>389</v>
      </c>
      <c r="BD97" s="67">
        <f t="shared" si="16"/>
        <v>31</v>
      </c>
      <c r="BE97" s="67">
        <f t="shared" si="17"/>
        <v>32</v>
      </c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</row>
    <row r="98" spans="1:70" ht="12.75" customHeight="1">
      <c r="A98" s="20"/>
      <c r="B98" s="153"/>
      <c r="C98" s="147" t="s">
        <v>432</v>
      </c>
      <c r="D98" s="20" t="s">
        <v>433</v>
      </c>
      <c r="E98" s="20" t="s">
        <v>434</v>
      </c>
      <c r="F98" s="152" t="s">
        <v>71</v>
      </c>
      <c r="G98" s="152" t="s">
        <v>72</v>
      </c>
      <c r="H98" s="19">
        <v>4</v>
      </c>
      <c r="I98" s="19">
        <v>1</v>
      </c>
      <c r="J98" s="19">
        <v>1</v>
      </c>
      <c r="K98" s="154" t="s">
        <v>73</v>
      </c>
      <c r="L98" s="155"/>
      <c r="M98" s="153" t="s">
        <v>74</v>
      </c>
      <c r="N98" s="152" t="s">
        <v>75</v>
      </c>
      <c r="O98" s="156" t="s">
        <v>76</v>
      </c>
      <c r="P98" s="147" t="str">
        <f t="shared" ref="P98:P107" si="19">SUBSTITUTE(IF(AD98="AI","%%I"&amp;RIGHT(C98,LEN(C98)-4),IF(AD98="AO","%%O"&amp;RIGHT(C98,LEN(C98)-4),C98)),"-","")</f>
        <v>%%ITE11803D1</v>
      </c>
      <c r="Q98" s="147" t="s">
        <v>435</v>
      </c>
      <c r="R98" s="147" t="s">
        <v>435</v>
      </c>
      <c r="S98" s="149" t="s">
        <v>78</v>
      </c>
      <c r="T98" s="149">
        <v>9</v>
      </c>
      <c r="U98" s="20" t="s">
        <v>434</v>
      </c>
      <c r="V98" s="153"/>
      <c r="W98" s="56" t="s">
        <v>80</v>
      </c>
      <c r="X98" s="56" t="s">
        <v>81</v>
      </c>
      <c r="Y98" s="17" t="s">
        <v>82</v>
      </c>
      <c r="Z98" s="153" t="str">
        <f t="shared" si="14"/>
        <v>%Z041101</v>
      </c>
      <c r="AA98" s="153"/>
      <c r="AB98" s="153"/>
      <c r="AC98" s="158" t="s">
        <v>76</v>
      </c>
      <c r="AD98" s="159" t="s">
        <v>83</v>
      </c>
      <c r="AE98" s="163"/>
      <c r="AF98" s="153"/>
      <c r="AG98" s="153"/>
      <c r="AH98" s="153"/>
      <c r="AI98" s="153"/>
      <c r="AJ98" s="153"/>
      <c r="AK98" s="153"/>
      <c r="AL98" s="152" t="s">
        <v>84</v>
      </c>
      <c r="AM98" s="161"/>
      <c r="AN98" s="161"/>
      <c r="AO98" s="153"/>
      <c r="AP98" s="153"/>
      <c r="AQ98" s="153"/>
      <c r="AR98" s="162" t="s">
        <v>85</v>
      </c>
      <c r="AS98" s="153"/>
      <c r="AT98" s="153"/>
      <c r="AU98" s="153" t="s">
        <v>86</v>
      </c>
      <c r="AV98" s="153" t="s">
        <v>275</v>
      </c>
      <c r="AW98" s="153"/>
      <c r="AX98" s="153"/>
      <c r="AY98" s="153"/>
      <c r="AZ98" s="153"/>
      <c r="BA98" s="153"/>
      <c r="BB98" s="153"/>
      <c r="BC98" s="153" t="s">
        <v>297</v>
      </c>
      <c r="BD98" s="153">
        <f t="shared" si="16"/>
        <v>2</v>
      </c>
      <c r="BE98" s="153">
        <f t="shared" si="17"/>
        <v>1</v>
      </c>
      <c r="BF98" s="153"/>
      <c r="BG98" s="153"/>
      <c r="BH98" s="153"/>
      <c r="BI98" s="153"/>
      <c r="BJ98" s="153"/>
      <c r="BK98" s="153"/>
      <c r="BL98" s="153"/>
      <c r="BM98" s="153"/>
      <c r="BN98" s="153"/>
      <c r="BO98" s="153"/>
      <c r="BP98" s="153"/>
      <c r="BQ98" s="153"/>
      <c r="BR98" s="19"/>
    </row>
    <row r="99" spans="1:70" ht="12.75" customHeight="1">
      <c r="A99" s="20"/>
      <c r="B99" s="153"/>
      <c r="C99" s="147" t="s">
        <v>437</v>
      </c>
      <c r="D99" s="20" t="s">
        <v>438</v>
      </c>
      <c r="E99" s="20" t="s">
        <v>439</v>
      </c>
      <c r="F99" s="152" t="s">
        <v>71</v>
      </c>
      <c r="G99" s="152" t="s">
        <v>72</v>
      </c>
      <c r="H99" s="19">
        <v>4</v>
      </c>
      <c r="I99" s="19">
        <v>1</v>
      </c>
      <c r="J99" s="19">
        <v>2</v>
      </c>
      <c r="K99" s="154" t="s">
        <v>73</v>
      </c>
      <c r="L99" s="153"/>
      <c r="M99" s="153" t="s">
        <v>74</v>
      </c>
      <c r="N99" s="152" t="s">
        <v>75</v>
      </c>
      <c r="O99" s="156" t="s">
        <v>76</v>
      </c>
      <c r="P99" s="147" t="str">
        <f t="shared" si="19"/>
        <v>%%ITE11803D2</v>
      </c>
      <c r="Q99" s="147" t="s">
        <v>440</v>
      </c>
      <c r="R99" s="147" t="s">
        <v>440</v>
      </c>
      <c r="S99" s="149" t="s">
        <v>78</v>
      </c>
      <c r="T99" s="149">
        <v>9</v>
      </c>
      <c r="U99" s="20" t="s">
        <v>439</v>
      </c>
      <c r="V99" s="153"/>
      <c r="W99" s="56" t="s">
        <v>80</v>
      </c>
      <c r="X99" s="56" t="s">
        <v>81</v>
      </c>
      <c r="Y99" s="17" t="s">
        <v>82</v>
      </c>
      <c r="Z99" s="153" t="str">
        <f t="shared" si="14"/>
        <v>%Z041102</v>
      </c>
      <c r="AA99" s="153"/>
      <c r="AB99" s="153"/>
      <c r="AC99" s="158" t="s">
        <v>76</v>
      </c>
      <c r="AD99" s="159" t="s">
        <v>83</v>
      </c>
      <c r="AE99" s="163"/>
      <c r="AF99" s="153"/>
      <c r="AG99" s="153"/>
      <c r="AH99" s="153"/>
      <c r="AI99" s="153"/>
      <c r="AJ99" s="153"/>
      <c r="AK99" s="153"/>
      <c r="AL99" s="152" t="s">
        <v>84</v>
      </c>
      <c r="AM99" s="161"/>
      <c r="AN99" s="161"/>
      <c r="AO99" s="153"/>
      <c r="AP99" s="153"/>
      <c r="AQ99" s="153"/>
      <c r="AR99" s="162" t="s">
        <v>85</v>
      </c>
      <c r="AS99" s="153"/>
      <c r="AT99" s="153"/>
      <c r="AU99" s="153" t="s">
        <v>86</v>
      </c>
      <c r="AV99" s="153" t="s">
        <v>275</v>
      </c>
      <c r="AW99" s="153"/>
      <c r="AX99" s="153"/>
      <c r="AY99" s="153"/>
      <c r="AZ99" s="153"/>
      <c r="BA99" s="153"/>
      <c r="BB99" s="153"/>
      <c r="BC99" s="153" t="s">
        <v>297</v>
      </c>
      <c r="BD99" s="153">
        <f t="shared" si="16"/>
        <v>4</v>
      </c>
      <c r="BE99" s="153">
        <f t="shared" si="17"/>
        <v>3</v>
      </c>
      <c r="BF99" s="153"/>
      <c r="BG99" s="153"/>
      <c r="BH99" s="153"/>
      <c r="BI99" s="153"/>
      <c r="BJ99" s="153"/>
      <c r="BK99" s="153"/>
      <c r="BL99" s="153"/>
      <c r="BM99" s="153"/>
      <c r="BN99" s="153"/>
      <c r="BO99" s="153"/>
      <c r="BP99" s="153"/>
      <c r="BQ99" s="153"/>
      <c r="BR99" s="19"/>
    </row>
    <row r="100" spans="1:70" ht="12.75" customHeight="1">
      <c r="A100" s="20"/>
      <c r="B100" s="153"/>
      <c r="C100" s="147" t="s">
        <v>441</v>
      </c>
      <c r="D100" s="20" t="s">
        <v>442</v>
      </c>
      <c r="E100" s="20" t="s">
        <v>443</v>
      </c>
      <c r="F100" s="152" t="s">
        <v>71</v>
      </c>
      <c r="G100" s="152" t="s">
        <v>72</v>
      </c>
      <c r="H100" s="19">
        <v>4</v>
      </c>
      <c r="I100" s="19">
        <v>1</v>
      </c>
      <c r="J100" s="19">
        <v>3</v>
      </c>
      <c r="K100" s="154" t="s">
        <v>73</v>
      </c>
      <c r="L100" s="155"/>
      <c r="M100" s="153" t="s">
        <v>74</v>
      </c>
      <c r="N100" s="152" t="s">
        <v>75</v>
      </c>
      <c r="O100" s="156" t="s">
        <v>76</v>
      </c>
      <c r="P100" s="147" t="str">
        <f t="shared" si="19"/>
        <v>%%ITE11803D3</v>
      </c>
      <c r="Q100" s="147" t="s">
        <v>444</v>
      </c>
      <c r="R100" s="147" t="s">
        <v>444</v>
      </c>
      <c r="S100" s="149" t="s">
        <v>78</v>
      </c>
      <c r="T100" s="149">
        <v>9</v>
      </c>
      <c r="U100" s="20" t="s">
        <v>443</v>
      </c>
      <c r="V100" s="153"/>
      <c r="W100" s="56" t="s">
        <v>80</v>
      </c>
      <c r="X100" s="56" t="s">
        <v>81</v>
      </c>
      <c r="Y100" s="17" t="s">
        <v>82</v>
      </c>
      <c r="Z100" s="153" t="str">
        <f t="shared" si="14"/>
        <v>%Z041103</v>
      </c>
      <c r="AA100" s="153"/>
      <c r="AB100" s="153"/>
      <c r="AC100" s="158" t="s">
        <v>76</v>
      </c>
      <c r="AD100" s="159" t="s">
        <v>83</v>
      </c>
      <c r="AE100" s="163"/>
      <c r="AF100" s="153"/>
      <c r="AG100" s="153"/>
      <c r="AH100" s="153"/>
      <c r="AI100" s="153"/>
      <c r="AJ100" s="153"/>
      <c r="AK100" s="153"/>
      <c r="AL100" s="152" t="s">
        <v>84</v>
      </c>
      <c r="AM100" s="161"/>
      <c r="AN100" s="161"/>
      <c r="AO100" s="153"/>
      <c r="AP100" s="153"/>
      <c r="AQ100" s="153"/>
      <c r="AR100" s="162" t="s">
        <v>85</v>
      </c>
      <c r="AS100" s="153"/>
      <c r="AT100" s="153"/>
      <c r="AU100" s="153" t="s">
        <v>86</v>
      </c>
      <c r="AV100" s="153" t="s">
        <v>275</v>
      </c>
      <c r="AW100" s="153"/>
      <c r="AX100" s="153"/>
      <c r="AY100" s="153"/>
      <c r="AZ100" s="153"/>
      <c r="BA100" s="153"/>
      <c r="BB100" s="153"/>
      <c r="BC100" s="153" t="s">
        <v>297</v>
      </c>
      <c r="BD100" s="153">
        <f t="shared" si="16"/>
        <v>6</v>
      </c>
      <c r="BE100" s="153">
        <f t="shared" si="17"/>
        <v>5</v>
      </c>
      <c r="BF100" s="153"/>
      <c r="BG100" s="153"/>
      <c r="BH100" s="153"/>
      <c r="BI100" s="153"/>
      <c r="BJ100" s="153"/>
      <c r="BK100" s="153"/>
      <c r="BL100" s="153"/>
      <c r="BM100" s="153"/>
      <c r="BN100" s="153"/>
      <c r="BO100" s="153"/>
      <c r="BP100" s="153"/>
      <c r="BQ100" s="153"/>
      <c r="BR100" s="19"/>
    </row>
    <row r="101" spans="1:70" ht="12.75" customHeight="1">
      <c r="A101" s="20"/>
      <c r="B101" s="153"/>
      <c r="C101" s="147" t="s">
        <v>445</v>
      </c>
      <c r="D101" s="20" t="s">
        <v>446</v>
      </c>
      <c r="E101" s="20" t="s">
        <v>447</v>
      </c>
      <c r="F101" s="152" t="s">
        <v>71</v>
      </c>
      <c r="G101" s="152" t="s">
        <v>72</v>
      </c>
      <c r="H101" s="19">
        <v>4</v>
      </c>
      <c r="I101" s="19">
        <v>1</v>
      </c>
      <c r="J101" s="19">
        <v>4</v>
      </c>
      <c r="K101" s="154" t="s">
        <v>73</v>
      </c>
      <c r="L101" s="153"/>
      <c r="M101" s="153" t="s">
        <v>74</v>
      </c>
      <c r="N101" s="152" t="s">
        <v>75</v>
      </c>
      <c r="O101" s="156" t="s">
        <v>76</v>
      </c>
      <c r="P101" s="147" t="str">
        <f t="shared" si="19"/>
        <v>%%ITE11803D4</v>
      </c>
      <c r="Q101" s="147" t="s">
        <v>448</v>
      </c>
      <c r="R101" s="147" t="s">
        <v>448</v>
      </c>
      <c r="S101" s="149" t="s">
        <v>78</v>
      </c>
      <c r="T101" s="149">
        <v>9</v>
      </c>
      <c r="U101" s="20" t="s">
        <v>447</v>
      </c>
      <c r="V101" s="153"/>
      <c r="W101" s="56" t="s">
        <v>80</v>
      </c>
      <c r="X101" s="56" t="s">
        <v>81</v>
      </c>
      <c r="Y101" s="17" t="s">
        <v>82</v>
      </c>
      <c r="Z101" s="153" t="str">
        <f t="shared" si="14"/>
        <v>%Z041104</v>
      </c>
      <c r="AA101" s="153"/>
      <c r="AB101" s="153"/>
      <c r="AC101" s="158" t="s">
        <v>76</v>
      </c>
      <c r="AD101" s="159" t="s">
        <v>83</v>
      </c>
      <c r="AE101" s="163"/>
      <c r="AF101" s="153"/>
      <c r="AG101" s="153"/>
      <c r="AH101" s="153"/>
      <c r="AI101" s="153"/>
      <c r="AJ101" s="153"/>
      <c r="AK101" s="153"/>
      <c r="AL101" s="152" t="s">
        <v>84</v>
      </c>
      <c r="AM101" s="161"/>
      <c r="AN101" s="161"/>
      <c r="AO101" s="153"/>
      <c r="AP101" s="153"/>
      <c r="AQ101" s="153"/>
      <c r="AR101" s="162" t="s">
        <v>85</v>
      </c>
      <c r="AS101" s="153"/>
      <c r="AT101" s="153"/>
      <c r="AU101" s="153" t="s">
        <v>86</v>
      </c>
      <c r="AV101" s="153" t="s">
        <v>275</v>
      </c>
      <c r="AW101" s="153"/>
      <c r="AX101" s="153"/>
      <c r="AY101" s="153"/>
      <c r="AZ101" s="153"/>
      <c r="BA101" s="153"/>
      <c r="BB101" s="153"/>
      <c r="BC101" s="153" t="s">
        <v>297</v>
      </c>
      <c r="BD101" s="153">
        <f t="shared" si="16"/>
        <v>8</v>
      </c>
      <c r="BE101" s="153">
        <f t="shared" si="17"/>
        <v>7</v>
      </c>
      <c r="BF101" s="153"/>
      <c r="BG101" s="153"/>
      <c r="BH101" s="153"/>
      <c r="BI101" s="153"/>
      <c r="BJ101" s="153"/>
      <c r="BK101" s="153"/>
      <c r="BL101" s="153"/>
      <c r="BM101" s="153"/>
      <c r="BN101" s="153"/>
      <c r="BO101" s="153"/>
      <c r="BP101" s="153"/>
      <c r="BQ101" s="153"/>
      <c r="BR101" s="19"/>
    </row>
    <row r="102" spans="1:70" ht="12.75" customHeight="1">
      <c r="A102" s="20"/>
      <c r="B102" s="153"/>
      <c r="C102" s="147" t="s">
        <v>449</v>
      </c>
      <c r="D102" s="20" t="s">
        <v>450</v>
      </c>
      <c r="E102" s="20" t="s">
        <v>451</v>
      </c>
      <c r="F102" s="152" t="s">
        <v>71</v>
      </c>
      <c r="G102" s="152" t="s">
        <v>72</v>
      </c>
      <c r="H102" s="19">
        <v>4</v>
      </c>
      <c r="I102" s="19">
        <v>1</v>
      </c>
      <c r="J102" s="19">
        <v>5</v>
      </c>
      <c r="K102" s="154" t="s">
        <v>73</v>
      </c>
      <c r="L102" s="155"/>
      <c r="M102" s="153" t="s">
        <v>74</v>
      </c>
      <c r="N102" s="152" t="s">
        <v>75</v>
      </c>
      <c r="O102" s="156" t="s">
        <v>76</v>
      </c>
      <c r="P102" s="147" t="str">
        <f t="shared" si="19"/>
        <v>%%ITE11803D5</v>
      </c>
      <c r="Q102" s="147" t="s">
        <v>452</v>
      </c>
      <c r="R102" s="147" t="s">
        <v>452</v>
      </c>
      <c r="S102" s="149" t="s">
        <v>78</v>
      </c>
      <c r="T102" s="149">
        <v>9</v>
      </c>
      <c r="U102" s="20" t="s">
        <v>451</v>
      </c>
      <c r="V102" s="153"/>
      <c r="W102" s="56" t="s">
        <v>80</v>
      </c>
      <c r="X102" s="56" t="s">
        <v>81</v>
      </c>
      <c r="Y102" s="17" t="s">
        <v>82</v>
      </c>
      <c r="Z102" s="153" t="str">
        <f t="shared" si="14"/>
        <v>%Z041105</v>
      </c>
      <c r="AA102" s="153"/>
      <c r="AB102" s="153"/>
      <c r="AC102" s="158" t="s">
        <v>76</v>
      </c>
      <c r="AD102" s="159" t="s">
        <v>83</v>
      </c>
      <c r="AE102" s="163"/>
      <c r="AF102" s="153"/>
      <c r="AG102" s="153"/>
      <c r="AH102" s="153"/>
      <c r="AI102" s="153"/>
      <c r="AJ102" s="153"/>
      <c r="AK102" s="153"/>
      <c r="AL102" s="152" t="s">
        <v>84</v>
      </c>
      <c r="AM102" s="161"/>
      <c r="AN102" s="161"/>
      <c r="AO102" s="153"/>
      <c r="AP102" s="153"/>
      <c r="AQ102" s="153"/>
      <c r="AR102" s="162" t="s">
        <v>85</v>
      </c>
      <c r="AS102" s="153"/>
      <c r="AT102" s="153"/>
      <c r="AU102" s="153" t="s">
        <v>86</v>
      </c>
      <c r="AV102" s="153" t="s">
        <v>275</v>
      </c>
      <c r="AW102" s="153"/>
      <c r="AX102" s="153"/>
      <c r="AY102" s="153"/>
      <c r="AZ102" s="153"/>
      <c r="BA102" s="153"/>
      <c r="BB102" s="153"/>
      <c r="BC102" s="153" t="s">
        <v>297</v>
      </c>
      <c r="BD102" s="153">
        <f t="shared" si="16"/>
        <v>10</v>
      </c>
      <c r="BE102" s="153">
        <f t="shared" si="17"/>
        <v>9</v>
      </c>
      <c r="BF102" s="153"/>
      <c r="BG102" s="153"/>
      <c r="BH102" s="153"/>
      <c r="BI102" s="153"/>
      <c r="BJ102" s="153"/>
      <c r="BK102" s="153"/>
      <c r="BL102" s="153"/>
      <c r="BM102" s="153"/>
      <c r="BN102" s="153"/>
      <c r="BO102" s="153"/>
      <c r="BP102" s="153"/>
      <c r="BQ102" s="153"/>
      <c r="BR102" s="19"/>
    </row>
    <row r="103" spans="1:70" ht="12.75" customHeight="1">
      <c r="A103" s="20"/>
      <c r="B103" s="153"/>
      <c r="C103" s="147" t="s">
        <v>453</v>
      </c>
      <c r="D103" s="20" t="s">
        <v>454</v>
      </c>
      <c r="E103" s="20" t="s">
        <v>455</v>
      </c>
      <c r="F103" s="152" t="s">
        <v>71</v>
      </c>
      <c r="G103" s="152" t="s">
        <v>72</v>
      </c>
      <c r="H103" s="19">
        <v>4</v>
      </c>
      <c r="I103" s="19">
        <v>1</v>
      </c>
      <c r="J103" s="19">
        <v>6</v>
      </c>
      <c r="K103" s="154" t="s">
        <v>73</v>
      </c>
      <c r="L103" s="153"/>
      <c r="M103" s="153" t="s">
        <v>74</v>
      </c>
      <c r="N103" s="152" t="s">
        <v>75</v>
      </c>
      <c r="O103" s="156" t="s">
        <v>76</v>
      </c>
      <c r="P103" s="147" t="str">
        <f t="shared" si="19"/>
        <v>%%ITE11803D6</v>
      </c>
      <c r="Q103" s="147" t="s">
        <v>456</v>
      </c>
      <c r="R103" s="147" t="s">
        <v>456</v>
      </c>
      <c r="S103" s="149" t="s">
        <v>78</v>
      </c>
      <c r="T103" s="149">
        <v>9</v>
      </c>
      <c r="U103" s="20" t="s">
        <v>455</v>
      </c>
      <c r="V103" s="153"/>
      <c r="W103" s="56" t="s">
        <v>80</v>
      </c>
      <c r="X103" s="56" t="s">
        <v>81</v>
      </c>
      <c r="Y103" s="17" t="s">
        <v>82</v>
      </c>
      <c r="Z103" s="153" t="str">
        <f t="shared" si="14"/>
        <v>%Z041106</v>
      </c>
      <c r="AA103" s="153"/>
      <c r="AB103" s="153"/>
      <c r="AC103" s="158" t="s">
        <v>76</v>
      </c>
      <c r="AD103" s="159" t="s">
        <v>83</v>
      </c>
      <c r="AE103" s="163"/>
      <c r="AF103" s="153"/>
      <c r="AG103" s="153"/>
      <c r="AH103" s="153"/>
      <c r="AI103" s="153"/>
      <c r="AJ103" s="153"/>
      <c r="AK103" s="153"/>
      <c r="AL103" s="152" t="s">
        <v>84</v>
      </c>
      <c r="AM103" s="161"/>
      <c r="AN103" s="161"/>
      <c r="AO103" s="153"/>
      <c r="AP103" s="153"/>
      <c r="AQ103" s="153"/>
      <c r="AR103" s="162" t="s">
        <v>85</v>
      </c>
      <c r="AS103" s="153"/>
      <c r="AT103" s="153"/>
      <c r="AU103" s="153" t="s">
        <v>86</v>
      </c>
      <c r="AV103" s="153" t="s">
        <v>275</v>
      </c>
      <c r="AW103" s="153"/>
      <c r="AX103" s="153"/>
      <c r="AY103" s="153"/>
      <c r="AZ103" s="153"/>
      <c r="BA103" s="153"/>
      <c r="BB103" s="153"/>
      <c r="BC103" s="153" t="s">
        <v>297</v>
      </c>
      <c r="BD103" s="153">
        <f t="shared" si="16"/>
        <v>12</v>
      </c>
      <c r="BE103" s="153">
        <f t="shared" si="17"/>
        <v>11</v>
      </c>
      <c r="BF103" s="153"/>
      <c r="BG103" s="153"/>
      <c r="BH103" s="153"/>
      <c r="BI103" s="153"/>
      <c r="BJ103" s="153"/>
      <c r="BK103" s="153"/>
      <c r="BL103" s="153"/>
      <c r="BM103" s="153"/>
      <c r="BN103" s="153"/>
      <c r="BO103" s="153"/>
      <c r="BP103" s="153"/>
      <c r="BQ103" s="153"/>
      <c r="BR103" s="19"/>
    </row>
    <row r="104" spans="1:70" ht="12.75" customHeight="1">
      <c r="A104" s="20"/>
      <c r="B104" s="153"/>
      <c r="C104" s="147" t="s">
        <v>457</v>
      </c>
      <c r="D104" s="20" t="s">
        <v>458</v>
      </c>
      <c r="E104" s="20" t="s">
        <v>459</v>
      </c>
      <c r="F104" s="152" t="s">
        <v>71</v>
      </c>
      <c r="G104" s="152" t="s">
        <v>72</v>
      </c>
      <c r="H104" s="19">
        <v>4</v>
      </c>
      <c r="I104" s="19">
        <v>1</v>
      </c>
      <c r="J104" s="19">
        <v>7</v>
      </c>
      <c r="K104" s="154" t="s">
        <v>73</v>
      </c>
      <c r="L104" s="155"/>
      <c r="M104" s="153" t="s">
        <v>74</v>
      </c>
      <c r="N104" s="152" t="s">
        <v>75</v>
      </c>
      <c r="O104" s="156" t="s">
        <v>76</v>
      </c>
      <c r="P104" s="147" t="str">
        <f t="shared" si="19"/>
        <v>%%ITE11803D7</v>
      </c>
      <c r="Q104" s="147" t="s">
        <v>460</v>
      </c>
      <c r="R104" s="147" t="s">
        <v>460</v>
      </c>
      <c r="S104" s="149" t="s">
        <v>78</v>
      </c>
      <c r="T104" s="149">
        <v>9</v>
      </c>
      <c r="U104" s="20" t="s">
        <v>459</v>
      </c>
      <c r="V104" s="153"/>
      <c r="W104" s="56" t="s">
        <v>80</v>
      </c>
      <c r="X104" s="56" t="s">
        <v>81</v>
      </c>
      <c r="Y104" s="17" t="s">
        <v>82</v>
      </c>
      <c r="Z104" s="153" t="str">
        <f t="shared" si="14"/>
        <v>%Z041107</v>
      </c>
      <c r="AA104" s="153"/>
      <c r="AB104" s="153"/>
      <c r="AC104" s="158" t="s">
        <v>76</v>
      </c>
      <c r="AD104" s="159" t="s">
        <v>83</v>
      </c>
      <c r="AE104" s="163"/>
      <c r="AF104" s="153"/>
      <c r="AG104" s="153"/>
      <c r="AH104" s="153"/>
      <c r="AI104" s="153"/>
      <c r="AJ104" s="153"/>
      <c r="AK104" s="153"/>
      <c r="AL104" s="152" t="s">
        <v>84</v>
      </c>
      <c r="AM104" s="161"/>
      <c r="AN104" s="161"/>
      <c r="AO104" s="153"/>
      <c r="AP104" s="153"/>
      <c r="AQ104" s="153"/>
      <c r="AR104" s="162" t="s">
        <v>85</v>
      </c>
      <c r="AS104" s="153"/>
      <c r="AT104" s="153"/>
      <c r="AU104" s="153" t="s">
        <v>86</v>
      </c>
      <c r="AV104" s="153" t="s">
        <v>275</v>
      </c>
      <c r="AW104" s="153"/>
      <c r="AX104" s="153"/>
      <c r="AY104" s="153"/>
      <c r="AZ104" s="153"/>
      <c r="BA104" s="153"/>
      <c r="BB104" s="153"/>
      <c r="BC104" s="153" t="s">
        <v>297</v>
      </c>
      <c r="BD104" s="153">
        <f t="shared" si="16"/>
        <v>14</v>
      </c>
      <c r="BE104" s="153">
        <f t="shared" si="17"/>
        <v>13</v>
      </c>
      <c r="BF104" s="153"/>
      <c r="BG104" s="153"/>
      <c r="BH104" s="153"/>
      <c r="BI104" s="153"/>
      <c r="BJ104" s="153"/>
      <c r="BK104" s="153"/>
      <c r="BL104" s="153"/>
      <c r="BM104" s="153"/>
      <c r="BN104" s="153"/>
      <c r="BO104" s="153"/>
      <c r="BP104" s="153"/>
      <c r="BQ104" s="153"/>
      <c r="BR104" s="19"/>
    </row>
    <row r="105" spans="1:70" ht="12.75" customHeight="1">
      <c r="A105" s="20"/>
      <c r="B105" s="153"/>
      <c r="C105" s="147" t="s">
        <v>461</v>
      </c>
      <c r="D105" s="20" t="s">
        <v>462</v>
      </c>
      <c r="E105" s="20" t="s">
        <v>463</v>
      </c>
      <c r="F105" s="152" t="s">
        <v>71</v>
      </c>
      <c r="G105" s="152" t="s">
        <v>72</v>
      </c>
      <c r="H105" s="19">
        <v>4</v>
      </c>
      <c r="I105" s="19">
        <v>1</v>
      </c>
      <c r="J105" s="19">
        <v>8</v>
      </c>
      <c r="K105" s="154" t="s">
        <v>73</v>
      </c>
      <c r="L105" s="153"/>
      <c r="M105" s="153" t="s">
        <v>74</v>
      </c>
      <c r="N105" s="152" t="s">
        <v>75</v>
      </c>
      <c r="O105" s="156" t="s">
        <v>76</v>
      </c>
      <c r="P105" s="147" t="str">
        <f t="shared" si="19"/>
        <v>%%ITE11803D8</v>
      </c>
      <c r="Q105" s="147" t="s">
        <v>464</v>
      </c>
      <c r="R105" s="147" t="s">
        <v>464</v>
      </c>
      <c r="S105" s="149" t="s">
        <v>78</v>
      </c>
      <c r="T105" s="149">
        <v>9</v>
      </c>
      <c r="U105" s="20" t="s">
        <v>463</v>
      </c>
      <c r="V105" s="153"/>
      <c r="W105" s="56" t="s">
        <v>80</v>
      </c>
      <c r="X105" s="56" t="s">
        <v>81</v>
      </c>
      <c r="Y105" s="17" t="s">
        <v>82</v>
      </c>
      <c r="Z105" s="153" t="str">
        <f t="shared" si="14"/>
        <v>%Z041108</v>
      </c>
      <c r="AA105" s="153"/>
      <c r="AB105" s="153"/>
      <c r="AC105" s="158" t="s">
        <v>76</v>
      </c>
      <c r="AD105" s="159" t="s">
        <v>83</v>
      </c>
      <c r="AE105" s="163"/>
      <c r="AF105" s="153"/>
      <c r="AG105" s="153"/>
      <c r="AH105" s="153"/>
      <c r="AI105" s="153"/>
      <c r="AJ105" s="153"/>
      <c r="AK105" s="153"/>
      <c r="AL105" s="152" t="s">
        <v>84</v>
      </c>
      <c r="AM105" s="161"/>
      <c r="AN105" s="161"/>
      <c r="AO105" s="153"/>
      <c r="AP105" s="153"/>
      <c r="AQ105" s="153"/>
      <c r="AR105" s="162" t="s">
        <v>85</v>
      </c>
      <c r="AS105" s="153"/>
      <c r="AT105" s="153"/>
      <c r="AU105" s="153" t="s">
        <v>86</v>
      </c>
      <c r="AV105" s="153" t="s">
        <v>275</v>
      </c>
      <c r="AW105" s="153"/>
      <c r="AX105" s="153"/>
      <c r="AY105" s="153"/>
      <c r="AZ105" s="153"/>
      <c r="BA105" s="153"/>
      <c r="BB105" s="153"/>
      <c r="BC105" s="153" t="s">
        <v>297</v>
      </c>
      <c r="BD105" s="153">
        <f t="shared" si="16"/>
        <v>16</v>
      </c>
      <c r="BE105" s="153">
        <f t="shared" si="17"/>
        <v>15</v>
      </c>
      <c r="BF105" s="153"/>
      <c r="BG105" s="153"/>
      <c r="BH105" s="153"/>
      <c r="BI105" s="153"/>
      <c r="BJ105" s="153"/>
      <c r="BK105" s="153"/>
      <c r="BL105" s="153"/>
      <c r="BM105" s="153"/>
      <c r="BN105" s="153"/>
      <c r="BO105" s="153"/>
      <c r="BP105" s="153"/>
      <c r="BQ105" s="153"/>
      <c r="BR105" s="19"/>
    </row>
    <row r="106" spans="1:70" ht="12.75" customHeight="1">
      <c r="A106" s="20"/>
      <c r="B106" s="153"/>
      <c r="C106" s="147" t="s">
        <v>465</v>
      </c>
      <c r="D106" s="20" t="s">
        <v>466</v>
      </c>
      <c r="E106" s="20" t="s">
        <v>467</v>
      </c>
      <c r="F106" s="152" t="s">
        <v>71</v>
      </c>
      <c r="G106" s="152" t="s">
        <v>72</v>
      </c>
      <c r="H106" s="19">
        <v>4</v>
      </c>
      <c r="I106" s="19">
        <v>1</v>
      </c>
      <c r="J106" s="19">
        <v>9</v>
      </c>
      <c r="K106" s="154" t="s">
        <v>73</v>
      </c>
      <c r="L106" s="155"/>
      <c r="M106" s="153" t="s">
        <v>74</v>
      </c>
      <c r="N106" s="152" t="s">
        <v>75</v>
      </c>
      <c r="O106" s="156" t="s">
        <v>76</v>
      </c>
      <c r="P106" s="147" t="str">
        <f t="shared" si="19"/>
        <v>%%ITE11803D9</v>
      </c>
      <c r="Q106" s="147" t="s">
        <v>468</v>
      </c>
      <c r="R106" s="147" t="s">
        <v>468</v>
      </c>
      <c r="S106" s="149" t="s">
        <v>78</v>
      </c>
      <c r="T106" s="149">
        <v>9</v>
      </c>
      <c r="U106" s="20" t="s">
        <v>467</v>
      </c>
      <c r="V106" s="153"/>
      <c r="W106" s="56" t="s">
        <v>80</v>
      </c>
      <c r="X106" s="56" t="s">
        <v>81</v>
      </c>
      <c r="Y106" s="17" t="s">
        <v>82</v>
      </c>
      <c r="Z106" s="153" t="str">
        <f t="shared" si="14"/>
        <v>%Z041109</v>
      </c>
      <c r="AA106" s="153"/>
      <c r="AB106" s="153"/>
      <c r="AC106" s="158" t="s">
        <v>76</v>
      </c>
      <c r="AD106" s="159" t="s">
        <v>83</v>
      </c>
      <c r="AE106" s="163"/>
      <c r="AF106" s="153"/>
      <c r="AG106" s="153"/>
      <c r="AH106" s="153"/>
      <c r="AI106" s="153"/>
      <c r="AJ106" s="153"/>
      <c r="AK106" s="153"/>
      <c r="AL106" s="152" t="s">
        <v>84</v>
      </c>
      <c r="AM106" s="161"/>
      <c r="AN106" s="161"/>
      <c r="AO106" s="153"/>
      <c r="AP106" s="153"/>
      <c r="AQ106" s="153"/>
      <c r="AR106" s="162" t="s">
        <v>85</v>
      </c>
      <c r="AS106" s="153"/>
      <c r="AT106" s="153"/>
      <c r="AU106" s="153" t="s">
        <v>86</v>
      </c>
      <c r="AV106" s="153" t="s">
        <v>275</v>
      </c>
      <c r="AW106" s="153"/>
      <c r="AX106" s="153"/>
      <c r="AY106" s="153"/>
      <c r="AZ106" s="153"/>
      <c r="BA106" s="153"/>
      <c r="BB106" s="153"/>
      <c r="BC106" s="153" t="s">
        <v>297</v>
      </c>
      <c r="BD106" s="153">
        <f t="shared" si="16"/>
        <v>18</v>
      </c>
      <c r="BE106" s="153">
        <f t="shared" si="17"/>
        <v>17</v>
      </c>
      <c r="BF106" s="153"/>
      <c r="BG106" s="153"/>
      <c r="BH106" s="153"/>
      <c r="BI106" s="153"/>
      <c r="BJ106" s="153"/>
      <c r="BK106" s="153"/>
      <c r="BL106" s="153"/>
      <c r="BM106" s="153"/>
      <c r="BN106" s="153"/>
      <c r="BO106" s="153"/>
      <c r="BP106" s="153"/>
      <c r="BQ106" s="153"/>
      <c r="BR106" s="19"/>
    </row>
    <row r="107" spans="1:70" ht="12.75" customHeight="1">
      <c r="A107" s="20"/>
      <c r="B107" s="19"/>
      <c r="C107" s="147" t="s">
        <v>469</v>
      </c>
      <c r="D107" s="20" t="s">
        <v>470</v>
      </c>
      <c r="E107" s="20" t="s">
        <v>471</v>
      </c>
      <c r="F107" s="152" t="s">
        <v>71</v>
      </c>
      <c r="G107" s="152" t="s">
        <v>72</v>
      </c>
      <c r="H107" s="19">
        <v>4</v>
      </c>
      <c r="I107" s="19">
        <v>1</v>
      </c>
      <c r="J107" s="19">
        <v>10</v>
      </c>
      <c r="K107" s="154" t="s">
        <v>73</v>
      </c>
      <c r="L107" s="19"/>
      <c r="M107" s="19" t="s">
        <v>74</v>
      </c>
      <c r="N107" s="21" t="s">
        <v>75</v>
      </c>
      <c r="O107" s="156" t="s">
        <v>76</v>
      </c>
      <c r="P107" s="147" t="str">
        <f t="shared" si="19"/>
        <v>%%ITE11803D10</v>
      </c>
      <c r="Q107" s="147" t="s">
        <v>472</v>
      </c>
      <c r="R107" s="147" t="s">
        <v>472</v>
      </c>
      <c r="S107" s="149" t="s">
        <v>78</v>
      </c>
      <c r="T107" s="149">
        <v>9</v>
      </c>
      <c r="U107" s="20" t="s">
        <v>471</v>
      </c>
      <c r="V107" s="19"/>
      <c r="W107" s="56" t="s">
        <v>80</v>
      </c>
      <c r="X107" s="56" t="s">
        <v>81</v>
      </c>
      <c r="Y107" s="17" t="s">
        <v>82</v>
      </c>
      <c r="Z107" s="19" t="str">
        <f t="shared" si="14"/>
        <v>%Z041110</v>
      </c>
      <c r="AA107" s="19"/>
      <c r="AB107" s="19"/>
      <c r="AC107" s="22" t="s">
        <v>76</v>
      </c>
      <c r="AD107" s="23" t="s">
        <v>83</v>
      </c>
      <c r="AE107" s="24"/>
      <c r="AF107" s="19"/>
      <c r="AG107" s="19"/>
      <c r="AH107" s="153"/>
      <c r="AI107" s="19"/>
      <c r="AJ107" s="19"/>
      <c r="AK107" s="19"/>
      <c r="AL107" s="152" t="s">
        <v>84</v>
      </c>
      <c r="AM107" s="161"/>
      <c r="AN107" s="30"/>
      <c r="AO107" s="19"/>
      <c r="AP107" s="19"/>
      <c r="AQ107" s="19"/>
      <c r="AR107" s="162" t="s">
        <v>85</v>
      </c>
      <c r="AS107" s="19"/>
      <c r="AT107" s="19"/>
      <c r="AU107" s="19" t="s">
        <v>86</v>
      </c>
      <c r="AV107" s="19" t="s">
        <v>275</v>
      </c>
      <c r="AW107" s="19"/>
      <c r="AX107" s="19"/>
      <c r="AY107" s="19"/>
      <c r="AZ107" s="19"/>
      <c r="BA107" s="19"/>
      <c r="BB107" s="19"/>
      <c r="BC107" s="19" t="s">
        <v>297</v>
      </c>
      <c r="BD107" s="19">
        <f t="shared" si="16"/>
        <v>20</v>
      </c>
      <c r="BE107" s="19">
        <f t="shared" si="17"/>
        <v>19</v>
      </c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</row>
    <row r="108" spans="1:70" ht="12.75" customHeight="1">
      <c r="A108" s="168"/>
      <c r="B108" s="153"/>
      <c r="C108" s="147" t="str">
        <f t="shared" ref="C108:C113" si="20">LEFT(G108,1)&amp;RIGHT(G108,4)&amp;"N"&amp;H108&amp;"S"&amp;I108&amp;"C"&amp;J108</f>
        <v>F0115N4S1C11</v>
      </c>
      <c r="D108" s="150" t="s">
        <v>147</v>
      </c>
      <c r="E108" s="150" t="s">
        <v>147</v>
      </c>
      <c r="F108" s="152" t="s">
        <v>71</v>
      </c>
      <c r="G108" s="152" t="s">
        <v>72</v>
      </c>
      <c r="H108" s="153">
        <v>4</v>
      </c>
      <c r="I108" s="153">
        <v>1</v>
      </c>
      <c r="J108" s="19">
        <v>11</v>
      </c>
      <c r="K108" s="154" t="s">
        <v>73</v>
      </c>
      <c r="L108" s="153"/>
      <c r="M108" s="153" t="s">
        <v>74</v>
      </c>
      <c r="N108" s="152" t="s">
        <v>75</v>
      </c>
      <c r="O108" s="156" t="s">
        <v>76</v>
      </c>
      <c r="P108" s="149" t="s">
        <v>473</v>
      </c>
      <c r="Q108" s="164" t="s">
        <v>474</v>
      </c>
      <c r="R108" s="164" t="s">
        <v>474</v>
      </c>
      <c r="S108" s="149" t="s">
        <v>78</v>
      </c>
      <c r="T108" s="149">
        <v>193</v>
      </c>
      <c r="U108" s="153" t="s">
        <v>147</v>
      </c>
      <c r="V108" s="153"/>
      <c r="W108" s="56" t="s">
        <v>80</v>
      </c>
      <c r="X108" s="56" t="s">
        <v>148</v>
      </c>
      <c r="Y108" s="56" t="s">
        <v>149</v>
      </c>
      <c r="Z108" s="153" t="str">
        <f t="shared" si="14"/>
        <v>%Z041111</v>
      </c>
      <c r="AA108" s="153"/>
      <c r="AB108" s="153"/>
      <c r="AC108" s="158" t="s">
        <v>76</v>
      </c>
      <c r="AD108" s="159" t="s">
        <v>83</v>
      </c>
      <c r="AE108" s="163"/>
      <c r="AF108" s="153"/>
      <c r="AG108" s="153"/>
      <c r="AH108" s="153"/>
      <c r="AI108" s="153"/>
      <c r="AJ108" s="153"/>
      <c r="AK108" s="153"/>
      <c r="AL108" s="152"/>
      <c r="AM108" s="161"/>
      <c r="AN108" s="161"/>
      <c r="AO108" s="153"/>
      <c r="AP108" s="153"/>
      <c r="AQ108" s="153"/>
      <c r="AR108" s="162" t="s">
        <v>85</v>
      </c>
      <c r="AS108" s="153"/>
      <c r="AT108" s="153"/>
      <c r="AU108" s="153" t="s">
        <v>86</v>
      </c>
      <c r="AV108" s="153" t="s">
        <v>275</v>
      </c>
      <c r="AW108" s="153"/>
      <c r="AX108" s="153"/>
      <c r="AY108" s="153"/>
      <c r="AZ108" s="153"/>
      <c r="BA108" s="153"/>
      <c r="BB108" s="153"/>
      <c r="BC108" s="153" t="s">
        <v>297</v>
      </c>
      <c r="BD108" s="153">
        <f t="shared" si="16"/>
        <v>21</v>
      </c>
      <c r="BE108" s="153">
        <f t="shared" si="17"/>
        <v>22</v>
      </c>
      <c r="BF108" s="153"/>
      <c r="BG108" s="153"/>
      <c r="BH108" s="153"/>
      <c r="BI108" s="153"/>
      <c r="BJ108" s="153"/>
      <c r="BK108" s="153"/>
      <c r="BL108" s="153"/>
      <c r="BM108" s="153"/>
      <c r="BN108" s="153"/>
      <c r="BO108" s="153"/>
      <c r="BP108" s="153"/>
      <c r="BQ108" s="153"/>
      <c r="BR108" s="153"/>
    </row>
    <row r="109" spans="1:70" ht="12.75" customHeight="1">
      <c r="A109" s="165"/>
      <c r="B109" s="153"/>
      <c r="C109" s="147" t="str">
        <f t="shared" si="20"/>
        <v>F0115N4S1C12</v>
      </c>
      <c r="D109" s="150" t="s">
        <v>147</v>
      </c>
      <c r="E109" s="150" t="s">
        <v>147</v>
      </c>
      <c r="F109" s="152" t="s">
        <v>71</v>
      </c>
      <c r="G109" s="152" t="s">
        <v>72</v>
      </c>
      <c r="H109" s="153">
        <v>4</v>
      </c>
      <c r="I109" s="153">
        <v>1</v>
      </c>
      <c r="J109" s="19">
        <v>12</v>
      </c>
      <c r="K109" s="154" t="s">
        <v>73</v>
      </c>
      <c r="L109" s="155"/>
      <c r="M109" s="153" t="s">
        <v>74</v>
      </c>
      <c r="N109" s="152" t="s">
        <v>75</v>
      </c>
      <c r="O109" s="156" t="s">
        <v>76</v>
      </c>
      <c r="P109" s="149" t="s">
        <v>477</v>
      </c>
      <c r="Q109" s="164" t="s">
        <v>478</v>
      </c>
      <c r="R109" s="164" t="s">
        <v>478</v>
      </c>
      <c r="S109" s="149" t="s">
        <v>78</v>
      </c>
      <c r="T109" s="149">
        <v>193</v>
      </c>
      <c r="U109" s="153" t="s">
        <v>147</v>
      </c>
      <c r="V109" s="153"/>
      <c r="W109" s="56" t="s">
        <v>80</v>
      </c>
      <c r="X109" s="56" t="s">
        <v>148</v>
      </c>
      <c r="Y109" s="56" t="s">
        <v>149</v>
      </c>
      <c r="Z109" s="153" t="str">
        <f t="shared" si="14"/>
        <v>%Z041112</v>
      </c>
      <c r="AA109" s="153"/>
      <c r="AB109" s="153"/>
      <c r="AC109" s="158" t="s">
        <v>76</v>
      </c>
      <c r="AD109" s="159" t="s">
        <v>83</v>
      </c>
      <c r="AE109" s="163"/>
      <c r="AF109" s="153"/>
      <c r="AG109" s="153"/>
      <c r="AH109" s="153"/>
      <c r="AI109" s="153"/>
      <c r="AJ109" s="153"/>
      <c r="AK109" s="153"/>
      <c r="AL109" s="152"/>
      <c r="AM109" s="161"/>
      <c r="AN109" s="161"/>
      <c r="AO109" s="153"/>
      <c r="AP109" s="153"/>
      <c r="AQ109" s="153"/>
      <c r="AR109" s="162" t="s">
        <v>85</v>
      </c>
      <c r="AS109" s="153"/>
      <c r="AT109" s="153"/>
      <c r="AU109" s="153" t="s">
        <v>86</v>
      </c>
      <c r="AV109" s="153" t="s">
        <v>275</v>
      </c>
      <c r="AW109" s="153"/>
      <c r="AX109" s="153"/>
      <c r="AY109" s="153"/>
      <c r="AZ109" s="153"/>
      <c r="BA109" s="153"/>
      <c r="BB109" s="153"/>
      <c r="BC109" s="153" t="s">
        <v>297</v>
      </c>
      <c r="BD109" s="153">
        <f t="shared" si="16"/>
        <v>23</v>
      </c>
      <c r="BE109" s="153">
        <f t="shared" si="17"/>
        <v>24</v>
      </c>
      <c r="BF109" s="153"/>
      <c r="BG109" s="153"/>
      <c r="BH109" s="153"/>
      <c r="BI109" s="153"/>
      <c r="BJ109" s="153"/>
      <c r="BK109" s="153"/>
      <c r="BL109" s="153"/>
      <c r="BM109" s="153"/>
      <c r="BN109" s="153"/>
      <c r="BO109" s="153"/>
      <c r="BP109" s="153"/>
      <c r="BQ109" s="153"/>
      <c r="BR109" s="153"/>
    </row>
    <row r="110" spans="1:70">
      <c r="A110" s="61"/>
      <c r="B110" s="67"/>
      <c r="C110" s="62" t="str">
        <f t="shared" si="20"/>
        <v>F0115N4S1C13</v>
      </c>
      <c r="D110" s="63" t="s">
        <v>147</v>
      </c>
      <c r="E110" s="63" t="s">
        <v>147</v>
      </c>
      <c r="F110" s="64" t="s">
        <v>71</v>
      </c>
      <c r="G110" s="64" t="s">
        <v>72</v>
      </c>
      <c r="H110" s="67">
        <v>4</v>
      </c>
      <c r="I110" s="67">
        <v>1</v>
      </c>
      <c r="J110" s="19">
        <v>13</v>
      </c>
      <c r="K110" s="65" t="s">
        <v>73</v>
      </c>
      <c r="L110" s="67"/>
      <c r="M110" s="67" t="s">
        <v>74</v>
      </c>
      <c r="N110" s="67" t="s">
        <v>75</v>
      </c>
      <c r="O110" s="71" t="s">
        <v>76</v>
      </c>
      <c r="P110" s="149" t="s">
        <v>481</v>
      </c>
      <c r="Q110" s="164" t="s">
        <v>482</v>
      </c>
      <c r="R110" s="164" t="s">
        <v>482</v>
      </c>
      <c r="S110" s="149" t="s">
        <v>78</v>
      </c>
      <c r="T110" s="149">
        <v>193</v>
      </c>
      <c r="U110" s="67" t="s">
        <v>147</v>
      </c>
      <c r="V110" s="64"/>
      <c r="W110" s="56" t="s">
        <v>80</v>
      </c>
      <c r="X110" s="56" t="s">
        <v>148</v>
      </c>
      <c r="Y110" s="56" t="s">
        <v>149</v>
      </c>
      <c r="Z110" s="67" t="str">
        <f t="shared" si="14"/>
        <v>%Z041113</v>
      </c>
      <c r="AA110" s="68"/>
      <c r="AB110" s="69"/>
      <c r="AC110" s="70" t="s">
        <v>76</v>
      </c>
      <c r="AD110" s="67" t="s">
        <v>83</v>
      </c>
      <c r="AE110" s="67"/>
      <c r="AF110" s="67"/>
      <c r="AG110" s="67"/>
      <c r="AH110" s="67"/>
      <c r="AI110" s="67"/>
      <c r="AJ110" s="67"/>
      <c r="AK110" s="71"/>
      <c r="AL110" s="71"/>
      <c r="AM110" s="67"/>
      <c r="AN110" s="67"/>
      <c r="AO110" s="67"/>
      <c r="AP110" s="72"/>
      <c r="AQ110" s="67"/>
      <c r="AR110" s="67" t="s">
        <v>85</v>
      </c>
      <c r="AS110" s="67"/>
      <c r="AT110" s="67"/>
      <c r="AU110" s="67" t="s">
        <v>86</v>
      </c>
      <c r="AV110" s="67" t="s">
        <v>275</v>
      </c>
      <c r="AW110" s="67"/>
      <c r="AX110" s="67"/>
      <c r="AY110" s="67"/>
      <c r="AZ110" s="67"/>
      <c r="BA110" s="67"/>
      <c r="BB110" s="67"/>
      <c r="BC110" s="67" t="s">
        <v>297</v>
      </c>
      <c r="BD110" s="67">
        <f t="shared" si="16"/>
        <v>25</v>
      </c>
      <c r="BE110" s="73">
        <f t="shared" si="17"/>
        <v>26</v>
      </c>
      <c r="BF110" s="73"/>
      <c r="BG110" s="73"/>
      <c r="BH110" s="73"/>
      <c r="BI110" s="73"/>
      <c r="BJ110" s="73"/>
      <c r="BK110" s="73"/>
      <c r="BL110" s="73"/>
      <c r="BM110" s="73"/>
      <c r="BN110" s="73"/>
      <c r="BO110" s="73"/>
      <c r="BP110" s="73"/>
      <c r="BQ110" s="73"/>
      <c r="BR110" s="73"/>
    </row>
    <row r="111" spans="1:70">
      <c r="A111" s="61"/>
      <c r="B111" s="67"/>
      <c r="C111" s="62" t="str">
        <f t="shared" si="20"/>
        <v>F0115N4S1C14</v>
      </c>
      <c r="D111" s="63" t="s">
        <v>147</v>
      </c>
      <c r="E111" s="63" t="s">
        <v>147</v>
      </c>
      <c r="F111" s="64" t="s">
        <v>485</v>
      </c>
      <c r="G111" s="64" t="s">
        <v>72</v>
      </c>
      <c r="H111" s="67">
        <v>4</v>
      </c>
      <c r="I111" s="67">
        <v>1</v>
      </c>
      <c r="J111" s="19">
        <v>14</v>
      </c>
      <c r="K111" s="65" t="s">
        <v>73</v>
      </c>
      <c r="L111" s="67"/>
      <c r="M111" s="67" t="s">
        <v>74</v>
      </c>
      <c r="N111" s="67" t="s">
        <v>75</v>
      </c>
      <c r="O111" s="71" t="s">
        <v>76</v>
      </c>
      <c r="P111" s="149" t="s">
        <v>475</v>
      </c>
      <c r="Q111" s="164" t="s">
        <v>476</v>
      </c>
      <c r="R111" s="164" t="s">
        <v>476</v>
      </c>
      <c r="S111" s="149" t="s">
        <v>78</v>
      </c>
      <c r="T111" s="149">
        <v>193</v>
      </c>
      <c r="U111" s="67" t="s">
        <v>147</v>
      </c>
      <c r="V111" s="64"/>
      <c r="W111" s="56" t="s">
        <v>80</v>
      </c>
      <c r="X111" s="56" t="s">
        <v>148</v>
      </c>
      <c r="Y111" s="56" t="s">
        <v>149</v>
      </c>
      <c r="Z111" s="67" t="str">
        <f t="shared" si="14"/>
        <v>%Z041114</v>
      </c>
      <c r="AA111" s="68"/>
      <c r="AB111" s="69"/>
      <c r="AC111" s="70" t="s">
        <v>76</v>
      </c>
      <c r="AD111" s="67" t="s">
        <v>83</v>
      </c>
      <c r="AE111" s="78"/>
      <c r="AF111" s="67"/>
      <c r="AG111" s="67"/>
      <c r="AH111" s="67"/>
      <c r="AI111" s="67"/>
      <c r="AJ111" s="67"/>
      <c r="AK111" s="71"/>
      <c r="AL111" s="71"/>
      <c r="AM111" s="67"/>
      <c r="AN111" s="67"/>
      <c r="AO111" s="67"/>
      <c r="AP111" s="72"/>
      <c r="AQ111" s="67"/>
      <c r="AR111" s="78"/>
      <c r="AS111" s="67"/>
      <c r="AT111" s="67"/>
      <c r="AU111" s="67" t="s">
        <v>86</v>
      </c>
      <c r="AV111" s="67" t="s">
        <v>275</v>
      </c>
      <c r="AW111" s="67"/>
      <c r="AX111" s="67"/>
      <c r="AY111" s="67"/>
      <c r="AZ111" s="67"/>
      <c r="BA111" s="67"/>
      <c r="BB111" s="67"/>
      <c r="BC111" s="67" t="s">
        <v>297</v>
      </c>
      <c r="BD111" s="67"/>
      <c r="BE111" s="73"/>
      <c r="BF111" s="73"/>
      <c r="BG111" s="73"/>
      <c r="BH111" s="73"/>
      <c r="BI111" s="73"/>
      <c r="BJ111" s="73"/>
      <c r="BK111" s="73"/>
      <c r="BL111" s="73"/>
      <c r="BM111" s="73"/>
      <c r="BN111" s="73"/>
      <c r="BO111" s="73"/>
      <c r="BP111" s="73"/>
      <c r="BQ111" s="73"/>
      <c r="BR111" s="73"/>
    </row>
    <row r="112" spans="1:70">
      <c r="A112" s="61"/>
      <c r="B112" s="67"/>
      <c r="C112" s="62" t="str">
        <f t="shared" si="20"/>
        <v>F0115N4S1C15</v>
      </c>
      <c r="D112" s="63" t="s">
        <v>147</v>
      </c>
      <c r="E112" s="63" t="s">
        <v>147</v>
      </c>
      <c r="F112" s="64" t="s">
        <v>486</v>
      </c>
      <c r="G112" s="64" t="s">
        <v>72</v>
      </c>
      <c r="H112" s="67">
        <v>4</v>
      </c>
      <c r="I112" s="67">
        <v>1</v>
      </c>
      <c r="J112" s="19">
        <v>15</v>
      </c>
      <c r="K112" s="65" t="s">
        <v>73</v>
      </c>
      <c r="L112" s="67"/>
      <c r="M112" s="67" t="s">
        <v>74</v>
      </c>
      <c r="N112" s="67" t="s">
        <v>75</v>
      </c>
      <c r="O112" s="71" t="s">
        <v>76</v>
      </c>
      <c r="P112" s="149" t="s">
        <v>479</v>
      </c>
      <c r="Q112" s="164" t="s">
        <v>480</v>
      </c>
      <c r="R112" s="164" t="s">
        <v>480</v>
      </c>
      <c r="S112" s="149" t="s">
        <v>78</v>
      </c>
      <c r="T112" s="149">
        <v>193</v>
      </c>
      <c r="U112" s="67" t="s">
        <v>147</v>
      </c>
      <c r="V112" s="64"/>
      <c r="W112" s="56" t="s">
        <v>80</v>
      </c>
      <c r="X112" s="56" t="s">
        <v>148</v>
      </c>
      <c r="Y112" s="56" t="s">
        <v>149</v>
      </c>
      <c r="Z112" s="67" t="str">
        <f t="shared" si="14"/>
        <v>%Z041115</v>
      </c>
      <c r="AA112" s="68"/>
      <c r="AB112" s="69"/>
      <c r="AC112" s="70" t="s">
        <v>76</v>
      </c>
      <c r="AD112" s="67" t="s">
        <v>83</v>
      </c>
      <c r="AE112" s="78"/>
      <c r="AF112" s="67"/>
      <c r="AG112" s="67"/>
      <c r="AH112" s="67"/>
      <c r="AI112" s="67"/>
      <c r="AJ112" s="67"/>
      <c r="AK112" s="71"/>
      <c r="AL112" s="71"/>
      <c r="AM112" s="67"/>
      <c r="AN112" s="67"/>
      <c r="AO112" s="67"/>
      <c r="AP112" s="72"/>
      <c r="AQ112" s="67"/>
      <c r="AR112" s="78"/>
      <c r="AS112" s="67"/>
      <c r="AT112" s="67"/>
      <c r="AU112" s="67" t="s">
        <v>86</v>
      </c>
      <c r="AV112" s="67" t="s">
        <v>275</v>
      </c>
      <c r="AW112" s="67"/>
      <c r="AX112" s="67"/>
      <c r="AY112" s="67"/>
      <c r="AZ112" s="67"/>
      <c r="BA112" s="67"/>
      <c r="BB112" s="67"/>
      <c r="BC112" s="67" t="s">
        <v>297</v>
      </c>
      <c r="BD112" s="67"/>
      <c r="BE112" s="73"/>
      <c r="BF112" s="73"/>
      <c r="BG112" s="73"/>
      <c r="BH112" s="73"/>
      <c r="BI112" s="73"/>
      <c r="BJ112" s="73"/>
      <c r="BK112" s="73"/>
      <c r="BL112" s="73"/>
      <c r="BM112" s="73"/>
      <c r="BN112" s="73"/>
      <c r="BO112" s="73"/>
      <c r="BP112" s="73"/>
      <c r="BQ112" s="73"/>
      <c r="BR112" s="73"/>
    </row>
    <row r="113" spans="1:70">
      <c r="A113" s="61"/>
      <c r="B113" s="67"/>
      <c r="C113" s="62" t="str">
        <f t="shared" si="20"/>
        <v>F0115N4S1C16</v>
      </c>
      <c r="D113" s="63" t="s">
        <v>147</v>
      </c>
      <c r="E113" s="63" t="s">
        <v>147</v>
      </c>
      <c r="F113" s="64" t="s">
        <v>487</v>
      </c>
      <c r="G113" s="64" t="s">
        <v>72</v>
      </c>
      <c r="H113" s="67">
        <v>4</v>
      </c>
      <c r="I113" s="67">
        <v>1</v>
      </c>
      <c r="J113" s="19">
        <v>16</v>
      </c>
      <c r="K113" s="65" t="s">
        <v>73</v>
      </c>
      <c r="L113" s="67"/>
      <c r="M113" s="67" t="s">
        <v>74</v>
      </c>
      <c r="N113" s="67" t="s">
        <v>75</v>
      </c>
      <c r="O113" s="71" t="s">
        <v>76</v>
      </c>
      <c r="P113" s="149" t="s">
        <v>483</v>
      </c>
      <c r="Q113" s="164" t="s">
        <v>484</v>
      </c>
      <c r="R113" s="164" t="s">
        <v>484</v>
      </c>
      <c r="S113" s="149" t="s">
        <v>78</v>
      </c>
      <c r="T113" s="149">
        <v>193</v>
      </c>
      <c r="U113" s="67" t="s">
        <v>147</v>
      </c>
      <c r="V113" s="64"/>
      <c r="W113" s="56" t="s">
        <v>80</v>
      </c>
      <c r="X113" s="56" t="s">
        <v>148</v>
      </c>
      <c r="Y113" s="56" t="s">
        <v>149</v>
      </c>
      <c r="Z113" s="67" t="str">
        <f t="shared" si="14"/>
        <v>%Z041116</v>
      </c>
      <c r="AA113" s="68"/>
      <c r="AB113" s="69"/>
      <c r="AC113" s="70" t="s">
        <v>76</v>
      </c>
      <c r="AD113" s="67" t="s">
        <v>83</v>
      </c>
      <c r="AE113" s="78"/>
      <c r="AF113" s="67"/>
      <c r="AG113" s="67"/>
      <c r="AH113" s="67"/>
      <c r="AI113" s="67"/>
      <c r="AJ113" s="67"/>
      <c r="AK113" s="71"/>
      <c r="AL113" s="71"/>
      <c r="AM113" s="67"/>
      <c r="AN113" s="67"/>
      <c r="AO113" s="67"/>
      <c r="AP113" s="72"/>
      <c r="AQ113" s="67"/>
      <c r="AR113" s="78"/>
      <c r="AS113" s="67"/>
      <c r="AT113" s="67"/>
      <c r="AU113" s="67" t="s">
        <v>86</v>
      </c>
      <c r="AV113" s="67" t="s">
        <v>275</v>
      </c>
      <c r="AW113" s="67"/>
      <c r="AX113" s="67"/>
      <c r="AY113" s="67"/>
      <c r="AZ113" s="67"/>
      <c r="BA113" s="67"/>
      <c r="BB113" s="67"/>
      <c r="BC113" s="67" t="s">
        <v>297</v>
      </c>
      <c r="BD113" s="67"/>
      <c r="BE113" s="73"/>
      <c r="BF113" s="73"/>
      <c r="BG113" s="73"/>
      <c r="BH113" s="73"/>
      <c r="BI113" s="73"/>
      <c r="BJ113" s="73"/>
      <c r="BK113" s="73"/>
      <c r="BL113" s="73"/>
      <c r="BM113" s="73"/>
      <c r="BN113" s="73"/>
      <c r="BO113" s="73"/>
      <c r="BP113" s="73"/>
      <c r="BQ113" s="73"/>
      <c r="BR113" s="73"/>
    </row>
    <row r="114" spans="1:70" ht="12.75" customHeight="1">
      <c r="A114" s="20"/>
      <c r="B114" s="153"/>
      <c r="C114" s="147" t="s">
        <v>488</v>
      </c>
      <c r="D114" s="20" t="s">
        <v>489</v>
      </c>
      <c r="E114" s="20" t="s">
        <v>490</v>
      </c>
      <c r="F114" s="152" t="s">
        <v>71</v>
      </c>
      <c r="G114" s="152" t="s">
        <v>72</v>
      </c>
      <c r="H114" s="19">
        <v>4</v>
      </c>
      <c r="I114" s="19">
        <v>2</v>
      </c>
      <c r="J114" s="19">
        <v>1</v>
      </c>
      <c r="K114" s="154" t="s">
        <v>73</v>
      </c>
      <c r="L114" s="155"/>
      <c r="M114" s="153" t="s">
        <v>74</v>
      </c>
      <c r="N114" s="152" t="s">
        <v>75</v>
      </c>
      <c r="O114" s="156" t="s">
        <v>76</v>
      </c>
      <c r="P114" s="147" t="str">
        <f t="shared" ref="P114:P123" si="21">SUBSTITUTE(IF(AD114="AI","%%I"&amp;RIGHT(C114,LEN(C114)-4),IF(AD114="AO","%%O"&amp;RIGHT(C114,LEN(C114)-4),C114)),"-","")</f>
        <v>%%ITE11803E1</v>
      </c>
      <c r="Q114" s="147" t="s">
        <v>491</v>
      </c>
      <c r="R114" s="147" t="s">
        <v>491</v>
      </c>
      <c r="S114" s="149" t="s">
        <v>78</v>
      </c>
      <c r="T114" s="149">
        <v>9</v>
      </c>
      <c r="U114" s="20" t="s">
        <v>490</v>
      </c>
      <c r="V114" s="153"/>
      <c r="W114" s="56" t="s">
        <v>80</v>
      </c>
      <c r="X114" s="56" t="s">
        <v>81</v>
      </c>
      <c r="Y114" s="17" t="s">
        <v>82</v>
      </c>
      <c r="Z114" s="153" t="str">
        <f t="shared" si="14"/>
        <v>%Z042101</v>
      </c>
      <c r="AA114" s="153"/>
      <c r="AB114" s="153"/>
      <c r="AC114" s="158" t="s">
        <v>76</v>
      </c>
      <c r="AD114" s="159" t="s">
        <v>83</v>
      </c>
      <c r="AE114" s="163"/>
      <c r="AF114" s="153"/>
      <c r="AG114" s="153"/>
      <c r="AH114" s="153"/>
      <c r="AI114" s="153"/>
      <c r="AJ114" s="153"/>
      <c r="AK114" s="153"/>
      <c r="AL114" s="152" t="s">
        <v>84</v>
      </c>
      <c r="AM114" s="161"/>
      <c r="AN114" s="161"/>
      <c r="AO114" s="153"/>
      <c r="AP114" s="153"/>
      <c r="AQ114" s="153"/>
      <c r="AR114" s="162" t="s">
        <v>85</v>
      </c>
      <c r="AS114" s="153"/>
      <c r="AT114" s="153"/>
      <c r="AU114" s="153" t="s">
        <v>86</v>
      </c>
      <c r="AV114" s="153" t="s">
        <v>1836</v>
      </c>
      <c r="AW114" s="153"/>
      <c r="AX114" s="153"/>
      <c r="AY114" s="153"/>
      <c r="AZ114" s="153"/>
      <c r="BA114" s="153"/>
      <c r="BB114" s="153"/>
      <c r="BC114" s="153" t="s">
        <v>306</v>
      </c>
      <c r="BD114" s="153">
        <f t="shared" ref="BD114:BD126" si="22">IF(AL114&lt;&gt;"4W",J114*2-1,J114*2)</f>
        <v>2</v>
      </c>
      <c r="BE114" s="153">
        <f t="shared" ref="BE114:BE126" si="23">IF(AL114&lt;&gt;"4W",J114*2,J114*2-1)</f>
        <v>1</v>
      </c>
      <c r="BF114" s="153"/>
      <c r="BG114" s="153"/>
      <c r="BH114" s="153"/>
      <c r="BI114" s="153"/>
      <c r="BJ114" s="153"/>
      <c r="BK114" s="153"/>
      <c r="BL114" s="153"/>
      <c r="BM114" s="153"/>
      <c r="BN114" s="153"/>
      <c r="BO114" s="153"/>
      <c r="BP114" s="153"/>
      <c r="BQ114" s="153"/>
      <c r="BR114" s="19"/>
    </row>
    <row r="115" spans="1:70" ht="12.75" customHeight="1">
      <c r="A115" s="20"/>
      <c r="B115" s="153"/>
      <c r="C115" s="147" t="s">
        <v>493</v>
      </c>
      <c r="D115" s="20" t="s">
        <v>494</v>
      </c>
      <c r="E115" s="20" t="s">
        <v>495</v>
      </c>
      <c r="F115" s="152" t="s">
        <v>71</v>
      </c>
      <c r="G115" s="152" t="s">
        <v>72</v>
      </c>
      <c r="H115" s="19">
        <v>4</v>
      </c>
      <c r="I115" s="19">
        <v>2</v>
      </c>
      <c r="J115" s="19">
        <v>2</v>
      </c>
      <c r="K115" s="154" t="s">
        <v>73</v>
      </c>
      <c r="L115" s="153"/>
      <c r="M115" s="153" t="s">
        <v>74</v>
      </c>
      <c r="N115" s="152" t="s">
        <v>75</v>
      </c>
      <c r="O115" s="156" t="s">
        <v>76</v>
      </c>
      <c r="P115" s="147" t="str">
        <f t="shared" si="21"/>
        <v>%%ITE11803E2</v>
      </c>
      <c r="Q115" s="147" t="s">
        <v>496</v>
      </c>
      <c r="R115" s="147" t="s">
        <v>496</v>
      </c>
      <c r="S115" s="149" t="s">
        <v>78</v>
      </c>
      <c r="T115" s="149">
        <v>9</v>
      </c>
      <c r="U115" s="20" t="s">
        <v>495</v>
      </c>
      <c r="V115" s="153"/>
      <c r="W115" s="56" t="s">
        <v>80</v>
      </c>
      <c r="X115" s="56" t="s">
        <v>81</v>
      </c>
      <c r="Y115" s="17" t="s">
        <v>82</v>
      </c>
      <c r="Z115" s="153" t="str">
        <f t="shared" si="14"/>
        <v>%Z042102</v>
      </c>
      <c r="AA115" s="153"/>
      <c r="AB115" s="153"/>
      <c r="AC115" s="158" t="s">
        <v>76</v>
      </c>
      <c r="AD115" s="159" t="s">
        <v>83</v>
      </c>
      <c r="AE115" s="163"/>
      <c r="AF115" s="153"/>
      <c r="AG115" s="153"/>
      <c r="AH115" s="153"/>
      <c r="AI115" s="153"/>
      <c r="AJ115" s="153"/>
      <c r="AK115" s="153"/>
      <c r="AL115" s="152" t="s">
        <v>84</v>
      </c>
      <c r="AM115" s="161"/>
      <c r="AN115" s="161"/>
      <c r="AO115" s="153"/>
      <c r="AP115" s="153"/>
      <c r="AQ115" s="153"/>
      <c r="AR115" s="162" t="s">
        <v>85</v>
      </c>
      <c r="AS115" s="153"/>
      <c r="AT115" s="153"/>
      <c r="AU115" s="153" t="s">
        <v>86</v>
      </c>
      <c r="AV115" s="153" t="s">
        <v>1836</v>
      </c>
      <c r="AW115" s="153"/>
      <c r="AX115" s="153"/>
      <c r="AY115" s="153"/>
      <c r="AZ115" s="153"/>
      <c r="BA115" s="153"/>
      <c r="BB115" s="153"/>
      <c r="BC115" s="153" t="s">
        <v>306</v>
      </c>
      <c r="BD115" s="153">
        <f t="shared" si="22"/>
        <v>4</v>
      </c>
      <c r="BE115" s="153">
        <f t="shared" si="23"/>
        <v>3</v>
      </c>
      <c r="BF115" s="153"/>
      <c r="BG115" s="153"/>
      <c r="BH115" s="153"/>
      <c r="BI115" s="153"/>
      <c r="BJ115" s="153"/>
      <c r="BK115" s="153"/>
      <c r="BL115" s="153"/>
      <c r="BM115" s="153"/>
      <c r="BN115" s="153"/>
      <c r="BO115" s="153"/>
      <c r="BP115" s="153"/>
      <c r="BQ115" s="153"/>
      <c r="BR115" s="19"/>
    </row>
    <row r="116" spans="1:70" ht="12.75" customHeight="1">
      <c r="A116" s="20"/>
      <c r="B116" s="153"/>
      <c r="C116" s="147" t="s">
        <v>497</v>
      </c>
      <c r="D116" s="20" t="s">
        <v>498</v>
      </c>
      <c r="E116" s="20" t="s">
        <v>499</v>
      </c>
      <c r="F116" s="152" t="s">
        <v>71</v>
      </c>
      <c r="G116" s="152" t="s">
        <v>72</v>
      </c>
      <c r="H116" s="19">
        <v>4</v>
      </c>
      <c r="I116" s="19">
        <v>2</v>
      </c>
      <c r="J116" s="19">
        <v>3</v>
      </c>
      <c r="K116" s="154" t="s">
        <v>73</v>
      </c>
      <c r="L116" s="155"/>
      <c r="M116" s="153" t="s">
        <v>74</v>
      </c>
      <c r="N116" s="152" t="s">
        <v>75</v>
      </c>
      <c r="O116" s="156" t="s">
        <v>76</v>
      </c>
      <c r="P116" s="147" t="str">
        <f t="shared" si="21"/>
        <v>%%ITE11803E3</v>
      </c>
      <c r="Q116" s="147" t="s">
        <v>500</v>
      </c>
      <c r="R116" s="147" t="s">
        <v>500</v>
      </c>
      <c r="S116" s="149" t="s">
        <v>78</v>
      </c>
      <c r="T116" s="149">
        <v>9</v>
      </c>
      <c r="U116" s="20" t="s">
        <v>499</v>
      </c>
      <c r="V116" s="153"/>
      <c r="W116" s="56" t="s">
        <v>80</v>
      </c>
      <c r="X116" s="56" t="s">
        <v>81</v>
      </c>
      <c r="Y116" s="17" t="s">
        <v>82</v>
      </c>
      <c r="Z116" s="153" t="str">
        <f t="shared" si="14"/>
        <v>%Z042103</v>
      </c>
      <c r="AA116" s="153"/>
      <c r="AB116" s="153"/>
      <c r="AC116" s="158" t="s">
        <v>76</v>
      </c>
      <c r="AD116" s="159" t="s">
        <v>83</v>
      </c>
      <c r="AE116" s="163"/>
      <c r="AF116" s="153"/>
      <c r="AG116" s="153"/>
      <c r="AH116" s="153"/>
      <c r="AI116" s="153"/>
      <c r="AJ116" s="153"/>
      <c r="AK116" s="153"/>
      <c r="AL116" s="152" t="s">
        <v>84</v>
      </c>
      <c r="AM116" s="161"/>
      <c r="AN116" s="161"/>
      <c r="AO116" s="153"/>
      <c r="AP116" s="153"/>
      <c r="AQ116" s="153"/>
      <c r="AR116" s="162" t="s">
        <v>85</v>
      </c>
      <c r="AS116" s="153"/>
      <c r="AT116" s="153"/>
      <c r="AU116" s="153" t="s">
        <v>86</v>
      </c>
      <c r="AV116" s="153" t="s">
        <v>1836</v>
      </c>
      <c r="AW116" s="153"/>
      <c r="AX116" s="153"/>
      <c r="AY116" s="153"/>
      <c r="AZ116" s="153"/>
      <c r="BA116" s="153"/>
      <c r="BB116" s="153"/>
      <c r="BC116" s="153" t="s">
        <v>306</v>
      </c>
      <c r="BD116" s="153">
        <f t="shared" si="22"/>
        <v>6</v>
      </c>
      <c r="BE116" s="153">
        <f t="shared" si="23"/>
        <v>5</v>
      </c>
      <c r="BF116" s="153"/>
      <c r="BG116" s="153"/>
      <c r="BH116" s="153"/>
      <c r="BI116" s="153"/>
      <c r="BJ116" s="153"/>
      <c r="BK116" s="153"/>
      <c r="BL116" s="153"/>
      <c r="BM116" s="153"/>
      <c r="BN116" s="153"/>
      <c r="BO116" s="153"/>
      <c r="BP116" s="153"/>
      <c r="BQ116" s="153"/>
      <c r="BR116" s="19"/>
    </row>
    <row r="117" spans="1:70" ht="12.75" customHeight="1">
      <c r="A117" s="20"/>
      <c r="B117" s="153"/>
      <c r="C117" s="147" t="s">
        <v>501</v>
      </c>
      <c r="D117" s="20" t="s">
        <v>502</v>
      </c>
      <c r="E117" s="20" t="s">
        <v>503</v>
      </c>
      <c r="F117" s="152" t="s">
        <v>71</v>
      </c>
      <c r="G117" s="152" t="s">
        <v>72</v>
      </c>
      <c r="H117" s="19">
        <v>4</v>
      </c>
      <c r="I117" s="19">
        <v>2</v>
      </c>
      <c r="J117" s="19">
        <v>4</v>
      </c>
      <c r="K117" s="154" t="s">
        <v>73</v>
      </c>
      <c r="L117" s="153"/>
      <c r="M117" s="153" t="s">
        <v>74</v>
      </c>
      <c r="N117" s="152" t="s">
        <v>75</v>
      </c>
      <c r="O117" s="156" t="s">
        <v>76</v>
      </c>
      <c r="P117" s="147" t="str">
        <f t="shared" si="21"/>
        <v>%%ITE11803E4</v>
      </c>
      <c r="Q117" s="147" t="s">
        <v>504</v>
      </c>
      <c r="R117" s="147" t="s">
        <v>504</v>
      </c>
      <c r="S117" s="149" t="s">
        <v>78</v>
      </c>
      <c r="T117" s="149">
        <v>9</v>
      </c>
      <c r="U117" s="20" t="s">
        <v>503</v>
      </c>
      <c r="V117" s="153"/>
      <c r="W117" s="56" t="s">
        <v>80</v>
      </c>
      <c r="X117" s="56" t="s">
        <v>81</v>
      </c>
      <c r="Y117" s="17" t="s">
        <v>82</v>
      </c>
      <c r="Z117" s="153" t="str">
        <f t="shared" si="14"/>
        <v>%Z042104</v>
      </c>
      <c r="AA117" s="153"/>
      <c r="AB117" s="153"/>
      <c r="AC117" s="158" t="s">
        <v>76</v>
      </c>
      <c r="AD117" s="159" t="s">
        <v>83</v>
      </c>
      <c r="AE117" s="163"/>
      <c r="AF117" s="153"/>
      <c r="AG117" s="153"/>
      <c r="AH117" s="153"/>
      <c r="AI117" s="153"/>
      <c r="AJ117" s="153"/>
      <c r="AK117" s="153"/>
      <c r="AL117" s="152" t="s">
        <v>84</v>
      </c>
      <c r="AM117" s="161"/>
      <c r="AN117" s="161"/>
      <c r="AO117" s="153"/>
      <c r="AP117" s="153"/>
      <c r="AQ117" s="153"/>
      <c r="AR117" s="162" t="s">
        <v>85</v>
      </c>
      <c r="AS117" s="153"/>
      <c r="AT117" s="153"/>
      <c r="AU117" s="153" t="s">
        <v>86</v>
      </c>
      <c r="AV117" s="153" t="s">
        <v>1836</v>
      </c>
      <c r="AW117" s="153"/>
      <c r="AX117" s="153"/>
      <c r="AY117" s="153"/>
      <c r="AZ117" s="153"/>
      <c r="BA117" s="153"/>
      <c r="BB117" s="153"/>
      <c r="BC117" s="153" t="s">
        <v>306</v>
      </c>
      <c r="BD117" s="153">
        <f t="shared" si="22"/>
        <v>8</v>
      </c>
      <c r="BE117" s="153">
        <f t="shared" si="23"/>
        <v>7</v>
      </c>
      <c r="BF117" s="153"/>
      <c r="BG117" s="153"/>
      <c r="BH117" s="153"/>
      <c r="BI117" s="153"/>
      <c r="BJ117" s="153"/>
      <c r="BK117" s="153"/>
      <c r="BL117" s="153"/>
      <c r="BM117" s="153"/>
      <c r="BN117" s="153"/>
      <c r="BO117" s="153"/>
      <c r="BP117" s="153"/>
      <c r="BQ117" s="153"/>
      <c r="BR117" s="19"/>
    </row>
    <row r="118" spans="1:70" ht="12.75" customHeight="1">
      <c r="A118" s="20"/>
      <c r="B118" s="153"/>
      <c r="C118" s="147" t="s">
        <v>505</v>
      </c>
      <c r="D118" s="20" t="s">
        <v>506</v>
      </c>
      <c r="E118" s="20" t="s">
        <v>507</v>
      </c>
      <c r="F118" s="152" t="s">
        <v>71</v>
      </c>
      <c r="G118" s="152" t="s">
        <v>72</v>
      </c>
      <c r="H118" s="19">
        <v>4</v>
      </c>
      <c r="I118" s="19">
        <v>2</v>
      </c>
      <c r="J118" s="19">
        <v>5</v>
      </c>
      <c r="K118" s="154" t="s">
        <v>73</v>
      </c>
      <c r="L118" s="155"/>
      <c r="M118" s="153" t="s">
        <v>74</v>
      </c>
      <c r="N118" s="152" t="s">
        <v>75</v>
      </c>
      <c r="O118" s="156" t="s">
        <v>76</v>
      </c>
      <c r="P118" s="147" t="str">
        <f t="shared" si="21"/>
        <v>%%ITE11803E5</v>
      </c>
      <c r="Q118" s="147" t="s">
        <v>508</v>
      </c>
      <c r="R118" s="147" t="s">
        <v>508</v>
      </c>
      <c r="S118" s="149" t="s">
        <v>78</v>
      </c>
      <c r="T118" s="149">
        <v>9</v>
      </c>
      <c r="U118" s="20" t="s">
        <v>507</v>
      </c>
      <c r="V118" s="153"/>
      <c r="W118" s="56" t="s">
        <v>80</v>
      </c>
      <c r="X118" s="56" t="s">
        <v>81</v>
      </c>
      <c r="Y118" s="17" t="s">
        <v>82</v>
      </c>
      <c r="Z118" s="153" t="str">
        <f t="shared" si="14"/>
        <v>%Z042105</v>
      </c>
      <c r="AA118" s="153"/>
      <c r="AB118" s="153"/>
      <c r="AC118" s="158" t="s">
        <v>76</v>
      </c>
      <c r="AD118" s="159" t="s">
        <v>83</v>
      </c>
      <c r="AE118" s="163"/>
      <c r="AF118" s="153"/>
      <c r="AG118" s="153"/>
      <c r="AH118" s="153"/>
      <c r="AI118" s="153"/>
      <c r="AJ118" s="153"/>
      <c r="AK118" s="153"/>
      <c r="AL118" s="152" t="s">
        <v>84</v>
      </c>
      <c r="AM118" s="161"/>
      <c r="AN118" s="161"/>
      <c r="AO118" s="153"/>
      <c r="AP118" s="153"/>
      <c r="AQ118" s="153"/>
      <c r="AR118" s="162" t="s">
        <v>85</v>
      </c>
      <c r="AS118" s="153"/>
      <c r="AT118" s="153"/>
      <c r="AU118" s="153" t="s">
        <v>86</v>
      </c>
      <c r="AV118" s="153" t="s">
        <v>1836</v>
      </c>
      <c r="AW118" s="153"/>
      <c r="AX118" s="153"/>
      <c r="AY118" s="153"/>
      <c r="AZ118" s="153"/>
      <c r="BA118" s="153"/>
      <c r="BB118" s="153"/>
      <c r="BC118" s="153" t="s">
        <v>306</v>
      </c>
      <c r="BD118" s="153">
        <f t="shared" si="22"/>
        <v>10</v>
      </c>
      <c r="BE118" s="153">
        <f t="shared" si="23"/>
        <v>9</v>
      </c>
      <c r="BF118" s="153"/>
      <c r="BG118" s="153"/>
      <c r="BH118" s="153"/>
      <c r="BI118" s="153"/>
      <c r="BJ118" s="153"/>
      <c r="BK118" s="153"/>
      <c r="BL118" s="153"/>
      <c r="BM118" s="153"/>
      <c r="BN118" s="153"/>
      <c r="BO118" s="153"/>
      <c r="BP118" s="153"/>
      <c r="BQ118" s="153"/>
      <c r="BR118" s="19"/>
    </row>
    <row r="119" spans="1:70" ht="12.75" customHeight="1">
      <c r="A119" s="20"/>
      <c r="B119" s="153"/>
      <c r="C119" s="147" t="s">
        <v>509</v>
      </c>
      <c r="D119" s="20" t="s">
        <v>510</v>
      </c>
      <c r="E119" s="20" t="s">
        <v>511</v>
      </c>
      <c r="F119" s="152" t="s">
        <v>71</v>
      </c>
      <c r="G119" s="152" t="s">
        <v>72</v>
      </c>
      <c r="H119" s="19">
        <v>4</v>
      </c>
      <c r="I119" s="19">
        <v>2</v>
      </c>
      <c r="J119" s="19">
        <v>6</v>
      </c>
      <c r="K119" s="154" t="s">
        <v>73</v>
      </c>
      <c r="L119" s="153"/>
      <c r="M119" s="153" t="s">
        <v>74</v>
      </c>
      <c r="N119" s="152" t="s">
        <v>75</v>
      </c>
      <c r="O119" s="156" t="s">
        <v>76</v>
      </c>
      <c r="P119" s="147" t="str">
        <f t="shared" si="21"/>
        <v>%%ITE11803E6</v>
      </c>
      <c r="Q119" s="147" t="s">
        <v>512</v>
      </c>
      <c r="R119" s="147" t="s">
        <v>512</v>
      </c>
      <c r="S119" s="149" t="s">
        <v>78</v>
      </c>
      <c r="T119" s="149">
        <v>9</v>
      </c>
      <c r="U119" s="20" t="s">
        <v>511</v>
      </c>
      <c r="V119" s="153"/>
      <c r="W119" s="56" t="s">
        <v>80</v>
      </c>
      <c r="X119" s="56" t="s">
        <v>81</v>
      </c>
      <c r="Y119" s="17" t="s">
        <v>82</v>
      </c>
      <c r="Z119" s="153" t="str">
        <f t="shared" si="14"/>
        <v>%Z042106</v>
      </c>
      <c r="AA119" s="153"/>
      <c r="AB119" s="153"/>
      <c r="AC119" s="158" t="s">
        <v>76</v>
      </c>
      <c r="AD119" s="159" t="s">
        <v>83</v>
      </c>
      <c r="AE119" s="163"/>
      <c r="AF119" s="153"/>
      <c r="AG119" s="153"/>
      <c r="AH119" s="153"/>
      <c r="AI119" s="153"/>
      <c r="AJ119" s="153"/>
      <c r="AK119" s="153"/>
      <c r="AL119" s="152" t="s">
        <v>84</v>
      </c>
      <c r="AM119" s="161"/>
      <c r="AN119" s="161"/>
      <c r="AO119" s="153"/>
      <c r="AP119" s="153"/>
      <c r="AQ119" s="153"/>
      <c r="AR119" s="162" t="s">
        <v>85</v>
      </c>
      <c r="AS119" s="153"/>
      <c r="AT119" s="153"/>
      <c r="AU119" s="153" t="s">
        <v>86</v>
      </c>
      <c r="AV119" s="153" t="s">
        <v>1836</v>
      </c>
      <c r="AW119" s="153"/>
      <c r="AX119" s="153"/>
      <c r="AY119" s="153"/>
      <c r="AZ119" s="153"/>
      <c r="BA119" s="153"/>
      <c r="BB119" s="153"/>
      <c r="BC119" s="153" t="s">
        <v>306</v>
      </c>
      <c r="BD119" s="153">
        <f t="shared" si="22"/>
        <v>12</v>
      </c>
      <c r="BE119" s="153">
        <f t="shared" si="23"/>
        <v>11</v>
      </c>
      <c r="BF119" s="153"/>
      <c r="BG119" s="153"/>
      <c r="BH119" s="153"/>
      <c r="BI119" s="153"/>
      <c r="BJ119" s="153"/>
      <c r="BK119" s="153"/>
      <c r="BL119" s="153"/>
      <c r="BM119" s="153"/>
      <c r="BN119" s="153"/>
      <c r="BO119" s="153"/>
      <c r="BP119" s="153"/>
      <c r="BQ119" s="153"/>
      <c r="BR119" s="19"/>
    </row>
    <row r="120" spans="1:70" ht="12.75" customHeight="1">
      <c r="A120" s="20"/>
      <c r="B120" s="153"/>
      <c r="C120" s="147" t="s">
        <v>513</v>
      </c>
      <c r="D120" s="20" t="s">
        <v>514</v>
      </c>
      <c r="E120" s="20" t="s">
        <v>515</v>
      </c>
      <c r="F120" s="152" t="s">
        <v>71</v>
      </c>
      <c r="G120" s="152" t="s">
        <v>72</v>
      </c>
      <c r="H120" s="19">
        <v>4</v>
      </c>
      <c r="I120" s="19">
        <v>2</v>
      </c>
      <c r="J120" s="19">
        <v>7</v>
      </c>
      <c r="K120" s="154" t="s">
        <v>73</v>
      </c>
      <c r="L120" s="155"/>
      <c r="M120" s="153" t="s">
        <v>74</v>
      </c>
      <c r="N120" s="152" t="s">
        <v>75</v>
      </c>
      <c r="O120" s="156" t="s">
        <v>76</v>
      </c>
      <c r="P120" s="147" t="str">
        <f t="shared" si="21"/>
        <v>%%ITE11803E7</v>
      </c>
      <c r="Q120" s="147" t="s">
        <v>516</v>
      </c>
      <c r="R120" s="147" t="s">
        <v>516</v>
      </c>
      <c r="S120" s="149" t="s">
        <v>78</v>
      </c>
      <c r="T120" s="149">
        <v>9</v>
      </c>
      <c r="U120" s="20" t="s">
        <v>515</v>
      </c>
      <c r="V120" s="153"/>
      <c r="W120" s="56" t="s">
        <v>80</v>
      </c>
      <c r="X120" s="56" t="s">
        <v>81</v>
      </c>
      <c r="Y120" s="17" t="s">
        <v>82</v>
      </c>
      <c r="Z120" s="153" t="str">
        <f t="shared" si="14"/>
        <v>%Z042107</v>
      </c>
      <c r="AA120" s="153"/>
      <c r="AB120" s="153"/>
      <c r="AC120" s="158" t="s">
        <v>76</v>
      </c>
      <c r="AD120" s="159" t="s">
        <v>83</v>
      </c>
      <c r="AE120" s="163"/>
      <c r="AF120" s="153"/>
      <c r="AG120" s="153"/>
      <c r="AH120" s="153"/>
      <c r="AI120" s="153"/>
      <c r="AJ120" s="153"/>
      <c r="AK120" s="153"/>
      <c r="AL120" s="152" t="s">
        <v>84</v>
      </c>
      <c r="AM120" s="161"/>
      <c r="AN120" s="161"/>
      <c r="AO120" s="153"/>
      <c r="AP120" s="153"/>
      <c r="AQ120" s="153"/>
      <c r="AR120" s="162" t="s">
        <v>85</v>
      </c>
      <c r="AS120" s="153"/>
      <c r="AT120" s="153"/>
      <c r="AU120" s="153" t="s">
        <v>86</v>
      </c>
      <c r="AV120" s="153" t="s">
        <v>1836</v>
      </c>
      <c r="AW120" s="153"/>
      <c r="AX120" s="153"/>
      <c r="AY120" s="153"/>
      <c r="AZ120" s="153"/>
      <c r="BA120" s="153"/>
      <c r="BB120" s="153"/>
      <c r="BC120" s="153" t="s">
        <v>306</v>
      </c>
      <c r="BD120" s="153">
        <f t="shared" si="22"/>
        <v>14</v>
      </c>
      <c r="BE120" s="153">
        <f t="shared" si="23"/>
        <v>13</v>
      </c>
      <c r="BF120" s="153"/>
      <c r="BG120" s="153"/>
      <c r="BH120" s="153"/>
      <c r="BI120" s="153"/>
      <c r="BJ120" s="153"/>
      <c r="BK120" s="153"/>
      <c r="BL120" s="153"/>
      <c r="BM120" s="153"/>
      <c r="BN120" s="153"/>
      <c r="BO120" s="153"/>
      <c r="BP120" s="153"/>
      <c r="BQ120" s="153"/>
      <c r="BR120" s="19"/>
    </row>
    <row r="121" spans="1:70" ht="12.75" customHeight="1">
      <c r="A121" s="20"/>
      <c r="B121" s="153"/>
      <c r="C121" s="147" t="s">
        <v>517</v>
      </c>
      <c r="D121" s="20" t="s">
        <v>518</v>
      </c>
      <c r="E121" s="20" t="s">
        <v>519</v>
      </c>
      <c r="F121" s="152" t="s">
        <v>71</v>
      </c>
      <c r="G121" s="152" t="s">
        <v>72</v>
      </c>
      <c r="H121" s="19">
        <v>4</v>
      </c>
      <c r="I121" s="19">
        <v>2</v>
      </c>
      <c r="J121" s="19">
        <v>8</v>
      </c>
      <c r="K121" s="154" t="s">
        <v>73</v>
      </c>
      <c r="L121" s="153"/>
      <c r="M121" s="153" t="s">
        <v>74</v>
      </c>
      <c r="N121" s="152" t="s">
        <v>75</v>
      </c>
      <c r="O121" s="156" t="s">
        <v>76</v>
      </c>
      <c r="P121" s="147" t="str">
        <f t="shared" si="21"/>
        <v>%%ITE11803E8</v>
      </c>
      <c r="Q121" s="147" t="s">
        <v>520</v>
      </c>
      <c r="R121" s="147" t="s">
        <v>520</v>
      </c>
      <c r="S121" s="149" t="s">
        <v>78</v>
      </c>
      <c r="T121" s="149">
        <v>9</v>
      </c>
      <c r="U121" s="20" t="s">
        <v>519</v>
      </c>
      <c r="V121" s="153"/>
      <c r="W121" s="56" t="s">
        <v>80</v>
      </c>
      <c r="X121" s="56" t="s">
        <v>81</v>
      </c>
      <c r="Y121" s="17" t="s">
        <v>82</v>
      </c>
      <c r="Z121" s="153" t="str">
        <f t="shared" si="14"/>
        <v>%Z042108</v>
      </c>
      <c r="AA121" s="153"/>
      <c r="AB121" s="153"/>
      <c r="AC121" s="158" t="s">
        <v>76</v>
      </c>
      <c r="AD121" s="159" t="s">
        <v>83</v>
      </c>
      <c r="AE121" s="163"/>
      <c r="AF121" s="153"/>
      <c r="AG121" s="153"/>
      <c r="AH121" s="153"/>
      <c r="AI121" s="153"/>
      <c r="AJ121" s="153"/>
      <c r="AK121" s="153"/>
      <c r="AL121" s="152" t="s">
        <v>84</v>
      </c>
      <c r="AM121" s="161"/>
      <c r="AN121" s="161"/>
      <c r="AO121" s="153"/>
      <c r="AP121" s="153"/>
      <c r="AQ121" s="153"/>
      <c r="AR121" s="162" t="s">
        <v>85</v>
      </c>
      <c r="AS121" s="153"/>
      <c r="AT121" s="153"/>
      <c r="AU121" s="153" t="s">
        <v>86</v>
      </c>
      <c r="AV121" s="153" t="s">
        <v>1836</v>
      </c>
      <c r="AW121" s="153"/>
      <c r="AX121" s="153"/>
      <c r="AY121" s="153"/>
      <c r="AZ121" s="153"/>
      <c r="BA121" s="153"/>
      <c r="BB121" s="153"/>
      <c r="BC121" s="153" t="s">
        <v>306</v>
      </c>
      <c r="BD121" s="153">
        <f t="shared" si="22"/>
        <v>16</v>
      </c>
      <c r="BE121" s="153">
        <f t="shared" si="23"/>
        <v>15</v>
      </c>
      <c r="BF121" s="153"/>
      <c r="BG121" s="153"/>
      <c r="BH121" s="153"/>
      <c r="BI121" s="153"/>
      <c r="BJ121" s="153"/>
      <c r="BK121" s="153"/>
      <c r="BL121" s="153"/>
      <c r="BM121" s="153"/>
      <c r="BN121" s="153"/>
      <c r="BO121" s="153"/>
      <c r="BP121" s="153"/>
      <c r="BQ121" s="153"/>
      <c r="BR121" s="19"/>
    </row>
    <row r="122" spans="1:70" ht="12.75" customHeight="1">
      <c r="A122" s="20"/>
      <c r="B122" s="153"/>
      <c r="C122" s="147" t="s">
        <v>521</v>
      </c>
      <c r="D122" s="20" t="s">
        <v>522</v>
      </c>
      <c r="E122" s="20" t="s">
        <v>523</v>
      </c>
      <c r="F122" s="152" t="s">
        <v>71</v>
      </c>
      <c r="G122" s="152" t="s">
        <v>72</v>
      </c>
      <c r="H122" s="19">
        <v>4</v>
      </c>
      <c r="I122" s="19">
        <v>2</v>
      </c>
      <c r="J122" s="19">
        <v>9</v>
      </c>
      <c r="K122" s="154" t="s">
        <v>73</v>
      </c>
      <c r="L122" s="155"/>
      <c r="M122" s="153" t="s">
        <v>74</v>
      </c>
      <c r="N122" s="152" t="s">
        <v>75</v>
      </c>
      <c r="O122" s="156" t="s">
        <v>76</v>
      </c>
      <c r="P122" s="147" t="str">
        <f t="shared" si="21"/>
        <v>%%ITE11803E9</v>
      </c>
      <c r="Q122" s="147" t="s">
        <v>524</v>
      </c>
      <c r="R122" s="147" t="s">
        <v>524</v>
      </c>
      <c r="S122" s="149" t="s">
        <v>78</v>
      </c>
      <c r="T122" s="149">
        <v>9</v>
      </c>
      <c r="U122" s="20" t="s">
        <v>523</v>
      </c>
      <c r="V122" s="153"/>
      <c r="W122" s="56" t="s">
        <v>80</v>
      </c>
      <c r="X122" s="56" t="s">
        <v>81</v>
      </c>
      <c r="Y122" s="17" t="s">
        <v>82</v>
      </c>
      <c r="Z122" s="153" t="str">
        <f t="shared" si="14"/>
        <v>%Z042109</v>
      </c>
      <c r="AA122" s="153"/>
      <c r="AB122" s="153"/>
      <c r="AC122" s="158" t="s">
        <v>76</v>
      </c>
      <c r="AD122" s="159" t="s">
        <v>83</v>
      </c>
      <c r="AE122" s="163"/>
      <c r="AF122" s="153"/>
      <c r="AG122" s="153"/>
      <c r="AH122" s="153"/>
      <c r="AI122" s="153"/>
      <c r="AJ122" s="153"/>
      <c r="AK122" s="153"/>
      <c r="AL122" s="152" t="s">
        <v>84</v>
      </c>
      <c r="AM122" s="161"/>
      <c r="AN122" s="161"/>
      <c r="AO122" s="153"/>
      <c r="AP122" s="153"/>
      <c r="AQ122" s="153"/>
      <c r="AR122" s="162" t="s">
        <v>85</v>
      </c>
      <c r="AS122" s="153"/>
      <c r="AT122" s="153"/>
      <c r="AU122" s="153" t="s">
        <v>86</v>
      </c>
      <c r="AV122" s="153" t="s">
        <v>1836</v>
      </c>
      <c r="AW122" s="153"/>
      <c r="AX122" s="153"/>
      <c r="AY122" s="153"/>
      <c r="AZ122" s="153"/>
      <c r="BA122" s="153"/>
      <c r="BB122" s="153"/>
      <c r="BC122" s="153" t="s">
        <v>306</v>
      </c>
      <c r="BD122" s="153">
        <f t="shared" si="22"/>
        <v>18</v>
      </c>
      <c r="BE122" s="153">
        <f t="shared" si="23"/>
        <v>17</v>
      </c>
      <c r="BF122" s="153"/>
      <c r="BG122" s="153"/>
      <c r="BH122" s="153"/>
      <c r="BI122" s="153"/>
      <c r="BJ122" s="153"/>
      <c r="BK122" s="153"/>
      <c r="BL122" s="153"/>
      <c r="BM122" s="153"/>
      <c r="BN122" s="153"/>
      <c r="BO122" s="153"/>
      <c r="BP122" s="153"/>
      <c r="BQ122" s="153"/>
      <c r="BR122" s="19"/>
    </row>
    <row r="123" spans="1:70" ht="12.75" customHeight="1">
      <c r="A123" s="20"/>
      <c r="B123" s="19"/>
      <c r="C123" s="147" t="s">
        <v>525</v>
      </c>
      <c r="D123" s="20" t="s">
        <v>526</v>
      </c>
      <c r="E123" s="20" t="s">
        <v>527</v>
      </c>
      <c r="F123" s="152" t="s">
        <v>71</v>
      </c>
      <c r="G123" s="152" t="s">
        <v>72</v>
      </c>
      <c r="H123" s="19">
        <v>4</v>
      </c>
      <c r="I123" s="19">
        <v>2</v>
      </c>
      <c r="J123" s="19">
        <v>10</v>
      </c>
      <c r="K123" s="154" t="s">
        <v>73</v>
      </c>
      <c r="L123" s="19"/>
      <c r="M123" s="19" t="s">
        <v>74</v>
      </c>
      <c r="N123" s="21" t="s">
        <v>75</v>
      </c>
      <c r="O123" s="156" t="s">
        <v>76</v>
      </c>
      <c r="P123" s="147" t="str">
        <f t="shared" si="21"/>
        <v>%%ITE11803E10</v>
      </c>
      <c r="Q123" s="147" t="s">
        <v>528</v>
      </c>
      <c r="R123" s="147" t="s">
        <v>528</v>
      </c>
      <c r="S123" s="149" t="s">
        <v>78</v>
      </c>
      <c r="T123" s="149">
        <v>9</v>
      </c>
      <c r="U123" s="20" t="s">
        <v>527</v>
      </c>
      <c r="V123" s="19"/>
      <c r="W123" s="56" t="s">
        <v>80</v>
      </c>
      <c r="X123" s="56" t="s">
        <v>81</v>
      </c>
      <c r="Y123" s="17" t="s">
        <v>82</v>
      </c>
      <c r="Z123" s="19" t="str">
        <f t="shared" si="14"/>
        <v>%Z042110</v>
      </c>
      <c r="AA123" s="19"/>
      <c r="AB123" s="19"/>
      <c r="AC123" s="22" t="s">
        <v>76</v>
      </c>
      <c r="AD123" s="23" t="s">
        <v>83</v>
      </c>
      <c r="AE123" s="24"/>
      <c r="AF123" s="19"/>
      <c r="AG123" s="19"/>
      <c r="AH123" s="153"/>
      <c r="AI123" s="19"/>
      <c r="AJ123" s="19"/>
      <c r="AK123" s="19"/>
      <c r="AL123" s="152" t="s">
        <v>84</v>
      </c>
      <c r="AM123" s="161"/>
      <c r="AN123" s="30"/>
      <c r="AO123" s="19"/>
      <c r="AP123" s="19"/>
      <c r="AQ123" s="19"/>
      <c r="AR123" s="162" t="s">
        <v>85</v>
      </c>
      <c r="AS123" s="19"/>
      <c r="AT123" s="19"/>
      <c r="AU123" s="19" t="s">
        <v>86</v>
      </c>
      <c r="AV123" s="19" t="s">
        <v>1836</v>
      </c>
      <c r="AW123" s="19"/>
      <c r="AX123" s="19"/>
      <c r="AY123" s="19"/>
      <c r="AZ123" s="19"/>
      <c r="BA123" s="19"/>
      <c r="BB123" s="19"/>
      <c r="BC123" s="19" t="s">
        <v>306</v>
      </c>
      <c r="BD123" s="19">
        <f t="shared" si="22"/>
        <v>20</v>
      </c>
      <c r="BE123" s="19">
        <f t="shared" si="23"/>
        <v>19</v>
      </c>
      <c r="BF123" s="19"/>
      <c r="BG123" s="19"/>
      <c r="BH123" s="19"/>
      <c r="BI123" s="19"/>
      <c r="BJ123" s="19"/>
      <c r="BK123" s="19"/>
      <c r="BL123" s="19"/>
      <c r="BM123" s="19"/>
      <c r="BN123" s="19"/>
      <c r="BO123" s="19"/>
      <c r="BP123" s="19"/>
      <c r="BQ123" s="19"/>
      <c r="BR123" s="19"/>
    </row>
    <row r="124" spans="1:70" ht="12.75" customHeight="1">
      <c r="A124" s="168"/>
      <c r="B124" s="153"/>
      <c r="C124" s="147" t="str">
        <f t="shared" ref="C124:C129" si="24">LEFT(G124,1)&amp;RIGHT(G124,4)&amp;"N"&amp;H124&amp;"S"&amp;I124&amp;"C"&amp;J124</f>
        <v>F0115N4S2C11</v>
      </c>
      <c r="D124" s="150" t="s">
        <v>147</v>
      </c>
      <c r="E124" s="150" t="s">
        <v>147</v>
      </c>
      <c r="F124" s="152" t="s">
        <v>71</v>
      </c>
      <c r="G124" s="152" t="s">
        <v>72</v>
      </c>
      <c r="H124" s="153">
        <v>4</v>
      </c>
      <c r="I124" s="153">
        <v>2</v>
      </c>
      <c r="J124" s="19">
        <v>11</v>
      </c>
      <c r="K124" s="154" t="s">
        <v>73</v>
      </c>
      <c r="L124" s="153"/>
      <c r="M124" s="153" t="s">
        <v>74</v>
      </c>
      <c r="N124" s="152" t="s">
        <v>75</v>
      </c>
      <c r="O124" s="156" t="s">
        <v>76</v>
      </c>
      <c r="P124" s="149" t="s">
        <v>529</v>
      </c>
      <c r="Q124" s="164" t="s">
        <v>530</v>
      </c>
      <c r="R124" s="164" t="s">
        <v>530</v>
      </c>
      <c r="S124" s="149" t="s">
        <v>78</v>
      </c>
      <c r="T124" s="149">
        <v>193</v>
      </c>
      <c r="U124" s="153" t="s">
        <v>147</v>
      </c>
      <c r="V124" s="153"/>
      <c r="W124" s="56" t="s">
        <v>80</v>
      </c>
      <c r="X124" s="56" t="s">
        <v>148</v>
      </c>
      <c r="Y124" s="56" t="s">
        <v>149</v>
      </c>
      <c r="Z124" s="153" t="str">
        <f t="shared" si="14"/>
        <v>%Z042111</v>
      </c>
      <c r="AA124" s="153"/>
      <c r="AB124" s="153"/>
      <c r="AC124" s="158" t="s">
        <v>76</v>
      </c>
      <c r="AD124" s="159" t="s">
        <v>83</v>
      </c>
      <c r="AE124" s="163"/>
      <c r="AF124" s="153"/>
      <c r="AG124" s="153"/>
      <c r="AH124" s="153"/>
      <c r="AI124" s="153"/>
      <c r="AJ124" s="153"/>
      <c r="AK124" s="153"/>
      <c r="AL124" s="152"/>
      <c r="AM124" s="161"/>
      <c r="AN124" s="161"/>
      <c r="AO124" s="153"/>
      <c r="AP124" s="153"/>
      <c r="AQ124" s="153"/>
      <c r="AR124" s="162" t="s">
        <v>85</v>
      </c>
      <c r="AS124" s="153"/>
      <c r="AT124" s="153"/>
      <c r="AU124" s="153" t="s">
        <v>86</v>
      </c>
      <c r="AV124" s="153" t="s">
        <v>1836</v>
      </c>
      <c r="AW124" s="153"/>
      <c r="AX124" s="153"/>
      <c r="AY124" s="153"/>
      <c r="AZ124" s="153"/>
      <c r="BA124" s="153"/>
      <c r="BB124" s="153"/>
      <c r="BC124" s="153" t="s">
        <v>306</v>
      </c>
      <c r="BD124" s="153">
        <f t="shared" si="22"/>
        <v>21</v>
      </c>
      <c r="BE124" s="153">
        <f t="shared" si="23"/>
        <v>22</v>
      </c>
      <c r="BF124" s="153"/>
      <c r="BG124" s="153"/>
      <c r="BH124" s="153"/>
      <c r="BI124" s="153"/>
      <c r="BJ124" s="153"/>
      <c r="BK124" s="153"/>
      <c r="BL124" s="153"/>
      <c r="BM124" s="153"/>
      <c r="BN124" s="153"/>
      <c r="BO124" s="153"/>
      <c r="BP124" s="153"/>
      <c r="BQ124" s="153"/>
      <c r="BR124" s="153"/>
    </row>
    <row r="125" spans="1:70" ht="12.75" customHeight="1">
      <c r="A125" s="165"/>
      <c r="B125" s="153"/>
      <c r="C125" s="147" t="str">
        <f t="shared" si="24"/>
        <v>F0115N4S2C12</v>
      </c>
      <c r="D125" s="150" t="s">
        <v>147</v>
      </c>
      <c r="E125" s="150" t="s">
        <v>147</v>
      </c>
      <c r="F125" s="152" t="s">
        <v>71</v>
      </c>
      <c r="G125" s="152" t="s">
        <v>72</v>
      </c>
      <c r="H125" s="153">
        <v>4</v>
      </c>
      <c r="I125" s="153">
        <v>2</v>
      </c>
      <c r="J125" s="19">
        <v>12</v>
      </c>
      <c r="K125" s="154" t="s">
        <v>73</v>
      </c>
      <c r="L125" s="155"/>
      <c r="M125" s="153" t="s">
        <v>74</v>
      </c>
      <c r="N125" s="152" t="s">
        <v>75</v>
      </c>
      <c r="O125" s="156" t="s">
        <v>76</v>
      </c>
      <c r="P125" s="149" t="s">
        <v>533</v>
      </c>
      <c r="Q125" s="164" t="s">
        <v>534</v>
      </c>
      <c r="R125" s="164" t="s">
        <v>534</v>
      </c>
      <c r="S125" s="149" t="s">
        <v>78</v>
      </c>
      <c r="T125" s="149">
        <v>193</v>
      </c>
      <c r="U125" s="153" t="s">
        <v>147</v>
      </c>
      <c r="V125" s="153"/>
      <c r="W125" s="56" t="s">
        <v>80</v>
      </c>
      <c r="X125" s="56" t="s">
        <v>148</v>
      </c>
      <c r="Y125" s="56" t="s">
        <v>149</v>
      </c>
      <c r="Z125" s="153" t="str">
        <f t="shared" si="14"/>
        <v>%Z042112</v>
      </c>
      <c r="AA125" s="153"/>
      <c r="AB125" s="153"/>
      <c r="AC125" s="158" t="s">
        <v>76</v>
      </c>
      <c r="AD125" s="159" t="s">
        <v>83</v>
      </c>
      <c r="AE125" s="163"/>
      <c r="AF125" s="153"/>
      <c r="AG125" s="153"/>
      <c r="AH125" s="153"/>
      <c r="AI125" s="153"/>
      <c r="AJ125" s="153"/>
      <c r="AK125" s="153"/>
      <c r="AL125" s="152"/>
      <c r="AM125" s="161"/>
      <c r="AN125" s="161"/>
      <c r="AO125" s="153"/>
      <c r="AP125" s="153"/>
      <c r="AQ125" s="153"/>
      <c r="AR125" s="162" t="s">
        <v>85</v>
      </c>
      <c r="AS125" s="153"/>
      <c r="AT125" s="153"/>
      <c r="AU125" s="153" t="s">
        <v>86</v>
      </c>
      <c r="AV125" s="153" t="s">
        <v>1836</v>
      </c>
      <c r="AW125" s="153"/>
      <c r="AX125" s="153"/>
      <c r="AY125" s="153"/>
      <c r="AZ125" s="153"/>
      <c r="BA125" s="153"/>
      <c r="BB125" s="153"/>
      <c r="BC125" s="153" t="s">
        <v>306</v>
      </c>
      <c r="BD125" s="153">
        <f t="shared" si="22"/>
        <v>23</v>
      </c>
      <c r="BE125" s="153">
        <f t="shared" si="23"/>
        <v>24</v>
      </c>
      <c r="BF125" s="153"/>
      <c r="BG125" s="153"/>
      <c r="BH125" s="153"/>
      <c r="BI125" s="153"/>
      <c r="BJ125" s="153"/>
      <c r="BK125" s="153"/>
      <c r="BL125" s="153"/>
      <c r="BM125" s="153"/>
      <c r="BN125" s="153"/>
      <c r="BO125" s="153"/>
      <c r="BP125" s="153"/>
      <c r="BQ125" s="153"/>
      <c r="BR125" s="153"/>
    </row>
    <row r="126" spans="1:70">
      <c r="A126" s="61"/>
      <c r="B126" s="67"/>
      <c r="C126" s="62" t="str">
        <f t="shared" si="24"/>
        <v>F0115N4S2C13</v>
      </c>
      <c r="D126" s="63" t="s">
        <v>147</v>
      </c>
      <c r="E126" s="63" t="s">
        <v>147</v>
      </c>
      <c r="F126" s="64" t="s">
        <v>71</v>
      </c>
      <c r="G126" s="64" t="s">
        <v>72</v>
      </c>
      <c r="H126" s="67">
        <v>4</v>
      </c>
      <c r="I126" s="67">
        <v>2</v>
      </c>
      <c r="J126" s="19">
        <v>13</v>
      </c>
      <c r="K126" s="65" t="s">
        <v>73</v>
      </c>
      <c r="L126" s="67"/>
      <c r="M126" s="67" t="s">
        <v>74</v>
      </c>
      <c r="N126" s="67" t="s">
        <v>75</v>
      </c>
      <c r="O126" s="71" t="s">
        <v>76</v>
      </c>
      <c r="P126" s="149" t="s">
        <v>537</v>
      </c>
      <c r="Q126" s="164" t="s">
        <v>538</v>
      </c>
      <c r="R126" s="164" t="s">
        <v>538</v>
      </c>
      <c r="S126" s="149" t="s">
        <v>78</v>
      </c>
      <c r="T126" s="149">
        <v>193</v>
      </c>
      <c r="U126" s="67" t="s">
        <v>147</v>
      </c>
      <c r="V126" s="64"/>
      <c r="W126" s="56" t="s">
        <v>80</v>
      </c>
      <c r="X126" s="56" t="s">
        <v>148</v>
      </c>
      <c r="Y126" s="56" t="s">
        <v>149</v>
      </c>
      <c r="Z126" s="67" t="str">
        <f t="shared" si="14"/>
        <v>%Z042113</v>
      </c>
      <c r="AA126" s="67"/>
      <c r="AB126" s="68"/>
      <c r="AC126" s="69" t="s">
        <v>76</v>
      </c>
      <c r="AD126" s="70" t="s">
        <v>83</v>
      </c>
      <c r="AE126" s="67"/>
      <c r="AF126" s="67"/>
      <c r="AG126" s="67"/>
      <c r="AH126" s="67"/>
      <c r="AI126" s="67"/>
      <c r="AJ126" s="67"/>
      <c r="AK126" s="67"/>
      <c r="AL126" s="71"/>
      <c r="AM126" s="71"/>
      <c r="AN126" s="67"/>
      <c r="AO126" s="67"/>
      <c r="AP126" s="67"/>
      <c r="AQ126" s="72"/>
      <c r="AR126" s="67" t="s">
        <v>85</v>
      </c>
      <c r="AS126" s="67"/>
      <c r="AT126" s="67"/>
      <c r="AU126" s="67" t="s">
        <v>86</v>
      </c>
      <c r="AV126" s="67" t="s">
        <v>1836</v>
      </c>
      <c r="AW126" s="67"/>
      <c r="AX126" s="67"/>
      <c r="AY126" s="67"/>
      <c r="AZ126" s="67"/>
      <c r="BA126" s="67"/>
      <c r="BB126" s="67"/>
      <c r="BC126" s="67" t="s">
        <v>306</v>
      </c>
      <c r="BD126" s="67">
        <f t="shared" si="22"/>
        <v>25</v>
      </c>
      <c r="BE126" s="67">
        <f t="shared" si="23"/>
        <v>26</v>
      </c>
      <c r="BF126" s="67"/>
      <c r="BG126" s="67"/>
      <c r="BH126" s="67"/>
      <c r="BI126" s="67"/>
      <c r="BJ126" s="67"/>
      <c r="BK126" s="67"/>
      <c r="BL126" s="73"/>
      <c r="BM126" s="73"/>
      <c r="BN126" s="73"/>
      <c r="BO126" s="73"/>
      <c r="BP126" s="73"/>
      <c r="BQ126" s="73"/>
      <c r="BR126" s="73"/>
    </row>
    <row r="127" spans="1:70">
      <c r="A127" s="61"/>
      <c r="B127" s="67"/>
      <c r="C127" s="62" t="str">
        <f t="shared" si="24"/>
        <v>F0115N4S2C14</v>
      </c>
      <c r="D127" s="63" t="s">
        <v>147</v>
      </c>
      <c r="E127" s="63" t="s">
        <v>147</v>
      </c>
      <c r="F127" s="64" t="s">
        <v>71</v>
      </c>
      <c r="G127" s="64" t="s">
        <v>72</v>
      </c>
      <c r="H127" s="67">
        <v>4</v>
      </c>
      <c r="I127" s="67">
        <v>2</v>
      </c>
      <c r="J127" s="19">
        <v>14</v>
      </c>
      <c r="K127" s="65" t="s">
        <v>73</v>
      </c>
      <c r="L127" s="67"/>
      <c r="M127" s="67" t="s">
        <v>74</v>
      </c>
      <c r="N127" s="67" t="s">
        <v>75</v>
      </c>
      <c r="O127" s="71" t="s">
        <v>76</v>
      </c>
      <c r="P127" s="149" t="s">
        <v>531</v>
      </c>
      <c r="Q127" s="164" t="s">
        <v>532</v>
      </c>
      <c r="R127" s="164" t="s">
        <v>532</v>
      </c>
      <c r="S127" s="149" t="s">
        <v>78</v>
      </c>
      <c r="T127" s="149">
        <v>193</v>
      </c>
      <c r="U127" s="67" t="s">
        <v>147</v>
      </c>
      <c r="V127" s="64"/>
      <c r="W127" s="56" t="s">
        <v>80</v>
      </c>
      <c r="X127" s="56" t="s">
        <v>148</v>
      </c>
      <c r="Y127" s="56" t="s">
        <v>149</v>
      </c>
      <c r="Z127" s="67" t="str">
        <f t="shared" si="14"/>
        <v>%Z042114</v>
      </c>
      <c r="AA127" s="67"/>
      <c r="AB127" s="68"/>
      <c r="AC127" s="69" t="s">
        <v>76</v>
      </c>
      <c r="AD127" s="70" t="s">
        <v>83</v>
      </c>
      <c r="AE127" s="78"/>
      <c r="AF127" s="67"/>
      <c r="AG127" s="67"/>
      <c r="AH127" s="67"/>
      <c r="AI127" s="67"/>
      <c r="AJ127" s="67"/>
      <c r="AK127" s="67"/>
      <c r="AL127" s="71"/>
      <c r="AM127" s="71"/>
      <c r="AN127" s="67"/>
      <c r="AO127" s="67"/>
      <c r="AP127" s="67"/>
      <c r="AQ127" s="72"/>
      <c r="AR127" s="78"/>
      <c r="AS127" s="67"/>
      <c r="AT127" s="67"/>
      <c r="AU127" s="67" t="s">
        <v>86</v>
      </c>
      <c r="AV127" s="67" t="s">
        <v>1836</v>
      </c>
      <c r="AW127" s="67"/>
      <c r="AX127" s="67"/>
      <c r="AY127" s="67"/>
      <c r="AZ127" s="67"/>
      <c r="BA127" s="67"/>
      <c r="BB127" s="67"/>
      <c r="BC127" s="67" t="s">
        <v>306</v>
      </c>
      <c r="BD127" s="67"/>
      <c r="BE127" s="67"/>
      <c r="BF127" s="67"/>
      <c r="BG127" s="67"/>
      <c r="BH127" s="67"/>
      <c r="BI127" s="67"/>
      <c r="BJ127" s="67"/>
      <c r="BK127" s="67"/>
      <c r="BL127" s="73"/>
      <c r="BM127" s="73"/>
      <c r="BN127" s="73"/>
      <c r="BO127" s="73"/>
      <c r="BP127" s="73"/>
      <c r="BQ127" s="73"/>
      <c r="BR127" s="73"/>
    </row>
    <row r="128" spans="1:70">
      <c r="A128" s="61"/>
      <c r="B128" s="67"/>
      <c r="C128" s="62" t="str">
        <f t="shared" si="24"/>
        <v>F0115N4S2C15</v>
      </c>
      <c r="D128" s="63" t="s">
        <v>147</v>
      </c>
      <c r="E128" s="63" t="s">
        <v>147</v>
      </c>
      <c r="F128" s="64" t="s">
        <v>71</v>
      </c>
      <c r="G128" s="64" t="s">
        <v>72</v>
      </c>
      <c r="H128" s="67">
        <v>4</v>
      </c>
      <c r="I128" s="67">
        <v>2</v>
      </c>
      <c r="J128" s="19">
        <v>15</v>
      </c>
      <c r="K128" s="65" t="s">
        <v>73</v>
      </c>
      <c r="L128" s="67"/>
      <c r="M128" s="67" t="s">
        <v>74</v>
      </c>
      <c r="N128" s="67" t="s">
        <v>75</v>
      </c>
      <c r="O128" s="71" t="s">
        <v>76</v>
      </c>
      <c r="P128" s="149" t="s">
        <v>535</v>
      </c>
      <c r="Q128" s="164" t="s">
        <v>536</v>
      </c>
      <c r="R128" s="164" t="s">
        <v>536</v>
      </c>
      <c r="S128" s="149" t="s">
        <v>78</v>
      </c>
      <c r="T128" s="149">
        <v>193</v>
      </c>
      <c r="U128" s="67" t="s">
        <v>147</v>
      </c>
      <c r="V128" s="64"/>
      <c r="W128" s="56" t="s">
        <v>80</v>
      </c>
      <c r="X128" s="56" t="s">
        <v>148</v>
      </c>
      <c r="Y128" s="56" t="s">
        <v>149</v>
      </c>
      <c r="Z128" s="67" t="str">
        <f t="shared" si="14"/>
        <v>%Z042115</v>
      </c>
      <c r="AA128" s="67"/>
      <c r="AB128" s="68"/>
      <c r="AC128" s="69" t="s">
        <v>76</v>
      </c>
      <c r="AD128" s="70" t="s">
        <v>83</v>
      </c>
      <c r="AE128" s="78"/>
      <c r="AF128" s="67"/>
      <c r="AG128" s="67"/>
      <c r="AH128" s="67"/>
      <c r="AI128" s="67"/>
      <c r="AJ128" s="67"/>
      <c r="AK128" s="67"/>
      <c r="AL128" s="71"/>
      <c r="AM128" s="71"/>
      <c r="AN128" s="67"/>
      <c r="AO128" s="67"/>
      <c r="AP128" s="67"/>
      <c r="AQ128" s="72"/>
      <c r="AR128" s="78"/>
      <c r="AS128" s="67"/>
      <c r="AT128" s="67"/>
      <c r="AU128" s="67" t="s">
        <v>86</v>
      </c>
      <c r="AV128" s="67" t="s">
        <v>1836</v>
      </c>
      <c r="AW128" s="67"/>
      <c r="AX128" s="67"/>
      <c r="AY128" s="67"/>
      <c r="AZ128" s="67"/>
      <c r="BA128" s="67"/>
      <c r="BB128" s="67"/>
      <c r="BC128" s="67" t="s">
        <v>306</v>
      </c>
      <c r="BD128" s="67"/>
      <c r="BE128" s="67"/>
      <c r="BF128" s="67"/>
      <c r="BG128" s="67"/>
      <c r="BH128" s="67"/>
      <c r="BI128" s="67"/>
      <c r="BJ128" s="67"/>
      <c r="BK128" s="67"/>
      <c r="BL128" s="73"/>
      <c r="BM128" s="73"/>
      <c r="BN128" s="73"/>
      <c r="BO128" s="73"/>
      <c r="BP128" s="73"/>
      <c r="BQ128" s="73"/>
      <c r="BR128" s="73"/>
    </row>
    <row r="129" spans="1:70">
      <c r="A129" s="61"/>
      <c r="B129" s="67"/>
      <c r="C129" s="62" t="str">
        <f t="shared" si="24"/>
        <v>F0115N4S2C16</v>
      </c>
      <c r="D129" s="63" t="s">
        <v>147</v>
      </c>
      <c r="E129" s="63" t="s">
        <v>147</v>
      </c>
      <c r="F129" s="64" t="s">
        <v>71</v>
      </c>
      <c r="G129" s="64" t="s">
        <v>72</v>
      </c>
      <c r="H129" s="67">
        <v>4</v>
      </c>
      <c r="I129" s="67">
        <v>2</v>
      </c>
      <c r="J129" s="19">
        <v>16</v>
      </c>
      <c r="K129" s="65" t="s">
        <v>73</v>
      </c>
      <c r="L129" s="67"/>
      <c r="M129" s="67" t="s">
        <v>74</v>
      </c>
      <c r="N129" s="67" t="s">
        <v>75</v>
      </c>
      <c r="O129" s="71" t="s">
        <v>76</v>
      </c>
      <c r="P129" s="149" t="s">
        <v>539</v>
      </c>
      <c r="Q129" s="164" t="s">
        <v>540</v>
      </c>
      <c r="R129" s="164" t="s">
        <v>540</v>
      </c>
      <c r="S129" s="149" t="s">
        <v>78</v>
      </c>
      <c r="T129" s="149">
        <v>193</v>
      </c>
      <c r="U129" s="67" t="s">
        <v>147</v>
      </c>
      <c r="V129" s="64"/>
      <c r="W129" s="56" t="s">
        <v>80</v>
      </c>
      <c r="X129" s="56" t="s">
        <v>148</v>
      </c>
      <c r="Y129" s="56" t="s">
        <v>149</v>
      </c>
      <c r="Z129" s="67" t="str">
        <f t="shared" si="14"/>
        <v>%Z042116</v>
      </c>
      <c r="AA129" s="67"/>
      <c r="AB129" s="68"/>
      <c r="AC129" s="69" t="s">
        <v>76</v>
      </c>
      <c r="AD129" s="70" t="s">
        <v>83</v>
      </c>
      <c r="AE129" s="78"/>
      <c r="AF129" s="67"/>
      <c r="AG129" s="67"/>
      <c r="AH129" s="67"/>
      <c r="AI129" s="67"/>
      <c r="AJ129" s="67"/>
      <c r="AK129" s="67"/>
      <c r="AL129" s="71"/>
      <c r="AM129" s="71"/>
      <c r="AN129" s="67"/>
      <c r="AO129" s="67"/>
      <c r="AP129" s="67"/>
      <c r="AQ129" s="72"/>
      <c r="AR129" s="78"/>
      <c r="AS129" s="67"/>
      <c r="AT129" s="67"/>
      <c r="AU129" s="67" t="s">
        <v>86</v>
      </c>
      <c r="AV129" s="67" t="s">
        <v>1836</v>
      </c>
      <c r="AW129" s="67"/>
      <c r="AX129" s="67"/>
      <c r="AY129" s="67"/>
      <c r="AZ129" s="67"/>
      <c r="BA129" s="67"/>
      <c r="BB129" s="67"/>
      <c r="BC129" s="67" t="s">
        <v>306</v>
      </c>
      <c r="BD129" s="67"/>
      <c r="BE129" s="67"/>
      <c r="BF129" s="67"/>
      <c r="BG129" s="67"/>
      <c r="BH129" s="67"/>
      <c r="BI129" s="67"/>
      <c r="BJ129" s="67"/>
      <c r="BK129" s="67"/>
      <c r="BL129" s="73"/>
      <c r="BM129" s="73"/>
      <c r="BN129" s="73"/>
      <c r="BO129" s="73"/>
      <c r="BP129" s="73"/>
      <c r="BQ129" s="73"/>
      <c r="BR129" s="73"/>
    </row>
    <row r="130" spans="1:70" ht="12.75" customHeight="1">
      <c r="A130" s="153"/>
      <c r="B130" s="153"/>
      <c r="C130" s="149" t="s">
        <v>1814</v>
      </c>
      <c r="D130" s="147" t="s">
        <v>542</v>
      </c>
      <c r="E130" s="149" t="s">
        <v>404</v>
      </c>
      <c r="F130" s="152" t="s">
        <v>71</v>
      </c>
      <c r="G130" s="152" t="s">
        <v>72</v>
      </c>
      <c r="H130" s="153">
        <v>3</v>
      </c>
      <c r="I130" s="153">
        <v>3</v>
      </c>
      <c r="J130" s="19">
        <v>1</v>
      </c>
      <c r="K130" s="154" t="s">
        <v>543</v>
      </c>
      <c r="L130" s="153"/>
      <c r="M130" s="153" t="s">
        <v>74</v>
      </c>
      <c r="N130" s="153" t="s">
        <v>75</v>
      </c>
      <c r="O130" s="161" t="s">
        <v>544</v>
      </c>
      <c r="P130" s="147" t="str">
        <f>SUBSTITUTE(IF(AD130="AI","%%I"&amp;RIGHT(C130,LEN(C130)-4),IF(AD130="AO","%%O"&amp;RIGHT(C130,LEN(C130)-4),C130)),"-","")</f>
        <v>%%OYAOP1812A</v>
      </c>
      <c r="Q130" s="153" t="s">
        <v>541</v>
      </c>
      <c r="R130" s="153" t="s">
        <v>541</v>
      </c>
      <c r="S130" s="164" t="s">
        <v>545</v>
      </c>
      <c r="T130" s="164">
        <v>46</v>
      </c>
      <c r="U130" s="31" t="s">
        <v>404</v>
      </c>
      <c r="V130" s="153"/>
      <c r="W130" s="56" t="s">
        <v>80</v>
      </c>
      <c r="X130" s="152" t="s">
        <v>185</v>
      </c>
      <c r="Y130" s="152" t="s">
        <v>547</v>
      </c>
      <c r="Z130" s="153" t="str">
        <f t="shared" ref="Z130:Z193" si="25">"%Z"&amp;TEXT(H130,"00")&amp;TEXT(I130,"0")&amp;"1"&amp;TEXT(J130,"00")</f>
        <v>%Z033101</v>
      </c>
      <c r="AA130" s="153" t="s">
        <v>387</v>
      </c>
      <c r="AB130" s="153"/>
      <c r="AC130" s="171" t="s">
        <v>76</v>
      </c>
      <c r="AD130" s="172" t="s">
        <v>548</v>
      </c>
      <c r="AE130" s="163"/>
      <c r="AF130" s="153"/>
      <c r="AG130" s="153"/>
      <c r="AH130" s="153"/>
      <c r="AI130" s="153"/>
      <c r="AJ130" s="153"/>
      <c r="AK130" s="153"/>
      <c r="AL130" s="153"/>
      <c r="AM130" s="161"/>
      <c r="AN130" s="161"/>
      <c r="AO130" s="153"/>
      <c r="AP130" s="153"/>
      <c r="AQ130" s="153"/>
      <c r="AR130" s="162" t="s">
        <v>85</v>
      </c>
      <c r="AS130" s="153"/>
      <c r="AT130" s="153"/>
      <c r="AU130" s="153" t="s">
        <v>86</v>
      </c>
      <c r="AV130" s="153" t="s">
        <v>1838</v>
      </c>
      <c r="AW130" s="153"/>
      <c r="AX130" s="153"/>
      <c r="AY130" s="153"/>
      <c r="AZ130" s="153"/>
      <c r="BA130" s="153"/>
      <c r="BB130" s="153"/>
      <c r="BC130" s="153" t="s">
        <v>550</v>
      </c>
      <c r="BD130" s="153">
        <f t="shared" ref="BD130:BD193" si="26">IF(AL130&lt;&gt;"4W",J130*2-1,J130*2)</f>
        <v>1</v>
      </c>
      <c r="BE130" s="153">
        <f t="shared" ref="BE130:BE193" si="27">IF(AL130&lt;&gt;"4W",J130*2,J130*2-1)</f>
        <v>2</v>
      </c>
      <c r="BF130" s="153"/>
      <c r="BG130" s="153"/>
      <c r="BH130" s="153"/>
      <c r="BI130" s="153"/>
      <c r="BJ130" s="153"/>
      <c r="BK130" s="153"/>
      <c r="BL130" s="153"/>
      <c r="BM130" s="153"/>
      <c r="BN130" s="153"/>
      <c r="BO130" s="153"/>
      <c r="BP130" s="153"/>
      <c r="BQ130" s="153"/>
      <c r="BR130" s="153"/>
    </row>
    <row r="131" spans="1:70" ht="12.75" customHeight="1">
      <c r="A131" s="153"/>
      <c r="B131" s="153"/>
      <c r="C131" s="149" t="s">
        <v>1815</v>
      </c>
      <c r="D131" s="147" t="s">
        <v>552</v>
      </c>
      <c r="E131" s="149" t="s">
        <v>409</v>
      </c>
      <c r="F131" s="152" t="s">
        <v>71</v>
      </c>
      <c r="G131" s="152" t="s">
        <v>72</v>
      </c>
      <c r="H131" s="153">
        <v>3</v>
      </c>
      <c r="I131" s="153">
        <v>3</v>
      </c>
      <c r="J131" s="19">
        <v>2</v>
      </c>
      <c r="K131" s="154" t="s">
        <v>543</v>
      </c>
      <c r="L131" s="153"/>
      <c r="M131" s="153" t="s">
        <v>74</v>
      </c>
      <c r="N131" s="153" t="s">
        <v>75</v>
      </c>
      <c r="O131" s="161" t="s">
        <v>544</v>
      </c>
      <c r="P131" s="147" t="str">
        <f>SUBSTITUTE(IF(AD131="AI","%%I"&amp;RIGHT(C131,LEN(C131)-4),IF(AD131="AO","%%O"&amp;RIGHT(C131,LEN(C131)-4),C131)),"-","")</f>
        <v>%%OYAOP1812B</v>
      </c>
      <c r="Q131" s="153" t="s">
        <v>551</v>
      </c>
      <c r="R131" s="153" t="s">
        <v>551</v>
      </c>
      <c r="S131" s="164" t="s">
        <v>545</v>
      </c>
      <c r="T131" s="164">
        <v>46</v>
      </c>
      <c r="U131" s="31" t="s">
        <v>409</v>
      </c>
      <c r="V131" s="153"/>
      <c r="W131" s="56" t="s">
        <v>80</v>
      </c>
      <c r="X131" s="152" t="s">
        <v>185</v>
      </c>
      <c r="Y131" s="152" t="s">
        <v>547</v>
      </c>
      <c r="Z131" s="153" t="str">
        <f t="shared" si="25"/>
        <v>%Z033102</v>
      </c>
      <c r="AA131" s="153" t="s">
        <v>387</v>
      </c>
      <c r="AB131" s="153"/>
      <c r="AC131" s="171" t="s">
        <v>76</v>
      </c>
      <c r="AD131" s="172" t="s">
        <v>548</v>
      </c>
      <c r="AE131" s="163"/>
      <c r="AF131" s="153"/>
      <c r="AG131" s="153"/>
      <c r="AH131" s="153"/>
      <c r="AI131" s="153"/>
      <c r="AJ131" s="153"/>
      <c r="AK131" s="153"/>
      <c r="AL131" s="153"/>
      <c r="AM131" s="161"/>
      <c r="AN131" s="161"/>
      <c r="AO131" s="153"/>
      <c r="AP131" s="153"/>
      <c r="AQ131" s="153"/>
      <c r="AR131" s="162" t="s">
        <v>85</v>
      </c>
      <c r="AS131" s="153"/>
      <c r="AT131" s="153"/>
      <c r="AU131" s="153" t="s">
        <v>86</v>
      </c>
      <c r="AV131" s="153" t="s">
        <v>1838</v>
      </c>
      <c r="AW131" s="153"/>
      <c r="AX131" s="153"/>
      <c r="AY131" s="153"/>
      <c r="AZ131" s="153"/>
      <c r="BA131" s="153"/>
      <c r="BB131" s="153"/>
      <c r="BC131" s="153" t="s">
        <v>550</v>
      </c>
      <c r="BD131" s="153">
        <f t="shared" si="26"/>
        <v>3</v>
      </c>
      <c r="BE131" s="153">
        <f t="shared" si="27"/>
        <v>4</v>
      </c>
      <c r="BF131" s="153"/>
      <c r="BG131" s="153"/>
      <c r="BH131" s="153"/>
      <c r="BI131" s="153"/>
      <c r="BJ131" s="153"/>
      <c r="BK131" s="153"/>
      <c r="BL131" s="153"/>
      <c r="BM131" s="153"/>
      <c r="BN131" s="153"/>
      <c r="BO131" s="153"/>
      <c r="BP131" s="153"/>
      <c r="BQ131" s="153"/>
      <c r="BR131" s="153"/>
    </row>
    <row r="132" spans="1:70" ht="12.75" customHeight="1">
      <c r="A132" s="153"/>
      <c r="B132" s="153"/>
      <c r="C132" s="147" t="str">
        <f t="shared" ref="C132:C145" si="28">LEFT(G132,1)&amp;RIGHT(G132,4)&amp;"N"&amp;H132&amp;"S"&amp;I132&amp;"C"&amp;J132</f>
        <v>F0115N3S3C3</v>
      </c>
      <c r="D132" s="147" t="s">
        <v>555</v>
      </c>
      <c r="E132" s="147" t="s">
        <v>555</v>
      </c>
      <c r="F132" s="152" t="s">
        <v>71</v>
      </c>
      <c r="G132" s="152" t="s">
        <v>72</v>
      </c>
      <c r="H132" s="153">
        <v>3</v>
      </c>
      <c r="I132" s="153">
        <v>3</v>
      </c>
      <c r="J132" s="19">
        <v>3</v>
      </c>
      <c r="K132" s="154" t="s">
        <v>543</v>
      </c>
      <c r="L132" s="153"/>
      <c r="M132" s="153" t="s">
        <v>74</v>
      </c>
      <c r="N132" s="153" t="s">
        <v>75</v>
      </c>
      <c r="O132" s="161" t="s">
        <v>544</v>
      </c>
      <c r="P132" s="149" t="s">
        <v>553</v>
      </c>
      <c r="Q132" s="164" t="s">
        <v>554</v>
      </c>
      <c r="R132" s="153" t="s">
        <v>554</v>
      </c>
      <c r="S132" s="164" t="s">
        <v>545</v>
      </c>
      <c r="T132" s="164">
        <v>194</v>
      </c>
      <c r="U132" s="31" t="s">
        <v>555</v>
      </c>
      <c r="V132" s="153"/>
      <c r="W132" s="56" t="s">
        <v>80</v>
      </c>
      <c r="X132" s="56" t="s">
        <v>148</v>
      </c>
      <c r="Y132" s="56" t="s">
        <v>149</v>
      </c>
      <c r="Z132" s="153" t="str">
        <f t="shared" si="25"/>
        <v>%Z033103</v>
      </c>
      <c r="AA132" s="153" t="s">
        <v>387</v>
      </c>
      <c r="AB132" s="153"/>
      <c r="AC132" s="171" t="s">
        <v>76</v>
      </c>
      <c r="AD132" s="172" t="s">
        <v>548</v>
      </c>
      <c r="AE132" s="163"/>
      <c r="AF132" s="153"/>
      <c r="AG132" s="153"/>
      <c r="AH132" s="153"/>
      <c r="AI132" s="153"/>
      <c r="AJ132" s="153"/>
      <c r="AK132" s="153"/>
      <c r="AL132" s="153"/>
      <c r="AM132" s="161"/>
      <c r="AN132" s="161"/>
      <c r="AO132" s="153"/>
      <c r="AP132" s="153"/>
      <c r="AQ132" s="153"/>
      <c r="AR132" s="162" t="s">
        <v>85</v>
      </c>
      <c r="AS132" s="153"/>
      <c r="AT132" s="153"/>
      <c r="AU132" s="153" t="s">
        <v>86</v>
      </c>
      <c r="AV132" s="153" t="s">
        <v>1838</v>
      </c>
      <c r="AW132" s="153"/>
      <c r="AX132" s="153"/>
      <c r="AY132" s="153"/>
      <c r="AZ132" s="153"/>
      <c r="BA132" s="153"/>
      <c r="BB132" s="153"/>
      <c r="BC132" s="153" t="s">
        <v>550</v>
      </c>
      <c r="BD132" s="153">
        <f t="shared" si="26"/>
        <v>5</v>
      </c>
      <c r="BE132" s="153">
        <f t="shared" si="27"/>
        <v>6</v>
      </c>
      <c r="BF132" s="153"/>
      <c r="BG132" s="153"/>
      <c r="BH132" s="153"/>
      <c r="BI132" s="153"/>
      <c r="BJ132" s="153"/>
      <c r="BK132" s="153"/>
      <c r="BL132" s="153"/>
      <c r="BM132" s="153"/>
      <c r="BN132" s="153"/>
      <c r="BO132" s="153"/>
      <c r="BP132" s="153"/>
      <c r="BQ132" s="153"/>
      <c r="BR132" s="153"/>
    </row>
    <row r="133" spans="1:70" ht="12.75" customHeight="1">
      <c r="A133" s="153"/>
      <c r="B133" s="153"/>
      <c r="C133" s="147" t="str">
        <f t="shared" si="28"/>
        <v>F0115N3S3C4</v>
      </c>
      <c r="D133" s="147" t="s">
        <v>555</v>
      </c>
      <c r="E133" s="147" t="s">
        <v>555</v>
      </c>
      <c r="F133" s="152" t="s">
        <v>71</v>
      </c>
      <c r="G133" s="152" t="s">
        <v>72</v>
      </c>
      <c r="H133" s="153">
        <v>3</v>
      </c>
      <c r="I133" s="153">
        <v>3</v>
      </c>
      <c r="J133" s="19">
        <v>4</v>
      </c>
      <c r="K133" s="154" t="s">
        <v>543</v>
      </c>
      <c r="L133" s="153"/>
      <c r="M133" s="153" t="s">
        <v>74</v>
      </c>
      <c r="N133" s="153" t="s">
        <v>75</v>
      </c>
      <c r="O133" s="161" t="s">
        <v>544</v>
      </c>
      <c r="P133" s="147" t="s">
        <v>556</v>
      </c>
      <c r="Q133" s="164" t="s">
        <v>557</v>
      </c>
      <c r="R133" s="153" t="s">
        <v>557</v>
      </c>
      <c r="S133" s="164" t="s">
        <v>545</v>
      </c>
      <c r="T133" s="164">
        <v>194</v>
      </c>
      <c r="U133" s="31" t="s">
        <v>555</v>
      </c>
      <c r="V133" s="153"/>
      <c r="W133" s="56" t="s">
        <v>80</v>
      </c>
      <c r="X133" s="56" t="s">
        <v>148</v>
      </c>
      <c r="Y133" s="56" t="s">
        <v>149</v>
      </c>
      <c r="Z133" s="153" t="str">
        <f t="shared" si="25"/>
        <v>%Z033104</v>
      </c>
      <c r="AA133" s="153" t="s">
        <v>387</v>
      </c>
      <c r="AB133" s="153"/>
      <c r="AC133" s="171" t="s">
        <v>76</v>
      </c>
      <c r="AD133" s="172" t="s">
        <v>548</v>
      </c>
      <c r="AE133" s="163"/>
      <c r="AF133" s="153"/>
      <c r="AG133" s="153"/>
      <c r="AH133" s="153"/>
      <c r="AI133" s="153"/>
      <c r="AJ133" s="153"/>
      <c r="AK133" s="153"/>
      <c r="AL133" s="153"/>
      <c r="AM133" s="161"/>
      <c r="AN133" s="161"/>
      <c r="AO133" s="153"/>
      <c r="AP133" s="153"/>
      <c r="AQ133" s="153"/>
      <c r="AR133" s="162" t="s">
        <v>85</v>
      </c>
      <c r="AS133" s="153"/>
      <c r="AT133" s="153"/>
      <c r="AU133" s="153" t="s">
        <v>86</v>
      </c>
      <c r="AV133" s="153" t="s">
        <v>1838</v>
      </c>
      <c r="AW133" s="153"/>
      <c r="AX133" s="153"/>
      <c r="AY133" s="153"/>
      <c r="AZ133" s="153"/>
      <c r="BA133" s="153"/>
      <c r="BB133" s="153"/>
      <c r="BC133" s="153" t="s">
        <v>550</v>
      </c>
      <c r="BD133" s="153">
        <f t="shared" si="26"/>
        <v>7</v>
      </c>
      <c r="BE133" s="153">
        <f t="shared" si="27"/>
        <v>8</v>
      </c>
      <c r="BF133" s="153"/>
      <c r="BG133" s="153"/>
      <c r="BH133" s="153"/>
      <c r="BI133" s="153"/>
      <c r="BJ133" s="153"/>
      <c r="BK133" s="153"/>
      <c r="BL133" s="153"/>
      <c r="BM133" s="153"/>
      <c r="BN133" s="153"/>
      <c r="BO133" s="153"/>
      <c r="BP133" s="153"/>
      <c r="BQ133" s="153"/>
      <c r="BR133" s="153"/>
    </row>
    <row r="134" spans="1:70" ht="12.75" customHeight="1">
      <c r="A134" s="153"/>
      <c r="B134" s="153"/>
      <c r="C134" s="147" t="str">
        <f t="shared" si="28"/>
        <v>F0115N3S3C5</v>
      </c>
      <c r="D134" s="147" t="s">
        <v>555</v>
      </c>
      <c r="E134" s="147" t="s">
        <v>555</v>
      </c>
      <c r="F134" s="152" t="s">
        <v>71</v>
      </c>
      <c r="G134" s="152" t="s">
        <v>72</v>
      </c>
      <c r="H134" s="153">
        <v>3</v>
      </c>
      <c r="I134" s="153">
        <v>3</v>
      </c>
      <c r="J134" s="19">
        <v>5</v>
      </c>
      <c r="K134" s="154" t="s">
        <v>543</v>
      </c>
      <c r="L134" s="153"/>
      <c r="M134" s="153" t="s">
        <v>74</v>
      </c>
      <c r="N134" s="153" t="s">
        <v>75</v>
      </c>
      <c r="O134" s="161" t="s">
        <v>544</v>
      </c>
      <c r="P134" s="147" t="s">
        <v>558</v>
      </c>
      <c r="Q134" s="164" t="s">
        <v>559</v>
      </c>
      <c r="R134" s="153" t="s">
        <v>559</v>
      </c>
      <c r="S134" s="164" t="s">
        <v>545</v>
      </c>
      <c r="T134" s="164">
        <v>194</v>
      </c>
      <c r="U134" s="31" t="s">
        <v>555</v>
      </c>
      <c r="V134" s="153"/>
      <c r="W134" s="56" t="s">
        <v>80</v>
      </c>
      <c r="X134" s="56" t="s">
        <v>148</v>
      </c>
      <c r="Y134" s="56" t="s">
        <v>149</v>
      </c>
      <c r="Z134" s="153" t="str">
        <f t="shared" si="25"/>
        <v>%Z033105</v>
      </c>
      <c r="AA134" s="153" t="s">
        <v>387</v>
      </c>
      <c r="AB134" s="153"/>
      <c r="AC134" s="171" t="s">
        <v>76</v>
      </c>
      <c r="AD134" s="172" t="s">
        <v>548</v>
      </c>
      <c r="AE134" s="163"/>
      <c r="AF134" s="153"/>
      <c r="AG134" s="153"/>
      <c r="AH134" s="153"/>
      <c r="AI134" s="153"/>
      <c r="AJ134" s="153"/>
      <c r="AK134" s="153"/>
      <c r="AL134" s="153"/>
      <c r="AM134" s="161"/>
      <c r="AN134" s="161"/>
      <c r="AO134" s="153"/>
      <c r="AP134" s="153"/>
      <c r="AQ134" s="153"/>
      <c r="AR134" s="162" t="s">
        <v>85</v>
      </c>
      <c r="AS134" s="153"/>
      <c r="AT134" s="153"/>
      <c r="AU134" s="153" t="s">
        <v>86</v>
      </c>
      <c r="AV134" s="153" t="s">
        <v>1838</v>
      </c>
      <c r="AW134" s="153"/>
      <c r="AX134" s="153"/>
      <c r="AY134" s="153"/>
      <c r="AZ134" s="153"/>
      <c r="BA134" s="153"/>
      <c r="BB134" s="153"/>
      <c r="BC134" s="153" t="s">
        <v>550</v>
      </c>
      <c r="BD134" s="153">
        <f t="shared" si="26"/>
        <v>9</v>
      </c>
      <c r="BE134" s="153">
        <f t="shared" si="27"/>
        <v>10</v>
      </c>
      <c r="BF134" s="153"/>
      <c r="BG134" s="153"/>
      <c r="BH134" s="153"/>
      <c r="BI134" s="153"/>
      <c r="BJ134" s="153"/>
      <c r="BK134" s="153"/>
      <c r="BL134" s="153"/>
      <c r="BM134" s="153"/>
      <c r="BN134" s="153"/>
      <c r="BO134" s="153"/>
      <c r="BP134" s="153"/>
      <c r="BQ134" s="153"/>
      <c r="BR134" s="153"/>
    </row>
    <row r="135" spans="1:70" ht="12.75" customHeight="1">
      <c r="A135" s="153"/>
      <c r="B135" s="19"/>
      <c r="C135" s="147" t="str">
        <f t="shared" si="28"/>
        <v>F0115N3S3C6</v>
      </c>
      <c r="D135" s="147" t="s">
        <v>555</v>
      </c>
      <c r="E135" s="147" t="s">
        <v>555</v>
      </c>
      <c r="F135" s="152" t="s">
        <v>71</v>
      </c>
      <c r="G135" s="152" t="s">
        <v>72</v>
      </c>
      <c r="H135" s="19">
        <v>3</v>
      </c>
      <c r="I135" s="19">
        <v>3</v>
      </c>
      <c r="J135" s="19">
        <v>6</v>
      </c>
      <c r="K135" s="18" t="s">
        <v>543</v>
      </c>
      <c r="L135" s="19"/>
      <c r="M135" s="19" t="s">
        <v>74</v>
      </c>
      <c r="N135" s="19" t="s">
        <v>75</v>
      </c>
      <c r="O135" s="30" t="s">
        <v>544</v>
      </c>
      <c r="P135" s="147" t="s">
        <v>560</v>
      </c>
      <c r="Q135" s="164" t="s">
        <v>561</v>
      </c>
      <c r="R135" s="153" t="s">
        <v>561</v>
      </c>
      <c r="S135" s="164" t="s">
        <v>545</v>
      </c>
      <c r="T135" s="164">
        <v>194</v>
      </c>
      <c r="U135" s="31" t="s">
        <v>555</v>
      </c>
      <c r="V135" s="19"/>
      <c r="W135" s="56" t="s">
        <v>80</v>
      </c>
      <c r="X135" s="56" t="s">
        <v>148</v>
      </c>
      <c r="Y135" s="56" t="s">
        <v>149</v>
      </c>
      <c r="Z135" s="19" t="str">
        <f t="shared" si="25"/>
        <v>%Z033106</v>
      </c>
      <c r="AA135" s="19" t="s">
        <v>387</v>
      </c>
      <c r="AB135" s="19"/>
      <c r="AC135" s="32" t="s">
        <v>76</v>
      </c>
      <c r="AD135" s="33" t="s">
        <v>548</v>
      </c>
      <c r="AE135" s="24"/>
      <c r="AF135" s="19"/>
      <c r="AG135" s="153"/>
      <c r="AH135" s="19"/>
      <c r="AI135" s="19"/>
      <c r="AJ135" s="19"/>
      <c r="AK135" s="19"/>
      <c r="AL135" s="19"/>
      <c r="AM135" s="30"/>
      <c r="AN135" s="30"/>
      <c r="AO135" s="19"/>
      <c r="AP135" s="19"/>
      <c r="AQ135" s="19"/>
      <c r="AR135" s="162" t="s">
        <v>85</v>
      </c>
      <c r="AS135" s="19"/>
      <c r="AT135" s="19"/>
      <c r="AU135" s="19" t="s">
        <v>86</v>
      </c>
      <c r="AV135" s="19" t="s">
        <v>1838</v>
      </c>
      <c r="AW135" s="19"/>
      <c r="AX135" s="19"/>
      <c r="AY135" s="19"/>
      <c r="AZ135" s="19"/>
      <c r="BA135" s="19"/>
      <c r="BB135" s="19"/>
      <c r="BC135" s="19" t="s">
        <v>550</v>
      </c>
      <c r="BD135" s="19">
        <f t="shared" si="26"/>
        <v>11</v>
      </c>
      <c r="BE135" s="19">
        <f t="shared" si="27"/>
        <v>12</v>
      </c>
      <c r="BF135" s="19"/>
      <c r="BG135" s="19"/>
      <c r="BH135" s="19"/>
      <c r="BI135" s="19"/>
      <c r="BJ135" s="19"/>
      <c r="BK135" s="19"/>
      <c r="BL135" s="19"/>
      <c r="BM135" s="19"/>
      <c r="BN135" s="19"/>
      <c r="BO135" s="19"/>
      <c r="BP135" s="19"/>
      <c r="BQ135" s="19"/>
      <c r="BR135" s="19"/>
    </row>
    <row r="136" spans="1:70" ht="12.75" customHeight="1">
      <c r="A136" s="153"/>
      <c r="B136" s="19"/>
      <c r="C136" s="147" t="str">
        <f t="shared" si="28"/>
        <v>F0115N3S3C7</v>
      </c>
      <c r="D136" s="147" t="s">
        <v>555</v>
      </c>
      <c r="E136" s="147" t="s">
        <v>555</v>
      </c>
      <c r="F136" s="152" t="s">
        <v>71</v>
      </c>
      <c r="G136" s="152" t="s">
        <v>72</v>
      </c>
      <c r="H136" s="19">
        <v>3</v>
      </c>
      <c r="I136" s="19">
        <v>3</v>
      </c>
      <c r="J136" s="19">
        <v>7</v>
      </c>
      <c r="K136" s="18" t="s">
        <v>543</v>
      </c>
      <c r="L136" s="19"/>
      <c r="M136" s="19" t="s">
        <v>74</v>
      </c>
      <c r="N136" s="19" t="s">
        <v>75</v>
      </c>
      <c r="O136" s="30" t="s">
        <v>544</v>
      </c>
      <c r="P136" s="147" t="s">
        <v>562</v>
      </c>
      <c r="Q136" s="164" t="s">
        <v>563</v>
      </c>
      <c r="R136" s="153" t="s">
        <v>563</v>
      </c>
      <c r="S136" s="164" t="s">
        <v>545</v>
      </c>
      <c r="T136" s="164">
        <v>194</v>
      </c>
      <c r="U136" s="31" t="s">
        <v>555</v>
      </c>
      <c r="V136" s="19"/>
      <c r="W136" s="56" t="s">
        <v>80</v>
      </c>
      <c r="X136" s="56" t="s">
        <v>148</v>
      </c>
      <c r="Y136" s="56" t="s">
        <v>149</v>
      </c>
      <c r="Z136" s="19" t="str">
        <f t="shared" si="25"/>
        <v>%Z033107</v>
      </c>
      <c r="AA136" s="19" t="s">
        <v>387</v>
      </c>
      <c r="AB136" s="19"/>
      <c r="AC136" s="32" t="s">
        <v>76</v>
      </c>
      <c r="AD136" s="33" t="s">
        <v>548</v>
      </c>
      <c r="AE136" s="24"/>
      <c r="AF136" s="19"/>
      <c r="AG136" s="153"/>
      <c r="AH136" s="19"/>
      <c r="AI136" s="19"/>
      <c r="AJ136" s="19"/>
      <c r="AK136" s="19"/>
      <c r="AL136" s="19"/>
      <c r="AM136" s="30"/>
      <c r="AN136" s="30"/>
      <c r="AO136" s="19"/>
      <c r="AP136" s="19"/>
      <c r="AQ136" s="19"/>
      <c r="AR136" s="162" t="s">
        <v>85</v>
      </c>
      <c r="AS136" s="19"/>
      <c r="AT136" s="19"/>
      <c r="AU136" s="19" t="s">
        <v>86</v>
      </c>
      <c r="AV136" s="19" t="s">
        <v>1838</v>
      </c>
      <c r="AW136" s="19"/>
      <c r="AX136" s="19"/>
      <c r="AY136" s="19"/>
      <c r="AZ136" s="19"/>
      <c r="BA136" s="19"/>
      <c r="BB136" s="19"/>
      <c r="BC136" s="19" t="s">
        <v>550</v>
      </c>
      <c r="BD136" s="19">
        <f t="shared" si="26"/>
        <v>13</v>
      </c>
      <c r="BE136" s="19">
        <f t="shared" si="27"/>
        <v>14</v>
      </c>
      <c r="BF136" s="19"/>
      <c r="BG136" s="19"/>
      <c r="BH136" s="19"/>
      <c r="BI136" s="19"/>
      <c r="BJ136" s="19"/>
      <c r="BK136" s="19"/>
      <c r="BL136" s="19"/>
      <c r="BM136" s="19"/>
      <c r="BN136" s="19"/>
      <c r="BO136" s="19"/>
      <c r="BP136" s="19"/>
      <c r="BQ136" s="19"/>
      <c r="BR136" s="19"/>
    </row>
    <row r="137" spans="1:70" ht="12.75" customHeight="1">
      <c r="A137" s="153"/>
      <c r="B137" s="19"/>
      <c r="C137" s="147" t="str">
        <f t="shared" si="28"/>
        <v>F0115N3S3C8</v>
      </c>
      <c r="D137" s="147" t="s">
        <v>555</v>
      </c>
      <c r="E137" s="147" t="s">
        <v>555</v>
      </c>
      <c r="F137" s="152" t="s">
        <v>71</v>
      </c>
      <c r="G137" s="152" t="s">
        <v>72</v>
      </c>
      <c r="H137" s="19">
        <v>3</v>
      </c>
      <c r="I137" s="19">
        <v>3</v>
      </c>
      <c r="J137" s="19">
        <v>8</v>
      </c>
      <c r="K137" s="18" t="s">
        <v>543</v>
      </c>
      <c r="L137" s="19"/>
      <c r="M137" s="19" t="s">
        <v>74</v>
      </c>
      <c r="N137" s="19" t="s">
        <v>75</v>
      </c>
      <c r="O137" s="30" t="s">
        <v>544</v>
      </c>
      <c r="P137" s="147" t="s">
        <v>564</v>
      </c>
      <c r="Q137" s="164" t="s">
        <v>565</v>
      </c>
      <c r="R137" s="153" t="s">
        <v>565</v>
      </c>
      <c r="S137" s="164" t="s">
        <v>545</v>
      </c>
      <c r="T137" s="164">
        <v>194</v>
      </c>
      <c r="U137" s="31" t="s">
        <v>555</v>
      </c>
      <c r="V137" s="19"/>
      <c r="W137" s="56" t="s">
        <v>80</v>
      </c>
      <c r="X137" s="56" t="s">
        <v>148</v>
      </c>
      <c r="Y137" s="56" t="s">
        <v>149</v>
      </c>
      <c r="Z137" s="19" t="str">
        <f t="shared" si="25"/>
        <v>%Z033108</v>
      </c>
      <c r="AA137" s="19" t="s">
        <v>387</v>
      </c>
      <c r="AB137" s="19"/>
      <c r="AC137" s="32" t="s">
        <v>76</v>
      </c>
      <c r="AD137" s="33" t="s">
        <v>548</v>
      </c>
      <c r="AE137" s="24"/>
      <c r="AF137" s="19"/>
      <c r="AG137" s="153"/>
      <c r="AH137" s="19"/>
      <c r="AI137" s="19"/>
      <c r="AJ137" s="19"/>
      <c r="AK137" s="19"/>
      <c r="AL137" s="19"/>
      <c r="AM137" s="30"/>
      <c r="AN137" s="30"/>
      <c r="AO137" s="19"/>
      <c r="AP137" s="19"/>
      <c r="AQ137" s="19"/>
      <c r="AR137" s="162" t="s">
        <v>85</v>
      </c>
      <c r="AS137" s="19"/>
      <c r="AT137" s="19"/>
      <c r="AU137" s="19" t="s">
        <v>86</v>
      </c>
      <c r="AV137" s="19" t="s">
        <v>1838</v>
      </c>
      <c r="AW137" s="19"/>
      <c r="AX137" s="19"/>
      <c r="AY137" s="19"/>
      <c r="AZ137" s="19"/>
      <c r="BA137" s="19"/>
      <c r="BB137" s="19"/>
      <c r="BC137" s="19" t="s">
        <v>550</v>
      </c>
      <c r="BD137" s="19">
        <f t="shared" si="26"/>
        <v>15</v>
      </c>
      <c r="BE137" s="19">
        <f t="shared" si="27"/>
        <v>16</v>
      </c>
      <c r="BF137" s="19"/>
      <c r="BG137" s="19"/>
      <c r="BH137" s="19"/>
      <c r="BI137" s="19"/>
      <c r="BJ137" s="19"/>
      <c r="BK137" s="19"/>
      <c r="BL137" s="19"/>
      <c r="BM137" s="19"/>
      <c r="BN137" s="19"/>
      <c r="BO137" s="19"/>
      <c r="BP137" s="19"/>
      <c r="BQ137" s="19"/>
      <c r="BR137" s="19"/>
    </row>
    <row r="138" spans="1:70" ht="12.75" customHeight="1">
      <c r="A138" s="153"/>
      <c r="B138" s="19"/>
      <c r="C138" s="147" t="str">
        <f t="shared" si="28"/>
        <v>F0115N3S3C9</v>
      </c>
      <c r="D138" s="147" t="s">
        <v>555</v>
      </c>
      <c r="E138" s="147" t="s">
        <v>555</v>
      </c>
      <c r="F138" s="152" t="s">
        <v>71</v>
      </c>
      <c r="G138" s="152" t="s">
        <v>72</v>
      </c>
      <c r="H138" s="19">
        <v>3</v>
      </c>
      <c r="I138" s="19">
        <v>3</v>
      </c>
      <c r="J138" s="19">
        <v>9</v>
      </c>
      <c r="K138" s="18" t="s">
        <v>543</v>
      </c>
      <c r="L138" s="19"/>
      <c r="M138" s="19" t="s">
        <v>74</v>
      </c>
      <c r="N138" s="19" t="s">
        <v>75</v>
      </c>
      <c r="O138" s="30" t="s">
        <v>544</v>
      </c>
      <c r="P138" s="147" t="s">
        <v>566</v>
      </c>
      <c r="Q138" s="164" t="s">
        <v>567</v>
      </c>
      <c r="R138" s="153" t="s">
        <v>567</v>
      </c>
      <c r="S138" s="164" t="s">
        <v>545</v>
      </c>
      <c r="T138" s="164">
        <v>194</v>
      </c>
      <c r="U138" s="31" t="s">
        <v>555</v>
      </c>
      <c r="V138" s="19"/>
      <c r="W138" s="56" t="s">
        <v>80</v>
      </c>
      <c r="X138" s="56" t="s">
        <v>148</v>
      </c>
      <c r="Y138" s="56" t="s">
        <v>149</v>
      </c>
      <c r="Z138" s="19" t="str">
        <f t="shared" si="25"/>
        <v>%Z033109</v>
      </c>
      <c r="AA138" s="19" t="s">
        <v>387</v>
      </c>
      <c r="AB138" s="19"/>
      <c r="AC138" s="32" t="s">
        <v>76</v>
      </c>
      <c r="AD138" s="33" t="s">
        <v>548</v>
      </c>
      <c r="AE138" s="24"/>
      <c r="AF138" s="19"/>
      <c r="AG138" s="153"/>
      <c r="AH138" s="19"/>
      <c r="AI138" s="19"/>
      <c r="AJ138" s="19"/>
      <c r="AK138" s="19"/>
      <c r="AL138" s="19"/>
      <c r="AM138" s="30"/>
      <c r="AN138" s="30"/>
      <c r="AO138" s="19"/>
      <c r="AP138" s="19"/>
      <c r="AQ138" s="19"/>
      <c r="AR138" s="162" t="s">
        <v>85</v>
      </c>
      <c r="AS138" s="19"/>
      <c r="AT138" s="19"/>
      <c r="AU138" s="19" t="s">
        <v>86</v>
      </c>
      <c r="AV138" s="19" t="s">
        <v>1838</v>
      </c>
      <c r="AW138" s="19"/>
      <c r="AX138" s="19"/>
      <c r="AY138" s="19"/>
      <c r="AZ138" s="19"/>
      <c r="BA138" s="19"/>
      <c r="BB138" s="19"/>
      <c r="BC138" s="19" t="s">
        <v>550</v>
      </c>
      <c r="BD138" s="19">
        <f t="shared" si="26"/>
        <v>17</v>
      </c>
      <c r="BE138" s="19">
        <f t="shared" si="27"/>
        <v>18</v>
      </c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  <c r="BR138" s="19"/>
    </row>
    <row r="139" spans="1:70" ht="12.75" customHeight="1">
      <c r="A139" s="153"/>
      <c r="B139" s="19"/>
      <c r="C139" s="147" t="str">
        <f t="shared" si="28"/>
        <v>F0115N3S3C10</v>
      </c>
      <c r="D139" s="147" t="s">
        <v>555</v>
      </c>
      <c r="E139" s="147" t="s">
        <v>555</v>
      </c>
      <c r="F139" s="152" t="s">
        <v>71</v>
      </c>
      <c r="G139" s="152" t="s">
        <v>72</v>
      </c>
      <c r="H139" s="19">
        <v>3</v>
      </c>
      <c r="I139" s="19">
        <v>3</v>
      </c>
      <c r="J139" s="19">
        <v>10</v>
      </c>
      <c r="K139" s="18" t="s">
        <v>543</v>
      </c>
      <c r="L139" s="19"/>
      <c r="M139" s="19" t="s">
        <v>74</v>
      </c>
      <c r="N139" s="19" t="s">
        <v>75</v>
      </c>
      <c r="O139" s="30" t="s">
        <v>544</v>
      </c>
      <c r="P139" s="147" t="s">
        <v>568</v>
      </c>
      <c r="Q139" s="164" t="s">
        <v>569</v>
      </c>
      <c r="R139" s="153" t="s">
        <v>569</v>
      </c>
      <c r="S139" s="164" t="s">
        <v>545</v>
      </c>
      <c r="T139" s="164">
        <v>194</v>
      </c>
      <c r="U139" s="31" t="s">
        <v>555</v>
      </c>
      <c r="V139" s="19"/>
      <c r="W139" s="56" t="s">
        <v>80</v>
      </c>
      <c r="X139" s="56" t="s">
        <v>148</v>
      </c>
      <c r="Y139" s="56" t="s">
        <v>149</v>
      </c>
      <c r="Z139" s="19" t="str">
        <f t="shared" si="25"/>
        <v>%Z033110</v>
      </c>
      <c r="AA139" s="19" t="s">
        <v>387</v>
      </c>
      <c r="AB139" s="19"/>
      <c r="AC139" s="32" t="s">
        <v>76</v>
      </c>
      <c r="AD139" s="33" t="s">
        <v>548</v>
      </c>
      <c r="AE139" s="24"/>
      <c r="AF139" s="19"/>
      <c r="AG139" s="173"/>
      <c r="AH139" s="19"/>
      <c r="AI139" s="19"/>
      <c r="AJ139" s="19"/>
      <c r="AK139" s="19"/>
      <c r="AL139" s="19"/>
      <c r="AM139" s="30"/>
      <c r="AN139" s="30"/>
      <c r="AO139" s="19"/>
      <c r="AP139" s="19"/>
      <c r="AQ139" s="19"/>
      <c r="AR139" s="162" t="s">
        <v>85</v>
      </c>
      <c r="AS139" s="19"/>
      <c r="AT139" s="19"/>
      <c r="AU139" s="19" t="s">
        <v>86</v>
      </c>
      <c r="AV139" s="19" t="s">
        <v>1838</v>
      </c>
      <c r="AW139" s="19"/>
      <c r="AX139" s="19"/>
      <c r="AY139" s="19"/>
      <c r="AZ139" s="19"/>
      <c r="BA139" s="19"/>
      <c r="BB139" s="19"/>
      <c r="BC139" s="19" t="s">
        <v>550</v>
      </c>
      <c r="BD139" s="19">
        <f t="shared" si="26"/>
        <v>19</v>
      </c>
      <c r="BE139" s="19">
        <f t="shared" si="27"/>
        <v>20</v>
      </c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  <c r="BR139" s="19"/>
    </row>
    <row r="140" spans="1:70" ht="12.75" customHeight="1">
      <c r="A140" s="153"/>
      <c r="B140" s="19"/>
      <c r="C140" s="147" t="str">
        <f t="shared" si="28"/>
        <v>F0115N3S3C11</v>
      </c>
      <c r="D140" s="147" t="s">
        <v>555</v>
      </c>
      <c r="E140" s="147" t="s">
        <v>555</v>
      </c>
      <c r="F140" s="152" t="s">
        <v>71</v>
      </c>
      <c r="G140" s="152" t="s">
        <v>72</v>
      </c>
      <c r="H140" s="19">
        <v>3</v>
      </c>
      <c r="I140" s="19">
        <v>3</v>
      </c>
      <c r="J140" s="19">
        <v>11</v>
      </c>
      <c r="K140" s="18" t="s">
        <v>543</v>
      </c>
      <c r="L140" s="19"/>
      <c r="M140" s="19" t="s">
        <v>74</v>
      </c>
      <c r="N140" s="19" t="s">
        <v>75</v>
      </c>
      <c r="O140" s="30" t="s">
        <v>544</v>
      </c>
      <c r="P140" s="147" t="s">
        <v>570</v>
      </c>
      <c r="Q140" s="164" t="s">
        <v>571</v>
      </c>
      <c r="R140" s="153" t="s">
        <v>571</v>
      </c>
      <c r="S140" s="164" t="s">
        <v>545</v>
      </c>
      <c r="T140" s="164">
        <v>194</v>
      </c>
      <c r="U140" s="31" t="s">
        <v>555</v>
      </c>
      <c r="V140" s="19"/>
      <c r="W140" s="56" t="s">
        <v>80</v>
      </c>
      <c r="X140" s="56" t="s">
        <v>148</v>
      </c>
      <c r="Y140" s="56" t="s">
        <v>149</v>
      </c>
      <c r="Z140" s="19" t="str">
        <f t="shared" si="25"/>
        <v>%Z033111</v>
      </c>
      <c r="AA140" s="19" t="s">
        <v>387</v>
      </c>
      <c r="AB140" s="19"/>
      <c r="AC140" s="32" t="s">
        <v>76</v>
      </c>
      <c r="AD140" s="33" t="s">
        <v>548</v>
      </c>
      <c r="AE140" s="24"/>
      <c r="AF140" s="19"/>
      <c r="AG140" s="173"/>
      <c r="AH140" s="19"/>
      <c r="AI140" s="19"/>
      <c r="AJ140" s="19"/>
      <c r="AK140" s="19"/>
      <c r="AL140" s="19"/>
      <c r="AM140" s="30"/>
      <c r="AN140" s="30"/>
      <c r="AO140" s="19"/>
      <c r="AP140" s="19"/>
      <c r="AQ140" s="19"/>
      <c r="AR140" s="162" t="s">
        <v>85</v>
      </c>
      <c r="AS140" s="19"/>
      <c r="AT140" s="19"/>
      <c r="AU140" s="19" t="s">
        <v>86</v>
      </c>
      <c r="AV140" s="19" t="s">
        <v>1838</v>
      </c>
      <c r="AW140" s="19"/>
      <c r="AX140" s="19"/>
      <c r="AY140" s="19"/>
      <c r="AZ140" s="19"/>
      <c r="BA140" s="19"/>
      <c r="BB140" s="19"/>
      <c r="BC140" s="19" t="s">
        <v>550</v>
      </c>
      <c r="BD140" s="19">
        <f t="shared" si="26"/>
        <v>21</v>
      </c>
      <c r="BE140" s="19">
        <f t="shared" si="27"/>
        <v>22</v>
      </c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</row>
    <row r="141" spans="1:70" ht="12.75" customHeight="1">
      <c r="A141" s="153"/>
      <c r="B141" s="19"/>
      <c r="C141" s="147" t="str">
        <f t="shared" si="28"/>
        <v>F0115N3S3C12</v>
      </c>
      <c r="D141" s="31" t="s">
        <v>555</v>
      </c>
      <c r="E141" s="31" t="s">
        <v>555</v>
      </c>
      <c r="F141" s="152" t="s">
        <v>71</v>
      </c>
      <c r="G141" s="152" t="s">
        <v>72</v>
      </c>
      <c r="H141" s="19">
        <v>3</v>
      </c>
      <c r="I141" s="19">
        <v>3</v>
      </c>
      <c r="J141" s="19">
        <v>12</v>
      </c>
      <c r="K141" s="18" t="s">
        <v>543</v>
      </c>
      <c r="L141" s="19"/>
      <c r="M141" s="19" t="s">
        <v>74</v>
      </c>
      <c r="N141" s="19" t="s">
        <v>75</v>
      </c>
      <c r="O141" s="30" t="s">
        <v>544</v>
      </c>
      <c r="P141" s="147" t="s">
        <v>572</v>
      </c>
      <c r="Q141" s="164" t="s">
        <v>573</v>
      </c>
      <c r="R141" s="153" t="s">
        <v>573</v>
      </c>
      <c r="S141" s="164" t="s">
        <v>545</v>
      </c>
      <c r="T141" s="164">
        <v>194</v>
      </c>
      <c r="U141" s="31" t="s">
        <v>555</v>
      </c>
      <c r="V141" s="19"/>
      <c r="W141" s="56" t="s">
        <v>80</v>
      </c>
      <c r="X141" s="56" t="s">
        <v>148</v>
      </c>
      <c r="Y141" s="56" t="s">
        <v>149</v>
      </c>
      <c r="Z141" s="19" t="str">
        <f t="shared" si="25"/>
        <v>%Z033112</v>
      </c>
      <c r="AA141" s="19" t="s">
        <v>387</v>
      </c>
      <c r="AB141" s="19"/>
      <c r="AC141" s="32" t="s">
        <v>76</v>
      </c>
      <c r="AD141" s="33" t="s">
        <v>548</v>
      </c>
      <c r="AE141" s="24"/>
      <c r="AF141" s="19"/>
      <c r="AG141" s="173"/>
      <c r="AH141" s="19"/>
      <c r="AI141" s="19"/>
      <c r="AJ141" s="19"/>
      <c r="AK141" s="19"/>
      <c r="AL141" s="19"/>
      <c r="AM141" s="30"/>
      <c r="AN141" s="30"/>
      <c r="AO141" s="19"/>
      <c r="AP141" s="19"/>
      <c r="AQ141" s="19"/>
      <c r="AR141" s="162" t="s">
        <v>85</v>
      </c>
      <c r="AS141" s="19"/>
      <c r="AT141" s="19"/>
      <c r="AU141" s="19" t="s">
        <v>86</v>
      </c>
      <c r="AV141" s="19" t="s">
        <v>1838</v>
      </c>
      <c r="AW141" s="19"/>
      <c r="AX141" s="19"/>
      <c r="AY141" s="19"/>
      <c r="AZ141" s="19"/>
      <c r="BA141" s="19"/>
      <c r="BB141" s="19"/>
      <c r="BC141" s="19" t="s">
        <v>550</v>
      </c>
      <c r="BD141" s="19">
        <f t="shared" si="26"/>
        <v>23</v>
      </c>
      <c r="BE141" s="19">
        <f t="shared" si="27"/>
        <v>24</v>
      </c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</row>
    <row r="142" spans="1:70" ht="12.75" customHeight="1">
      <c r="A142" s="153"/>
      <c r="B142" s="19"/>
      <c r="C142" s="147" t="str">
        <f t="shared" si="28"/>
        <v>F0115N3S3C13</v>
      </c>
      <c r="D142" s="31" t="s">
        <v>555</v>
      </c>
      <c r="E142" s="31" t="s">
        <v>555</v>
      </c>
      <c r="F142" s="152" t="s">
        <v>71</v>
      </c>
      <c r="G142" s="152" t="s">
        <v>72</v>
      </c>
      <c r="H142" s="19">
        <v>3</v>
      </c>
      <c r="I142" s="19">
        <v>3</v>
      </c>
      <c r="J142" s="19">
        <v>13</v>
      </c>
      <c r="K142" s="18" t="s">
        <v>543</v>
      </c>
      <c r="L142" s="19"/>
      <c r="M142" s="19" t="s">
        <v>74</v>
      </c>
      <c r="N142" s="19" t="s">
        <v>75</v>
      </c>
      <c r="O142" s="30" t="s">
        <v>544</v>
      </c>
      <c r="P142" s="147" t="s">
        <v>574</v>
      </c>
      <c r="Q142" s="164" t="s">
        <v>575</v>
      </c>
      <c r="R142" s="153" t="s">
        <v>575</v>
      </c>
      <c r="S142" s="164" t="s">
        <v>545</v>
      </c>
      <c r="T142" s="164">
        <v>194</v>
      </c>
      <c r="U142" s="31" t="s">
        <v>555</v>
      </c>
      <c r="V142" s="19"/>
      <c r="W142" s="56" t="s">
        <v>80</v>
      </c>
      <c r="X142" s="56" t="s">
        <v>148</v>
      </c>
      <c r="Y142" s="56" t="s">
        <v>149</v>
      </c>
      <c r="Z142" s="19" t="str">
        <f t="shared" si="25"/>
        <v>%Z033113</v>
      </c>
      <c r="AA142" s="19" t="s">
        <v>387</v>
      </c>
      <c r="AB142" s="19"/>
      <c r="AC142" s="32" t="s">
        <v>76</v>
      </c>
      <c r="AD142" s="33" t="s">
        <v>548</v>
      </c>
      <c r="AE142" s="24"/>
      <c r="AF142" s="19"/>
      <c r="AG142" s="173"/>
      <c r="AH142" s="19"/>
      <c r="AI142" s="19"/>
      <c r="AJ142" s="19"/>
      <c r="AK142" s="19"/>
      <c r="AL142" s="19"/>
      <c r="AM142" s="30"/>
      <c r="AN142" s="30"/>
      <c r="AO142" s="19"/>
      <c r="AP142" s="19"/>
      <c r="AQ142" s="19"/>
      <c r="AR142" s="162" t="s">
        <v>85</v>
      </c>
      <c r="AS142" s="19"/>
      <c r="AT142" s="19"/>
      <c r="AU142" s="19" t="s">
        <v>86</v>
      </c>
      <c r="AV142" s="19" t="s">
        <v>1838</v>
      </c>
      <c r="AW142" s="19"/>
      <c r="AX142" s="19"/>
      <c r="AY142" s="19"/>
      <c r="AZ142" s="19"/>
      <c r="BA142" s="19"/>
      <c r="BB142" s="19"/>
      <c r="BC142" s="19" t="s">
        <v>550</v>
      </c>
      <c r="BD142" s="19">
        <f t="shared" si="26"/>
        <v>25</v>
      </c>
      <c r="BE142" s="19">
        <f t="shared" si="27"/>
        <v>26</v>
      </c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</row>
    <row r="143" spans="1:70" ht="12.75" customHeight="1">
      <c r="A143" s="153"/>
      <c r="B143" s="19"/>
      <c r="C143" s="147" t="str">
        <f t="shared" si="28"/>
        <v>F0115N3S3C14</v>
      </c>
      <c r="D143" s="31" t="s">
        <v>555</v>
      </c>
      <c r="E143" s="31" t="s">
        <v>555</v>
      </c>
      <c r="F143" s="152" t="s">
        <v>71</v>
      </c>
      <c r="G143" s="152" t="s">
        <v>72</v>
      </c>
      <c r="H143" s="19">
        <v>3</v>
      </c>
      <c r="I143" s="19">
        <v>3</v>
      </c>
      <c r="J143" s="153">
        <v>14</v>
      </c>
      <c r="K143" s="18" t="s">
        <v>543</v>
      </c>
      <c r="L143" s="19"/>
      <c r="M143" s="19" t="s">
        <v>74</v>
      </c>
      <c r="N143" s="19" t="s">
        <v>75</v>
      </c>
      <c r="O143" s="30" t="s">
        <v>544</v>
      </c>
      <c r="P143" s="147" t="s">
        <v>576</v>
      </c>
      <c r="Q143" s="164" t="s">
        <v>577</v>
      </c>
      <c r="R143" s="147" t="s">
        <v>577</v>
      </c>
      <c r="S143" s="164" t="s">
        <v>545</v>
      </c>
      <c r="T143" s="164">
        <v>194</v>
      </c>
      <c r="U143" s="31" t="s">
        <v>555</v>
      </c>
      <c r="V143" s="19"/>
      <c r="W143" s="56" t="s">
        <v>80</v>
      </c>
      <c r="X143" s="56" t="s">
        <v>148</v>
      </c>
      <c r="Y143" s="56" t="s">
        <v>149</v>
      </c>
      <c r="Z143" s="19" t="str">
        <f t="shared" si="25"/>
        <v>%Z033114</v>
      </c>
      <c r="AA143" s="19" t="s">
        <v>387</v>
      </c>
      <c r="AB143" s="19"/>
      <c r="AC143" s="32" t="s">
        <v>76</v>
      </c>
      <c r="AD143" s="33" t="s">
        <v>548</v>
      </c>
      <c r="AE143" s="24"/>
      <c r="AF143" s="19"/>
      <c r="AG143" s="173"/>
      <c r="AH143" s="19"/>
      <c r="AI143" s="19"/>
      <c r="AJ143" s="19"/>
      <c r="AK143" s="19"/>
      <c r="AL143" s="19"/>
      <c r="AM143" s="30"/>
      <c r="AN143" s="30"/>
      <c r="AO143" s="19"/>
      <c r="AP143" s="19"/>
      <c r="AQ143" s="19"/>
      <c r="AR143" s="162" t="s">
        <v>85</v>
      </c>
      <c r="AS143" s="19"/>
      <c r="AT143" s="19"/>
      <c r="AU143" s="19" t="s">
        <v>86</v>
      </c>
      <c r="AV143" s="19" t="s">
        <v>1838</v>
      </c>
      <c r="AW143" s="19"/>
      <c r="AX143" s="19"/>
      <c r="AY143" s="19"/>
      <c r="AZ143" s="19"/>
      <c r="BA143" s="19"/>
      <c r="BB143" s="19"/>
      <c r="BC143" s="19" t="s">
        <v>550</v>
      </c>
      <c r="BD143" s="19">
        <f t="shared" si="26"/>
        <v>27</v>
      </c>
      <c r="BE143" s="19">
        <f t="shared" si="27"/>
        <v>28</v>
      </c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</row>
    <row r="144" spans="1:70" ht="12.75" customHeight="1">
      <c r="A144" s="19"/>
      <c r="B144" s="19"/>
      <c r="C144" s="147" t="str">
        <f t="shared" si="28"/>
        <v>F0115N3S3C15</v>
      </c>
      <c r="D144" s="31" t="s">
        <v>555</v>
      </c>
      <c r="E144" s="31" t="s">
        <v>555</v>
      </c>
      <c r="F144" s="152" t="s">
        <v>71</v>
      </c>
      <c r="G144" s="152" t="s">
        <v>72</v>
      </c>
      <c r="H144" s="19">
        <v>3</v>
      </c>
      <c r="I144" s="19">
        <v>3</v>
      </c>
      <c r="J144" s="153">
        <v>15</v>
      </c>
      <c r="K144" s="18" t="s">
        <v>543</v>
      </c>
      <c r="L144" s="19"/>
      <c r="M144" s="19" t="s">
        <v>74</v>
      </c>
      <c r="N144" s="19" t="s">
        <v>75</v>
      </c>
      <c r="O144" s="30" t="s">
        <v>544</v>
      </c>
      <c r="P144" s="147" t="s">
        <v>578</v>
      </c>
      <c r="Q144" s="164" t="s">
        <v>579</v>
      </c>
      <c r="R144" s="147" t="s">
        <v>579</v>
      </c>
      <c r="S144" s="164" t="s">
        <v>545</v>
      </c>
      <c r="T144" s="164">
        <v>194</v>
      </c>
      <c r="U144" s="31" t="s">
        <v>555</v>
      </c>
      <c r="V144" s="19"/>
      <c r="W144" s="56" t="s">
        <v>80</v>
      </c>
      <c r="X144" s="56" t="s">
        <v>148</v>
      </c>
      <c r="Y144" s="56" t="s">
        <v>149</v>
      </c>
      <c r="Z144" s="19" t="str">
        <f t="shared" si="25"/>
        <v>%Z033115</v>
      </c>
      <c r="AA144" s="19" t="s">
        <v>387</v>
      </c>
      <c r="AB144" s="19"/>
      <c r="AC144" s="32" t="s">
        <v>76</v>
      </c>
      <c r="AD144" s="33" t="s">
        <v>548</v>
      </c>
      <c r="AE144" s="24"/>
      <c r="AF144" s="19"/>
      <c r="AG144" s="173"/>
      <c r="AH144" s="19"/>
      <c r="AI144" s="19"/>
      <c r="AJ144" s="19"/>
      <c r="AK144" s="19"/>
      <c r="AL144" s="19"/>
      <c r="AM144" s="30"/>
      <c r="AN144" s="30"/>
      <c r="AO144" s="19"/>
      <c r="AP144" s="19"/>
      <c r="AQ144" s="19"/>
      <c r="AR144" s="162" t="s">
        <v>85</v>
      </c>
      <c r="AS144" s="19"/>
      <c r="AT144" s="19"/>
      <c r="AU144" s="19" t="s">
        <v>86</v>
      </c>
      <c r="AV144" s="19" t="s">
        <v>1838</v>
      </c>
      <c r="AW144" s="19"/>
      <c r="AX144" s="19"/>
      <c r="AY144" s="19"/>
      <c r="AZ144" s="19"/>
      <c r="BA144" s="19"/>
      <c r="BB144" s="19"/>
      <c r="BC144" s="19" t="s">
        <v>550</v>
      </c>
      <c r="BD144" s="19">
        <f t="shared" si="26"/>
        <v>29</v>
      </c>
      <c r="BE144" s="19">
        <f t="shared" si="27"/>
        <v>30</v>
      </c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  <c r="BR144" s="19"/>
    </row>
    <row r="145" spans="1:70" ht="12.75" customHeight="1">
      <c r="A145" s="61"/>
      <c r="B145" s="67"/>
      <c r="C145" s="62" t="str">
        <f t="shared" si="28"/>
        <v>F0115N3S3C16</v>
      </c>
      <c r="D145" s="63" t="s">
        <v>555</v>
      </c>
      <c r="E145" s="63" t="s">
        <v>555</v>
      </c>
      <c r="F145" s="64" t="s">
        <v>71</v>
      </c>
      <c r="G145" s="64" t="s">
        <v>72</v>
      </c>
      <c r="H145" s="67">
        <v>3</v>
      </c>
      <c r="I145" s="67">
        <v>3</v>
      </c>
      <c r="J145" s="67">
        <v>16</v>
      </c>
      <c r="K145" s="65" t="s">
        <v>543</v>
      </c>
      <c r="L145" s="67"/>
      <c r="M145" s="67" t="s">
        <v>74</v>
      </c>
      <c r="N145" s="67" t="s">
        <v>75</v>
      </c>
      <c r="O145" s="71" t="s">
        <v>544</v>
      </c>
      <c r="P145" s="62" t="s">
        <v>580</v>
      </c>
      <c r="Q145" s="66" t="s">
        <v>581</v>
      </c>
      <c r="R145" s="67" t="s">
        <v>581</v>
      </c>
      <c r="S145" s="164" t="s">
        <v>545</v>
      </c>
      <c r="T145" s="164">
        <v>194</v>
      </c>
      <c r="U145" s="67" t="s">
        <v>555</v>
      </c>
      <c r="V145" s="28"/>
      <c r="W145" s="56" t="s">
        <v>80</v>
      </c>
      <c r="X145" s="56" t="s">
        <v>148</v>
      </c>
      <c r="Y145" s="56" t="s">
        <v>149</v>
      </c>
      <c r="Z145" s="67" t="str">
        <f t="shared" si="25"/>
        <v>%Z033116</v>
      </c>
      <c r="AA145" s="67" t="s">
        <v>387</v>
      </c>
      <c r="AB145" s="67"/>
      <c r="AC145" s="68" t="s">
        <v>76</v>
      </c>
      <c r="AD145" s="69" t="s">
        <v>548</v>
      </c>
      <c r="AE145" s="70"/>
      <c r="AF145" s="67"/>
      <c r="AG145" s="67"/>
      <c r="AH145" s="67"/>
      <c r="AI145" s="67"/>
      <c r="AJ145" s="67"/>
      <c r="AK145" s="67"/>
      <c r="AL145" s="67"/>
      <c r="AM145" s="71"/>
      <c r="AN145" s="71"/>
      <c r="AO145" s="67"/>
      <c r="AP145" s="67"/>
      <c r="AQ145" s="67"/>
      <c r="AR145" s="72" t="s">
        <v>85</v>
      </c>
      <c r="AS145" s="67"/>
      <c r="AT145" s="67"/>
      <c r="AU145" s="67" t="s">
        <v>86</v>
      </c>
      <c r="AV145" s="67" t="s">
        <v>1838</v>
      </c>
      <c r="AW145" s="28"/>
      <c r="AX145" s="28"/>
      <c r="AY145" s="28"/>
      <c r="AZ145" s="28"/>
      <c r="BA145" s="28"/>
      <c r="BB145" s="28"/>
      <c r="BC145" s="67" t="s">
        <v>550</v>
      </c>
      <c r="BD145" s="67">
        <f t="shared" si="26"/>
        <v>31</v>
      </c>
      <c r="BE145" s="67">
        <f t="shared" si="27"/>
        <v>32</v>
      </c>
      <c r="BF145" s="67"/>
      <c r="BG145" s="67"/>
      <c r="BH145" s="67"/>
      <c r="BI145" s="67"/>
      <c r="BJ145" s="67"/>
      <c r="BK145" s="67"/>
      <c r="BL145" s="67"/>
      <c r="BM145" s="67"/>
      <c r="BN145" s="67"/>
      <c r="BO145" s="67"/>
      <c r="BP145" s="67"/>
      <c r="BQ145" s="67"/>
      <c r="BR145" s="67"/>
    </row>
    <row r="146" spans="1:70" ht="12.75" customHeight="1">
      <c r="A146" s="168"/>
      <c r="B146" s="153"/>
      <c r="C146" s="147" t="s">
        <v>582</v>
      </c>
      <c r="D146" s="60" t="s">
        <v>583</v>
      </c>
      <c r="E146" s="59" t="s">
        <v>584</v>
      </c>
      <c r="F146" s="152" t="s">
        <v>71</v>
      </c>
      <c r="G146" s="152" t="s">
        <v>72</v>
      </c>
      <c r="H146" s="153">
        <v>1</v>
      </c>
      <c r="I146" s="153">
        <v>3</v>
      </c>
      <c r="J146" s="19">
        <v>1</v>
      </c>
      <c r="K146" s="154" t="s">
        <v>585</v>
      </c>
      <c r="L146" s="153"/>
      <c r="M146" s="153" t="s">
        <v>74</v>
      </c>
      <c r="N146" s="153" t="s">
        <v>586</v>
      </c>
      <c r="O146" s="161" t="s">
        <v>76</v>
      </c>
      <c r="P146" s="147" t="str">
        <f t="shared" ref="P146:P169" si="29">SUBSTITUTE(IF(C146="","",C146),"-","")</f>
        <v>6200MLO11802A</v>
      </c>
      <c r="Q146" s="149" t="s">
        <v>588</v>
      </c>
      <c r="R146" s="149" t="s">
        <v>587</v>
      </c>
      <c r="S146" s="164" t="s">
        <v>589</v>
      </c>
      <c r="T146" s="149">
        <v>101</v>
      </c>
      <c r="U146" s="59" t="s">
        <v>1839</v>
      </c>
      <c r="V146" s="153"/>
      <c r="W146" s="152"/>
      <c r="X146" s="152"/>
      <c r="Y146" s="152"/>
      <c r="Z146" s="153" t="str">
        <f t="shared" si="25"/>
        <v>%Z013101</v>
      </c>
      <c r="AA146" s="153"/>
      <c r="AB146" s="153"/>
      <c r="AC146" s="171" t="s">
        <v>76</v>
      </c>
      <c r="AD146" s="172" t="s">
        <v>591</v>
      </c>
      <c r="AE146" s="163"/>
      <c r="AF146" s="153"/>
      <c r="AG146" s="153"/>
      <c r="AH146" s="153"/>
      <c r="AI146" s="153"/>
      <c r="AJ146" s="153"/>
      <c r="AK146" s="153"/>
      <c r="AL146" s="153"/>
      <c r="AM146" s="161"/>
      <c r="AN146" s="161"/>
      <c r="AO146" s="153"/>
      <c r="AP146" s="153"/>
      <c r="AQ146" s="153"/>
      <c r="AR146" s="153" t="s">
        <v>592</v>
      </c>
      <c r="AS146" s="153"/>
      <c r="AT146" s="153"/>
      <c r="AU146" s="153" t="s">
        <v>593</v>
      </c>
      <c r="AV146" s="153" t="s">
        <v>594</v>
      </c>
      <c r="AW146" s="153"/>
      <c r="AX146" s="153"/>
      <c r="AY146" s="153"/>
      <c r="AZ146" s="153"/>
      <c r="BA146" s="153"/>
      <c r="BB146" s="153"/>
      <c r="BC146" s="153" t="s">
        <v>88</v>
      </c>
      <c r="BD146" s="153">
        <f t="shared" si="26"/>
        <v>1</v>
      </c>
      <c r="BE146" s="153">
        <f t="shared" si="27"/>
        <v>2</v>
      </c>
      <c r="BF146" s="153"/>
      <c r="BG146" s="153"/>
      <c r="BH146" s="153"/>
      <c r="BI146" s="153"/>
      <c r="BJ146" s="153"/>
      <c r="BK146" s="153"/>
      <c r="BL146" s="153"/>
      <c r="BM146" s="153"/>
      <c r="BN146" s="153"/>
      <c r="BO146" s="153"/>
      <c r="BP146" s="153"/>
      <c r="BQ146" s="153"/>
      <c r="BR146" s="153"/>
    </row>
    <row r="147" spans="1:70" ht="12.75" customHeight="1">
      <c r="A147" s="168"/>
      <c r="B147" s="153"/>
      <c r="C147" s="149" t="s">
        <v>595</v>
      </c>
      <c r="D147" s="60" t="s">
        <v>596</v>
      </c>
      <c r="E147" s="59" t="s">
        <v>597</v>
      </c>
      <c r="F147" s="152" t="s">
        <v>71</v>
      </c>
      <c r="G147" s="152" t="s">
        <v>72</v>
      </c>
      <c r="H147" s="153">
        <v>1</v>
      </c>
      <c r="I147" s="153">
        <v>3</v>
      </c>
      <c r="J147" s="19">
        <v>2</v>
      </c>
      <c r="K147" s="154" t="s">
        <v>585</v>
      </c>
      <c r="L147" s="153"/>
      <c r="M147" s="153" t="s">
        <v>74</v>
      </c>
      <c r="N147" s="153" t="s">
        <v>586</v>
      </c>
      <c r="O147" s="161" t="s">
        <v>76</v>
      </c>
      <c r="P147" s="147" t="str">
        <f t="shared" si="29"/>
        <v>6200MLC11802A</v>
      </c>
      <c r="Q147" s="149" t="s">
        <v>588</v>
      </c>
      <c r="R147" s="149" t="s">
        <v>598</v>
      </c>
      <c r="S147" s="164" t="s">
        <v>589</v>
      </c>
      <c r="T147" s="149">
        <v>101</v>
      </c>
      <c r="U147" s="59" t="s">
        <v>1839</v>
      </c>
      <c r="V147" s="153"/>
      <c r="W147" s="152"/>
      <c r="X147" s="152"/>
      <c r="Y147" s="152"/>
      <c r="Z147" s="153" t="str">
        <f t="shared" si="25"/>
        <v>%Z013102</v>
      </c>
      <c r="AA147" s="153"/>
      <c r="AB147" s="153"/>
      <c r="AC147" s="171" t="s">
        <v>76</v>
      </c>
      <c r="AD147" s="172" t="s">
        <v>591</v>
      </c>
      <c r="AE147" s="163"/>
      <c r="AF147" s="153"/>
      <c r="AG147" s="153"/>
      <c r="AH147" s="153"/>
      <c r="AI147" s="153"/>
      <c r="AJ147" s="153"/>
      <c r="AK147" s="153"/>
      <c r="AL147" s="153"/>
      <c r="AM147" s="161"/>
      <c r="AN147" s="161"/>
      <c r="AO147" s="153"/>
      <c r="AP147" s="153"/>
      <c r="AQ147" s="153"/>
      <c r="AR147" s="153" t="s">
        <v>592</v>
      </c>
      <c r="AS147" s="153"/>
      <c r="AT147" s="153"/>
      <c r="AU147" s="153" t="s">
        <v>593</v>
      </c>
      <c r="AV147" s="153" t="s">
        <v>594</v>
      </c>
      <c r="AW147" s="153"/>
      <c r="AX147" s="153"/>
      <c r="AY147" s="153"/>
      <c r="AZ147" s="153"/>
      <c r="BA147" s="153"/>
      <c r="BB147" s="153"/>
      <c r="BC147" s="153" t="s">
        <v>88</v>
      </c>
      <c r="BD147" s="153">
        <f t="shared" si="26"/>
        <v>3</v>
      </c>
      <c r="BE147" s="153">
        <f t="shared" si="27"/>
        <v>4</v>
      </c>
      <c r="BF147" s="153"/>
      <c r="BG147" s="153"/>
      <c r="BH147" s="153"/>
      <c r="BI147" s="153"/>
      <c r="BJ147" s="153"/>
      <c r="BK147" s="153"/>
      <c r="BL147" s="153"/>
      <c r="BM147" s="153"/>
      <c r="BN147" s="153"/>
      <c r="BO147" s="153"/>
      <c r="BP147" s="153"/>
      <c r="BQ147" s="153"/>
      <c r="BR147" s="153"/>
    </row>
    <row r="148" spans="1:70" ht="12.75" customHeight="1">
      <c r="A148" s="168"/>
      <c r="B148" s="153"/>
      <c r="C148" s="147" t="s">
        <v>599</v>
      </c>
      <c r="D148" s="60" t="s">
        <v>600</v>
      </c>
      <c r="E148" s="59" t="s">
        <v>601</v>
      </c>
      <c r="F148" s="152" t="s">
        <v>71</v>
      </c>
      <c r="G148" s="152" t="s">
        <v>72</v>
      </c>
      <c r="H148" s="153">
        <v>1</v>
      </c>
      <c r="I148" s="153">
        <v>3</v>
      </c>
      <c r="J148" s="19">
        <v>3</v>
      </c>
      <c r="K148" s="154" t="s">
        <v>585</v>
      </c>
      <c r="L148" s="153"/>
      <c r="M148" s="153" t="s">
        <v>74</v>
      </c>
      <c r="N148" s="153" t="s">
        <v>586</v>
      </c>
      <c r="O148" s="161" t="s">
        <v>76</v>
      </c>
      <c r="P148" s="147" t="str">
        <f t="shared" si="29"/>
        <v>6200MLA11802A</v>
      </c>
      <c r="Q148" s="149" t="s">
        <v>588</v>
      </c>
      <c r="R148" s="149" t="s">
        <v>602</v>
      </c>
      <c r="S148" s="164" t="s">
        <v>589</v>
      </c>
      <c r="T148" s="149">
        <v>101</v>
      </c>
      <c r="U148" s="59" t="s">
        <v>1839</v>
      </c>
      <c r="V148" s="153"/>
      <c r="W148" s="152"/>
      <c r="X148" s="152"/>
      <c r="Y148" s="152"/>
      <c r="Z148" s="153" t="str">
        <f t="shared" si="25"/>
        <v>%Z013103</v>
      </c>
      <c r="AA148" s="153"/>
      <c r="AB148" s="153"/>
      <c r="AC148" s="171" t="s">
        <v>76</v>
      </c>
      <c r="AD148" s="172" t="s">
        <v>591</v>
      </c>
      <c r="AE148" s="163"/>
      <c r="AF148" s="153"/>
      <c r="AG148" s="153"/>
      <c r="AH148" s="153"/>
      <c r="AI148" s="153"/>
      <c r="AJ148" s="153"/>
      <c r="AK148" s="153"/>
      <c r="AL148" s="153"/>
      <c r="AM148" s="161"/>
      <c r="AN148" s="161"/>
      <c r="AO148" s="153"/>
      <c r="AP148" s="153"/>
      <c r="AQ148" s="153"/>
      <c r="AR148" s="153" t="s">
        <v>592</v>
      </c>
      <c r="AS148" s="153"/>
      <c r="AT148" s="153"/>
      <c r="AU148" s="153" t="s">
        <v>593</v>
      </c>
      <c r="AV148" s="153" t="s">
        <v>594</v>
      </c>
      <c r="AW148" s="153"/>
      <c r="AX148" s="153"/>
      <c r="AY148" s="153"/>
      <c r="AZ148" s="153"/>
      <c r="BA148" s="153"/>
      <c r="BB148" s="153"/>
      <c r="BC148" s="153" t="s">
        <v>88</v>
      </c>
      <c r="BD148" s="153">
        <f t="shared" si="26"/>
        <v>5</v>
      </c>
      <c r="BE148" s="153">
        <f t="shared" si="27"/>
        <v>6</v>
      </c>
      <c r="BF148" s="153"/>
      <c r="BG148" s="153"/>
      <c r="BH148" s="153"/>
      <c r="BI148" s="153"/>
      <c r="BJ148" s="153"/>
      <c r="BK148" s="153"/>
      <c r="BL148" s="153"/>
      <c r="BM148" s="153"/>
      <c r="BN148" s="153"/>
      <c r="BO148" s="153"/>
      <c r="BP148" s="153"/>
      <c r="BQ148" s="153"/>
      <c r="BR148" s="153"/>
    </row>
    <row r="149" spans="1:70" ht="12.75" customHeight="1">
      <c r="A149" s="168"/>
      <c r="B149" s="153"/>
      <c r="C149" s="147" t="s">
        <v>603</v>
      </c>
      <c r="D149" s="34" t="s">
        <v>604</v>
      </c>
      <c r="E149" s="31" t="s">
        <v>605</v>
      </c>
      <c r="F149" s="152" t="s">
        <v>71</v>
      </c>
      <c r="G149" s="152" t="s">
        <v>72</v>
      </c>
      <c r="H149" s="153">
        <v>1</v>
      </c>
      <c r="I149" s="153">
        <v>3</v>
      </c>
      <c r="J149" s="19">
        <v>4</v>
      </c>
      <c r="K149" s="154" t="s">
        <v>585</v>
      </c>
      <c r="L149" s="153"/>
      <c r="M149" s="153" t="s">
        <v>74</v>
      </c>
      <c r="N149" s="153" t="s">
        <v>586</v>
      </c>
      <c r="O149" s="161" t="s">
        <v>76</v>
      </c>
      <c r="P149" s="147" t="str">
        <f t="shared" si="29"/>
        <v>6200MLO11803A</v>
      </c>
      <c r="Q149" s="149" t="s">
        <v>607</v>
      </c>
      <c r="R149" s="147" t="s">
        <v>606</v>
      </c>
      <c r="S149" s="164" t="s">
        <v>589</v>
      </c>
      <c r="T149" s="149">
        <v>101</v>
      </c>
      <c r="U149" s="59" t="s">
        <v>1840</v>
      </c>
      <c r="V149" s="153"/>
      <c r="W149" s="152"/>
      <c r="X149" s="152"/>
      <c r="Y149" s="152"/>
      <c r="Z149" s="153" t="str">
        <f t="shared" si="25"/>
        <v>%Z013104</v>
      </c>
      <c r="AA149" s="153"/>
      <c r="AB149" s="153"/>
      <c r="AC149" s="171" t="s">
        <v>76</v>
      </c>
      <c r="AD149" s="172" t="s">
        <v>591</v>
      </c>
      <c r="AE149" s="163"/>
      <c r="AF149" s="153"/>
      <c r="AG149" s="153"/>
      <c r="AH149" s="153"/>
      <c r="AI149" s="153"/>
      <c r="AJ149" s="153"/>
      <c r="AK149" s="153"/>
      <c r="AL149" s="153"/>
      <c r="AM149" s="161"/>
      <c r="AN149" s="161"/>
      <c r="AO149" s="153"/>
      <c r="AP149" s="153"/>
      <c r="AQ149" s="153"/>
      <c r="AR149" s="153" t="s">
        <v>592</v>
      </c>
      <c r="AS149" s="153"/>
      <c r="AT149" s="153"/>
      <c r="AU149" s="153" t="s">
        <v>593</v>
      </c>
      <c r="AV149" s="153" t="s">
        <v>594</v>
      </c>
      <c r="AW149" s="153"/>
      <c r="AX149" s="153"/>
      <c r="AY149" s="153"/>
      <c r="AZ149" s="153"/>
      <c r="BA149" s="153"/>
      <c r="BB149" s="153"/>
      <c r="BC149" s="153" t="s">
        <v>88</v>
      </c>
      <c r="BD149" s="153">
        <f t="shared" si="26"/>
        <v>7</v>
      </c>
      <c r="BE149" s="153">
        <f t="shared" si="27"/>
        <v>8</v>
      </c>
      <c r="BF149" s="153"/>
      <c r="BG149" s="153"/>
      <c r="BH149" s="153"/>
      <c r="BI149" s="153"/>
      <c r="BJ149" s="153"/>
      <c r="BK149" s="153"/>
      <c r="BL149" s="153"/>
      <c r="BM149" s="153"/>
      <c r="BN149" s="153"/>
      <c r="BO149" s="153"/>
      <c r="BP149" s="153"/>
      <c r="BQ149" s="153"/>
      <c r="BR149" s="153"/>
    </row>
    <row r="150" spans="1:70" ht="12.75" customHeight="1">
      <c r="A150" s="168"/>
      <c r="B150" s="153"/>
      <c r="C150" s="147" t="s">
        <v>608</v>
      </c>
      <c r="D150" s="60" t="s">
        <v>609</v>
      </c>
      <c r="E150" s="59" t="s">
        <v>610</v>
      </c>
      <c r="F150" s="152" t="s">
        <v>71</v>
      </c>
      <c r="G150" s="152" t="s">
        <v>72</v>
      </c>
      <c r="H150" s="153">
        <v>1</v>
      </c>
      <c r="I150" s="153">
        <v>3</v>
      </c>
      <c r="J150" s="19">
        <v>5</v>
      </c>
      <c r="K150" s="154" t="s">
        <v>585</v>
      </c>
      <c r="L150" s="153"/>
      <c r="M150" s="153" t="s">
        <v>74</v>
      </c>
      <c r="N150" s="153" t="s">
        <v>586</v>
      </c>
      <c r="O150" s="161" t="s">
        <v>76</v>
      </c>
      <c r="P150" s="147" t="str">
        <f t="shared" si="29"/>
        <v>6200MLC11803A</v>
      </c>
      <c r="Q150" s="149" t="s">
        <v>607</v>
      </c>
      <c r="R150" s="149" t="s">
        <v>611</v>
      </c>
      <c r="S150" s="164" t="s">
        <v>589</v>
      </c>
      <c r="T150" s="149">
        <v>101</v>
      </c>
      <c r="U150" s="31" t="s">
        <v>1840</v>
      </c>
      <c r="V150" s="153"/>
      <c r="W150" s="152"/>
      <c r="X150" s="152"/>
      <c r="Y150" s="152"/>
      <c r="Z150" s="153" t="str">
        <f t="shared" si="25"/>
        <v>%Z013105</v>
      </c>
      <c r="AA150" s="153"/>
      <c r="AB150" s="153"/>
      <c r="AC150" s="171" t="s">
        <v>76</v>
      </c>
      <c r="AD150" s="172" t="s">
        <v>591</v>
      </c>
      <c r="AE150" s="163"/>
      <c r="AF150" s="153"/>
      <c r="AG150" s="153"/>
      <c r="AH150" s="153"/>
      <c r="AI150" s="153"/>
      <c r="AJ150" s="153"/>
      <c r="AK150" s="153"/>
      <c r="AL150" s="153"/>
      <c r="AM150" s="161"/>
      <c r="AN150" s="161"/>
      <c r="AO150" s="153"/>
      <c r="AP150" s="153"/>
      <c r="AQ150" s="153"/>
      <c r="AR150" s="153" t="s">
        <v>592</v>
      </c>
      <c r="AS150" s="153"/>
      <c r="AT150" s="153"/>
      <c r="AU150" s="153" t="s">
        <v>593</v>
      </c>
      <c r="AV150" s="153" t="s">
        <v>594</v>
      </c>
      <c r="AW150" s="153"/>
      <c r="AX150" s="153"/>
      <c r="AY150" s="153"/>
      <c r="AZ150" s="153"/>
      <c r="BA150" s="153"/>
      <c r="BB150" s="153"/>
      <c r="BC150" s="153" t="s">
        <v>88</v>
      </c>
      <c r="BD150" s="153">
        <f t="shared" si="26"/>
        <v>9</v>
      </c>
      <c r="BE150" s="153">
        <f t="shared" si="27"/>
        <v>10</v>
      </c>
      <c r="BF150" s="153"/>
      <c r="BG150" s="153"/>
      <c r="BH150" s="153"/>
      <c r="BI150" s="153"/>
      <c r="BJ150" s="153"/>
      <c r="BK150" s="153"/>
      <c r="BL150" s="153"/>
      <c r="BM150" s="153"/>
      <c r="BN150" s="153"/>
      <c r="BO150" s="153"/>
      <c r="BP150" s="153"/>
      <c r="BQ150" s="153"/>
      <c r="BR150" s="153"/>
    </row>
    <row r="151" spans="1:70" ht="12.75" customHeight="1">
      <c r="A151" s="168"/>
      <c r="B151" s="153"/>
      <c r="C151" s="147" t="s">
        <v>612</v>
      </c>
      <c r="D151" s="60" t="s">
        <v>613</v>
      </c>
      <c r="E151" s="59" t="s">
        <v>614</v>
      </c>
      <c r="F151" s="152" t="s">
        <v>71</v>
      </c>
      <c r="G151" s="152" t="s">
        <v>72</v>
      </c>
      <c r="H151" s="153">
        <v>1</v>
      </c>
      <c r="I151" s="153">
        <v>3</v>
      </c>
      <c r="J151" s="19">
        <v>6</v>
      </c>
      <c r="K151" s="154" t="s">
        <v>585</v>
      </c>
      <c r="L151" s="153"/>
      <c r="M151" s="153" t="s">
        <v>74</v>
      </c>
      <c r="N151" s="153" t="s">
        <v>586</v>
      </c>
      <c r="O151" s="161" t="s">
        <v>76</v>
      </c>
      <c r="P151" s="147" t="str">
        <f t="shared" si="29"/>
        <v>6200MLA11803A</v>
      </c>
      <c r="Q151" s="149" t="s">
        <v>607</v>
      </c>
      <c r="R151" s="149" t="s">
        <v>615</v>
      </c>
      <c r="S151" s="164" t="s">
        <v>589</v>
      </c>
      <c r="T151" s="149">
        <v>101</v>
      </c>
      <c r="U151" s="31" t="s">
        <v>1840</v>
      </c>
      <c r="V151" s="153"/>
      <c r="W151" s="152"/>
      <c r="X151" s="152"/>
      <c r="Y151" s="152"/>
      <c r="Z151" s="153" t="str">
        <f t="shared" si="25"/>
        <v>%Z013106</v>
      </c>
      <c r="AA151" s="153"/>
      <c r="AB151" s="153"/>
      <c r="AC151" s="171" t="s">
        <v>76</v>
      </c>
      <c r="AD151" s="172" t="s">
        <v>591</v>
      </c>
      <c r="AE151" s="163"/>
      <c r="AF151" s="153"/>
      <c r="AG151" s="153"/>
      <c r="AH151" s="153"/>
      <c r="AI151" s="153"/>
      <c r="AJ151" s="153"/>
      <c r="AK151" s="153"/>
      <c r="AL151" s="153"/>
      <c r="AM151" s="161"/>
      <c r="AN151" s="161"/>
      <c r="AO151" s="153"/>
      <c r="AP151" s="153"/>
      <c r="AQ151" s="153"/>
      <c r="AR151" s="153" t="s">
        <v>592</v>
      </c>
      <c r="AS151" s="153"/>
      <c r="AT151" s="153"/>
      <c r="AU151" s="153" t="s">
        <v>593</v>
      </c>
      <c r="AV151" s="153" t="s">
        <v>594</v>
      </c>
      <c r="AW151" s="153"/>
      <c r="AX151" s="153"/>
      <c r="AY151" s="153"/>
      <c r="AZ151" s="153"/>
      <c r="BA151" s="153"/>
      <c r="BB151" s="153"/>
      <c r="BC151" s="153" t="s">
        <v>88</v>
      </c>
      <c r="BD151" s="153">
        <f t="shared" si="26"/>
        <v>11</v>
      </c>
      <c r="BE151" s="153">
        <f t="shared" si="27"/>
        <v>12</v>
      </c>
      <c r="BF151" s="153"/>
      <c r="BG151" s="153"/>
      <c r="BH151" s="153"/>
      <c r="BI151" s="153"/>
      <c r="BJ151" s="153"/>
      <c r="BK151" s="153"/>
      <c r="BL151" s="153"/>
      <c r="BM151" s="153"/>
      <c r="BN151" s="153"/>
      <c r="BO151" s="153"/>
      <c r="BP151" s="153"/>
      <c r="BQ151" s="153"/>
      <c r="BR151" s="153"/>
    </row>
    <row r="152" spans="1:70" ht="12.75" customHeight="1">
      <c r="A152" s="168"/>
      <c r="B152" s="153"/>
      <c r="C152" s="147" t="s">
        <v>616</v>
      </c>
      <c r="D152" s="34" t="s">
        <v>617</v>
      </c>
      <c r="E152" s="31" t="s">
        <v>618</v>
      </c>
      <c r="F152" s="152" t="s">
        <v>71</v>
      </c>
      <c r="G152" s="152" t="s">
        <v>72</v>
      </c>
      <c r="H152" s="153">
        <v>1</v>
      </c>
      <c r="I152" s="153">
        <v>3</v>
      </c>
      <c r="J152" s="19">
        <v>7</v>
      </c>
      <c r="K152" s="154" t="s">
        <v>585</v>
      </c>
      <c r="L152" s="153"/>
      <c r="M152" s="153" t="s">
        <v>74</v>
      </c>
      <c r="N152" s="153" t="s">
        <v>586</v>
      </c>
      <c r="O152" s="161" t="s">
        <v>76</v>
      </c>
      <c r="P152" s="147" t="str">
        <f t="shared" si="29"/>
        <v>6200MLO11804A</v>
      </c>
      <c r="Q152" s="149" t="s">
        <v>620</v>
      </c>
      <c r="R152" s="147" t="s">
        <v>619</v>
      </c>
      <c r="S152" s="164" t="s">
        <v>589</v>
      </c>
      <c r="T152" s="149">
        <v>101</v>
      </c>
      <c r="U152" s="31" t="s">
        <v>1841</v>
      </c>
      <c r="V152" s="153"/>
      <c r="W152" s="152"/>
      <c r="X152" s="152"/>
      <c r="Y152" s="152"/>
      <c r="Z152" s="153" t="str">
        <f t="shared" si="25"/>
        <v>%Z013107</v>
      </c>
      <c r="AA152" s="153"/>
      <c r="AB152" s="153"/>
      <c r="AC152" s="171" t="s">
        <v>76</v>
      </c>
      <c r="AD152" s="172" t="s">
        <v>591</v>
      </c>
      <c r="AE152" s="163"/>
      <c r="AF152" s="153"/>
      <c r="AG152" s="153"/>
      <c r="AH152" s="153"/>
      <c r="AI152" s="153"/>
      <c r="AJ152" s="153"/>
      <c r="AK152" s="153"/>
      <c r="AL152" s="153"/>
      <c r="AM152" s="161"/>
      <c r="AN152" s="161"/>
      <c r="AO152" s="153"/>
      <c r="AP152" s="153"/>
      <c r="AQ152" s="153"/>
      <c r="AR152" s="153" t="s">
        <v>592</v>
      </c>
      <c r="AS152" s="153"/>
      <c r="AT152" s="153"/>
      <c r="AU152" s="153" t="s">
        <v>593</v>
      </c>
      <c r="AV152" s="153" t="s">
        <v>594</v>
      </c>
      <c r="AW152" s="153"/>
      <c r="AX152" s="153"/>
      <c r="AY152" s="153"/>
      <c r="AZ152" s="153"/>
      <c r="BA152" s="153"/>
      <c r="BB152" s="153"/>
      <c r="BC152" s="153" t="s">
        <v>88</v>
      </c>
      <c r="BD152" s="153">
        <f t="shared" si="26"/>
        <v>13</v>
      </c>
      <c r="BE152" s="153">
        <f t="shared" si="27"/>
        <v>14</v>
      </c>
      <c r="BF152" s="153"/>
      <c r="BG152" s="153"/>
      <c r="BH152" s="153"/>
      <c r="BI152" s="153"/>
      <c r="BJ152" s="153"/>
      <c r="BK152" s="153"/>
      <c r="BL152" s="153"/>
      <c r="BM152" s="153"/>
      <c r="BN152" s="153"/>
      <c r="BO152" s="153"/>
      <c r="BP152" s="153"/>
      <c r="BQ152" s="153"/>
      <c r="BR152" s="153"/>
    </row>
    <row r="153" spans="1:70" ht="12.75" customHeight="1">
      <c r="A153" s="168"/>
      <c r="B153" s="153"/>
      <c r="C153" s="147" t="s">
        <v>621</v>
      </c>
      <c r="D153" s="60" t="s">
        <v>622</v>
      </c>
      <c r="E153" s="59" t="s">
        <v>623</v>
      </c>
      <c r="F153" s="152" t="s">
        <v>71</v>
      </c>
      <c r="G153" s="152" t="s">
        <v>72</v>
      </c>
      <c r="H153" s="153">
        <v>1</v>
      </c>
      <c r="I153" s="153">
        <v>3</v>
      </c>
      <c r="J153" s="19">
        <v>8</v>
      </c>
      <c r="K153" s="154" t="s">
        <v>585</v>
      </c>
      <c r="L153" s="153"/>
      <c r="M153" s="153" t="s">
        <v>74</v>
      </c>
      <c r="N153" s="153" t="s">
        <v>586</v>
      </c>
      <c r="O153" s="161" t="s">
        <v>76</v>
      </c>
      <c r="P153" s="147" t="str">
        <f t="shared" si="29"/>
        <v>6200MLC11804A</v>
      </c>
      <c r="Q153" s="149" t="s">
        <v>620</v>
      </c>
      <c r="R153" s="149" t="s">
        <v>624</v>
      </c>
      <c r="S153" s="164" t="s">
        <v>589</v>
      </c>
      <c r="T153" s="149">
        <v>101</v>
      </c>
      <c r="U153" s="31" t="s">
        <v>1841</v>
      </c>
      <c r="V153" s="153"/>
      <c r="W153" s="152"/>
      <c r="X153" s="152"/>
      <c r="Y153" s="152"/>
      <c r="Z153" s="153" t="str">
        <f t="shared" si="25"/>
        <v>%Z013108</v>
      </c>
      <c r="AA153" s="153"/>
      <c r="AB153" s="153"/>
      <c r="AC153" s="171" t="s">
        <v>76</v>
      </c>
      <c r="AD153" s="172" t="s">
        <v>591</v>
      </c>
      <c r="AE153" s="163"/>
      <c r="AF153" s="153"/>
      <c r="AG153" s="153"/>
      <c r="AH153" s="153"/>
      <c r="AI153" s="153"/>
      <c r="AJ153" s="153"/>
      <c r="AK153" s="153"/>
      <c r="AL153" s="153"/>
      <c r="AM153" s="161"/>
      <c r="AN153" s="161"/>
      <c r="AO153" s="153"/>
      <c r="AP153" s="153"/>
      <c r="AQ153" s="153"/>
      <c r="AR153" s="153" t="s">
        <v>592</v>
      </c>
      <c r="AS153" s="153"/>
      <c r="AT153" s="153"/>
      <c r="AU153" s="153" t="s">
        <v>593</v>
      </c>
      <c r="AV153" s="153" t="s">
        <v>594</v>
      </c>
      <c r="AW153" s="153"/>
      <c r="AX153" s="153"/>
      <c r="AY153" s="153"/>
      <c r="AZ153" s="153"/>
      <c r="BA153" s="153"/>
      <c r="BB153" s="153"/>
      <c r="BC153" s="153" t="s">
        <v>88</v>
      </c>
      <c r="BD153" s="153">
        <f t="shared" si="26"/>
        <v>15</v>
      </c>
      <c r="BE153" s="153">
        <f t="shared" si="27"/>
        <v>16</v>
      </c>
      <c r="BF153" s="153"/>
      <c r="BG153" s="153"/>
      <c r="BH153" s="153"/>
      <c r="BI153" s="153"/>
      <c r="BJ153" s="153"/>
      <c r="BK153" s="153"/>
      <c r="BL153" s="153"/>
      <c r="BM153" s="153"/>
      <c r="BN153" s="153"/>
      <c r="BO153" s="153"/>
      <c r="BP153" s="153"/>
      <c r="BQ153" s="153"/>
      <c r="BR153" s="153"/>
    </row>
    <row r="154" spans="1:70" ht="12.75" customHeight="1">
      <c r="A154" s="168"/>
      <c r="B154" s="153"/>
      <c r="C154" s="147" t="s">
        <v>625</v>
      </c>
      <c r="D154" s="60" t="s">
        <v>626</v>
      </c>
      <c r="E154" s="59" t="s">
        <v>627</v>
      </c>
      <c r="F154" s="152" t="s">
        <v>71</v>
      </c>
      <c r="G154" s="152" t="s">
        <v>72</v>
      </c>
      <c r="H154" s="153">
        <v>1</v>
      </c>
      <c r="I154" s="153">
        <v>3</v>
      </c>
      <c r="J154" s="19">
        <v>9</v>
      </c>
      <c r="K154" s="154" t="s">
        <v>585</v>
      </c>
      <c r="L154" s="153"/>
      <c r="M154" s="153" t="s">
        <v>74</v>
      </c>
      <c r="N154" s="153" t="s">
        <v>586</v>
      </c>
      <c r="O154" s="161" t="s">
        <v>76</v>
      </c>
      <c r="P154" s="147" t="str">
        <f t="shared" si="29"/>
        <v>6200MLA11804A</v>
      </c>
      <c r="Q154" s="149" t="s">
        <v>620</v>
      </c>
      <c r="R154" s="149" t="s">
        <v>628</v>
      </c>
      <c r="S154" s="164" t="s">
        <v>589</v>
      </c>
      <c r="T154" s="149">
        <v>101</v>
      </c>
      <c r="U154" s="59" t="s">
        <v>1841</v>
      </c>
      <c r="V154" s="153"/>
      <c r="W154" s="152"/>
      <c r="X154" s="152"/>
      <c r="Y154" s="152"/>
      <c r="Z154" s="153" t="str">
        <f t="shared" si="25"/>
        <v>%Z013109</v>
      </c>
      <c r="AA154" s="153"/>
      <c r="AB154" s="153"/>
      <c r="AC154" s="171" t="s">
        <v>76</v>
      </c>
      <c r="AD154" s="172" t="s">
        <v>591</v>
      </c>
      <c r="AE154" s="163"/>
      <c r="AF154" s="153"/>
      <c r="AG154" s="153"/>
      <c r="AH154" s="153"/>
      <c r="AI154" s="153"/>
      <c r="AJ154" s="153"/>
      <c r="AK154" s="153"/>
      <c r="AL154" s="153"/>
      <c r="AM154" s="161"/>
      <c r="AN154" s="161"/>
      <c r="AO154" s="153"/>
      <c r="AP154" s="153"/>
      <c r="AQ154" s="153"/>
      <c r="AR154" s="153" t="s">
        <v>592</v>
      </c>
      <c r="AS154" s="153"/>
      <c r="AT154" s="153"/>
      <c r="AU154" s="153" t="s">
        <v>593</v>
      </c>
      <c r="AV154" s="153" t="s">
        <v>594</v>
      </c>
      <c r="AW154" s="153"/>
      <c r="AX154" s="153"/>
      <c r="AY154" s="153"/>
      <c r="AZ154" s="153"/>
      <c r="BA154" s="153"/>
      <c r="BB154" s="153"/>
      <c r="BC154" s="153" t="s">
        <v>88</v>
      </c>
      <c r="BD154" s="153">
        <f t="shared" si="26"/>
        <v>17</v>
      </c>
      <c r="BE154" s="153">
        <f t="shared" si="27"/>
        <v>18</v>
      </c>
      <c r="BF154" s="153"/>
      <c r="BG154" s="153"/>
      <c r="BH154" s="153"/>
      <c r="BI154" s="153"/>
      <c r="BJ154" s="153"/>
      <c r="BK154" s="153"/>
      <c r="BL154" s="153"/>
      <c r="BM154" s="153"/>
      <c r="BN154" s="153"/>
      <c r="BO154" s="153"/>
      <c r="BP154" s="153"/>
      <c r="BQ154" s="153"/>
      <c r="BR154" s="153"/>
    </row>
    <row r="155" spans="1:70" ht="12.75" customHeight="1">
      <c r="A155" s="168"/>
      <c r="B155" s="153"/>
      <c r="C155" s="147" t="s">
        <v>629</v>
      </c>
      <c r="D155" s="60" t="s">
        <v>630</v>
      </c>
      <c r="E155" s="31" t="s">
        <v>631</v>
      </c>
      <c r="F155" s="152" t="s">
        <v>71</v>
      </c>
      <c r="G155" s="152" t="s">
        <v>72</v>
      </c>
      <c r="H155" s="153">
        <v>1</v>
      </c>
      <c r="I155" s="153">
        <v>3</v>
      </c>
      <c r="J155" s="19">
        <v>10</v>
      </c>
      <c r="K155" s="154" t="s">
        <v>585</v>
      </c>
      <c r="L155" s="153"/>
      <c r="M155" s="153" t="s">
        <v>74</v>
      </c>
      <c r="N155" s="153" t="s">
        <v>586</v>
      </c>
      <c r="O155" s="161" t="s">
        <v>76</v>
      </c>
      <c r="P155" s="147" t="str">
        <f t="shared" si="29"/>
        <v>6200MLO11805A</v>
      </c>
      <c r="Q155" s="149" t="s">
        <v>633</v>
      </c>
      <c r="R155" s="147" t="s">
        <v>632</v>
      </c>
      <c r="S155" s="164" t="s">
        <v>589</v>
      </c>
      <c r="T155" s="149">
        <v>107</v>
      </c>
      <c r="U155" s="31" t="s">
        <v>1842</v>
      </c>
      <c r="V155" s="153"/>
      <c r="W155" s="152"/>
      <c r="X155" s="152"/>
      <c r="Y155" s="152"/>
      <c r="Z155" s="153" t="str">
        <f t="shared" si="25"/>
        <v>%Z013110</v>
      </c>
      <c r="AA155" s="153"/>
      <c r="AB155" s="153"/>
      <c r="AC155" s="171" t="s">
        <v>76</v>
      </c>
      <c r="AD155" s="172" t="s">
        <v>591</v>
      </c>
      <c r="AE155" s="163"/>
      <c r="AF155" s="153"/>
      <c r="AG155" s="153"/>
      <c r="AH155" s="153"/>
      <c r="AI155" s="153"/>
      <c r="AJ155" s="153"/>
      <c r="AK155" s="153"/>
      <c r="AL155" s="153"/>
      <c r="AM155" s="161"/>
      <c r="AN155" s="161"/>
      <c r="AO155" s="153"/>
      <c r="AP155" s="153"/>
      <c r="AQ155" s="153"/>
      <c r="AR155" s="153" t="s">
        <v>592</v>
      </c>
      <c r="AS155" s="153"/>
      <c r="AT155" s="153"/>
      <c r="AU155" s="153" t="s">
        <v>593</v>
      </c>
      <c r="AV155" s="153" t="s">
        <v>594</v>
      </c>
      <c r="AW155" s="153"/>
      <c r="AX155" s="153"/>
      <c r="AY155" s="153"/>
      <c r="AZ155" s="153"/>
      <c r="BA155" s="153"/>
      <c r="BB155" s="153"/>
      <c r="BC155" s="153" t="s">
        <v>88</v>
      </c>
      <c r="BD155" s="153">
        <f t="shared" si="26"/>
        <v>19</v>
      </c>
      <c r="BE155" s="153">
        <f t="shared" si="27"/>
        <v>20</v>
      </c>
      <c r="BF155" s="153"/>
      <c r="BG155" s="153"/>
      <c r="BH155" s="153"/>
      <c r="BI155" s="153"/>
      <c r="BJ155" s="153"/>
      <c r="BK155" s="153"/>
      <c r="BL155" s="153"/>
      <c r="BM155" s="153"/>
      <c r="BN155" s="153"/>
      <c r="BO155" s="153"/>
      <c r="BP155" s="153"/>
      <c r="BQ155" s="153"/>
      <c r="BR155" s="153"/>
    </row>
    <row r="156" spans="1:70" ht="12.75" customHeight="1">
      <c r="A156" s="168"/>
      <c r="B156" s="153"/>
      <c r="C156" s="147" t="s">
        <v>635</v>
      </c>
      <c r="D156" s="60" t="s">
        <v>636</v>
      </c>
      <c r="E156" s="59" t="s">
        <v>637</v>
      </c>
      <c r="F156" s="152" t="s">
        <v>71</v>
      </c>
      <c r="G156" s="152" t="s">
        <v>72</v>
      </c>
      <c r="H156" s="153">
        <v>1</v>
      </c>
      <c r="I156" s="153">
        <v>3</v>
      </c>
      <c r="J156" s="19">
        <v>11</v>
      </c>
      <c r="K156" s="154" t="s">
        <v>585</v>
      </c>
      <c r="L156" s="153"/>
      <c r="M156" s="153" t="s">
        <v>74</v>
      </c>
      <c r="N156" s="153" t="s">
        <v>586</v>
      </c>
      <c r="O156" s="161" t="s">
        <v>76</v>
      </c>
      <c r="P156" s="147" t="str">
        <f t="shared" si="29"/>
        <v>6200MLC11805A</v>
      </c>
      <c r="Q156" s="149" t="s">
        <v>633</v>
      </c>
      <c r="R156" s="147" t="s">
        <v>638</v>
      </c>
      <c r="S156" s="164" t="s">
        <v>589</v>
      </c>
      <c r="T156" s="149">
        <v>107</v>
      </c>
      <c r="U156" s="31" t="s">
        <v>1842</v>
      </c>
      <c r="V156" s="153"/>
      <c r="W156" s="152"/>
      <c r="X156" s="152"/>
      <c r="Y156" s="152"/>
      <c r="Z156" s="153" t="str">
        <f t="shared" si="25"/>
        <v>%Z013111</v>
      </c>
      <c r="AA156" s="153"/>
      <c r="AB156" s="153"/>
      <c r="AC156" s="171" t="s">
        <v>76</v>
      </c>
      <c r="AD156" s="172" t="s">
        <v>591</v>
      </c>
      <c r="AE156" s="163"/>
      <c r="AF156" s="153"/>
      <c r="AG156" s="153"/>
      <c r="AH156" s="153"/>
      <c r="AI156" s="153"/>
      <c r="AJ156" s="153"/>
      <c r="AK156" s="153"/>
      <c r="AL156" s="153"/>
      <c r="AM156" s="161"/>
      <c r="AN156" s="161"/>
      <c r="AO156" s="153"/>
      <c r="AP156" s="153"/>
      <c r="AQ156" s="153"/>
      <c r="AR156" s="153" t="s">
        <v>592</v>
      </c>
      <c r="AS156" s="153"/>
      <c r="AT156" s="153"/>
      <c r="AU156" s="153" t="s">
        <v>593</v>
      </c>
      <c r="AV156" s="153" t="s">
        <v>594</v>
      </c>
      <c r="AW156" s="153"/>
      <c r="AX156" s="153"/>
      <c r="AY156" s="153"/>
      <c r="AZ156" s="153"/>
      <c r="BA156" s="153"/>
      <c r="BB156" s="153"/>
      <c r="BC156" s="153" t="s">
        <v>88</v>
      </c>
      <c r="BD156" s="153">
        <f t="shared" si="26"/>
        <v>21</v>
      </c>
      <c r="BE156" s="153">
        <f t="shared" si="27"/>
        <v>22</v>
      </c>
      <c r="BF156" s="153"/>
      <c r="BG156" s="153"/>
      <c r="BH156" s="153"/>
      <c r="BI156" s="153"/>
      <c r="BJ156" s="153"/>
      <c r="BK156" s="153"/>
      <c r="BL156" s="153"/>
      <c r="BM156" s="153"/>
      <c r="BN156" s="153"/>
      <c r="BO156" s="153"/>
      <c r="BP156" s="153"/>
      <c r="BQ156" s="153"/>
      <c r="BR156" s="153"/>
    </row>
    <row r="157" spans="1:70" ht="12.75" customHeight="1">
      <c r="A157" s="168"/>
      <c r="B157" s="153"/>
      <c r="C157" s="147" t="s">
        <v>639</v>
      </c>
      <c r="D157" s="60" t="s">
        <v>640</v>
      </c>
      <c r="E157" s="59" t="s">
        <v>641</v>
      </c>
      <c r="F157" s="152" t="s">
        <v>71</v>
      </c>
      <c r="G157" s="152" t="s">
        <v>72</v>
      </c>
      <c r="H157" s="153">
        <v>1</v>
      </c>
      <c r="I157" s="153">
        <v>3</v>
      </c>
      <c r="J157" s="19">
        <v>12</v>
      </c>
      <c r="K157" s="154" t="s">
        <v>585</v>
      </c>
      <c r="L157" s="153"/>
      <c r="M157" s="153" t="s">
        <v>74</v>
      </c>
      <c r="N157" s="153" t="s">
        <v>586</v>
      </c>
      <c r="O157" s="161" t="s">
        <v>76</v>
      </c>
      <c r="P157" s="147" t="str">
        <f t="shared" si="29"/>
        <v>6200MLA11805A</v>
      </c>
      <c r="Q157" s="149" t="s">
        <v>633</v>
      </c>
      <c r="R157" s="147" t="s">
        <v>642</v>
      </c>
      <c r="S157" s="164" t="s">
        <v>589</v>
      </c>
      <c r="T157" s="149">
        <v>107</v>
      </c>
      <c r="U157" s="31" t="s">
        <v>1842</v>
      </c>
      <c r="V157" s="153"/>
      <c r="W157" s="152"/>
      <c r="X157" s="152"/>
      <c r="Y157" s="152"/>
      <c r="Z157" s="153" t="str">
        <f t="shared" si="25"/>
        <v>%Z013112</v>
      </c>
      <c r="AA157" s="153"/>
      <c r="AB157" s="153"/>
      <c r="AC157" s="171" t="s">
        <v>76</v>
      </c>
      <c r="AD157" s="172" t="s">
        <v>591</v>
      </c>
      <c r="AE157" s="163"/>
      <c r="AF157" s="153"/>
      <c r="AG157" s="153"/>
      <c r="AH157" s="153"/>
      <c r="AI157" s="153"/>
      <c r="AJ157" s="153"/>
      <c r="AK157" s="153"/>
      <c r="AL157" s="153"/>
      <c r="AM157" s="161"/>
      <c r="AN157" s="161"/>
      <c r="AO157" s="153"/>
      <c r="AP157" s="153"/>
      <c r="AQ157" s="153"/>
      <c r="AR157" s="153" t="s">
        <v>592</v>
      </c>
      <c r="AS157" s="153"/>
      <c r="AT157" s="153"/>
      <c r="AU157" s="153" t="s">
        <v>593</v>
      </c>
      <c r="AV157" s="153" t="s">
        <v>594</v>
      </c>
      <c r="AW157" s="153"/>
      <c r="AX157" s="153"/>
      <c r="AY157" s="153"/>
      <c r="AZ157" s="153"/>
      <c r="BA157" s="153"/>
      <c r="BB157" s="153"/>
      <c r="BC157" s="153" t="s">
        <v>88</v>
      </c>
      <c r="BD157" s="153">
        <f t="shared" si="26"/>
        <v>23</v>
      </c>
      <c r="BE157" s="153">
        <f t="shared" si="27"/>
        <v>24</v>
      </c>
      <c r="BF157" s="153"/>
      <c r="BG157" s="153"/>
      <c r="BH157" s="153"/>
      <c r="BI157" s="153"/>
      <c r="BJ157" s="153"/>
      <c r="BK157" s="153"/>
      <c r="BL157" s="153"/>
      <c r="BM157" s="153"/>
      <c r="BN157" s="153"/>
      <c r="BO157" s="153"/>
      <c r="BP157" s="153"/>
      <c r="BQ157" s="153"/>
      <c r="BR157" s="153"/>
    </row>
    <row r="158" spans="1:70" ht="12.75" customHeight="1">
      <c r="A158" s="168"/>
      <c r="B158" s="153"/>
      <c r="C158" s="147" t="s">
        <v>643</v>
      </c>
      <c r="D158" s="60" t="s">
        <v>644</v>
      </c>
      <c r="E158" s="31" t="s">
        <v>645</v>
      </c>
      <c r="F158" s="152" t="s">
        <v>71</v>
      </c>
      <c r="G158" s="152" t="s">
        <v>72</v>
      </c>
      <c r="H158" s="153">
        <v>1</v>
      </c>
      <c r="I158" s="153">
        <v>3</v>
      </c>
      <c r="J158" s="19">
        <v>13</v>
      </c>
      <c r="K158" s="154" t="s">
        <v>585</v>
      </c>
      <c r="L158" s="153"/>
      <c r="M158" s="153" t="s">
        <v>74</v>
      </c>
      <c r="N158" s="153" t="s">
        <v>586</v>
      </c>
      <c r="O158" s="161" t="s">
        <v>76</v>
      </c>
      <c r="P158" s="147" t="str">
        <f t="shared" si="29"/>
        <v>6200MLO11806A</v>
      </c>
      <c r="Q158" s="149" t="s">
        <v>647</v>
      </c>
      <c r="R158" s="147" t="s">
        <v>646</v>
      </c>
      <c r="S158" s="164" t="s">
        <v>589</v>
      </c>
      <c r="T158" s="149">
        <v>107</v>
      </c>
      <c r="U158" s="31" t="s">
        <v>1843</v>
      </c>
      <c r="V158" s="153"/>
      <c r="W158" s="152"/>
      <c r="X158" s="152"/>
      <c r="Y158" s="152"/>
      <c r="Z158" s="153" t="str">
        <f t="shared" si="25"/>
        <v>%Z013113</v>
      </c>
      <c r="AA158" s="153"/>
      <c r="AB158" s="153"/>
      <c r="AC158" s="171" t="s">
        <v>76</v>
      </c>
      <c r="AD158" s="172" t="s">
        <v>591</v>
      </c>
      <c r="AE158" s="163"/>
      <c r="AF158" s="153"/>
      <c r="AG158" s="153"/>
      <c r="AH158" s="153"/>
      <c r="AI158" s="153"/>
      <c r="AJ158" s="153"/>
      <c r="AK158" s="153"/>
      <c r="AL158" s="153"/>
      <c r="AM158" s="161"/>
      <c r="AN158" s="161"/>
      <c r="AO158" s="153"/>
      <c r="AP158" s="153"/>
      <c r="AQ158" s="153"/>
      <c r="AR158" s="153" t="s">
        <v>592</v>
      </c>
      <c r="AS158" s="153"/>
      <c r="AT158" s="153"/>
      <c r="AU158" s="153" t="s">
        <v>593</v>
      </c>
      <c r="AV158" s="153" t="s">
        <v>594</v>
      </c>
      <c r="AW158" s="153"/>
      <c r="AX158" s="153"/>
      <c r="AY158" s="153"/>
      <c r="AZ158" s="153"/>
      <c r="BA158" s="153"/>
      <c r="BB158" s="153"/>
      <c r="BC158" s="153" t="s">
        <v>88</v>
      </c>
      <c r="BD158" s="153">
        <f t="shared" si="26"/>
        <v>25</v>
      </c>
      <c r="BE158" s="153">
        <f t="shared" si="27"/>
        <v>26</v>
      </c>
      <c r="BF158" s="153"/>
      <c r="BG158" s="153"/>
      <c r="BH158" s="153"/>
      <c r="BI158" s="153"/>
      <c r="BJ158" s="153"/>
      <c r="BK158" s="153"/>
      <c r="BL158" s="153"/>
      <c r="BM158" s="153"/>
      <c r="BN158" s="153"/>
      <c r="BO158" s="153"/>
      <c r="BP158" s="153"/>
      <c r="BQ158" s="153"/>
      <c r="BR158" s="153"/>
    </row>
    <row r="159" spans="1:70" ht="12.75" customHeight="1">
      <c r="A159" s="168"/>
      <c r="B159" s="153"/>
      <c r="C159" s="147" t="s">
        <v>648</v>
      </c>
      <c r="D159" s="60" t="s">
        <v>649</v>
      </c>
      <c r="E159" s="59" t="s">
        <v>650</v>
      </c>
      <c r="F159" s="152" t="s">
        <v>71</v>
      </c>
      <c r="G159" s="152" t="s">
        <v>72</v>
      </c>
      <c r="H159" s="153">
        <v>1</v>
      </c>
      <c r="I159" s="153">
        <v>3</v>
      </c>
      <c r="J159" s="19">
        <v>14</v>
      </c>
      <c r="K159" s="154" t="s">
        <v>585</v>
      </c>
      <c r="L159" s="153"/>
      <c r="M159" s="153" t="s">
        <v>74</v>
      </c>
      <c r="N159" s="153" t="s">
        <v>586</v>
      </c>
      <c r="O159" s="161" t="s">
        <v>76</v>
      </c>
      <c r="P159" s="147" t="str">
        <f t="shared" si="29"/>
        <v>6200MLC11806A</v>
      </c>
      <c r="Q159" s="149" t="s">
        <v>647</v>
      </c>
      <c r="R159" s="147" t="s">
        <v>651</v>
      </c>
      <c r="S159" s="164" t="s">
        <v>589</v>
      </c>
      <c r="T159" s="149">
        <v>107</v>
      </c>
      <c r="U159" s="31" t="s">
        <v>1843</v>
      </c>
      <c r="V159" s="153"/>
      <c r="W159" s="152"/>
      <c r="X159" s="152"/>
      <c r="Y159" s="152"/>
      <c r="Z159" s="153" t="str">
        <f t="shared" si="25"/>
        <v>%Z013114</v>
      </c>
      <c r="AA159" s="153"/>
      <c r="AB159" s="153"/>
      <c r="AC159" s="171" t="s">
        <v>76</v>
      </c>
      <c r="AD159" s="172" t="s">
        <v>591</v>
      </c>
      <c r="AE159" s="163"/>
      <c r="AF159" s="153"/>
      <c r="AG159" s="153"/>
      <c r="AH159" s="153"/>
      <c r="AI159" s="153"/>
      <c r="AJ159" s="153"/>
      <c r="AK159" s="153"/>
      <c r="AL159" s="153"/>
      <c r="AM159" s="161"/>
      <c r="AN159" s="161"/>
      <c r="AO159" s="153"/>
      <c r="AP159" s="153"/>
      <c r="AQ159" s="153"/>
      <c r="AR159" s="153" t="s">
        <v>592</v>
      </c>
      <c r="AS159" s="153"/>
      <c r="AT159" s="153"/>
      <c r="AU159" s="153" t="s">
        <v>593</v>
      </c>
      <c r="AV159" s="153" t="s">
        <v>594</v>
      </c>
      <c r="AW159" s="153"/>
      <c r="AX159" s="153"/>
      <c r="AY159" s="153"/>
      <c r="AZ159" s="153"/>
      <c r="BA159" s="153"/>
      <c r="BB159" s="153"/>
      <c r="BC159" s="153" t="s">
        <v>88</v>
      </c>
      <c r="BD159" s="153">
        <f t="shared" si="26"/>
        <v>27</v>
      </c>
      <c r="BE159" s="153">
        <f t="shared" si="27"/>
        <v>28</v>
      </c>
      <c r="BF159" s="153"/>
      <c r="BG159" s="153"/>
      <c r="BH159" s="153"/>
      <c r="BI159" s="153"/>
      <c r="BJ159" s="153"/>
      <c r="BK159" s="153"/>
      <c r="BL159" s="153"/>
      <c r="BM159" s="153"/>
      <c r="BN159" s="153"/>
      <c r="BO159" s="153"/>
      <c r="BP159" s="153"/>
      <c r="BQ159" s="153"/>
      <c r="BR159" s="153"/>
    </row>
    <row r="160" spans="1:70" ht="12.75" customHeight="1">
      <c r="A160" s="168"/>
      <c r="B160" s="153"/>
      <c r="C160" s="147" t="s">
        <v>652</v>
      </c>
      <c r="D160" s="60" t="s">
        <v>653</v>
      </c>
      <c r="E160" s="59" t="s">
        <v>654</v>
      </c>
      <c r="F160" s="152" t="s">
        <v>71</v>
      </c>
      <c r="G160" s="152" t="s">
        <v>72</v>
      </c>
      <c r="H160" s="153">
        <v>1</v>
      </c>
      <c r="I160" s="153">
        <v>3</v>
      </c>
      <c r="J160" s="19">
        <v>15</v>
      </c>
      <c r="K160" s="154" t="s">
        <v>585</v>
      </c>
      <c r="L160" s="153"/>
      <c r="M160" s="153" t="s">
        <v>74</v>
      </c>
      <c r="N160" s="153" t="s">
        <v>586</v>
      </c>
      <c r="O160" s="161" t="s">
        <v>76</v>
      </c>
      <c r="P160" s="147" t="str">
        <f t="shared" si="29"/>
        <v>6200MLA11806A</v>
      </c>
      <c r="Q160" s="149" t="s">
        <v>647</v>
      </c>
      <c r="R160" s="147" t="s">
        <v>655</v>
      </c>
      <c r="S160" s="164" t="s">
        <v>589</v>
      </c>
      <c r="T160" s="149">
        <v>107</v>
      </c>
      <c r="U160" s="31" t="s">
        <v>1843</v>
      </c>
      <c r="V160" s="153"/>
      <c r="W160" s="152"/>
      <c r="X160" s="152"/>
      <c r="Y160" s="152"/>
      <c r="Z160" s="153" t="str">
        <f t="shared" si="25"/>
        <v>%Z013115</v>
      </c>
      <c r="AA160" s="153"/>
      <c r="AB160" s="153"/>
      <c r="AC160" s="171" t="s">
        <v>76</v>
      </c>
      <c r="AD160" s="172" t="s">
        <v>591</v>
      </c>
      <c r="AE160" s="163"/>
      <c r="AF160" s="153"/>
      <c r="AG160" s="153"/>
      <c r="AH160" s="153"/>
      <c r="AI160" s="153"/>
      <c r="AJ160" s="153"/>
      <c r="AK160" s="153"/>
      <c r="AL160" s="153"/>
      <c r="AM160" s="161"/>
      <c r="AN160" s="161"/>
      <c r="AO160" s="153"/>
      <c r="AP160" s="153"/>
      <c r="AQ160" s="153"/>
      <c r="AR160" s="153" t="s">
        <v>592</v>
      </c>
      <c r="AS160" s="153"/>
      <c r="AT160" s="153"/>
      <c r="AU160" s="153" t="s">
        <v>593</v>
      </c>
      <c r="AV160" s="153" t="s">
        <v>594</v>
      </c>
      <c r="AW160" s="153"/>
      <c r="AX160" s="153"/>
      <c r="AY160" s="153"/>
      <c r="AZ160" s="153"/>
      <c r="BA160" s="153"/>
      <c r="BB160" s="153"/>
      <c r="BC160" s="153" t="s">
        <v>88</v>
      </c>
      <c r="BD160" s="153">
        <f t="shared" si="26"/>
        <v>29</v>
      </c>
      <c r="BE160" s="153">
        <f t="shared" si="27"/>
        <v>30</v>
      </c>
      <c r="BF160" s="153"/>
      <c r="BG160" s="153"/>
      <c r="BH160" s="153"/>
      <c r="BI160" s="153"/>
      <c r="BJ160" s="153"/>
      <c r="BK160" s="153"/>
      <c r="BL160" s="153"/>
      <c r="BM160" s="153"/>
      <c r="BN160" s="153"/>
      <c r="BO160" s="153"/>
      <c r="BP160" s="153"/>
      <c r="BQ160" s="153"/>
      <c r="BR160" s="153"/>
    </row>
    <row r="161" spans="1:70" ht="12.75" customHeight="1">
      <c r="A161" s="168"/>
      <c r="B161" s="153"/>
      <c r="C161" s="147" t="s">
        <v>656</v>
      </c>
      <c r="D161" s="60" t="s">
        <v>657</v>
      </c>
      <c r="E161" s="31" t="s">
        <v>658</v>
      </c>
      <c r="F161" s="152" t="s">
        <v>71</v>
      </c>
      <c r="G161" s="152" t="s">
        <v>72</v>
      </c>
      <c r="H161" s="153">
        <v>1</v>
      </c>
      <c r="I161" s="153">
        <v>3</v>
      </c>
      <c r="J161" s="19">
        <v>16</v>
      </c>
      <c r="K161" s="154" t="s">
        <v>585</v>
      </c>
      <c r="L161" s="153"/>
      <c r="M161" s="153" t="s">
        <v>74</v>
      </c>
      <c r="N161" s="153" t="s">
        <v>586</v>
      </c>
      <c r="O161" s="161" t="s">
        <v>76</v>
      </c>
      <c r="P161" s="147" t="str">
        <f t="shared" si="29"/>
        <v>6200MLO11807A</v>
      </c>
      <c r="Q161" s="149" t="s">
        <v>660</v>
      </c>
      <c r="R161" s="147" t="s">
        <v>659</v>
      </c>
      <c r="S161" s="164" t="s">
        <v>589</v>
      </c>
      <c r="T161" s="149">
        <v>107</v>
      </c>
      <c r="U161" s="150" t="s">
        <v>1844</v>
      </c>
      <c r="V161" s="153"/>
      <c r="W161" s="152"/>
      <c r="X161" s="152"/>
      <c r="Y161" s="152"/>
      <c r="Z161" s="153" t="str">
        <f t="shared" si="25"/>
        <v>%Z013116</v>
      </c>
      <c r="AA161" s="153"/>
      <c r="AB161" s="153"/>
      <c r="AC161" s="171" t="s">
        <v>76</v>
      </c>
      <c r="AD161" s="172" t="s">
        <v>591</v>
      </c>
      <c r="AE161" s="163"/>
      <c r="AF161" s="153"/>
      <c r="AG161" s="153"/>
      <c r="AH161" s="153"/>
      <c r="AI161" s="153"/>
      <c r="AJ161" s="153"/>
      <c r="AK161" s="153"/>
      <c r="AL161" s="153"/>
      <c r="AM161" s="161"/>
      <c r="AN161" s="161"/>
      <c r="AO161" s="153"/>
      <c r="AP161" s="153"/>
      <c r="AQ161" s="153"/>
      <c r="AR161" s="153" t="s">
        <v>592</v>
      </c>
      <c r="AS161" s="153"/>
      <c r="AT161" s="153"/>
      <c r="AU161" s="153" t="s">
        <v>593</v>
      </c>
      <c r="AV161" s="153" t="s">
        <v>594</v>
      </c>
      <c r="AW161" s="153"/>
      <c r="AX161" s="153"/>
      <c r="AY161" s="153"/>
      <c r="AZ161" s="153"/>
      <c r="BA161" s="153"/>
      <c r="BB161" s="153"/>
      <c r="BC161" s="153" t="s">
        <v>88</v>
      </c>
      <c r="BD161" s="153">
        <f t="shared" si="26"/>
        <v>31</v>
      </c>
      <c r="BE161" s="153">
        <f t="shared" si="27"/>
        <v>32</v>
      </c>
      <c r="BF161" s="153"/>
      <c r="BG161" s="153"/>
      <c r="BH161" s="153"/>
      <c r="BI161" s="153"/>
      <c r="BJ161" s="153"/>
      <c r="BK161" s="153"/>
      <c r="BL161" s="153"/>
      <c r="BM161" s="153"/>
      <c r="BN161" s="153"/>
      <c r="BO161" s="153"/>
      <c r="BP161" s="153"/>
      <c r="BQ161" s="153"/>
      <c r="BR161" s="153"/>
    </row>
    <row r="162" spans="1:70" ht="12.75" customHeight="1">
      <c r="A162" s="168"/>
      <c r="B162" s="153"/>
      <c r="C162" s="147" t="s">
        <v>661</v>
      </c>
      <c r="D162" s="60" t="s">
        <v>662</v>
      </c>
      <c r="E162" s="59" t="s">
        <v>663</v>
      </c>
      <c r="F162" s="152" t="s">
        <v>71</v>
      </c>
      <c r="G162" s="152" t="s">
        <v>72</v>
      </c>
      <c r="H162" s="153">
        <v>1</v>
      </c>
      <c r="I162" s="153">
        <v>3</v>
      </c>
      <c r="J162" s="19">
        <v>17</v>
      </c>
      <c r="K162" s="154" t="s">
        <v>585</v>
      </c>
      <c r="L162" s="153"/>
      <c r="M162" s="153" t="s">
        <v>74</v>
      </c>
      <c r="N162" s="153" t="s">
        <v>586</v>
      </c>
      <c r="O162" s="161" t="s">
        <v>76</v>
      </c>
      <c r="P162" s="147" t="str">
        <f t="shared" si="29"/>
        <v>6200MLC11807A</v>
      </c>
      <c r="Q162" s="149" t="s">
        <v>660</v>
      </c>
      <c r="R162" s="147" t="s">
        <v>664</v>
      </c>
      <c r="S162" s="164" t="s">
        <v>589</v>
      </c>
      <c r="T162" s="149">
        <v>107</v>
      </c>
      <c r="U162" s="31" t="s">
        <v>1844</v>
      </c>
      <c r="V162" s="153"/>
      <c r="W162" s="152"/>
      <c r="X162" s="152"/>
      <c r="Y162" s="152"/>
      <c r="Z162" s="153" t="str">
        <f t="shared" si="25"/>
        <v>%Z013117</v>
      </c>
      <c r="AA162" s="153"/>
      <c r="AB162" s="153"/>
      <c r="AC162" s="171" t="s">
        <v>76</v>
      </c>
      <c r="AD162" s="172" t="s">
        <v>591</v>
      </c>
      <c r="AE162" s="163"/>
      <c r="AF162" s="153"/>
      <c r="AG162" s="153"/>
      <c r="AH162" s="153"/>
      <c r="AI162" s="153"/>
      <c r="AJ162" s="153"/>
      <c r="AK162" s="153"/>
      <c r="AL162" s="153"/>
      <c r="AM162" s="161"/>
      <c r="AN162" s="161"/>
      <c r="AO162" s="153"/>
      <c r="AP162" s="153"/>
      <c r="AQ162" s="153"/>
      <c r="AR162" s="153" t="s">
        <v>592</v>
      </c>
      <c r="AS162" s="153"/>
      <c r="AT162" s="153"/>
      <c r="AU162" s="153" t="s">
        <v>593</v>
      </c>
      <c r="AV162" s="153" t="s">
        <v>594</v>
      </c>
      <c r="AW162" s="153"/>
      <c r="AX162" s="153"/>
      <c r="AY162" s="153"/>
      <c r="AZ162" s="153"/>
      <c r="BA162" s="153"/>
      <c r="BB162" s="153"/>
      <c r="BC162" s="153" t="s">
        <v>88</v>
      </c>
      <c r="BD162" s="153">
        <f t="shared" si="26"/>
        <v>33</v>
      </c>
      <c r="BE162" s="153">
        <f t="shared" si="27"/>
        <v>34</v>
      </c>
      <c r="BF162" s="153"/>
      <c r="BG162" s="153"/>
      <c r="BH162" s="153"/>
      <c r="BI162" s="153"/>
      <c r="BJ162" s="153"/>
      <c r="BK162" s="153"/>
      <c r="BL162" s="153"/>
      <c r="BM162" s="153"/>
      <c r="BN162" s="153"/>
      <c r="BO162" s="153"/>
      <c r="BP162" s="153"/>
      <c r="BQ162" s="153"/>
      <c r="BR162" s="153"/>
    </row>
    <row r="163" spans="1:70" ht="12.75" customHeight="1">
      <c r="A163" s="168"/>
      <c r="B163" s="153"/>
      <c r="C163" s="147" t="s">
        <v>665</v>
      </c>
      <c r="D163" s="60" t="s">
        <v>666</v>
      </c>
      <c r="E163" s="59" t="s">
        <v>667</v>
      </c>
      <c r="F163" s="152" t="s">
        <v>71</v>
      </c>
      <c r="G163" s="152" t="s">
        <v>72</v>
      </c>
      <c r="H163" s="153">
        <v>1</v>
      </c>
      <c r="I163" s="153">
        <v>3</v>
      </c>
      <c r="J163" s="19">
        <v>18</v>
      </c>
      <c r="K163" s="154" t="s">
        <v>585</v>
      </c>
      <c r="L163" s="153"/>
      <c r="M163" s="153" t="s">
        <v>74</v>
      </c>
      <c r="N163" s="153" t="s">
        <v>586</v>
      </c>
      <c r="O163" s="161" t="s">
        <v>76</v>
      </c>
      <c r="P163" s="147" t="str">
        <f t="shared" si="29"/>
        <v>6200MLA11807A</v>
      </c>
      <c r="Q163" s="149" t="s">
        <v>660</v>
      </c>
      <c r="R163" s="147" t="s">
        <v>668</v>
      </c>
      <c r="S163" s="164" t="s">
        <v>589</v>
      </c>
      <c r="T163" s="149">
        <v>107</v>
      </c>
      <c r="U163" s="31" t="s">
        <v>1844</v>
      </c>
      <c r="V163" s="153"/>
      <c r="W163" s="152"/>
      <c r="X163" s="152"/>
      <c r="Y163" s="152"/>
      <c r="Z163" s="153" t="str">
        <f t="shared" si="25"/>
        <v>%Z013118</v>
      </c>
      <c r="AA163" s="153"/>
      <c r="AB163" s="153"/>
      <c r="AC163" s="171" t="s">
        <v>76</v>
      </c>
      <c r="AD163" s="172" t="s">
        <v>591</v>
      </c>
      <c r="AE163" s="163"/>
      <c r="AF163" s="153"/>
      <c r="AG163" s="153"/>
      <c r="AH163" s="153"/>
      <c r="AI163" s="153"/>
      <c r="AJ163" s="153"/>
      <c r="AK163" s="153"/>
      <c r="AL163" s="153"/>
      <c r="AM163" s="161"/>
      <c r="AN163" s="161"/>
      <c r="AO163" s="153"/>
      <c r="AP163" s="153"/>
      <c r="AQ163" s="153"/>
      <c r="AR163" s="153" t="s">
        <v>592</v>
      </c>
      <c r="AS163" s="153"/>
      <c r="AT163" s="153"/>
      <c r="AU163" s="153" t="s">
        <v>593</v>
      </c>
      <c r="AV163" s="153" t="s">
        <v>594</v>
      </c>
      <c r="AW163" s="153"/>
      <c r="AX163" s="153"/>
      <c r="AY163" s="153"/>
      <c r="AZ163" s="153"/>
      <c r="BA163" s="153"/>
      <c r="BB163" s="153"/>
      <c r="BC163" s="153" t="s">
        <v>88</v>
      </c>
      <c r="BD163" s="153">
        <f t="shared" si="26"/>
        <v>35</v>
      </c>
      <c r="BE163" s="153">
        <f t="shared" si="27"/>
        <v>36</v>
      </c>
      <c r="BF163" s="153"/>
      <c r="BG163" s="153"/>
      <c r="BH163" s="153"/>
      <c r="BI163" s="153"/>
      <c r="BJ163" s="153"/>
      <c r="BK163" s="153"/>
      <c r="BL163" s="153"/>
      <c r="BM163" s="153"/>
      <c r="BN163" s="153"/>
      <c r="BO163" s="153"/>
      <c r="BP163" s="153"/>
      <c r="BQ163" s="153"/>
      <c r="BR163" s="153"/>
    </row>
    <row r="164" spans="1:70" ht="12.75" customHeight="1">
      <c r="A164" s="168"/>
      <c r="B164" s="153"/>
      <c r="C164" s="149" t="s">
        <v>669</v>
      </c>
      <c r="D164" s="60" t="s">
        <v>670</v>
      </c>
      <c r="E164" s="31" t="s">
        <v>670</v>
      </c>
      <c r="F164" s="152" t="s">
        <v>71</v>
      </c>
      <c r="G164" s="152" t="s">
        <v>72</v>
      </c>
      <c r="H164" s="153">
        <v>1</v>
      </c>
      <c r="I164" s="153">
        <v>3</v>
      </c>
      <c r="J164" s="19">
        <v>19</v>
      </c>
      <c r="K164" s="154" t="s">
        <v>585</v>
      </c>
      <c r="L164" s="153"/>
      <c r="M164" s="153" t="s">
        <v>74</v>
      </c>
      <c r="N164" s="153" t="s">
        <v>586</v>
      </c>
      <c r="O164" s="161" t="s">
        <v>76</v>
      </c>
      <c r="P164" s="147" t="str">
        <f t="shared" si="29"/>
        <v>6200MLO11801</v>
      </c>
      <c r="Q164" s="149" t="s">
        <v>672</v>
      </c>
      <c r="R164" s="147" t="s">
        <v>671</v>
      </c>
      <c r="S164" s="164" t="s">
        <v>589</v>
      </c>
      <c r="T164" s="149">
        <v>106</v>
      </c>
      <c r="U164" s="31" t="s">
        <v>1845</v>
      </c>
      <c r="V164" s="153"/>
      <c r="W164" s="152"/>
      <c r="X164" s="152"/>
      <c r="Y164" s="152"/>
      <c r="Z164" s="153" t="str">
        <f t="shared" si="25"/>
        <v>%Z013119</v>
      </c>
      <c r="AA164" s="153"/>
      <c r="AB164" s="153"/>
      <c r="AC164" s="171" t="s">
        <v>76</v>
      </c>
      <c r="AD164" s="172" t="s">
        <v>591</v>
      </c>
      <c r="AE164" s="163"/>
      <c r="AF164" s="153"/>
      <c r="AG164" s="153"/>
      <c r="AH164" s="153"/>
      <c r="AI164" s="153"/>
      <c r="AJ164" s="153"/>
      <c r="AK164" s="153"/>
      <c r="AL164" s="153"/>
      <c r="AM164" s="161"/>
      <c r="AN164" s="161"/>
      <c r="AO164" s="153"/>
      <c r="AP164" s="153"/>
      <c r="AQ164" s="153"/>
      <c r="AR164" s="153" t="s">
        <v>592</v>
      </c>
      <c r="AS164" s="153"/>
      <c r="AT164" s="153"/>
      <c r="AU164" s="153" t="s">
        <v>593</v>
      </c>
      <c r="AV164" s="153" t="s">
        <v>594</v>
      </c>
      <c r="AW164" s="153"/>
      <c r="AX164" s="153"/>
      <c r="AY164" s="153"/>
      <c r="AZ164" s="153"/>
      <c r="BA164" s="153"/>
      <c r="BB164" s="153"/>
      <c r="BC164" s="153" t="s">
        <v>88</v>
      </c>
      <c r="BD164" s="153">
        <f t="shared" si="26"/>
        <v>37</v>
      </c>
      <c r="BE164" s="153">
        <f t="shared" si="27"/>
        <v>38</v>
      </c>
      <c r="BF164" s="153"/>
      <c r="BG164" s="153"/>
      <c r="BH164" s="153"/>
      <c r="BI164" s="153"/>
      <c r="BJ164" s="153"/>
      <c r="BK164" s="153"/>
      <c r="BL164" s="153"/>
      <c r="BM164" s="153"/>
      <c r="BN164" s="153"/>
      <c r="BO164" s="153"/>
      <c r="BP164" s="153"/>
      <c r="BQ164" s="153"/>
      <c r="BR164" s="153"/>
    </row>
    <row r="165" spans="1:70" ht="12.75" customHeight="1">
      <c r="A165" s="168"/>
      <c r="B165" s="153"/>
      <c r="C165" s="147" t="s">
        <v>674</v>
      </c>
      <c r="D165" s="60" t="s">
        <v>675</v>
      </c>
      <c r="E165" s="59" t="s">
        <v>675</v>
      </c>
      <c r="F165" s="152" t="s">
        <v>71</v>
      </c>
      <c r="G165" s="152" t="s">
        <v>72</v>
      </c>
      <c r="H165" s="153">
        <v>1</v>
      </c>
      <c r="I165" s="153">
        <v>3</v>
      </c>
      <c r="J165" s="19">
        <v>20</v>
      </c>
      <c r="K165" s="154" t="s">
        <v>585</v>
      </c>
      <c r="L165" s="153"/>
      <c r="M165" s="153" t="s">
        <v>74</v>
      </c>
      <c r="N165" s="153" t="s">
        <v>586</v>
      </c>
      <c r="O165" s="161" t="s">
        <v>76</v>
      </c>
      <c r="P165" s="147" t="str">
        <f t="shared" si="29"/>
        <v>6200MLC11801</v>
      </c>
      <c r="Q165" s="149" t="s">
        <v>672</v>
      </c>
      <c r="R165" s="147" t="s">
        <v>676</v>
      </c>
      <c r="S165" s="164" t="s">
        <v>589</v>
      </c>
      <c r="T165" s="149">
        <v>106</v>
      </c>
      <c r="U165" s="31" t="s">
        <v>1845</v>
      </c>
      <c r="V165" s="153"/>
      <c r="W165" s="152"/>
      <c r="X165" s="152"/>
      <c r="Y165" s="152"/>
      <c r="Z165" s="153" t="str">
        <f t="shared" si="25"/>
        <v>%Z013120</v>
      </c>
      <c r="AA165" s="153"/>
      <c r="AB165" s="153"/>
      <c r="AC165" s="171" t="s">
        <v>76</v>
      </c>
      <c r="AD165" s="172" t="s">
        <v>591</v>
      </c>
      <c r="AE165" s="163"/>
      <c r="AF165" s="153"/>
      <c r="AG165" s="153"/>
      <c r="AH165" s="153"/>
      <c r="AI165" s="153"/>
      <c r="AJ165" s="153"/>
      <c r="AK165" s="153"/>
      <c r="AL165" s="153"/>
      <c r="AM165" s="161"/>
      <c r="AN165" s="161"/>
      <c r="AO165" s="153"/>
      <c r="AP165" s="153"/>
      <c r="AQ165" s="153"/>
      <c r="AR165" s="153" t="s">
        <v>592</v>
      </c>
      <c r="AS165" s="153"/>
      <c r="AT165" s="153"/>
      <c r="AU165" s="153" t="s">
        <v>593</v>
      </c>
      <c r="AV165" s="153" t="s">
        <v>594</v>
      </c>
      <c r="AW165" s="153"/>
      <c r="AX165" s="153"/>
      <c r="AY165" s="153"/>
      <c r="AZ165" s="153"/>
      <c r="BA165" s="153"/>
      <c r="BB165" s="153"/>
      <c r="BC165" s="153" t="s">
        <v>88</v>
      </c>
      <c r="BD165" s="153">
        <f t="shared" si="26"/>
        <v>39</v>
      </c>
      <c r="BE165" s="153">
        <f t="shared" si="27"/>
        <v>40</v>
      </c>
      <c r="BF165" s="153"/>
      <c r="BG165" s="153"/>
      <c r="BH165" s="153"/>
      <c r="BI165" s="153"/>
      <c r="BJ165" s="153"/>
      <c r="BK165" s="153"/>
      <c r="BL165" s="153"/>
      <c r="BM165" s="153"/>
      <c r="BN165" s="153"/>
      <c r="BO165" s="153"/>
      <c r="BP165" s="153"/>
      <c r="BQ165" s="153"/>
      <c r="BR165" s="153"/>
    </row>
    <row r="166" spans="1:70" ht="12.75" customHeight="1">
      <c r="A166" s="168"/>
      <c r="B166" s="153"/>
      <c r="C166" s="147" t="s">
        <v>677</v>
      </c>
      <c r="D166" s="60" t="s">
        <v>678</v>
      </c>
      <c r="E166" s="59" t="s">
        <v>678</v>
      </c>
      <c r="F166" s="152" t="s">
        <v>71</v>
      </c>
      <c r="G166" s="152" t="s">
        <v>72</v>
      </c>
      <c r="H166" s="153">
        <v>1</v>
      </c>
      <c r="I166" s="153">
        <v>3</v>
      </c>
      <c r="J166" s="19">
        <v>21</v>
      </c>
      <c r="K166" s="154" t="s">
        <v>585</v>
      </c>
      <c r="L166" s="153"/>
      <c r="M166" s="153" t="s">
        <v>74</v>
      </c>
      <c r="N166" s="153" t="s">
        <v>586</v>
      </c>
      <c r="O166" s="161" t="s">
        <v>76</v>
      </c>
      <c r="P166" s="147" t="str">
        <f t="shared" si="29"/>
        <v>6200MLA11801</v>
      </c>
      <c r="Q166" s="149" t="s">
        <v>672</v>
      </c>
      <c r="R166" s="149" t="s">
        <v>679</v>
      </c>
      <c r="S166" s="164" t="s">
        <v>589</v>
      </c>
      <c r="T166" s="149">
        <v>106</v>
      </c>
      <c r="U166" s="31" t="s">
        <v>1845</v>
      </c>
      <c r="V166" s="153"/>
      <c r="W166" s="152"/>
      <c r="X166" s="152"/>
      <c r="Y166" s="152"/>
      <c r="Z166" s="153" t="str">
        <f t="shared" si="25"/>
        <v>%Z013121</v>
      </c>
      <c r="AA166" s="153"/>
      <c r="AB166" s="153"/>
      <c r="AC166" s="171" t="s">
        <v>76</v>
      </c>
      <c r="AD166" s="172" t="s">
        <v>591</v>
      </c>
      <c r="AE166" s="163"/>
      <c r="AF166" s="153"/>
      <c r="AG166" s="153"/>
      <c r="AH166" s="153"/>
      <c r="AI166" s="153"/>
      <c r="AJ166" s="153"/>
      <c r="AK166" s="153"/>
      <c r="AL166" s="153"/>
      <c r="AM166" s="161"/>
      <c r="AN166" s="161"/>
      <c r="AO166" s="153"/>
      <c r="AP166" s="153"/>
      <c r="AQ166" s="153"/>
      <c r="AR166" s="153" t="s">
        <v>592</v>
      </c>
      <c r="AS166" s="153"/>
      <c r="AT166" s="153"/>
      <c r="AU166" s="153" t="s">
        <v>593</v>
      </c>
      <c r="AV166" s="153" t="s">
        <v>594</v>
      </c>
      <c r="AW166" s="153"/>
      <c r="AX166" s="153"/>
      <c r="AY166" s="153"/>
      <c r="AZ166" s="153"/>
      <c r="BA166" s="153"/>
      <c r="BB166" s="153"/>
      <c r="BC166" s="153" t="s">
        <v>88</v>
      </c>
      <c r="BD166" s="153">
        <f t="shared" si="26"/>
        <v>41</v>
      </c>
      <c r="BE166" s="153">
        <f t="shared" si="27"/>
        <v>42</v>
      </c>
      <c r="BF166" s="153"/>
      <c r="BG166" s="153"/>
      <c r="BH166" s="153"/>
      <c r="BI166" s="153"/>
      <c r="BJ166" s="153"/>
      <c r="BK166" s="153"/>
      <c r="BL166" s="153"/>
      <c r="BM166" s="153"/>
      <c r="BN166" s="153"/>
      <c r="BO166" s="153"/>
      <c r="BP166" s="153"/>
      <c r="BQ166" s="153"/>
      <c r="BR166" s="153"/>
    </row>
    <row r="167" spans="1:70" s="133" customFormat="1">
      <c r="A167" s="117"/>
      <c r="B167" s="118"/>
      <c r="C167" s="129" t="s">
        <v>680</v>
      </c>
      <c r="D167" s="130" t="s">
        <v>681</v>
      </c>
      <c r="E167" s="130" t="s">
        <v>681</v>
      </c>
      <c r="F167" s="117" t="s">
        <v>71</v>
      </c>
      <c r="G167" s="117" t="s">
        <v>72</v>
      </c>
      <c r="H167" s="118">
        <v>1</v>
      </c>
      <c r="I167" s="118">
        <v>3</v>
      </c>
      <c r="J167" s="118">
        <v>22</v>
      </c>
      <c r="K167" s="131" t="s">
        <v>585</v>
      </c>
      <c r="L167" s="118"/>
      <c r="M167" s="118" t="s">
        <v>74</v>
      </c>
      <c r="N167" s="118" t="s">
        <v>586</v>
      </c>
      <c r="O167" s="126" t="s">
        <v>76</v>
      </c>
      <c r="P167" s="129" t="str">
        <f t="shared" si="29"/>
        <v>6200PXD301</v>
      </c>
      <c r="Q167" s="121"/>
      <c r="R167" s="129" t="s">
        <v>683</v>
      </c>
      <c r="S167" s="122"/>
      <c r="T167" s="122"/>
      <c r="U167" s="130" t="s">
        <v>705</v>
      </c>
      <c r="V167" s="118"/>
      <c r="W167" s="117"/>
      <c r="X167" s="117"/>
      <c r="Y167" s="117"/>
      <c r="Z167" s="118" t="str">
        <f t="shared" si="25"/>
        <v>%Z013122</v>
      </c>
      <c r="AA167" s="118"/>
      <c r="AB167" s="118"/>
      <c r="AC167" s="123" t="s">
        <v>76</v>
      </c>
      <c r="AD167" s="132" t="s">
        <v>591</v>
      </c>
      <c r="AE167" s="125"/>
      <c r="AF167" s="118"/>
      <c r="AG167" s="118"/>
      <c r="AH167" s="118"/>
      <c r="AI167" s="118"/>
      <c r="AJ167" s="118"/>
      <c r="AK167" s="118"/>
      <c r="AL167" s="118"/>
      <c r="AM167" s="126"/>
      <c r="AN167" s="126"/>
      <c r="AO167" s="118"/>
      <c r="AP167" s="118"/>
      <c r="AQ167" s="118"/>
      <c r="AR167" s="118" t="s">
        <v>592</v>
      </c>
      <c r="AS167" s="118"/>
      <c r="AT167" s="118"/>
      <c r="AU167" s="118" t="s">
        <v>593</v>
      </c>
      <c r="AV167" s="118" t="s">
        <v>594</v>
      </c>
      <c r="AW167" s="118"/>
      <c r="AX167" s="118"/>
      <c r="AY167" s="118"/>
      <c r="AZ167" s="118"/>
      <c r="BA167" s="118"/>
      <c r="BB167" s="118"/>
      <c r="BC167" s="118" t="s">
        <v>88</v>
      </c>
      <c r="BD167" s="118">
        <f t="shared" si="26"/>
        <v>43</v>
      </c>
      <c r="BE167" s="118">
        <f t="shared" si="27"/>
        <v>44</v>
      </c>
      <c r="BF167" s="118"/>
      <c r="BG167" s="118"/>
      <c r="BH167" s="118"/>
      <c r="BI167" s="118"/>
      <c r="BJ167" s="118"/>
      <c r="BK167" s="118"/>
      <c r="BL167" s="118"/>
      <c r="BM167" s="118"/>
      <c r="BN167" s="118"/>
      <c r="BO167" s="118"/>
      <c r="BP167" s="118"/>
      <c r="BQ167" s="118"/>
      <c r="BR167" s="118"/>
    </row>
    <row r="168" spans="1:70" s="133" customFormat="1">
      <c r="A168" s="117"/>
      <c r="B168" s="118"/>
      <c r="C168" s="129" t="s">
        <v>684</v>
      </c>
      <c r="D168" s="130" t="s">
        <v>685</v>
      </c>
      <c r="E168" s="130" t="s">
        <v>685</v>
      </c>
      <c r="F168" s="117" t="s">
        <v>71</v>
      </c>
      <c r="G168" s="117" t="s">
        <v>72</v>
      </c>
      <c r="H168" s="118">
        <v>1</v>
      </c>
      <c r="I168" s="118">
        <v>3</v>
      </c>
      <c r="J168" s="118">
        <v>23</v>
      </c>
      <c r="K168" s="131" t="s">
        <v>585</v>
      </c>
      <c r="L168" s="118"/>
      <c r="M168" s="118" t="s">
        <v>74</v>
      </c>
      <c r="N168" s="118" t="s">
        <v>586</v>
      </c>
      <c r="O168" s="126" t="s">
        <v>76</v>
      </c>
      <c r="P168" s="129" t="str">
        <f t="shared" si="29"/>
        <v>6200TXD301</v>
      </c>
      <c r="Q168" s="121"/>
      <c r="R168" s="129" t="s">
        <v>687</v>
      </c>
      <c r="S168" s="122"/>
      <c r="T168" s="122"/>
      <c r="U168" s="130" t="s">
        <v>705</v>
      </c>
      <c r="V168" s="118"/>
      <c r="W168" s="117"/>
      <c r="X168" s="117"/>
      <c r="Y168" s="117"/>
      <c r="Z168" s="118" t="str">
        <f t="shared" si="25"/>
        <v>%Z013123</v>
      </c>
      <c r="AA168" s="118"/>
      <c r="AB168" s="118"/>
      <c r="AC168" s="123" t="s">
        <v>76</v>
      </c>
      <c r="AD168" s="132" t="s">
        <v>591</v>
      </c>
      <c r="AE168" s="125"/>
      <c r="AF168" s="118"/>
      <c r="AG168" s="118"/>
      <c r="AH168" s="118"/>
      <c r="AI168" s="118"/>
      <c r="AJ168" s="118"/>
      <c r="AK168" s="118"/>
      <c r="AL168" s="118"/>
      <c r="AM168" s="126"/>
      <c r="AN168" s="126"/>
      <c r="AO168" s="118"/>
      <c r="AP168" s="118"/>
      <c r="AQ168" s="118"/>
      <c r="AR168" s="118" t="s">
        <v>592</v>
      </c>
      <c r="AS168" s="118"/>
      <c r="AT168" s="118"/>
      <c r="AU168" s="118" t="s">
        <v>593</v>
      </c>
      <c r="AV168" s="118" t="s">
        <v>594</v>
      </c>
      <c r="AW168" s="118"/>
      <c r="AX168" s="118"/>
      <c r="AY168" s="118"/>
      <c r="AZ168" s="118"/>
      <c r="BA168" s="118"/>
      <c r="BB168" s="118"/>
      <c r="BC168" s="118" t="s">
        <v>88</v>
      </c>
      <c r="BD168" s="118">
        <f t="shared" si="26"/>
        <v>45</v>
      </c>
      <c r="BE168" s="118">
        <f t="shared" si="27"/>
        <v>46</v>
      </c>
      <c r="BF168" s="118"/>
      <c r="BG168" s="118"/>
      <c r="BH168" s="118"/>
      <c r="BI168" s="118"/>
      <c r="BJ168" s="118"/>
      <c r="BK168" s="118"/>
      <c r="BL168" s="118"/>
      <c r="BM168" s="118"/>
      <c r="BN168" s="118"/>
      <c r="BO168" s="118"/>
      <c r="BP168" s="118"/>
      <c r="BQ168" s="118"/>
      <c r="BR168" s="118"/>
    </row>
    <row r="169" spans="1:70" s="127" customFormat="1">
      <c r="A169" s="114"/>
      <c r="B169" s="118"/>
      <c r="C169" s="113" t="s">
        <v>688</v>
      </c>
      <c r="D169" s="115" t="s">
        <v>689</v>
      </c>
      <c r="E169" s="115" t="s">
        <v>689</v>
      </c>
      <c r="F169" s="117" t="s">
        <v>71</v>
      </c>
      <c r="G169" s="117" t="s">
        <v>72</v>
      </c>
      <c r="H169" s="118">
        <v>1</v>
      </c>
      <c r="I169" s="118">
        <v>3</v>
      </c>
      <c r="J169" s="118">
        <v>24</v>
      </c>
      <c r="K169" s="119" t="s">
        <v>585</v>
      </c>
      <c r="L169" s="118"/>
      <c r="M169" s="118" t="s">
        <v>74</v>
      </c>
      <c r="N169" s="118" t="s">
        <v>586</v>
      </c>
      <c r="O169" s="126" t="s">
        <v>76</v>
      </c>
      <c r="P169" s="120" t="str">
        <f t="shared" si="29"/>
        <v>6200TXS301</v>
      </c>
      <c r="Q169" s="121"/>
      <c r="R169" s="120" t="s">
        <v>691</v>
      </c>
      <c r="S169" s="122"/>
      <c r="T169" s="122"/>
      <c r="U169" s="116" t="s">
        <v>705</v>
      </c>
      <c r="V169" s="118"/>
      <c r="W169" s="117"/>
      <c r="X169" s="117"/>
      <c r="Y169" s="117"/>
      <c r="Z169" s="118" t="str">
        <f t="shared" si="25"/>
        <v>%Z013124</v>
      </c>
      <c r="AA169" s="118"/>
      <c r="AB169" s="118"/>
      <c r="AC169" s="123" t="s">
        <v>76</v>
      </c>
      <c r="AD169" s="124" t="s">
        <v>591</v>
      </c>
      <c r="AE169" s="125"/>
      <c r="AF169" s="118"/>
      <c r="AG169" s="118"/>
      <c r="AH169" s="118"/>
      <c r="AI169" s="118"/>
      <c r="AJ169" s="118"/>
      <c r="AK169" s="118"/>
      <c r="AL169" s="118"/>
      <c r="AM169" s="126"/>
      <c r="AN169" s="126"/>
      <c r="AO169" s="118"/>
      <c r="AP169" s="118"/>
      <c r="AQ169" s="118"/>
      <c r="AR169" s="118" t="s">
        <v>592</v>
      </c>
      <c r="AS169" s="118"/>
      <c r="AT169" s="118"/>
      <c r="AU169" s="118" t="s">
        <v>593</v>
      </c>
      <c r="AV169" s="118" t="s">
        <v>594</v>
      </c>
      <c r="AW169" s="118"/>
      <c r="AX169" s="118"/>
      <c r="AY169" s="118"/>
      <c r="AZ169" s="118"/>
      <c r="BA169" s="118"/>
      <c r="BB169" s="118"/>
      <c r="BC169" s="118" t="s">
        <v>88</v>
      </c>
      <c r="BD169" s="118">
        <f t="shared" si="26"/>
        <v>47</v>
      </c>
      <c r="BE169" s="118">
        <f t="shared" si="27"/>
        <v>48</v>
      </c>
      <c r="BF169" s="118"/>
      <c r="BG169" s="118"/>
      <c r="BH169" s="118"/>
      <c r="BI169" s="118"/>
      <c r="BJ169" s="118"/>
      <c r="BK169" s="118"/>
      <c r="BL169" s="118"/>
      <c r="BM169" s="118"/>
      <c r="BN169" s="118"/>
      <c r="BO169" s="118"/>
      <c r="BP169" s="118"/>
      <c r="BQ169" s="118"/>
      <c r="BR169" s="118"/>
    </row>
    <row r="170" spans="1:70" s="127" customFormat="1">
      <c r="A170" s="114"/>
      <c r="B170" s="118"/>
      <c r="C170" s="113" t="s">
        <v>692</v>
      </c>
      <c r="D170" s="115" t="s">
        <v>693</v>
      </c>
      <c r="E170" s="115" t="s">
        <v>693</v>
      </c>
      <c r="F170" s="117" t="s">
        <v>71</v>
      </c>
      <c r="G170" s="117" t="s">
        <v>72</v>
      </c>
      <c r="H170" s="118">
        <v>1</v>
      </c>
      <c r="I170" s="118">
        <v>3</v>
      </c>
      <c r="J170" s="118">
        <v>25</v>
      </c>
      <c r="K170" s="119" t="s">
        <v>585</v>
      </c>
      <c r="L170" s="118"/>
      <c r="M170" s="118" t="s">
        <v>74</v>
      </c>
      <c r="N170" s="118" t="s">
        <v>586</v>
      </c>
      <c r="O170" s="126" t="s">
        <v>76</v>
      </c>
      <c r="P170" s="120" t="e">
        <f>SUBSTITUTE(IF(#REF!="","",#REF!),"-","")</f>
        <v>#REF!</v>
      </c>
      <c r="Q170" s="121"/>
      <c r="R170" s="120" t="s">
        <v>695</v>
      </c>
      <c r="S170" s="122"/>
      <c r="T170" s="122"/>
      <c r="U170" s="116" t="s">
        <v>705</v>
      </c>
      <c r="V170" s="118"/>
      <c r="W170" s="117"/>
      <c r="X170" s="117"/>
      <c r="Y170" s="117"/>
      <c r="Z170" s="118" t="str">
        <f t="shared" si="25"/>
        <v>%Z013125</v>
      </c>
      <c r="AA170" s="118"/>
      <c r="AB170" s="118"/>
      <c r="AC170" s="123" t="s">
        <v>76</v>
      </c>
      <c r="AD170" s="124" t="s">
        <v>591</v>
      </c>
      <c r="AE170" s="125"/>
      <c r="AF170" s="118"/>
      <c r="AG170" s="118"/>
      <c r="AH170" s="118"/>
      <c r="AI170" s="118"/>
      <c r="AJ170" s="118"/>
      <c r="AK170" s="118"/>
      <c r="AL170" s="118"/>
      <c r="AM170" s="126"/>
      <c r="AN170" s="126"/>
      <c r="AO170" s="118"/>
      <c r="AP170" s="118"/>
      <c r="AQ170" s="118"/>
      <c r="AR170" s="118" t="s">
        <v>592</v>
      </c>
      <c r="AS170" s="118"/>
      <c r="AT170" s="118"/>
      <c r="AU170" s="118" t="s">
        <v>593</v>
      </c>
      <c r="AV170" s="118" t="s">
        <v>594</v>
      </c>
      <c r="AW170" s="118"/>
      <c r="AX170" s="118"/>
      <c r="AY170" s="118"/>
      <c r="AZ170" s="118"/>
      <c r="BA170" s="118"/>
      <c r="BB170" s="118"/>
      <c r="BC170" s="118" t="s">
        <v>88</v>
      </c>
      <c r="BD170" s="118">
        <f t="shared" si="26"/>
        <v>49</v>
      </c>
      <c r="BE170" s="118">
        <f t="shared" si="27"/>
        <v>50</v>
      </c>
      <c r="BF170" s="118"/>
      <c r="BG170" s="118"/>
      <c r="BH170" s="118"/>
      <c r="BI170" s="118"/>
      <c r="BJ170" s="118"/>
      <c r="BK170" s="118"/>
      <c r="BL170" s="118"/>
      <c r="BM170" s="118"/>
      <c r="BN170" s="118"/>
      <c r="BO170" s="118"/>
      <c r="BP170" s="118"/>
      <c r="BQ170" s="118"/>
      <c r="BR170" s="118"/>
    </row>
    <row r="171" spans="1:70" s="127" customFormat="1">
      <c r="A171" s="114"/>
      <c r="B171" s="118"/>
      <c r="C171" s="113" t="s">
        <v>696</v>
      </c>
      <c r="D171" s="115" t="s">
        <v>697</v>
      </c>
      <c r="E171" s="115" t="s">
        <v>697</v>
      </c>
      <c r="F171" s="117" t="s">
        <v>71</v>
      </c>
      <c r="G171" s="117" t="s">
        <v>72</v>
      </c>
      <c r="H171" s="118">
        <v>1</v>
      </c>
      <c r="I171" s="118">
        <v>3</v>
      </c>
      <c r="J171" s="118">
        <v>26</v>
      </c>
      <c r="K171" s="119" t="s">
        <v>585</v>
      </c>
      <c r="L171" s="118"/>
      <c r="M171" s="118" t="s">
        <v>74</v>
      </c>
      <c r="N171" s="118" t="s">
        <v>586</v>
      </c>
      <c r="O171" s="126" t="s">
        <v>76</v>
      </c>
      <c r="P171" s="120" t="s">
        <v>699</v>
      </c>
      <c r="Q171" s="121"/>
      <c r="R171" s="120" t="s">
        <v>699</v>
      </c>
      <c r="S171" s="122"/>
      <c r="T171" s="122"/>
      <c r="U171" s="116" t="s">
        <v>705</v>
      </c>
      <c r="V171" s="118"/>
      <c r="W171" s="117"/>
      <c r="X171" s="117"/>
      <c r="Y171" s="117"/>
      <c r="Z171" s="118" t="str">
        <f t="shared" si="25"/>
        <v>%Z013126</v>
      </c>
      <c r="AA171" s="118"/>
      <c r="AB171" s="118"/>
      <c r="AC171" s="123" t="s">
        <v>76</v>
      </c>
      <c r="AD171" s="124" t="s">
        <v>591</v>
      </c>
      <c r="AE171" s="125"/>
      <c r="AF171" s="118"/>
      <c r="AG171" s="118"/>
      <c r="AH171" s="118"/>
      <c r="AI171" s="118"/>
      <c r="AJ171" s="118"/>
      <c r="AK171" s="118"/>
      <c r="AL171" s="118"/>
      <c r="AM171" s="126"/>
      <c r="AN171" s="126"/>
      <c r="AO171" s="118"/>
      <c r="AP171" s="118"/>
      <c r="AQ171" s="118"/>
      <c r="AR171" s="118" t="s">
        <v>592</v>
      </c>
      <c r="AS171" s="118"/>
      <c r="AT171" s="118"/>
      <c r="AU171" s="118" t="s">
        <v>593</v>
      </c>
      <c r="AV171" s="118" t="s">
        <v>594</v>
      </c>
      <c r="AW171" s="118"/>
      <c r="AX171" s="118"/>
      <c r="AY171" s="118"/>
      <c r="AZ171" s="118"/>
      <c r="BA171" s="118"/>
      <c r="BB171" s="118"/>
      <c r="BC171" s="118" t="s">
        <v>88</v>
      </c>
      <c r="BD171" s="118">
        <f t="shared" si="26"/>
        <v>51</v>
      </c>
      <c r="BE171" s="118">
        <f t="shared" si="27"/>
        <v>52</v>
      </c>
      <c r="BF171" s="118"/>
      <c r="BG171" s="118"/>
      <c r="BH171" s="118"/>
      <c r="BI171" s="118"/>
      <c r="BJ171" s="118"/>
      <c r="BK171" s="118"/>
      <c r="BL171" s="118"/>
      <c r="BM171" s="118"/>
      <c r="BN171" s="118"/>
      <c r="BO171" s="118"/>
      <c r="BP171" s="118"/>
      <c r="BQ171" s="118"/>
      <c r="BR171" s="118"/>
    </row>
    <row r="172" spans="1:70" s="127" customFormat="1">
      <c r="A172" s="114"/>
      <c r="B172" s="118"/>
      <c r="C172" s="113" t="s">
        <v>700</v>
      </c>
      <c r="D172" s="115" t="s">
        <v>701</v>
      </c>
      <c r="E172" s="115" t="s">
        <v>701</v>
      </c>
      <c r="F172" s="117" t="s">
        <v>71</v>
      </c>
      <c r="G172" s="117" t="s">
        <v>72</v>
      </c>
      <c r="H172" s="118">
        <v>1</v>
      </c>
      <c r="I172" s="118">
        <v>3</v>
      </c>
      <c r="J172" s="118">
        <v>27</v>
      </c>
      <c r="K172" s="119" t="s">
        <v>585</v>
      </c>
      <c r="L172" s="118"/>
      <c r="M172" s="118" t="s">
        <v>74</v>
      </c>
      <c r="N172" s="118" t="s">
        <v>586</v>
      </c>
      <c r="O172" s="126" t="s">
        <v>76</v>
      </c>
      <c r="P172" s="120" t="s">
        <v>703</v>
      </c>
      <c r="Q172" s="121"/>
      <c r="R172" s="120" t="s">
        <v>703</v>
      </c>
      <c r="S172" s="122"/>
      <c r="T172" s="122"/>
      <c r="U172" s="116" t="s">
        <v>705</v>
      </c>
      <c r="V172" s="118"/>
      <c r="W172" s="117"/>
      <c r="X172" s="117"/>
      <c r="Y172" s="117"/>
      <c r="Z172" s="118" t="str">
        <f t="shared" si="25"/>
        <v>%Z013127</v>
      </c>
      <c r="AA172" s="118"/>
      <c r="AB172" s="118"/>
      <c r="AC172" s="123" t="s">
        <v>76</v>
      </c>
      <c r="AD172" s="124" t="s">
        <v>591</v>
      </c>
      <c r="AE172" s="125"/>
      <c r="AF172" s="118"/>
      <c r="AG172" s="118"/>
      <c r="AH172" s="118"/>
      <c r="AI172" s="118"/>
      <c r="AJ172" s="118"/>
      <c r="AK172" s="118"/>
      <c r="AL172" s="118"/>
      <c r="AM172" s="126"/>
      <c r="AN172" s="126"/>
      <c r="AO172" s="118"/>
      <c r="AP172" s="118"/>
      <c r="AQ172" s="118"/>
      <c r="AR172" s="118" t="s">
        <v>592</v>
      </c>
      <c r="AS172" s="118"/>
      <c r="AT172" s="118"/>
      <c r="AU172" s="118" t="s">
        <v>593</v>
      </c>
      <c r="AV172" s="118" t="s">
        <v>594</v>
      </c>
      <c r="AW172" s="118"/>
      <c r="AX172" s="118"/>
      <c r="AY172" s="118"/>
      <c r="AZ172" s="118"/>
      <c r="BA172" s="118"/>
      <c r="BB172" s="118"/>
      <c r="BC172" s="118" t="s">
        <v>88</v>
      </c>
      <c r="BD172" s="118">
        <f t="shared" si="26"/>
        <v>53</v>
      </c>
      <c r="BE172" s="118">
        <f t="shared" si="27"/>
        <v>54</v>
      </c>
      <c r="BF172" s="118"/>
      <c r="BG172" s="118"/>
      <c r="BH172" s="118"/>
      <c r="BI172" s="118"/>
      <c r="BJ172" s="118"/>
      <c r="BK172" s="118"/>
      <c r="BL172" s="118"/>
      <c r="BM172" s="118"/>
      <c r="BN172" s="118"/>
      <c r="BO172" s="118"/>
      <c r="BP172" s="118"/>
      <c r="BQ172" s="118"/>
      <c r="BR172" s="118"/>
    </row>
    <row r="173" spans="1:70">
      <c r="A173" s="153"/>
      <c r="B173" s="19"/>
      <c r="C173" s="147" t="str">
        <f>LEFT(G173,1)&amp;RIGHT(G173,4)&amp;"N"&amp;H173&amp;"S"&amp;I173&amp;"C"&amp;J173</f>
        <v>F0115N1S3C28</v>
      </c>
      <c r="D173" s="31" t="s">
        <v>705</v>
      </c>
      <c r="E173" s="31" t="s">
        <v>705</v>
      </c>
      <c r="F173" s="152" t="s">
        <v>71</v>
      </c>
      <c r="G173" s="152" t="s">
        <v>72</v>
      </c>
      <c r="H173" s="19">
        <v>1</v>
      </c>
      <c r="I173" s="19">
        <v>3</v>
      </c>
      <c r="J173" s="19">
        <v>28</v>
      </c>
      <c r="K173" s="18" t="s">
        <v>585</v>
      </c>
      <c r="L173" s="19"/>
      <c r="M173" s="19" t="s">
        <v>74</v>
      </c>
      <c r="N173" s="19" t="s">
        <v>586</v>
      </c>
      <c r="O173" s="30" t="s">
        <v>76</v>
      </c>
      <c r="P173" s="147" t="s">
        <v>704</v>
      </c>
      <c r="R173" s="153" t="s">
        <v>704</v>
      </c>
      <c r="S173" s="164"/>
      <c r="T173" s="164"/>
      <c r="U173" s="31" t="s">
        <v>705</v>
      </c>
      <c r="V173" s="19"/>
      <c r="W173" s="21"/>
      <c r="X173" s="21"/>
      <c r="Y173" s="21"/>
      <c r="Z173" s="19" t="str">
        <f t="shared" si="25"/>
        <v>%Z013128</v>
      </c>
      <c r="AA173" s="19"/>
      <c r="AB173" s="19"/>
      <c r="AC173" s="32" t="s">
        <v>76</v>
      </c>
      <c r="AD173" s="33" t="s">
        <v>591</v>
      </c>
      <c r="AE173" s="24"/>
      <c r="AF173" s="19"/>
      <c r="AG173" s="173"/>
      <c r="AH173" s="19"/>
      <c r="AI173" s="19"/>
      <c r="AJ173" s="19"/>
      <c r="AK173" s="19"/>
      <c r="AL173" s="19"/>
      <c r="AM173" s="30"/>
      <c r="AN173" s="30"/>
      <c r="AO173" s="19"/>
      <c r="AP173" s="19"/>
      <c r="AQ173" s="19"/>
      <c r="AR173" s="153" t="s">
        <v>592</v>
      </c>
      <c r="AS173" s="19"/>
      <c r="AT173" s="19"/>
      <c r="AU173" s="19" t="s">
        <v>593</v>
      </c>
      <c r="AV173" s="19" t="s">
        <v>594</v>
      </c>
      <c r="AW173" s="19"/>
      <c r="AX173" s="19"/>
      <c r="AY173" s="19"/>
      <c r="AZ173" s="19"/>
      <c r="BA173" s="19"/>
      <c r="BB173" s="19"/>
      <c r="BC173" s="19" t="s">
        <v>88</v>
      </c>
      <c r="BD173" s="19">
        <f t="shared" si="26"/>
        <v>55</v>
      </c>
      <c r="BE173" s="19">
        <f t="shared" si="27"/>
        <v>56</v>
      </c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</row>
    <row r="174" spans="1:70">
      <c r="A174" s="153"/>
      <c r="B174" s="19"/>
      <c r="C174" s="147" t="str">
        <f>LEFT(G174,1)&amp;RIGHT(G174,4)&amp;"N"&amp;H174&amp;"S"&amp;I174&amp;"C"&amp;J174</f>
        <v>F0115N1S3C29</v>
      </c>
      <c r="D174" s="31" t="s">
        <v>705</v>
      </c>
      <c r="E174" s="31" t="s">
        <v>705</v>
      </c>
      <c r="F174" s="152" t="s">
        <v>71</v>
      </c>
      <c r="G174" s="152" t="s">
        <v>72</v>
      </c>
      <c r="H174" s="19">
        <v>1</v>
      </c>
      <c r="I174" s="19">
        <v>3</v>
      </c>
      <c r="J174" s="19">
        <v>29</v>
      </c>
      <c r="K174" s="18" t="s">
        <v>585</v>
      </c>
      <c r="L174" s="19"/>
      <c r="M174" s="19" t="s">
        <v>74</v>
      </c>
      <c r="N174" s="19" t="s">
        <v>586</v>
      </c>
      <c r="O174" s="30" t="s">
        <v>76</v>
      </c>
      <c r="P174" s="147" t="s">
        <v>706</v>
      </c>
      <c r="R174" s="153" t="s">
        <v>706</v>
      </c>
      <c r="S174" s="164"/>
      <c r="T174" s="164"/>
      <c r="U174" s="31" t="s">
        <v>705</v>
      </c>
      <c r="V174" s="19"/>
      <c r="W174" s="21"/>
      <c r="X174" s="21"/>
      <c r="Y174" s="21"/>
      <c r="Z174" s="19" t="str">
        <f t="shared" si="25"/>
        <v>%Z013129</v>
      </c>
      <c r="AA174" s="19"/>
      <c r="AB174" s="19"/>
      <c r="AC174" s="32" t="s">
        <v>76</v>
      </c>
      <c r="AD174" s="33" t="s">
        <v>591</v>
      </c>
      <c r="AE174" s="24"/>
      <c r="AF174" s="19"/>
      <c r="AG174" s="173"/>
      <c r="AH174" s="19"/>
      <c r="AI174" s="19"/>
      <c r="AJ174" s="19"/>
      <c r="AK174" s="19"/>
      <c r="AL174" s="19"/>
      <c r="AM174" s="30"/>
      <c r="AN174" s="30"/>
      <c r="AO174" s="19"/>
      <c r="AP174" s="19"/>
      <c r="AQ174" s="19"/>
      <c r="AR174" s="153" t="s">
        <v>592</v>
      </c>
      <c r="AS174" s="19"/>
      <c r="AT174" s="19"/>
      <c r="AU174" s="19" t="s">
        <v>593</v>
      </c>
      <c r="AV174" s="19" t="s">
        <v>594</v>
      </c>
      <c r="AW174" s="19"/>
      <c r="AX174" s="19"/>
      <c r="AY174" s="19"/>
      <c r="AZ174" s="19"/>
      <c r="BA174" s="19"/>
      <c r="BB174" s="19"/>
      <c r="BC174" s="19" t="s">
        <v>88</v>
      </c>
      <c r="BD174" s="19">
        <f t="shared" si="26"/>
        <v>57</v>
      </c>
      <c r="BE174" s="19">
        <f t="shared" si="27"/>
        <v>58</v>
      </c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</row>
    <row r="175" spans="1:70">
      <c r="A175" s="153"/>
      <c r="B175" s="19"/>
      <c r="C175" s="147" t="str">
        <f>LEFT(G175,1)&amp;RIGHT(G175,4)&amp;"N"&amp;H175&amp;"S"&amp;I175&amp;"C"&amp;J175</f>
        <v>F0115N1S3C30</v>
      </c>
      <c r="D175" s="31" t="s">
        <v>705</v>
      </c>
      <c r="E175" s="31" t="s">
        <v>705</v>
      </c>
      <c r="F175" s="152" t="s">
        <v>71</v>
      </c>
      <c r="G175" s="152" t="s">
        <v>72</v>
      </c>
      <c r="H175" s="19">
        <v>1</v>
      </c>
      <c r="I175" s="19">
        <v>3</v>
      </c>
      <c r="J175" s="19">
        <v>30</v>
      </c>
      <c r="K175" s="18" t="s">
        <v>585</v>
      </c>
      <c r="L175" s="19"/>
      <c r="M175" s="19" t="s">
        <v>74</v>
      </c>
      <c r="N175" s="19" t="s">
        <v>586</v>
      </c>
      <c r="O175" s="30" t="s">
        <v>76</v>
      </c>
      <c r="P175" s="147" t="s">
        <v>707</v>
      </c>
      <c r="R175" s="147" t="s">
        <v>707</v>
      </c>
      <c r="S175" s="164"/>
      <c r="T175" s="164"/>
      <c r="U175" s="31" t="s">
        <v>705</v>
      </c>
      <c r="V175" s="19"/>
      <c r="W175" s="21"/>
      <c r="X175" s="21"/>
      <c r="Y175" s="21"/>
      <c r="Z175" s="19" t="str">
        <f t="shared" si="25"/>
        <v>%Z013130</v>
      </c>
      <c r="AA175" s="19"/>
      <c r="AB175" s="19"/>
      <c r="AC175" s="32" t="s">
        <v>76</v>
      </c>
      <c r="AD175" s="33" t="s">
        <v>591</v>
      </c>
      <c r="AE175" s="24"/>
      <c r="AF175" s="19"/>
      <c r="AG175" s="173"/>
      <c r="AH175" s="19"/>
      <c r="AI175" s="19"/>
      <c r="AJ175" s="19"/>
      <c r="AK175" s="19"/>
      <c r="AL175" s="19"/>
      <c r="AM175" s="30"/>
      <c r="AN175" s="30"/>
      <c r="AO175" s="19"/>
      <c r="AP175" s="19"/>
      <c r="AQ175" s="19"/>
      <c r="AR175" s="153" t="s">
        <v>592</v>
      </c>
      <c r="AS175" s="19"/>
      <c r="AT175" s="19"/>
      <c r="AU175" s="19" t="s">
        <v>593</v>
      </c>
      <c r="AV175" s="19" t="s">
        <v>594</v>
      </c>
      <c r="AW175" s="19"/>
      <c r="AX175" s="19"/>
      <c r="AY175" s="19"/>
      <c r="AZ175" s="19"/>
      <c r="BA175" s="19"/>
      <c r="BB175" s="19"/>
      <c r="BC175" s="19" t="s">
        <v>88</v>
      </c>
      <c r="BD175" s="19">
        <f t="shared" si="26"/>
        <v>59</v>
      </c>
      <c r="BE175" s="19">
        <f t="shared" si="27"/>
        <v>60</v>
      </c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</row>
    <row r="176" spans="1:70">
      <c r="A176" s="19"/>
      <c r="B176" s="19"/>
      <c r="C176" s="147" t="str">
        <f>LEFT(G176,1)&amp;RIGHT(G176,4)&amp;"N"&amp;H176&amp;"S"&amp;I176&amp;"C"&amp;J176</f>
        <v>F0115N1S3C31</v>
      </c>
      <c r="D176" s="31" t="s">
        <v>705</v>
      </c>
      <c r="E176" s="31" t="s">
        <v>705</v>
      </c>
      <c r="F176" s="152" t="s">
        <v>71</v>
      </c>
      <c r="G176" s="152" t="s">
        <v>72</v>
      </c>
      <c r="H176" s="19">
        <v>1</v>
      </c>
      <c r="I176" s="19">
        <v>3</v>
      </c>
      <c r="J176" s="19">
        <v>31</v>
      </c>
      <c r="K176" s="18" t="s">
        <v>585</v>
      </c>
      <c r="L176" s="19"/>
      <c r="M176" s="19" t="s">
        <v>74</v>
      </c>
      <c r="N176" s="19" t="s">
        <v>586</v>
      </c>
      <c r="O176" s="30" t="s">
        <v>76</v>
      </c>
      <c r="P176" s="147" t="s">
        <v>708</v>
      </c>
      <c r="R176" s="147" t="s">
        <v>708</v>
      </c>
      <c r="S176" s="164"/>
      <c r="T176" s="164"/>
      <c r="U176" s="31" t="s">
        <v>705</v>
      </c>
      <c r="V176" s="19"/>
      <c r="W176" s="21"/>
      <c r="X176" s="21"/>
      <c r="Y176" s="21"/>
      <c r="Z176" s="19" t="str">
        <f t="shared" si="25"/>
        <v>%Z013131</v>
      </c>
      <c r="AA176" s="19"/>
      <c r="AB176" s="19"/>
      <c r="AC176" s="32" t="s">
        <v>76</v>
      </c>
      <c r="AD176" s="33" t="s">
        <v>591</v>
      </c>
      <c r="AE176" s="24"/>
      <c r="AF176" s="19"/>
      <c r="AG176" s="173"/>
      <c r="AH176" s="19"/>
      <c r="AI176" s="19"/>
      <c r="AJ176" s="19"/>
      <c r="AK176" s="19"/>
      <c r="AL176" s="19"/>
      <c r="AM176" s="30"/>
      <c r="AN176" s="30"/>
      <c r="AO176" s="19"/>
      <c r="AP176" s="19"/>
      <c r="AQ176" s="19"/>
      <c r="AR176" s="153" t="s">
        <v>592</v>
      </c>
      <c r="AS176" s="19"/>
      <c r="AT176" s="19"/>
      <c r="AU176" s="19" t="s">
        <v>593</v>
      </c>
      <c r="AV176" s="19" t="s">
        <v>594</v>
      </c>
      <c r="AW176" s="19"/>
      <c r="AX176" s="19"/>
      <c r="AY176" s="19"/>
      <c r="AZ176" s="19"/>
      <c r="BA176" s="19"/>
      <c r="BB176" s="19"/>
      <c r="BC176" s="19" t="s">
        <v>88</v>
      </c>
      <c r="BD176" s="19">
        <f t="shared" si="26"/>
        <v>61</v>
      </c>
      <c r="BE176" s="19">
        <f t="shared" si="27"/>
        <v>62</v>
      </c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</row>
    <row r="177" spans="1:70">
      <c r="A177" s="61"/>
      <c r="B177" s="67"/>
      <c r="C177" s="62" t="str">
        <f>LEFT(G177,1)&amp;RIGHT(G177,4)&amp;"N"&amp;H177&amp;"S"&amp;I177&amp;"C"&amp;J177</f>
        <v>F0115N1S3C32</v>
      </c>
      <c r="D177" s="63" t="s">
        <v>705</v>
      </c>
      <c r="E177" s="63" t="s">
        <v>705</v>
      </c>
      <c r="F177" s="64" t="s">
        <v>71</v>
      </c>
      <c r="G177" s="64" t="s">
        <v>72</v>
      </c>
      <c r="H177" s="67">
        <v>1</v>
      </c>
      <c r="I177" s="67">
        <v>3</v>
      </c>
      <c r="J177" s="67">
        <v>32</v>
      </c>
      <c r="K177" s="65" t="s">
        <v>585</v>
      </c>
      <c r="L177" s="67"/>
      <c r="M177" s="67" t="s">
        <v>74</v>
      </c>
      <c r="N177" s="67" t="s">
        <v>586</v>
      </c>
      <c r="O177" s="71" t="s">
        <v>76</v>
      </c>
      <c r="P177" s="62" t="s">
        <v>709</v>
      </c>
      <c r="R177" s="67" t="s">
        <v>709</v>
      </c>
      <c r="S177" s="66"/>
      <c r="T177" s="66"/>
      <c r="U177" s="67" t="s">
        <v>705</v>
      </c>
      <c r="V177" s="67"/>
      <c r="W177" s="67"/>
      <c r="X177" s="68"/>
      <c r="Y177" s="69"/>
      <c r="Z177" s="70" t="str">
        <f t="shared" si="25"/>
        <v>%Z013132</v>
      </c>
      <c r="AA177" s="67"/>
      <c r="AB177" s="67"/>
      <c r="AC177" s="67" t="s">
        <v>76</v>
      </c>
      <c r="AD177" s="67" t="s">
        <v>591</v>
      </c>
      <c r="AE177" s="67"/>
      <c r="AF177" s="67"/>
      <c r="AG177" s="67"/>
      <c r="AH177" s="71"/>
      <c r="AI177" s="71"/>
      <c r="AJ177" s="67"/>
      <c r="AK177" s="67"/>
      <c r="AL177" s="67"/>
      <c r="AM177" s="67"/>
      <c r="AN177" s="67"/>
      <c r="AO177" s="67"/>
      <c r="AP177" s="67"/>
      <c r="AQ177" s="67"/>
      <c r="AR177" s="67" t="s">
        <v>592</v>
      </c>
      <c r="AS177" s="67"/>
      <c r="AT177" s="67"/>
      <c r="AU177" s="73" t="s">
        <v>593</v>
      </c>
      <c r="AV177" s="73" t="s">
        <v>594</v>
      </c>
      <c r="AW177" s="73"/>
      <c r="AX177" s="73"/>
      <c r="AY177" s="73"/>
      <c r="AZ177" s="73"/>
      <c r="BA177" s="73"/>
      <c r="BB177" s="73"/>
      <c r="BC177" s="73" t="s">
        <v>88</v>
      </c>
      <c r="BD177" s="73">
        <f t="shared" si="26"/>
        <v>63</v>
      </c>
      <c r="BE177" s="73">
        <f t="shared" si="27"/>
        <v>64</v>
      </c>
      <c r="BF177" s="73"/>
      <c r="BG177" s="73"/>
      <c r="BH177" s="73"/>
      <c r="BI177" s="73"/>
      <c r="BJ177" s="73"/>
      <c r="BK177" s="73"/>
      <c r="BL177" s="73"/>
      <c r="BM177" s="73"/>
      <c r="BN177" s="73"/>
      <c r="BO177" s="73"/>
      <c r="BP177" s="73"/>
      <c r="BQ177" s="73"/>
      <c r="BR177" s="73"/>
    </row>
    <row r="178" spans="1:70" ht="12.75" customHeight="1">
      <c r="A178" s="168"/>
      <c r="B178" s="153"/>
      <c r="C178" s="147" t="s">
        <v>710</v>
      </c>
      <c r="D178" s="60" t="s">
        <v>711</v>
      </c>
      <c r="E178" s="31" t="s">
        <v>712</v>
      </c>
      <c r="F178" s="152" t="s">
        <v>71</v>
      </c>
      <c r="G178" s="152" t="s">
        <v>72</v>
      </c>
      <c r="H178" s="153">
        <v>1</v>
      </c>
      <c r="I178" s="153">
        <v>4</v>
      </c>
      <c r="J178" s="19">
        <v>1</v>
      </c>
      <c r="K178" s="154" t="s">
        <v>585</v>
      </c>
      <c r="L178" s="153"/>
      <c r="M178" s="153" t="s">
        <v>74</v>
      </c>
      <c r="N178" s="153" t="s">
        <v>586</v>
      </c>
      <c r="O178" s="161" t="s">
        <v>76</v>
      </c>
      <c r="P178" s="147" t="str">
        <f t="shared" ref="P178:P198" si="30">SUBSTITUTE(IF(C178="","",C178),"-","")</f>
        <v>6200MLO11802C</v>
      </c>
      <c r="Q178" s="149" t="s">
        <v>714</v>
      </c>
      <c r="R178" s="147" t="s">
        <v>713</v>
      </c>
      <c r="S178" s="164" t="s">
        <v>589</v>
      </c>
      <c r="T178" s="149">
        <v>103</v>
      </c>
      <c r="U178" s="31" t="s">
        <v>1846</v>
      </c>
      <c r="V178" s="153"/>
      <c r="W178" s="152"/>
      <c r="X178" s="152"/>
      <c r="Y178" s="152"/>
      <c r="Z178" s="153" t="str">
        <f t="shared" si="25"/>
        <v>%Z014101</v>
      </c>
      <c r="AA178" s="153"/>
      <c r="AB178" s="153"/>
      <c r="AC178" s="171" t="s">
        <v>76</v>
      </c>
      <c r="AD178" s="172" t="s">
        <v>591</v>
      </c>
      <c r="AE178" s="163"/>
      <c r="AF178" s="153"/>
      <c r="AG178" s="153"/>
      <c r="AH178" s="153"/>
      <c r="AI178" s="153"/>
      <c r="AJ178" s="153"/>
      <c r="AK178" s="153"/>
      <c r="AL178" s="153"/>
      <c r="AM178" s="161"/>
      <c r="AN178" s="161"/>
      <c r="AO178" s="153"/>
      <c r="AP178" s="153"/>
      <c r="AQ178" s="153"/>
      <c r="AR178" s="153" t="s">
        <v>592</v>
      </c>
      <c r="AS178" s="153"/>
      <c r="AT178" s="153"/>
      <c r="AU178" s="153" t="s">
        <v>593</v>
      </c>
      <c r="AV178" s="153" t="s">
        <v>716</v>
      </c>
      <c r="AW178" s="153"/>
      <c r="AX178" s="153"/>
      <c r="AY178" s="153"/>
      <c r="AZ178" s="153"/>
      <c r="BA178" s="153"/>
      <c r="BB178" s="153"/>
      <c r="BC178" s="153" t="s">
        <v>190</v>
      </c>
      <c r="BD178" s="153">
        <f t="shared" si="26"/>
        <v>1</v>
      </c>
      <c r="BE178" s="153">
        <f t="shared" si="27"/>
        <v>2</v>
      </c>
      <c r="BF178" s="153"/>
      <c r="BG178" s="153"/>
      <c r="BH178" s="153"/>
      <c r="BI178" s="153"/>
      <c r="BJ178" s="153"/>
      <c r="BK178" s="153"/>
      <c r="BL178" s="153"/>
      <c r="BM178" s="153"/>
      <c r="BN178" s="153"/>
      <c r="BO178" s="153"/>
      <c r="BP178" s="153"/>
      <c r="BQ178" s="153"/>
      <c r="BR178" s="153"/>
    </row>
    <row r="179" spans="1:70" ht="12.75" customHeight="1">
      <c r="A179" s="168"/>
      <c r="B179" s="153"/>
      <c r="C179" s="147" t="s">
        <v>717</v>
      </c>
      <c r="D179" s="60" t="s">
        <v>718</v>
      </c>
      <c r="E179" s="59" t="s">
        <v>719</v>
      </c>
      <c r="F179" s="152" t="s">
        <v>71</v>
      </c>
      <c r="G179" s="152" t="s">
        <v>72</v>
      </c>
      <c r="H179" s="153">
        <v>1</v>
      </c>
      <c r="I179" s="153">
        <v>4</v>
      </c>
      <c r="J179" s="19">
        <v>2</v>
      </c>
      <c r="K179" s="154" t="s">
        <v>585</v>
      </c>
      <c r="L179" s="153"/>
      <c r="M179" s="153" t="s">
        <v>74</v>
      </c>
      <c r="N179" s="153" t="s">
        <v>586</v>
      </c>
      <c r="O179" s="161" t="s">
        <v>76</v>
      </c>
      <c r="P179" s="147" t="str">
        <f t="shared" si="30"/>
        <v>6200MLC11802C</v>
      </c>
      <c r="Q179" s="149" t="s">
        <v>714</v>
      </c>
      <c r="R179" s="147" t="s">
        <v>720</v>
      </c>
      <c r="S179" s="164" t="s">
        <v>589</v>
      </c>
      <c r="T179" s="149">
        <v>103</v>
      </c>
      <c r="U179" s="31" t="s">
        <v>1846</v>
      </c>
      <c r="V179" s="153"/>
      <c r="W179" s="152"/>
      <c r="X179" s="152"/>
      <c r="Y179" s="152"/>
      <c r="Z179" s="153" t="str">
        <f t="shared" si="25"/>
        <v>%Z014102</v>
      </c>
      <c r="AA179" s="153"/>
      <c r="AB179" s="153"/>
      <c r="AC179" s="171" t="s">
        <v>76</v>
      </c>
      <c r="AD179" s="172" t="s">
        <v>591</v>
      </c>
      <c r="AE179" s="163"/>
      <c r="AF179" s="153"/>
      <c r="AG179" s="153"/>
      <c r="AH179" s="153"/>
      <c r="AI179" s="153"/>
      <c r="AJ179" s="153"/>
      <c r="AK179" s="153"/>
      <c r="AL179" s="153"/>
      <c r="AM179" s="161"/>
      <c r="AN179" s="161"/>
      <c r="AO179" s="153"/>
      <c r="AP179" s="153"/>
      <c r="AQ179" s="153"/>
      <c r="AR179" s="153" t="s">
        <v>592</v>
      </c>
      <c r="AS179" s="153"/>
      <c r="AT179" s="153"/>
      <c r="AU179" s="153" t="s">
        <v>593</v>
      </c>
      <c r="AV179" s="153" t="s">
        <v>716</v>
      </c>
      <c r="AW179" s="153"/>
      <c r="AX179" s="153"/>
      <c r="AY179" s="153"/>
      <c r="AZ179" s="153"/>
      <c r="BA179" s="153"/>
      <c r="BB179" s="153"/>
      <c r="BC179" s="153" t="s">
        <v>190</v>
      </c>
      <c r="BD179" s="153">
        <f t="shared" si="26"/>
        <v>3</v>
      </c>
      <c r="BE179" s="153">
        <f t="shared" si="27"/>
        <v>4</v>
      </c>
      <c r="BF179" s="153"/>
      <c r="BG179" s="153"/>
      <c r="BH179" s="153"/>
      <c r="BI179" s="153"/>
      <c r="BJ179" s="153"/>
      <c r="BK179" s="153"/>
      <c r="BL179" s="153"/>
      <c r="BM179" s="153"/>
      <c r="BN179" s="153"/>
      <c r="BO179" s="153"/>
      <c r="BP179" s="153"/>
      <c r="BQ179" s="153"/>
      <c r="BR179" s="153"/>
    </row>
    <row r="180" spans="1:70" ht="12.75" customHeight="1">
      <c r="A180" s="168"/>
      <c r="B180" s="153"/>
      <c r="C180" s="147" t="s">
        <v>721</v>
      </c>
      <c r="D180" s="60" t="s">
        <v>722</v>
      </c>
      <c r="E180" s="59" t="s">
        <v>723</v>
      </c>
      <c r="F180" s="152" t="s">
        <v>71</v>
      </c>
      <c r="G180" s="152" t="s">
        <v>72</v>
      </c>
      <c r="H180" s="153">
        <v>1</v>
      </c>
      <c r="I180" s="153">
        <v>4</v>
      </c>
      <c r="J180" s="19">
        <v>3</v>
      </c>
      <c r="K180" s="154" t="s">
        <v>585</v>
      </c>
      <c r="L180" s="153"/>
      <c r="M180" s="153" t="s">
        <v>74</v>
      </c>
      <c r="N180" s="153" t="s">
        <v>586</v>
      </c>
      <c r="O180" s="161" t="s">
        <v>76</v>
      </c>
      <c r="P180" s="147" t="str">
        <f t="shared" si="30"/>
        <v>6200MLA11802C</v>
      </c>
      <c r="Q180" s="149" t="s">
        <v>714</v>
      </c>
      <c r="R180" s="147" t="s">
        <v>724</v>
      </c>
      <c r="S180" s="164" t="s">
        <v>589</v>
      </c>
      <c r="T180" s="149">
        <v>103</v>
      </c>
      <c r="U180" s="31" t="s">
        <v>1846</v>
      </c>
      <c r="V180" s="153"/>
      <c r="W180" s="152"/>
      <c r="X180" s="152"/>
      <c r="Y180" s="152"/>
      <c r="Z180" s="153" t="str">
        <f t="shared" si="25"/>
        <v>%Z014103</v>
      </c>
      <c r="AA180" s="153"/>
      <c r="AB180" s="153"/>
      <c r="AC180" s="171" t="s">
        <v>76</v>
      </c>
      <c r="AD180" s="172" t="s">
        <v>591</v>
      </c>
      <c r="AE180" s="163"/>
      <c r="AF180" s="153"/>
      <c r="AG180" s="153"/>
      <c r="AH180" s="153"/>
      <c r="AI180" s="153"/>
      <c r="AJ180" s="153"/>
      <c r="AK180" s="153"/>
      <c r="AL180" s="153"/>
      <c r="AM180" s="161"/>
      <c r="AN180" s="161"/>
      <c r="AO180" s="153"/>
      <c r="AP180" s="153"/>
      <c r="AQ180" s="153"/>
      <c r="AR180" s="153" t="s">
        <v>592</v>
      </c>
      <c r="AS180" s="153"/>
      <c r="AT180" s="153"/>
      <c r="AU180" s="153" t="s">
        <v>593</v>
      </c>
      <c r="AV180" s="153" t="s">
        <v>716</v>
      </c>
      <c r="AW180" s="153"/>
      <c r="AX180" s="153"/>
      <c r="AY180" s="153"/>
      <c r="AZ180" s="153"/>
      <c r="BA180" s="153"/>
      <c r="BB180" s="153"/>
      <c r="BC180" s="153" t="s">
        <v>190</v>
      </c>
      <c r="BD180" s="153">
        <f t="shared" si="26"/>
        <v>5</v>
      </c>
      <c r="BE180" s="153">
        <f t="shared" si="27"/>
        <v>6</v>
      </c>
      <c r="BF180" s="153"/>
      <c r="BG180" s="153"/>
      <c r="BH180" s="153"/>
      <c r="BI180" s="153"/>
      <c r="BJ180" s="153"/>
      <c r="BK180" s="153"/>
      <c r="BL180" s="153"/>
      <c r="BM180" s="153"/>
      <c r="BN180" s="153"/>
      <c r="BO180" s="153"/>
      <c r="BP180" s="153"/>
      <c r="BQ180" s="153"/>
      <c r="BR180" s="153"/>
    </row>
    <row r="181" spans="1:70" ht="12.75" customHeight="1">
      <c r="A181" s="168"/>
      <c r="B181" s="153"/>
      <c r="C181" s="147" t="s">
        <v>725</v>
      </c>
      <c r="D181" s="34" t="s">
        <v>726</v>
      </c>
      <c r="E181" s="31" t="s">
        <v>727</v>
      </c>
      <c r="F181" s="152" t="s">
        <v>71</v>
      </c>
      <c r="G181" s="152" t="s">
        <v>72</v>
      </c>
      <c r="H181" s="153">
        <v>1</v>
      </c>
      <c r="I181" s="153">
        <v>4</v>
      </c>
      <c r="J181" s="19">
        <v>4</v>
      </c>
      <c r="K181" s="154" t="s">
        <v>585</v>
      </c>
      <c r="L181" s="153"/>
      <c r="M181" s="153" t="s">
        <v>74</v>
      </c>
      <c r="N181" s="153" t="s">
        <v>586</v>
      </c>
      <c r="O181" s="161" t="s">
        <v>76</v>
      </c>
      <c r="P181" s="147" t="str">
        <f t="shared" si="30"/>
        <v>6200MLO11803C</v>
      </c>
      <c r="Q181" s="149" t="s">
        <v>729</v>
      </c>
      <c r="R181" s="147" t="s">
        <v>728</v>
      </c>
      <c r="S181" s="164" t="s">
        <v>589</v>
      </c>
      <c r="T181" s="149">
        <v>103</v>
      </c>
      <c r="U181" s="31" t="s">
        <v>1847</v>
      </c>
      <c r="V181" s="153"/>
      <c r="W181" s="152"/>
      <c r="X181" s="152"/>
      <c r="Y181" s="152"/>
      <c r="Z181" s="153" t="str">
        <f t="shared" si="25"/>
        <v>%Z014104</v>
      </c>
      <c r="AA181" s="153"/>
      <c r="AB181" s="153"/>
      <c r="AC181" s="171" t="s">
        <v>76</v>
      </c>
      <c r="AD181" s="172" t="s">
        <v>591</v>
      </c>
      <c r="AE181" s="163"/>
      <c r="AF181" s="153"/>
      <c r="AG181" s="153"/>
      <c r="AH181" s="153"/>
      <c r="AI181" s="153"/>
      <c r="AJ181" s="153"/>
      <c r="AK181" s="153"/>
      <c r="AL181" s="153"/>
      <c r="AM181" s="161"/>
      <c r="AN181" s="161"/>
      <c r="AO181" s="153"/>
      <c r="AP181" s="153"/>
      <c r="AQ181" s="153"/>
      <c r="AR181" s="153" t="s">
        <v>592</v>
      </c>
      <c r="AS181" s="153"/>
      <c r="AT181" s="153"/>
      <c r="AU181" s="153" t="s">
        <v>593</v>
      </c>
      <c r="AV181" s="153" t="s">
        <v>716</v>
      </c>
      <c r="AW181" s="153"/>
      <c r="AX181" s="153"/>
      <c r="AY181" s="153"/>
      <c r="AZ181" s="153"/>
      <c r="BA181" s="153"/>
      <c r="BB181" s="153"/>
      <c r="BC181" s="153" t="s">
        <v>190</v>
      </c>
      <c r="BD181" s="153">
        <f t="shared" si="26"/>
        <v>7</v>
      </c>
      <c r="BE181" s="153">
        <f t="shared" si="27"/>
        <v>8</v>
      </c>
      <c r="BF181" s="153"/>
      <c r="BG181" s="153"/>
      <c r="BH181" s="153"/>
      <c r="BI181" s="153"/>
      <c r="BJ181" s="153"/>
      <c r="BK181" s="153"/>
      <c r="BL181" s="153"/>
      <c r="BM181" s="153"/>
      <c r="BN181" s="153"/>
      <c r="BO181" s="153"/>
      <c r="BP181" s="153"/>
      <c r="BQ181" s="153"/>
      <c r="BR181" s="153"/>
    </row>
    <row r="182" spans="1:70" ht="12.75" customHeight="1">
      <c r="A182" s="168"/>
      <c r="B182" s="153"/>
      <c r="C182" s="147" t="s">
        <v>730</v>
      </c>
      <c r="D182" s="60" t="s">
        <v>731</v>
      </c>
      <c r="E182" s="59" t="s">
        <v>732</v>
      </c>
      <c r="F182" s="152" t="s">
        <v>71</v>
      </c>
      <c r="G182" s="152" t="s">
        <v>72</v>
      </c>
      <c r="H182" s="153">
        <v>1</v>
      </c>
      <c r="I182" s="153">
        <v>4</v>
      </c>
      <c r="J182" s="19">
        <v>5</v>
      </c>
      <c r="K182" s="154" t="s">
        <v>585</v>
      </c>
      <c r="L182" s="153"/>
      <c r="M182" s="153" t="s">
        <v>74</v>
      </c>
      <c r="N182" s="153" t="s">
        <v>586</v>
      </c>
      <c r="O182" s="161" t="s">
        <v>76</v>
      </c>
      <c r="P182" s="147" t="str">
        <f t="shared" si="30"/>
        <v>6200MLC11803C</v>
      </c>
      <c r="Q182" s="149" t="s">
        <v>729</v>
      </c>
      <c r="R182" s="147" t="s">
        <v>733</v>
      </c>
      <c r="S182" s="164" t="s">
        <v>589</v>
      </c>
      <c r="T182" s="149">
        <v>103</v>
      </c>
      <c r="U182" s="31" t="s">
        <v>1847</v>
      </c>
      <c r="V182" s="153"/>
      <c r="W182" s="152"/>
      <c r="X182" s="152"/>
      <c r="Y182" s="152"/>
      <c r="Z182" s="153" t="str">
        <f t="shared" si="25"/>
        <v>%Z014105</v>
      </c>
      <c r="AA182" s="153"/>
      <c r="AB182" s="153"/>
      <c r="AC182" s="171" t="s">
        <v>76</v>
      </c>
      <c r="AD182" s="172" t="s">
        <v>591</v>
      </c>
      <c r="AE182" s="163"/>
      <c r="AF182" s="153"/>
      <c r="AG182" s="153"/>
      <c r="AH182" s="153"/>
      <c r="AI182" s="153"/>
      <c r="AJ182" s="153"/>
      <c r="AK182" s="153"/>
      <c r="AL182" s="153"/>
      <c r="AM182" s="161"/>
      <c r="AN182" s="161"/>
      <c r="AO182" s="153"/>
      <c r="AP182" s="153"/>
      <c r="AQ182" s="153"/>
      <c r="AR182" s="153" t="s">
        <v>592</v>
      </c>
      <c r="AS182" s="153"/>
      <c r="AT182" s="153"/>
      <c r="AU182" s="153" t="s">
        <v>593</v>
      </c>
      <c r="AV182" s="153" t="s">
        <v>716</v>
      </c>
      <c r="AW182" s="153"/>
      <c r="AX182" s="153"/>
      <c r="AY182" s="153"/>
      <c r="AZ182" s="153"/>
      <c r="BA182" s="153"/>
      <c r="BB182" s="153"/>
      <c r="BC182" s="153" t="s">
        <v>190</v>
      </c>
      <c r="BD182" s="153">
        <f t="shared" si="26"/>
        <v>9</v>
      </c>
      <c r="BE182" s="153">
        <f t="shared" si="27"/>
        <v>10</v>
      </c>
      <c r="BF182" s="153"/>
      <c r="BG182" s="153"/>
      <c r="BH182" s="153"/>
      <c r="BI182" s="153"/>
      <c r="BJ182" s="153"/>
      <c r="BK182" s="153"/>
      <c r="BL182" s="153"/>
      <c r="BM182" s="153"/>
      <c r="BN182" s="153"/>
      <c r="BO182" s="153"/>
      <c r="BP182" s="153"/>
      <c r="BQ182" s="153"/>
      <c r="BR182" s="153"/>
    </row>
    <row r="183" spans="1:70" ht="12.75" customHeight="1">
      <c r="A183" s="168"/>
      <c r="B183" s="153"/>
      <c r="C183" s="147" t="s">
        <v>734</v>
      </c>
      <c r="D183" s="60" t="s">
        <v>735</v>
      </c>
      <c r="E183" s="59" t="s">
        <v>736</v>
      </c>
      <c r="F183" s="152" t="s">
        <v>71</v>
      </c>
      <c r="G183" s="152" t="s">
        <v>72</v>
      </c>
      <c r="H183" s="153">
        <v>1</v>
      </c>
      <c r="I183" s="153">
        <v>4</v>
      </c>
      <c r="J183" s="19">
        <v>6</v>
      </c>
      <c r="K183" s="154" t="s">
        <v>585</v>
      </c>
      <c r="L183" s="153"/>
      <c r="M183" s="153" t="s">
        <v>74</v>
      </c>
      <c r="N183" s="153" t="s">
        <v>586</v>
      </c>
      <c r="O183" s="161" t="s">
        <v>76</v>
      </c>
      <c r="P183" s="147" t="str">
        <f t="shared" si="30"/>
        <v>6200MLA11803C</v>
      </c>
      <c r="Q183" s="149" t="s">
        <v>729</v>
      </c>
      <c r="R183" s="147" t="s">
        <v>737</v>
      </c>
      <c r="S183" s="164" t="s">
        <v>589</v>
      </c>
      <c r="T183" s="149">
        <v>103</v>
      </c>
      <c r="U183" s="31" t="s">
        <v>1847</v>
      </c>
      <c r="V183" s="153"/>
      <c r="W183" s="152"/>
      <c r="X183" s="152"/>
      <c r="Y183" s="152"/>
      <c r="Z183" s="153" t="str">
        <f t="shared" si="25"/>
        <v>%Z014106</v>
      </c>
      <c r="AA183" s="153"/>
      <c r="AB183" s="153"/>
      <c r="AC183" s="171" t="s">
        <v>76</v>
      </c>
      <c r="AD183" s="172" t="s">
        <v>591</v>
      </c>
      <c r="AE183" s="163"/>
      <c r="AF183" s="153"/>
      <c r="AG183" s="153"/>
      <c r="AH183" s="153"/>
      <c r="AI183" s="153"/>
      <c r="AJ183" s="153"/>
      <c r="AK183" s="153"/>
      <c r="AL183" s="153"/>
      <c r="AM183" s="161"/>
      <c r="AN183" s="161"/>
      <c r="AO183" s="153"/>
      <c r="AP183" s="153"/>
      <c r="AQ183" s="153"/>
      <c r="AR183" s="153" t="s">
        <v>592</v>
      </c>
      <c r="AS183" s="153"/>
      <c r="AT183" s="153"/>
      <c r="AU183" s="153" t="s">
        <v>593</v>
      </c>
      <c r="AV183" s="153" t="s">
        <v>716</v>
      </c>
      <c r="AW183" s="153"/>
      <c r="AX183" s="153"/>
      <c r="AY183" s="153"/>
      <c r="AZ183" s="153"/>
      <c r="BA183" s="153"/>
      <c r="BB183" s="153"/>
      <c r="BC183" s="153" t="s">
        <v>190</v>
      </c>
      <c r="BD183" s="153">
        <f t="shared" si="26"/>
        <v>11</v>
      </c>
      <c r="BE183" s="153">
        <f t="shared" si="27"/>
        <v>12</v>
      </c>
      <c r="BF183" s="153"/>
      <c r="BG183" s="153"/>
      <c r="BH183" s="153"/>
      <c r="BI183" s="153"/>
      <c r="BJ183" s="153"/>
      <c r="BK183" s="153"/>
      <c r="BL183" s="153"/>
      <c r="BM183" s="153"/>
      <c r="BN183" s="153"/>
      <c r="BO183" s="153"/>
      <c r="BP183" s="153"/>
      <c r="BQ183" s="153"/>
      <c r="BR183" s="153"/>
    </row>
    <row r="184" spans="1:70" ht="12.75" customHeight="1">
      <c r="A184" s="168"/>
      <c r="B184" s="153"/>
      <c r="C184" s="147" t="s">
        <v>738</v>
      </c>
      <c r="D184" s="34" t="s">
        <v>739</v>
      </c>
      <c r="E184" s="31" t="s">
        <v>740</v>
      </c>
      <c r="F184" s="152" t="s">
        <v>71</v>
      </c>
      <c r="G184" s="152" t="s">
        <v>72</v>
      </c>
      <c r="H184" s="153">
        <v>1</v>
      </c>
      <c r="I184" s="153">
        <v>4</v>
      </c>
      <c r="J184" s="19">
        <v>7</v>
      </c>
      <c r="K184" s="154" t="s">
        <v>585</v>
      </c>
      <c r="L184" s="153"/>
      <c r="M184" s="153" t="s">
        <v>74</v>
      </c>
      <c r="N184" s="153" t="s">
        <v>586</v>
      </c>
      <c r="O184" s="161" t="s">
        <v>76</v>
      </c>
      <c r="P184" s="147" t="str">
        <f t="shared" si="30"/>
        <v>6200MLO11804C</v>
      </c>
      <c r="Q184" s="149" t="s">
        <v>742</v>
      </c>
      <c r="R184" s="147" t="s">
        <v>741</v>
      </c>
      <c r="S184" s="164" t="s">
        <v>589</v>
      </c>
      <c r="T184" s="149">
        <v>103</v>
      </c>
      <c r="U184" s="31" t="s">
        <v>1848</v>
      </c>
      <c r="V184" s="153"/>
      <c r="W184" s="152"/>
      <c r="X184" s="152"/>
      <c r="Y184" s="152"/>
      <c r="Z184" s="153" t="str">
        <f t="shared" si="25"/>
        <v>%Z014107</v>
      </c>
      <c r="AA184" s="153"/>
      <c r="AB184" s="153"/>
      <c r="AC184" s="171" t="s">
        <v>76</v>
      </c>
      <c r="AD184" s="172" t="s">
        <v>591</v>
      </c>
      <c r="AE184" s="163"/>
      <c r="AF184" s="153"/>
      <c r="AG184" s="153"/>
      <c r="AH184" s="153"/>
      <c r="AI184" s="153"/>
      <c r="AJ184" s="153"/>
      <c r="AK184" s="153"/>
      <c r="AL184" s="153"/>
      <c r="AM184" s="161"/>
      <c r="AN184" s="161"/>
      <c r="AO184" s="153"/>
      <c r="AP184" s="153"/>
      <c r="AQ184" s="153"/>
      <c r="AR184" s="153" t="s">
        <v>592</v>
      </c>
      <c r="AS184" s="153"/>
      <c r="AT184" s="153"/>
      <c r="AU184" s="153" t="s">
        <v>593</v>
      </c>
      <c r="AV184" s="153" t="s">
        <v>716</v>
      </c>
      <c r="AW184" s="153"/>
      <c r="AX184" s="153"/>
      <c r="AY184" s="153"/>
      <c r="AZ184" s="153"/>
      <c r="BA184" s="153"/>
      <c r="BB184" s="153"/>
      <c r="BC184" s="153" t="s">
        <v>190</v>
      </c>
      <c r="BD184" s="153">
        <f t="shared" si="26"/>
        <v>13</v>
      </c>
      <c r="BE184" s="153">
        <f t="shared" si="27"/>
        <v>14</v>
      </c>
      <c r="BF184" s="153"/>
      <c r="BG184" s="153"/>
      <c r="BH184" s="153"/>
      <c r="BI184" s="153"/>
      <c r="BJ184" s="153"/>
      <c r="BK184" s="153"/>
      <c r="BL184" s="153"/>
      <c r="BM184" s="153"/>
      <c r="BN184" s="153"/>
      <c r="BO184" s="153"/>
      <c r="BP184" s="153"/>
      <c r="BQ184" s="153"/>
      <c r="BR184" s="153"/>
    </row>
    <row r="185" spans="1:70" ht="12.75" customHeight="1">
      <c r="A185" s="168"/>
      <c r="B185" s="153"/>
      <c r="C185" s="147" t="s">
        <v>743</v>
      </c>
      <c r="D185" s="60" t="s">
        <v>744</v>
      </c>
      <c r="E185" s="59" t="s">
        <v>745</v>
      </c>
      <c r="F185" s="152" t="s">
        <v>71</v>
      </c>
      <c r="G185" s="152" t="s">
        <v>72</v>
      </c>
      <c r="H185" s="153">
        <v>1</v>
      </c>
      <c r="I185" s="153">
        <v>4</v>
      </c>
      <c r="J185" s="19">
        <v>8</v>
      </c>
      <c r="K185" s="154" t="s">
        <v>585</v>
      </c>
      <c r="L185" s="153"/>
      <c r="M185" s="153" t="s">
        <v>74</v>
      </c>
      <c r="N185" s="153" t="s">
        <v>586</v>
      </c>
      <c r="O185" s="161" t="s">
        <v>76</v>
      </c>
      <c r="P185" s="147" t="str">
        <f t="shared" si="30"/>
        <v>6200MLC11804C</v>
      </c>
      <c r="Q185" s="149" t="s">
        <v>742</v>
      </c>
      <c r="R185" s="147" t="s">
        <v>746</v>
      </c>
      <c r="S185" s="164" t="s">
        <v>589</v>
      </c>
      <c r="T185" s="149">
        <v>103</v>
      </c>
      <c r="U185" s="31" t="s">
        <v>1848</v>
      </c>
      <c r="V185" s="153"/>
      <c r="W185" s="152"/>
      <c r="X185" s="152"/>
      <c r="Y185" s="152"/>
      <c r="Z185" s="153" t="str">
        <f t="shared" si="25"/>
        <v>%Z014108</v>
      </c>
      <c r="AA185" s="153"/>
      <c r="AB185" s="153"/>
      <c r="AC185" s="171" t="s">
        <v>76</v>
      </c>
      <c r="AD185" s="172" t="s">
        <v>591</v>
      </c>
      <c r="AE185" s="163"/>
      <c r="AF185" s="153"/>
      <c r="AG185" s="153"/>
      <c r="AH185" s="153"/>
      <c r="AI185" s="153"/>
      <c r="AJ185" s="153"/>
      <c r="AK185" s="153"/>
      <c r="AL185" s="153"/>
      <c r="AM185" s="161"/>
      <c r="AN185" s="161"/>
      <c r="AO185" s="153"/>
      <c r="AP185" s="153"/>
      <c r="AQ185" s="153"/>
      <c r="AR185" s="153" t="s">
        <v>592</v>
      </c>
      <c r="AS185" s="153"/>
      <c r="AT185" s="153"/>
      <c r="AU185" s="153" t="s">
        <v>593</v>
      </c>
      <c r="AV185" s="153" t="s">
        <v>716</v>
      </c>
      <c r="AW185" s="153"/>
      <c r="AX185" s="153"/>
      <c r="AY185" s="153"/>
      <c r="AZ185" s="153"/>
      <c r="BA185" s="153"/>
      <c r="BB185" s="153"/>
      <c r="BC185" s="153" t="s">
        <v>190</v>
      </c>
      <c r="BD185" s="153">
        <f t="shared" si="26"/>
        <v>15</v>
      </c>
      <c r="BE185" s="153">
        <f t="shared" si="27"/>
        <v>16</v>
      </c>
      <c r="BF185" s="153"/>
      <c r="BG185" s="153"/>
      <c r="BH185" s="153"/>
      <c r="BI185" s="153"/>
      <c r="BJ185" s="153"/>
      <c r="BK185" s="153"/>
      <c r="BL185" s="153"/>
      <c r="BM185" s="153"/>
      <c r="BN185" s="153"/>
      <c r="BO185" s="153"/>
      <c r="BP185" s="153"/>
      <c r="BQ185" s="153"/>
      <c r="BR185" s="153"/>
    </row>
    <row r="186" spans="1:70" ht="12.75" customHeight="1">
      <c r="A186" s="168"/>
      <c r="B186" s="153"/>
      <c r="C186" s="147" t="s">
        <v>747</v>
      </c>
      <c r="D186" s="60" t="s">
        <v>748</v>
      </c>
      <c r="E186" s="59" t="s">
        <v>749</v>
      </c>
      <c r="F186" s="152" t="s">
        <v>71</v>
      </c>
      <c r="G186" s="152" t="s">
        <v>72</v>
      </c>
      <c r="H186" s="153">
        <v>1</v>
      </c>
      <c r="I186" s="153">
        <v>4</v>
      </c>
      <c r="J186" s="19">
        <v>9</v>
      </c>
      <c r="K186" s="154" t="s">
        <v>585</v>
      </c>
      <c r="L186" s="153"/>
      <c r="M186" s="153" t="s">
        <v>74</v>
      </c>
      <c r="N186" s="153" t="s">
        <v>586</v>
      </c>
      <c r="O186" s="161" t="s">
        <v>76</v>
      </c>
      <c r="P186" s="147" t="str">
        <f t="shared" si="30"/>
        <v>6200MLA11804C</v>
      </c>
      <c r="Q186" s="149" t="s">
        <v>742</v>
      </c>
      <c r="R186" s="147" t="s">
        <v>750</v>
      </c>
      <c r="S186" s="164" t="s">
        <v>589</v>
      </c>
      <c r="T186" s="149">
        <v>103</v>
      </c>
      <c r="U186" s="31" t="s">
        <v>1848</v>
      </c>
      <c r="V186" s="153"/>
      <c r="W186" s="152"/>
      <c r="X186" s="152"/>
      <c r="Y186" s="152"/>
      <c r="Z186" s="153" t="str">
        <f t="shared" si="25"/>
        <v>%Z014109</v>
      </c>
      <c r="AA186" s="153"/>
      <c r="AB186" s="153"/>
      <c r="AC186" s="171" t="s">
        <v>76</v>
      </c>
      <c r="AD186" s="172" t="s">
        <v>591</v>
      </c>
      <c r="AE186" s="163"/>
      <c r="AF186" s="153"/>
      <c r="AG186" s="153"/>
      <c r="AH186" s="153"/>
      <c r="AI186" s="153"/>
      <c r="AJ186" s="153"/>
      <c r="AK186" s="153"/>
      <c r="AL186" s="153"/>
      <c r="AM186" s="161"/>
      <c r="AN186" s="161"/>
      <c r="AO186" s="153"/>
      <c r="AP186" s="153"/>
      <c r="AQ186" s="153"/>
      <c r="AR186" s="153" t="s">
        <v>592</v>
      </c>
      <c r="AS186" s="153"/>
      <c r="AT186" s="153"/>
      <c r="AU186" s="153" t="s">
        <v>593</v>
      </c>
      <c r="AV186" s="153" t="s">
        <v>716</v>
      </c>
      <c r="AW186" s="153"/>
      <c r="AX186" s="153"/>
      <c r="AY186" s="153"/>
      <c r="AZ186" s="153"/>
      <c r="BA186" s="153"/>
      <c r="BB186" s="153"/>
      <c r="BC186" s="153" t="s">
        <v>190</v>
      </c>
      <c r="BD186" s="153">
        <f t="shared" si="26"/>
        <v>17</v>
      </c>
      <c r="BE186" s="153">
        <f t="shared" si="27"/>
        <v>18</v>
      </c>
      <c r="BF186" s="153"/>
      <c r="BG186" s="153"/>
      <c r="BH186" s="153"/>
      <c r="BI186" s="153"/>
      <c r="BJ186" s="153"/>
      <c r="BK186" s="153"/>
      <c r="BL186" s="153"/>
      <c r="BM186" s="153"/>
      <c r="BN186" s="153"/>
      <c r="BO186" s="153"/>
      <c r="BP186" s="153"/>
      <c r="BQ186" s="153"/>
      <c r="BR186" s="153"/>
    </row>
    <row r="187" spans="1:70" ht="12.75" customHeight="1">
      <c r="A187" s="168"/>
      <c r="B187" s="153"/>
      <c r="C187" s="147" t="s">
        <v>751</v>
      </c>
      <c r="D187" s="34" t="s">
        <v>752</v>
      </c>
      <c r="E187" s="31" t="s">
        <v>752</v>
      </c>
      <c r="F187" s="152" t="s">
        <v>71</v>
      </c>
      <c r="G187" s="152" t="s">
        <v>72</v>
      </c>
      <c r="H187" s="153">
        <v>1</v>
      </c>
      <c r="I187" s="153">
        <v>4</v>
      </c>
      <c r="J187" s="19">
        <v>10</v>
      </c>
      <c r="K187" s="154" t="s">
        <v>585</v>
      </c>
      <c r="L187" s="153"/>
      <c r="M187" s="153" t="s">
        <v>74</v>
      </c>
      <c r="N187" s="153" t="s">
        <v>586</v>
      </c>
      <c r="O187" s="161" t="s">
        <v>76</v>
      </c>
      <c r="P187" s="147" t="str">
        <f t="shared" si="30"/>
        <v>6200MLO11808A</v>
      </c>
      <c r="Q187" s="149" t="s">
        <v>754</v>
      </c>
      <c r="R187" s="147" t="s">
        <v>753</v>
      </c>
      <c r="S187" s="164" t="s">
        <v>589</v>
      </c>
      <c r="T187" s="149">
        <v>109</v>
      </c>
      <c r="U187" s="31" t="s">
        <v>1849</v>
      </c>
      <c r="V187" s="153"/>
      <c r="W187" s="152"/>
      <c r="X187" s="152"/>
      <c r="Y187" s="152"/>
      <c r="Z187" s="153" t="str">
        <f t="shared" si="25"/>
        <v>%Z014110</v>
      </c>
      <c r="AA187" s="153"/>
      <c r="AB187" s="153"/>
      <c r="AC187" s="171" t="s">
        <v>76</v>
      </c>
      <c r="AD187" s="172" t="s">
        <v>591</v>
      </c>
      <c r="AE187" s="163"/>
      <c r="AF187" s="153"/>
      <c r="AG187" s="153"/>
      <c r="AH187" s="153"/>
      <c r="AI187" s="153"/>
      <c r="AJ187" s="153"/>
      <c r="AK187" s="153"/>
      <c r="AL187" s="153"/>
      <c r="AM187" s="161"/>
      <c r="AN187" s="161"/>
      <c r="AO187" s="153"/>
      <c r="AP187" s="153"/>
      <c r="AQ187" s="153"/>
      <c r="AR187" s="153" t="s">
        <v>592</v>
      </c>
      <c r="AS187" s="153"/>
      <c r="AT187" s="153"/>
      <c r="AU187" s="153" t="s">
        <v>593</v>
      </c>
      <c r="AV187" s="153" t="s">
        <v>716</v>
      </c>
      <c r="AW187" s="153"/>
      <c r="AX187" s="153"/>
      <c r="AY187" s="153"/>
      <c r="AZ187" s="153"/>
      <c r="BA187" s="153"/>
      <c r="BB187" s="153"/>
      <c r="BC187" s="153" t="s">
        <v>190</v>
      </c>
      <c r="BD187" s="153">
        <f t="shared" si="26"/>
        <v>19</v>
      </c>
      <c r="BE187" s="153">
        <f t="shared" si="27"/>
        <v>20</v>
      </c>
      <c r="BF187" s="153"/>
      <c r="BG187" s="153"/>
      <c r="BH187" s="153"/>
      <c r="BI187" s="153"/>
      <c r="BJ187" s="153"/>
      <c r="BK187" s="153"/>
      <c r="BL187" s="153"/>
      <c r="BM187" s="153"/>
      <c r="BN187" s="153"/>
      <c r="BO187" s="153"/>
      <c r="BP187" s="153"/>
      <c r="BQ187" s="153"/>
      <c r="BR187" s="153"/>
    </row>
    <row r="188" spans="1:70" ht="12.75" customHeight="1">
      <c r="A188" s="168"/>
      <c r="B188" s="153"/>
      <c r="C188" s="147" t="s">
        <v>756</v>
      </c>
      <c r="D188" s="60" t="s">
        <v>757</v>
      </c>
      <c r="E188" s="59" t="s">
        <v>757</v>
      </c>
      <c r="F188" s="152" t="s">
        <v>71</v>
      </c>
      <c r="G188" s="152" t="s">
        <v>72</v>
      </c>
      <c r="H188" s="153">
        <v>1</v>
      </c>
      <c r="I188" s="153">
        <v>4</v>
      </c>
      <c r="J188" s="19">
        <v>11</v>
      </c>
      <c r="K188" s="154" t="s">
        <v>585</v>
      </c>
      <c r="L188" s="153"/>
      <c r="M188" s="153" t="s">
        <v>74</v>
      </c>
      <c r="N188" s="153" t="s">
        <v>586</v>
      </c>
      <c r="O188" s="161" t="s">
        <v>76</v>
      </c>
      <c r="P188" s="147" t="str">
        <f t="shared" si="30"/>
        <v>6200MLC11808A</v>
      </c>
      <c r="Q188" s="149" t="s">
        <v>754</v>
      </c>
      <c r="R188" s="147" t="s">
        <v>758</v>
      </c>
      <c r="S188" s="164" t="s">
        <v>589</v>
      </c>
      <c r="T188" s="149">
        <v>109</v>
      </c>
      <c r="U188" s="31" t="s">
        <v>1849</v>
      </c>
      <c r="V188" s="153"/>
      <c r="W188" s="152"/>
      <c r="X188" s="152"/>
      <c r="Y188" s="152"/>
      <c r="Z188" s="153" t="str">
        <f t="shared" si="25"/>
        <v>%Z014111</v>
      </c>
      <c r="AA188" s="153"/>
      <c r="AB188" s="153"/>
      <c r="AC188" s="171" t="s">
        <v>76</v>
      </c>
      <c r="AD188" s="172" t="s">
        <v>591</v>
      </c>
      <c r="AE188" s="163"/>
      <c r="AF188" s="153"/>
      <c r="AG188" s="153"/>
      <c r="AH188" s="153"/>
      <c r="AI188" s="153"/>
      <c r="AJ188" s="153"/>
      <c r="AK188" s="153"/>
      <c r="AL188" s="153"/>
      <c r="AM188" s="161"/>
      <c r="AN188" s="161"/>
      <c r="AO188" s="153"/>
      <c r="AP188" s="153"/>
      <c r="AQ188" s="153"/>
      <c r="AR188" s="153" t="s">
        <v>592</v>
      </c>
      <c r="AS188" s="153"/>
      <c r="AT188" s="153"/>
      <c r="AU188" s="153" t="s">
        <v>593</v>
      </c>
      <c r="AV188" s="153" t="s">
        <v>716</v>
      </c>
      <c r="AW188" s="153"/>
      <c r="AX188" s="153"/>
      <c r="AY188" s="153"/>
      <c r="AZ188" s="153"/>
      <c r="BA188" s="153"/>
      <c r="BB188" s="153"/>
      <c r="BC188" s="153" t="s">
        <v>190</v>
      </c>
      <c r="BD188" s="153">
        <f t="shared" si="26"/>
        <v>21</v>
      </c>
      <c r="BE188" s="153">
        <f t="shared" si="27"/>
        <v>22</v>
      </c>
      <c r="BF188" s="153"/>
      <c r="BG188" s="153"/>
      <c r="BH188" s="153"/>
      <c r="BI188" s="153"/>
      <c r="BJ188" s="153"/>
      <c r="BK188" s="153"/>
      <c r="BL188" s="153"/>
      <c r="BM188" s="153"/>
      <c r="BN188" s="153"/>
      <c r="BO188" s="153"/>
      <c r="BP188" s="153"/>
      <c r="BQ188" s="153"/>
      <c r="BR188" s="153"/>
    </row>
    <row r="189" spans="1:70" ht="12.75" customHeight="1">
      <c r="A189" s="168"/>
      <c r="B189" s="153"/>
      <c r="C189" s="147" t="s">
        <v>759</v>
      </c>
      <c r="D189" s="60" t="s">
        <v>760</v>
      </c>
      <c r="E189" s="59" t="s">
        <v>760</v>
      </c>
      <c r="F189" s="152" t="s">
        <v>71</v>
      </c>
      <c r="G189" s="152" t="s">
        <v>72</v>
      </c>
      <c r="H189" s="153">
        <v>1</v>
      </c>
      <c r="I189" s="153">
        <v>4</v>
      </c>
      <c r="J189" s="19">
        <v>12</v>
      </c>
      <c r="K189" s="154" t="s">
        <v>585</v>
      </c>
      <c r="L189" s="153"/>
      <c r="M189" s="153" t="s">
        <v>74</v>
      </c>
      <c r="N189" s="153" t="s">
        <v>586</v>
      </c>
      <c r="O189" s="161" t="s">
        <v>76</v>
      </c>
      <c r="P189" s="147" t="str">
        <f t="shared" si="30"/>
        <v>6200MLA11808A</v>
      </c>
      <c r="Q189" s="149" t="s">
        <v>754</v>
      </c>
      <c r="R189" s="147" t="s">
        <v>761</v>
      </c>
      <c r="S189" s="164" t="s">
        <v>589</v>
      </c>
      <c r="T189" s="149">
        <v>109</v>
      </c>
      <c r="U189" s="31" t="s">
        <v>1849</v>
      </c>
      <c r="V189" s="153"/>
      <c r="W189" s="152"/>
      <c r="X189" s="152"/>
      <c r="Y189" s="152"/>
      <c r="Z189" s="153" t="str">
        <f t="shared" si="25"/>
        <v>%Z014112</v>
      </c>
      <c r="AA189" s="153"/>
      <c r="AB189" s="153"/>
      <c r="AC189" s="171" t="s">
        <v>76</v>
      </c>
      <c r="AD189" s="172" t="s">
        <v>591</v>
      </c>
      <c r="AE189" s="163"/>
      <c r="AF189" s="153"/>
      <c r="AG189" s="153"/>
      <c r="AH189" s="153"/>
      <c r="AI189" s="153"/>
      <c r="AJ189" s="153"/>
      <c r="AK189" s="153"/>
      <c r="AL189" s="153"/>
      <c r="AM189" s="161"/>
      <c r="AN189" s="161"/>
      <c r="AO189" s="153"/>
      <c r="AP189" s="153"/>
      <c r="AQ189" s="153"/>
      <c r="AR189" s="153" t="s">
        <v>592</v>
      </c>
      <c r="AS189" s="153"/>
      <c r="AT189" s="153"/>
      <c r="AU189" s="153" t="s">
        <v>593</v>
      </c>
      <c r="AV189" s="153" t="s">
        <v>716</v>
      </c>
      <c r="AW189" s="153"/>
      <c r="AX189" s="153"/>
      <c r="AY189" s="153"/>
      <c r="AZ189" s="153"/>
      <c r="BA189" s="153"/>
      <c r="BB189" s="153"/>
      <c r="BC189" s="153" t="s">
        <v>190</v>
      </c>
      <c r="BD189" s="153">
        <f t="shared" si="26"/>
        <v>23</v>
      </c>
      <c r="BE189" s="153">
        <f t="shared" si="27"/>
        <v>24</v>
      </c>
      <c r="BF189" s="153"/>
      <c r="BG189" s="153"/>
      <c r="BH189" s="153"/>
      <c r="BI189" s="153"/>
      <c r="BJ189" s="153"/>
      <c r="BK189" s="153"/>
      <c r="BL189" s="153"/>
      <c r="BM189" s="153"/>
      <c r="BN189" s="153"/>
      <c r="BO189" s="153"/>
      <c r="BP189" s="153"/>
      <c r="BQ189" s="153"/>
      <c r="BR189" s="153"/>
    </row>
    <row r="190" spans="1:70" ht="12.75" customHeight="1">
      <c r="A190" s="168"/>
      <c r="B190" s="153"/>
      <c r="C190" s="147" t="s">
        <v>762</v>
      </c>
      <c r="D190" s="34" t="s">
        <v>763</v>
      </c>
      <c r="E190" s="31" t="s">
        <v>763</v>
      </c>
      <c r="F190" s="152" t="s">
        <v>71</v>
      </c>
      <c r="G190" s="152" t="s">
        <v>72</v>
      </c>
      <c r="H190" s="153">
        <v>1</v>
      </c>
      <c r="I190" s="153">
        <v>4</v>
      </c>
      <c r="J190" s="19">
        <v>13</v>
      </c>
      <c r="K190" s="154" t="s">
        <v>585</v>
      </c>
      <c r="L190" s="153"/>
      <c r="M190" s="153" t="s">
        <v>74</v>
      </c>
      <c r="N190" s="153" t="s">
        <v>586</v>
      </c>
      <c r="O190" s="161" t="s">
        <v>76</v>
      </c>
      <c r="P190" s="147" t="str">
        <f t="shared" si="30"/>
        <v>6200MLO11808B</v>
      </c>
      <c r="Q190" s="149" t="s">
        <v>765</v>
      </c>
      <c r="R190" s="147" t="s">
        <v>764</v>
      </c>
      <c r="S190" s="164" t="s">
        <v>589</v>
      </c>
      <c r="T190" s="149">
        <v>109</v>
      </c>
      <c r="U190" s="31" t="s">
        <v>1850</v>
      </c>
      <c r="V190" s="153"/>
      <c r="W190" s="152"/>
      <c r="X190" s="152"/>
      <c r="Y190" s="152"/>
      <c r="Z190" s="153" t="str">
        <f t="shared" si="25"/>
        <v>%Z014113</v>
      </c>
      <c r="AA190" s="153"/>
      <c r="AB190" s="153"/>
      <c r="AC190" s="171" t="s">
        <v>76</v>
      </c>
      <c r="AD190" s="172" t="s">
        <v>591</v>
      </c>
      <c r="AE190" s="163"/>
      <c r="AF190" s="153"/>
      <c r="AG190" s="153"/>
      <c r="AH190" s="153"/>
      <c r="AI190" s="153"/>
      <c r="AJ190" s="153"/>
      <c r="AK190" s="153"/>
      <c r="AL190" s="153"/>
      <c r="AM190" s="161"/>
      <c r="AN190" s="161"/>
      <c r="AO190" s="153"/>
      <c r="AP190" s="153"/>
      <c r="AQ190" s="153"/>
      <c r="AR190" s="153" t="s">
        <v>592</v>
      </c>
      <c r="AS190" s="153"/>
      <c r="AT190" s="153"/>
      <c r="AU190" s="153" t="s">
        <v>593</v>
      </c>
      <c r="AV190" s="153" t="s">
        <v>716</v>
      </c>
      <c r="AW190" s="153"/>
      <c r="AX190" s="153"/>
      <c r="AY190" s="153"/>
      <c r="AZ190" s="153"/>
      <c r="BA190" s="153"/>
      <c r="BB190" s="153"/>
      <c r="BC190" s="153" t="s">
        <v>190</v>
      </c>
      <c r="BD190" s="153">
        <f t="shared" si="26"/>
        <v>25</v>
      </c>
      <c r="BE190" s="153">
        <f t="shared" si="27"/>
        <v>26</v>
      </c>
      <c r="BF190" s="153"/>
      <c r="BG190" s="153"/>
      <c r="BH190" s="153"/>
      <c r="BI190" s="153"/>
      <c r="BJ190" s="153"/>
      <c r="BK190" s="153"/>
      <c r="BL190" s="153"/>
      <c r="BM190" s="153"/>
      <c r="BN190" s="153"/>
      <c r="BO190" s="153"/>
      <c r="BP190" s="153"/>
      <c r="BQ190" s="153"/>
      <c r="BR190" s="153"/>
    </row>
    <row r="191" spans="1:70" ht="12.75" customHeight="1">
      <c r="A191" s="153"/>
      <c r="B191" s="153"/>
      <c r="C191" s="147" t="s">
        <v>766</v>
      </c>
      <c r="D191" s="60" t="s">
        <v>767</v>
      </c>
      <c r="E191" s="59" t="s">
        <v>767</v>
      </c>
      <c r="F191" s="152" t="s">
        <v>71</v>
      </c>
      <c r="G191" s="152" t="s">
        <v>72</v>
      </c>
      <c r="H191" s="153">
        <v>1</v>
      </c>
      <c r="I191" s="153">
        <v>4</v>
      </c>
      <c r="J191" s="19">
        <v>14</v>
      </c>
      <c r="K191" s="154" t="s">
        <v>585</v>
      </c>
      <c r="L191" s="153"/>
      <c r="M191" s="153" t="s">
        <v>74</v>
      </c>
      <c r="N191" s="153" t="s">
        <v>586</v>
      </c>
      <c r="O191" s="161" t="s">
        <v>76</v>
      </c>
      <c r="P191" s="147" t="str">
        <f t="shared" si="30"/>
        <v>6200MLC11808B</v>
      </c>
      <c r="Q191" s="149" t="s">
        <v>765</v>
      </c>
      <c r="R191" s="153" t="s">
        <v>768</v>
      </c>
      <c r="S191" s="164" t="s">
        <v>589</v>
      </c>
      <c r="T191" s="149">
        <v>109</v>
      </c>
      <c r="U191" s="31" t="s">
        <v>1850</v>
      </c>
      <c r="V191" s="153"/>
      <c r="W191" s="152"/>
      <c r="X191" s="152"/>
      <c r="Y191" s="152"/>
      <c r="Z191" s="153" t="str">
        <f t="shared" si="25"/>
        <v>%Z014114</v>
      </c>
      <c r="AA191" s="153"/>
      <c r="AB191" s="153"/>
      <c r="AC191" s="171" t="s">
        <v>76</v>
      </c>
      <c r="AD191" s="172" t="s">
        <v>591</v>
      </c>
      <c r="AE191" s="163"/>
      <c r="AF191" s="153"/>
      <c r="AG191" s="153"/>
      <c r="AH191" s="153"/>
      <c r="AI191" s="153"/>
      <c r="AJ191" s="153"/>
      <c r="AK191" s="153"/>
      <c r="AL191" s="153"/>
      <c r="AM191" s="161"/>
      <c r="AN191" s="161"/>
      <c r="AO191" s="153"/>
      <c r="AP191" s="153"/>
      <c r="AQ191" s="153"/>
      <c r="AR191" s="153" t="s">
        <v>592</v>
      </c>
      <c r="AS191" s="153"/>
      <c r="AT191" s="153"/>
      <c r="AU191" s="153" t="s">
        <v>593</v>
      </c>
      <c r="AV191" s="153" t="s">
        <v>716</v>
      </c>
      <c r="AW191" s="153"/>
      <c r="AX191" s="153"/>
      <c r="AY191" s="153"/>
      <c r="AZ191" s="153"/>
      <c r="BA191" s="153"/>
      <c r="BB191" s="153"/>
      <c r="BC191" s="153" t="s">
        <v>190</v>
      </c>
      <c r="BD191" s="153">
        <f t="shared" si="26"/>
        <v>27</v>
      </c>
      <c r="BE191" s="153">
        <f t="shared" si="27"/>
        <v>28</v>
      </c>
      <c r="BF191" s="153"/>
      <c r="BG191" s="153"/>
      <c r="BH191" s="153"/>
      <c r="BI191" s="153"/>
      <c r="BJ191" s="153"/>
      <c r="BK191" s="153"/>
      <c r="BL191" s="153"/>
      <c r="BM191" s="153"/>
      <c r="BN191" s="153"/>
      <c r="BO191" s="153"/>
      <c r="BP191" s="153"/>
      <c r="BQ191" s="153"/>
      <c r="BR191" s="153"/>
    </row>
    <row r="192" spans="1:70" ht="12.75" customHeight="1">
      <c r="A192" s="153"/>
      <c r="B192" s="153"/>
      <c r="C192" s="147" t="s">
        <v>769</v>
      </c>
      <c r="D192" s="60" t="s">
        <v>770</v>
      </c>
      <c r="E192" s="59" t="s">
        <v>770</v>
      </c>
      <c r="F192" s="152" t="s">
        <v>71</v>
      </c>
      <c r="G192" s="152" t="s">
        <v>72</v>
      </c>
      <c r="H192" s="153">
        <v>1</v>
      </c>
      <c r="I192" s="153">
        <v>4</v>
      </c>
      <c r="J192" s="19">
        <v>15</v>
      </c>
      <c r="K192" s="154" t="s">
        <v>585</v>
      </c>
      <c r="L192" s="153"/>
      <c r="M192" s="153" t="s">
        <v>74</v>
      </c>
      <c r="N192" s="153" t="s">
        <v>586</v>
      </c>
      <c r="O192" s="161" t="s">
        <v>76</v>
      </c>
      <c r="P192" s="147" t="str">
        <f t="shared" si="30"/>
        <v>6200MLA11808B</v>
      </c>
      <c r="Q192" s="149" t="s">
        <v>765</v>
      </c>
      <c r="R192" s="153" t="s">
        <v>771</v>
      </c>
      <c r="S192" s="164" t="s">
        <v>589</v>
      </c>
      <c r="T192" s="149">
        <v>109</v>
      </c>
      <c r="U192" s="31" t="s">
        <v>1850</v>
      </c>
      <c r="V192" s="153"/>
      <c r="W192" s="152"/>
      <c r="X192" s="152"/>
      <c r="Y192" s="152"/>
      <c r="Z192" s="153" t="str">
        <f t="shared" si="25"/>
        <v>%Z014115</v>
      </c>
      <c r="AA192" s="153"/>
      <c r="AB192" s="153"/>
      <c r="AC192" s="171" t="s">
        <v>76</v>
      </c>
      <c r="AD192" s="172" t="s">
        <v>591</v>
      </c>
      <c r="AE192" s="163"/>
      <c r="AF192" s="153"/>
      <c r="AG192" s="153"/>
      <c r="AH192" s="153"/>
      <c r="AI192" s="153"/>
      <c r="AJ192" s="153"/>
      <c r="AK192" s="153"/>
      <c r="AL192" s="153"/>
      <c r="AM192" s="161"/>
      <c r="AN192" s="161"/>
      <c r="AO192" s="153"/>
      <c r="AP192" s="153"/>
      <c r="AQ192" s="153"/>
      <c r="AR192" s="153" t="s">
        <v>592</v>
      </c>
      <c r="AS192" s="153"/>
      <c r="AT192" s="153"/>
      <c r="AU192" s="153" t="s">
        <v>593</v>
      </c>
      <c r="AV192" s="153" t="s">
        <v>716</v>
      </c>
      <c r="AW192" s="153"/>
      <c r="AX192" s="153"/>
      <c r="AY192" s="153"/>
      <c r="AZ192" s="153"/>
      <c r="BA192" s="153"/>
      <c r="BB192" s="153"/>
      <c r="BC192" s="153" t="s">
        <v>190</v>
      </c>
      <c r="BD192" s="153">
        <f t="shared" si="26"/>
        <v>29</v>
      </c>
      <c r="BE192" s="153">
        <f t="shared" si="27"/>
        <v>30</v>
      </c>
      <c r="BF192" s="153"/>
      <c r="BG192" s="153"/>
      <c r="BH192" s="153"/>
      <c r="BI192" s="153"/>
      <c r="BJ192" s="153"/>
      <c r="BK192" s="153"/>
      <c r="BL192" s="153"/>
      <c r="BM192" s="153"/>
      <c r="BN192" s="153"/>
      <c r="BO192" s="153"/>
      <c r="BP192" s="153"/>
      <c r="BQ192" s="153"/>
      <c r="BR192" s="153"/>
    </row>
    <row r="193" spans="1:70" ht="12.75" customHeight="1">
      <c r="A193" s="153"/>
      <c r="B193" s="153"/>
      <c r="C193" s="147" t="s">
        <v>772</v>
      </c>
      <c r="D193" s="34" t="s">
        <v>773</v>
      </c>
      <c r="E193" s="31" t="s">
        <v>773</v>
      </c>
      <c r="F193" s="152" t="s">
        <v>71</v>
      </c>
      <c r="G193" s="152" t="s">
        <v>72</v>
      </c>
      <c r="H193" s="153">
        <v>1</v>
      </c>
      <c r="I193" s="153">
        <v>4</v>
      </c>
      <c r="J193" s="19">
        <v>16</v>
      </c>
      <c r="K193" s="154" t="s">
        <v>585</v>
      </c>
      <c r="L193" s="153"/>
      <c r="M193" s="153" t="s">
        <v>74</v>
      </c>
      <c r="N193" s="153" t="s">
        <v>586</v>
      </c>
      <c r="O193" s="161" t="s">
        <v>76</v>
      </c>
      <c r="P193" s="147" t="str">
        <f t="shared" si="30"/>
        <v>6200MLO11808C</v>
      </c>
      <c r="Q193" s="149" t="s">
        <v>775</v>
      </c>
      <c r="R193" s="153" t="s">
        <v>774</v>
      </c>
      <c r="S193" s="164" t="s">
        <v>589</v>
      </c>
      <c r="T193" s="149">
        <v>109</v>
      </c>
      <c r="U193" s="150" t="s">
        <v>1851</v>
      </c>
      <c r="V193" s="153"/>
      <c r="W193" s="152"/>
      <c r="X193" s="152"/>
      <c r="Y193" s="152"/>
      <c r="Z193" s="153" t="str">
        <f t="shared" si="25"/>
        <v>%Z014116</v>
      </c>
      <c r="AA193" s="153"/>
      <c r="AB193" s="153"/>
      <c r="AC193" s="171" t="s">
        <v>76</v>
      </c>
      <c r="AD193" s="172" t="s">
        <v>591</v>
      </c>
      <c r="AE193" s="163"/>
      <c r="AF193" s="153"/>
      <c r="AG193" s="153"/>
      <c r="AH193" s="153"/>
      <c r="AI193" s="153"/>
      <c r="AJ193" s="153"/>
      <c r="AK193" s="153"/>
      <c r="AL193" s="153"/>
      <c r="AM193" s="161"/>
      <c r="AN193" s="161"/>
      <c r="AO193" s="153"/>
      <c r="AP193" s="153"/>
      <c r="AQ193" s="153"/>
      <c r="AR193" s="153" t="s">
        <v>592</v>
      </c>
      <c r="AS193" s="153"/>
      <c r="AT193" s="153"/>
      <c r="AU193" s="153" t="s">
        <v>593</v>
      </c>
      <c r="AV193" s="153" t="s">
        <v>716</v>
      </c>
      <c r="AW193" s="153"/>
      <c r="AX193" s="153"/>
      <c r="AY193" s="153"/>
      <c r="AZ193" s="153"/>
      <c r="BA193" s="153"/>
      <c r="BB193" s="153"/>
      <c r="BC193" s="153" t="s">
        <v>190</v>
      </c>
      <c r="BD193" s="153">
        <f t="shared" si="26"/>
        <v>31</v>
      </c>
      <c r="BE193" s="153">
        <f t="shared" si="27"/>
        <v>32</v>
      </c>
      <c r="BF193" s="153"/>
      <c r="BG193" s="153"/>
      <c r="BH193" s="153"/>
      <c r="BI193" s="153"/>
      <c r="BJ193" s="153"/>
      <c r="BK193" s="153"/>
      <c r="BL193" s="153"/>
      <c r="BM193" s="153"/>
      <c r="BN193" s="153"/>
      <c r="BO193" s="153"/>
      <c r="BP193" s="153"/>
      <c r="BQ193" s="153"/>
      <c r="BR193" s="153"/>
    </row>
    <row r="194" spans="1:70" ht="12.75" customHeight="1">
      <c r="A194" s="153"/>
      <c r="B194" s="153"/>
      <c r="C194" s="147" t="s">
        <v>776</v>
      </c>
      <c r="D194" s="60" t="s">
        <v>777</v>
      </c>
      <c r="E194" s="59" t="s">
        <v>777</v>
      </c>
      <c r="F194" s="152" t="s">
        <v>71</v>
      </c>
      <c r="G194" s="152" t="s">
        <v>72</v>
      </c>
      <c r="H194" s="153">
        <v>1</v>
      </c>
      <c r="I194" s="153">
        <v>4</v>
      </c>
      <c r="J194" s="19">
        <v>17</v>
      </c>
      <c r="K194" s="154" t="s">
        <v>585</v>
      </c>
      <c r="L194" s="153"/>
      <c r="M194" s="153" t="s">
        <v>74</v>
      </c>
      <c r="N194" s="153" t="s">
        <v>586</v>
      </c>
      <c r="O194" s="161" t="s">
        <v>76</v>
      </c>
      <c r="P194" s="147" t="str">
        <f t="shared" si="30"/>
        <v>6200MLC11808C</v>
      </c>
      <c r="Q194" s="149" t="s">
        <v>775</v>
      </c>
      <c r="R194" s="153" t="s">
        <v>778</v>
      </c>
      <c r="S194" s="164" t="s">
        <v>589</v>
      </c>
      <c r="T194" s="149">
        <v>109</v>
      </c>
      <c r="U194" s="31" t="s">
        <v>1851</v>
      </c>
      <c r="V194" s="153"/>
      <c r="W194" s="152"/>
      <c r="X194" s="152"/>
      <c r="Y194" s="152"/>
      <c r="Z194" s="153" t="str">
        <f t="shared" ref="Z194:Z257" si="31">"%Z"&amp;TEXT(H194,"00")&amp;TEXT(I194,"0")&amp;"1"&amp;TEXT(J194,"00")</f>
        <v>%Z014117</v>
      </c>
      <c r="AA194" s="153"/>
      <c r="AB194" s="153"/>
      <c r="AC194" s="171" t="s">
        <v>76</v>
      </c>
      <c r="AD194" s="172" t="s">
        <v>591</v>
      </c>
      <c r="AE194" s="163"/>
      <c r="AF194" s="153"/>
      <c r="AG194" s="153"/>
      <c r="AH194" s="153"/>
      <c r="AI194" s="153"/>
      <c r="AJ194" s="153"/>
      <c r="AK194" s="153"/>
      <c r="AL194" s="153"/>
      <c r="AM194" s="161"/>
      <c r="AN194" s="161"/>
      <c r="AO194" s="153"/>
      <c r="AP194" s="153"/>
      <c r="AQ194" s="153"/>
      <c r="AR194" s="153" t="s">
        <v>592</v>
      </c>
      <c r="AS194" s="153"/>
      <c r="AT194" s="153"/>
      <c r="AU194" s="153" t="s">
        <v>593</v>
      </c>
      <c r="AV194" s="153" t="s">
        <v>716</v>
      </c>
      <c r="AW194" s="153"/>
      <c r="AX194" s="153"/>
      <c r="AY194" s="153"/>
      <c r="AZ194" s="153"/>
      <c r="BA194" s="153"/>
      <c r="BB194" s="153"/>
      <c r="BC194" s="153" t="s">
        <v>190</v>
      </c>
      <c r="BD194" s="153">
        <f t="shared" ref="BD194:BD257" si="32">IF(AL194&lt;&gt;"4W",J194*2-1,J194*2)</f>
        <v>33</v>
      </c>
      <c r="BE194" s="153">
        <f t="shared" ref="BE194:BE257" si="33">IF(AL194&lt;&gt;"4W",J194*2,J194*2-1)</f>
        <v>34</v>
      </c>
      <c r="BF194" s="153"/>
      <c r="BG194" s="153"/>
      <c r="BH194" s="153"/>
      <c r="BI194" s="153"/>
      <c r="BJ194" s="153"/>
      <c r="BK194" s="153"/>
      <c r="BL194" s="153"/>
      <c r="BM194" s="153"/>
      <c r="BN194" s="153"/>
      <c r="BO194" s="153"/>
      <c r="BP194" s="153"/>
      <c r="BQ194" s="153"/>
      <c r="BR194" s="153"/>
    </row>
    <row r="195" spans="1:70" ht="12.75" customHeight="1">
      <c r="A195" s="153"/>
      <c r="B195" s="153"/>
      <c r="C195" s="147" t="s">
        <v>779</v>
      </c>
      <c r="D195" s="60" t="s">
        <v>780</v>
      </c>
      <c r="E195" s="59" t="s">
        <v>780</v>
      </c>
      <c r="F195" s="152" t="s">
        <v>71</v>
      </c>
      <c r="G195" s="152" t="s">
        <v>72</v>
      </c>
      <c r="H195" s="153">
        <v>1</v>
      </c>
      <c r="I195" s="153">
        <v>4</v>
      </c>
      <c r="J195" s="19">
        <v>18</v>
      </c>
      <c r="K195" s="154" t="s">
        <v>585</v>
      </c>
      <c r="L195" s="153"/>
      <c r="M195" s="153" t="s">
        <v>74</v>
      </c>
      <c r="N195" s="153" t="s">
        <v>586</v>
      </c>
      <c r="O195" s="161" t="s">
        <v>76</v>
      </c>
      <c r="P195" s="147" t="str">
        <f t="shared" si="30"/>
        <v>6200MLA11808C</v>
      </c>
      <c r="Q195" s="149" t="s">
        <v>775</v>
      </c>
      <c r="R195" s="153" t="s">
        <v>781</v>
      </c>
      <c r="S195" s="164" t="s">
        <v>589</v>
      </c>
      <c r="T195" s="149">
        <v>109</v>
      </c>
      <c r="U195" s="31" t="s">
        <v>1851</v>
      </c>
      <c r="V195" s="153"/>
      <c r="W195" s="152"/>
      <c r="X195" s="152"/>
      <c r="Y195" s="152"/>
      <c r="Z195" s="153" t="str">
        <f t="shared" si="31"/>
        <v>%Z014118</v>
      </c>
      <c r="AA195" s="153"/>
      <c r="AB195" s="153"/>
      <c r="AC195" s="171" t="s">
        <v>76</v>
      </c>
      <c r="AD195" s="172" t="s">
        <v>591</v>
      </c>
      <c r="AE195" s="163"/>
      <c r="AF195" s="153"/>
      <c r="AG195" s="153"/>
      <c r="AH195" s="153"/>
      <c r="AI195" s="153"/>
      <c r="AJ195" s="153"/>
      <c r="AK195" s="153"/>
      <c r="AL195" s="153"/>
      <c r="AM195" s="161"/>
      <c r="AN195" s="161"/>
      <c r="AO195" s="153"/>
      <c r="AP195" s="153"/>
      <c r="AQ195" s="153"/>
      <c r="AR195" s="153" t="s">
        <v>592</v>
      </c>
      <c r="AS195" s="153"/>
      <c r="AT195" s="153"/>
      <c r="AU195" s="153" t="s">
        <v>593</v>
      </c>
      <c r="AV195" s="153" t="s">
        <v>716</v>
      </c>
      <c r="AW195" s="153"/>
      <c r="AX195" s="153"/>
      <c r="AY195" s="153"/>
      <c r="AZ195" s="153"/>
      <c r="BA195" s="153"/>
      <c r="BB195" s="153"/>
      <c r="BC195" s="153" t="s">
        <v>190</v>
      </c>
      <c r="BD195" s="153">
        <f t="shared" si="32"/>
        <v>35</v>
      </c>
      <c r="BE195" s="153">
        <f t="shared" si="33"/>
        <v>36</v>
      </c>
      <c r="BF195" s="153"/>
      <c r="BG195" s="153"/>
      <c r="BH195" s="153"/>
      <c r="BI195" s="153"/>
      <c r="BJ195" s="153"/>
      <c r="BK195" s="153"/>
      <c r="BL195" s="153"/>
      <c r="BM195" s="153"/>
      <c r="BN195" s="153"/>
      <c r="BO195" s="153"/>
      <c r="BP195" s="153"/>
      <c r="BQ195" s="153"/>
      <c r="BR195" s="153"/>
    </row>
    <row r="196" spans="1:70" ht="12.75" customHeight="1">
      <c r="A196" s="153"/>
      <c r="B196" s="153"/>
      <c r="C196" s="147" t="s">
        <v>782</v>
      </c>
      <c r="D196" s="34" t="s">
        <v>783</v>
      </c>
      <c r="E196" s="31" t="s">
        <v>783</v>
      </c>
      <c r="F196" s="152" t="s">
        <v>71</v>
      </c>
      <c r="G196" s="152" t="s">
        <v>72</v>
      </c>
      <c r="H196" s="153">
        <v>1</v>
      </c>
      <c r="I196" s="153">
        <v>4</v>
      </c>
      <c r="J196" s="19">
        <v>19</v>
      </c>
      <c r="K196" s="154" t="s">
        <v>585</v>
      </c>
      <c r="L196" s="153"/>
      <c r="M196" s="153" t="s">
        <v>74</v>
      </c>
      <c r="N196" s="153" t="s">
        <v>586</v>
      </c>
      <c r="O196" s="161" t="s">
        <v>76</v>
      </c>
      <c r="P196" s="147" t="str">
        <f t="shared" si="30"/>
        <v>6200MLO11809</v>
      </c>
      <c r="Q196" s="149" t="s">
        <v>785</v>
      </c>
      <c r="R196" s="153" t="s">
        <v>784</v>
      </c>
      <c r="S196" s="164" t="s">
        <v>589</v>
      </c>
      <c r="T196" s="149">
        <v>106</v>
      </c>
      <c r="U196" s="31" t="s">
        <v>1852</v>
      </c>
      <c r="V196" s="153"/>
      <c r="W196" s="152"/>
      <c r="X196" s="152"/>
      <c r="Y196" s="152"/>
      <c r="Z196" s="153" t="str">
        <f t="shared" si="31"/>
        <v>%Z014119</v>
      </c>
      <c r="AA196" s="153"/>
      <c r="AB196" s="153"/>
      <c r="AC196" s="171" t="s">
        <v>76</v>
      </c>
      <c r="AD196" s="172" t="s">
        <v>591</v>
      </c>
      <c r="AE196" s="163"/>
      <c r="AF196" s="153"/>
      <c r="AG196" s="153"/>
      <c r="AH196" s="153"/>
      <c r="AI196" s="153"/>
      <c r="AJ196" s="153"/>
      <c r="AK196" s="153"/>
      <c r="AL196" s="153"/>
      <c r="AM196" s="161"/>
      <c r="AN196" s="161"/>
      <c r="AO196" s="153"/>
      <c r="AP196" s="153"/>
      <c r="AQ196" s="153"/>
      <c r="AR196" s="153" t="s">
        <v>592</v>
      </c>
      <c r="AS196" s="153"/>
      <c r="AT196" s="153"/>
      <c r="AU196" s="153" t="s">
        <v>593</v>
      </c>
      <c r="AV196" s="153" t="s">
        <v>716</v>
      </c>
      <c r="AW196" s="153"/>
      <c r="AX196" s="153"/>
      <c r="AY196" s="153"/>
      <c r="AZ196" s="153"/>
      <c r="BA196" s="153"/>
      <c r="BB196" s="153"/>
      <c r="BC196" s="153" t="s">
        <v>190</v>
      </c>
      <c r="BD196" s="153">
        <f t="shared" si="32"/>
        <v>37</v>
      </c>
      <c r="BE196" s="153">
        <f t="shared" si="33"/>
        <v>38</v>
      </c>
      <c r="BF196" s="153"/>
      <c r="BG196" s="153"/>
      <c r="BH196" s="153"/>
      <c r="BI196" s="153"/>
      <c r="BJ196" s="153"/>
      <c r="BK196" s="153"/>
      <c r="BL196" s="153"/>
      <c r="BM196" s="153"/>
      <c r="BN196" s="153"/>
      <c r="BO196" s="153"/>
      <c r="BP196" s="153"/>
      <c r="BQ196" s="153"/>
      <c r="BR196" s="153"/>
    </row>
    <row r="197" spans="1:70" ht="12.75" customHeight="1">
      <c r="A197" s="153"/>
      <c r="B197" s="153"/>
      <c r="C197" s="147" t="s">
        <v>786</v>
      </c>
      <c r="D197" s="60" t="s">
        <v>787</v>
      </c>
      <c r="E197" s="59" t="s">
        <v>787</v>
      </c>
      <c r="F197" s="152" t="s">
        <v>71</v>
      </c>
      <c r="G197" s="152" t="s">
        <v>72</v>
      </c>
      <c r="H197" s="153">
        <v>1</v>
      </c>
      <c r="I197" s="153">
        <v>4</v>
      </c>
      <c r="J197" s="19">
        <v>20</v>
      </c>
      <c r="K197" s="154" t="s">
        <v>585</v>
      </c>
      <c r="L197" s="153"/>
      <c r="M197" s="153" t="s">
        <v>74</v>
      </c>
      <c r="N197" s="153" t="s">
        <v>586</v>
      </c>
      <c r="O197" s="161" t="s">
        <v>76</v>
      </c>
      <c r="P197" s="147" t="str">
        <f t="shared" si="30"/>
        <v>6200MLC11809</v>
      </c>
      <c r="Q197" s="149" t="s">
        <v>785</v>
      </c>
      <c r="R197" s="153" t="s">
        <v>788</v>
      </c>
      <c r="S197" s="164" t="s">
        <v>589</v>
      </c>
      <c r="T197" s="149">
        <v>106</v>
      </c>
      <c r="U197" s="31" t="s">
        <v>1852</v>
      </c>
      <c r="V197" s="153"/>
      <c r="W197" s="152"/>
      <c r="X197" s="152"/>
      <c r="Y197" s="152"/>
      <c r="Z197" s="153" t="str">
        <f t="shared" si="31"/>
        <v>%Z014120</v>
      </c>
      <c r="AA197" s="153"/>
      <c r="AB197" s="153"/>
      <c r="AC197" s="171" t="s">
        <v>76</v>
      </c>
      <c r="AD197" s="172" t="s">
        <v>591</v>
      </c>
      <c r="AE197" s="163"/>
      <c r="AF197" s="153"/>
      <c r="AG197" s="153"/>
      <c r="AH197" s="153"/>
      <c r="AI197" s="153"/>
      <c r="AJ197" s="153"/>
      <c r="AK197" s="153"/>
      <c r="AL197" s="153"/>
      <c r="AM197" s="161"/>
      <c r="AN197" s="161"/>
      <c r="AO197" s="153"/>
      <c r="AP197" s="153"/>
      <c r="AQ197" s="153"/>
      <c r="AR197" s="153" t="s">
        <v>592</v>
      </c>
      <c r="AS197" s="153"/>
      <c r="AT197" s="153"/>
      <c r="AU197" s="153" t="s">
        <v>593</v>
      </c>
      <c r="AV197" s="153" t="s">
        <v>716</v>
      </c>
      <c r="AW197" s="153"/>
      <c r="AX197" s="153"/>
      <c r="AY197" s="153"/>
      <c r="AZ197" s="153"/>
      <c r="BA197" s="153"/>
      <c r="BB197" s="153"/>
      <c r="BC197" s="153" t="s">
        <v>190</v>
      </c>
      <c r="BD197" s="153">
        <f t="shared" si="32"/>
        <v>39</v>
      </c>
      <c r="BE197" s="153">
        <f t="shared" si="33"/>
        <v>40</v>
      </c>
      <c r="BF197" s="153"/>
      <c r="BG197" s="153"/>
      <c r="BH197" s="153"/>
      <c r="BI197" s="153"/>
      <c r="BJ197" s="153"/>
      <c r="BK197" s="153"/>
      <c r="BL197" s="153"/>
      <c r="BM197" s="153"/>
      <c r="BN197" s="153"/>
      <c r="BO197" s="153"/>
      <c r="BP197" s="153"/>
      <c r="BQ197" s="153"/>
      <c r="BR197" s="153"/>
    </row>
    <row r="198" spans="1:70" ht="12.75" customHeight="1">
      <c r="A198" s="153"/>
      <c r="B198" s="153"/>
      <c r="C198" s="147" t="s">
        <v>789</v>
      </c>
      <c r="D198" s="60" t="s">
        <v>790</v>
      </c>
      <c r="E198" s="59" t="s">
        <v>790</v>
      </c>
      <c r="F198" s="152" t="s">
        <v>71</v>
      </c>
      <c r="G198" s="152" t="s">
        <v>72</v>
      </c>
      <c r="H198" s="153">
        <v>1</v>
      </c>
      <c r="I198" s="153">
        <v>4</v>
      </c>
      <c r="J198" s="19">
        <v>21</v>
      </c>
      <c r="K198" s="154" t="s">
        <v>585</v>
      </c>
      <c r="L198" s="153"/>
      <c r="M198" s="153" t="s">
        <v>74</v>
      </c>
      <c r="N198" s="153" t="s">
        <v>586</v>
      </c>
      <c r="O198" s="161" t="s">
        <v>76</v>
      </c>
      <c r="P198" s="147" t="str">
        <f t="shared" si="30"/>
        <v>6200MLA11809</v>
      </c>
      <c r="Q198" s="149" t="s">
        <v>785</v>
      </c>
      <c r="R198" s="153" t="s">
        <v>791</v>
      </c>
      <c r="S198" s="164" t="s">
        <v>589</v>
      </c>
      <c r="T198" s="149">
        <v>106</v>
      </c>
      <c r="U198" s="31" t="s">
        <v>1852</v>
      </c>
      <c r="V198" s="153"/>
      <c r="W198" s="152"/>
      <c r="X198" s="152"/>
      <c r="Y198" s="152"/>
      <c r="Z198" s="153" t="str">
        <f t="shared" si="31"/>
        <v>%Z014121</v>
      </c>
      <c r="AA198" s="153"/>
      <c r="AB198" s="153"/>
      <c r="AC198" s="171" t="s">
        <v>76</v>
      </c>
      <c r="AD198" s="172" t="s">
        <v>591</v>
      </c>
      <c r="AE198" s="163"/>
      <c r="AF198" s="153"/>
      <c r="AG198" s="153"/>
      <c r="AH198" s="153"/>
      <c r="AI198" s="153"/>
      <c r="AJ198" s="153"/>
      <c r="AK198" s="153"/>
      <c r="AL198" s="153"/>
      <c r="AM198" s="161"/>
      <c r="AN198" s="161"/>
      <c r="AO198" s="153"/>
      <c r="AP198" s="153"/>
      <c r="AQ198" s="153"/>
      <c r="AR198" s="153" t="s">
        <v>592</v>
      </c>
      <c r="AS198" s="153"/>
      <c r="AT198" s="153"/>
      <c r="AU198" s="153" t="s">
        <v>593</v>
      </c>
      <c r="AV198" s="153" t="s">
        <v>716</v>
      </c>
      <c r="AW198" s="153"/>
      <c r="AX198" s="153"/>
      <c r="AY198" s="153"/>
      <c r="AZ198" s="153"/>
      <c r="BA198" s="153"/>
      <c r="BB198" s="153"/>
      <c r="BC198" s="153" t="s">
        <v>190</v>
      </c>
      <c r="BD198" s="153">
        <f t="shared" si="32"/>
        <v>41</v>
      </c>
      <c r="BE198" s="153">
        <f t="shared" si="33"/>
        <v>42</v>
      </c>
      <c r="BF198" s="153"/>
      <c r="BG198" s="153"/>
      <c r="BH198" s="153"/>
      <c r="BI198" s="153"/>
      <c r="BJ198" s="153"/>
      <c r="BK198" s="153"/>
      <c r="BL198" s="153"/>
      <c r="BM198" s="153"/>
      <c r="BN198" s="153"/>
      <c r="BO198" s="153"/>
      <c r="BP198" s="153"/>
      <c r="BQ198" s="153"/>
      <c r="BR198" s="153"/>
    </row>
    <row r="199" spans="1:70" s="133" customFormat="1" ht="12.75" customHeight="1">
      <c r="A199" s="118"/>
      <c r="B199" s="118"/>
      <c r="C199" s="129" t="s">
        <v>792</v>
      </c>
      <c r="D199" s="129" t="s">
        <v>793</v>
      </c>
      <c r="E199" s="129" t="s">
        <v>793</v>
      </c>
      <c r="F199" s="117" t="s">
        <v>71</v>
      </c>
      <c r="G199" s="117" t="s">
        <v>72</v>
      </c>
      <c r="H199" s="118">
        <v>1</v>
      </c>
      <c r="I199" s="118">
        <v>4</v>
      </c>
      <c r="J199" s="118">
        <v>22</v>
      </c>
      <c r="K199" s="131" t="s">
        <v>585</v>
      </c>
      <c r="L199" s="118"/>
      <c r="M199" s="118" t="s">
        <v>74</v>
      </c>
      <c r="N199" s="118" t="s">
        <v>586</v>
      </c>
      <c r="O199" s="126" t="s">
        <v>76</v>
      </c>
      <c r="P199" s="129" t="s">
        <v>795</v>
      </c>
      <c r="Q199" s="118"/>
      <c r="R199" s="118" t="s">
        <v>795</v>
      </c>
      <c r="S199" s="122"/>
      <c r="T199" s="122"/>
      <c r="U199" s="130" t="s">
        <v>705</v>
      </c>
      <c r="V199" s="118"/>
      <c r="W199" s="117"/>
      <c r="X199" s="117"/>
      <c r="Y199" s="117"/>
      <c r="Z199" s="118" t="str">
        <f t="shared" si="31"/>
        <v>%Z014122</v>
      </c>
      <c r="AA199" s="118"/>
      <c r="AB199" s="118"/>
      <c r="AC199" s="123" t="s">
        <v>76</v>
      </c>
      <c r="AD199" s="132" t="s">
        <v>591</v>
      </c>
      <c r="AE199" s="125"/>
      <c r="AF199" s="118"/>
      <c r="AG199" s="118"/>
      <c r="AH199" s="118"/>
      <c r="AI199" s="118"/>
      <c r="AJ199" s="118"/>
      <c r="AK199" s="118"/>
      <c r="AL199" s="118"/>
      <c r="AM199" s="126"/>
      <c r="AN199" s="126"/>
      <c r="AO199" s="118"/>
      <c r="AP199" s="118"/>
      <c r="AQ199" s="118"/>
      <c r="AR199" s="118" t="s">
        <v>592</v>
      </c>
      <c r="AS199" s="118"/>
      <c r="AT199" s="118"/>
      <c r="AU199" s="118" t="s">
        <v>593</v>
      </c>
      <c r="AV199" s="118" t="s">
        <v>716</v>
      </c>
      <c r="AW199" s="118"/>
      <c r="AX199" s="118"/>
      <c r="AY199" s="118"/>
      <c r="AZ199" s="118"/>
      <c r="BA199" s="118"/>
      <c r="BB199" s="118"/>
      <c r="BC199" s="118" t="s">
        <v>190</v>
      </c>
      <c r="BD199" s="118">
        <f t="shared" si="32"/>
        <v>43</v>
      </c>
      <c r="BE199" s="118">
        <f t="shared" si="33"/>
        <v>44</v>
      </c>
      <c r="BF199" s="118"/>
      <c r="BG199" s="118"/>
      <c r="BH199" s="118"/>
      <c r="BI199" s="118"/>
      <c r="BJ199" s="118"/>
      <c r="BK199" s="118"/>
      <c r="BL199" s="118"/>
      <c r="BM199" s="118"/>
      <c r="BN199" s="118"/>
      <c r="BO199" s="118"/>
      <c r="BP199" s="118"/>
      <c r="BQ199" s="118"/>
      <c r="BR199" s="118"/>
    </row>
    <row r="200" spans="1:70" s="133" customFormat="1" ht="12.75" customHeight="1">
      <c r="A200" s="118"/>
      <c r="B200" s="118"/>
      <c r="C200" s="129" t="s">
        <v>796</v>
      </c>
      <c r="D200" s="129" t="s">
        <v>797</v>
      </c>
      <c r="E200" s="129" t="s">
        <v>797</v>
      </c>
      <c r="F200" s="117" t="s">
        <v>71</v>
      </c>
      <c r="G200" s="117" t="s">
        <v>72</v>
      </c>
      <c r="H200" s="118">
        <v>1</v>
      </c>
      <c r="I200" s="118">
        <v>4</v>
      </c>
      <c r="J200" s="118">
        <v>23</v>
      </c>
      <c r="K200" s="131" t="s">
        <v>585</v>
      </c>
      <c r="L200" s="118"/>
      <c r="M200" s="118" t="s">
        <v>74</v>
      </c>
      <c r="N200" s="118" t="s">
        <v>586</v>
      </c>
      <c r="O200" s="126" t="s">
        <v>76</v>
      </c>
      <c r="P200" s="129" t="s">
        <v>799</v>
      </c>
      <c r="Q200" s="118"/>
      <c r="R200" s="118" t="s">
        <v>799</v>
      </c>
      <c r="S200" s="122"/>
      <c r="T200" s="122"/>
      <c r="U200" s="130" t="s">
        <v>705</v>
      </c>
      <c r="V200" s="118"/>
      <c r="W200" s="117"/>
      <c r="X200" s="117"/>
      <c r="Y200" s="117"/>
      <c r="Z200" s="118" t="str">
        <f t="shared" si="31"/>
        <v>%Z014123</v>
      </c>
      <c r="AA200" s="118"/>
      <c r="AB200" s="118"/>
      <c r="AC200" s="123" t="s">
        <v>76</v>
      </c>
      <c r="AD200" s="132" t="s">
        <v>591</v>
      </c>
      <c r="AE200" s="125"/>
      <c r="AF200" s="118"/>
      <c r="AG200" s="118"/>
      <c r="AH200" s="118"/>
      <c r="AI200" s="118"/>
      <c r="AJ200" s="118"/>
      <c r="AK200" s="118"/>
      <c r="AL200" s="118"/>
      <c r="AM200" s="126"/>
      <c r="AN200" s="126"/>
      <c r="AO200" s="118"/>
      <c r="AP200" s="118"/>
      <c r="AQ200" s="118"/>
      <c r="AR200" s="118" t="s">
        <v>592</v>
      </c>
      <c r="AS200" s="118"/>
      <c r="AT200" s="118"/>
      <c r="AU200" s="118" t="s">
        <v>593</v>
      </c>
      <c r="AV200" s="118" t="s">
        <v>716</v>
      </c>
      <c r="AW200" s="118"/>
      <c r="AX200" s="118"/>
      <c r="AY200" s="118"/>
      <c r="AZ200" s="118"/>
      <c r="BA200" s="118"/>
      <c r="BB200" s="118"/>
      <c r="BC200" s="118" t="s">
        <v>190</v>
      </c>
      <c r="BD200" s="118">
        <f t="shared" si="32"/>
        <v>45</v>
      </c>
      <c r="BE200" s="118">
        <f t="shared" si="33"/>
        <v>46</v>
      </c>
      <c r="BF200" s="118"/>
      <c r="BG200" s="118"/>
      <c r="BH200" s="118"/>
      <c r="BI200" s="118"/>
      <c r="BJ200" s="118"/>
      <c r="BK200" s="118"/>
      <c r="BL200" s="118"/>
      <c r="BM200" s="118"/>
      <c r="BN200" s="118"/>
      <c r="BO200" s="118"/>
      <c r="BP200" s="118"/>
      <c r="BQ200" s="118"/>
      <c r="BR200" s="118"/>
    </row>
    <row r="201" spans="1:70" s="133" customFormat="1" ht="12.75" customHeight="1">
      <c r="A201" s="118"/>
      <c r="B201" s="118"/>
      <c r="C201" s="129" t="s">
        <v>800</v>
      </c>
      <c r="D201" s="129" t="s">
        <v>801</v>
      </c>
      <c r="E201" s="129" t="s">
        <v>801</v>
      </c>
      <c r="F201" s="117" t="s">
        <v>71</v>
      </c>
      <c r="G201" s="117" t="s">
        <v>72</v>
      </c>
      <c r="H201" s="118">
        <v>1</v>
      </c>
      <c r="I201" s="118">
        <v>4</v>
      </c>
      <c r="J201" s="118">
        <v>24</v>
      </c>
      <c r="K201" s="131" t="s">
        <v>585</v>
      </c>
      <c r="L201" s="118"/>
      <c r="M201" s="118" t="s">
        <v>74</v>
      </c>
      <c r="N201" s="118" t="s">
        <v>586</v>
      </c>
      <c r="O201" s="126" t="s">
        <v>76</v>
      </c>
      <c r="P201" s="129" t="s">
        <v>803</v>
      </c>
      <c r="Q201" s="118"/>
      <c r="R201" s="118" t="s">
        <v>803</v>
      </c>
      <c r="S201" s="122"/>
      <c r="T201" s="122"/>
      <c r="U201" s="130" t="s">
        <v>705</v>
      </c>
      <c r="V201" s="118"/>
      <c r="W201" s="117"/>
      <c r="X201" s="117"/>
      <c r="Y201" s="117"/>
      <c r="Z201" s="118" t="str">
        <f t="shared" si="31"/>
        <v>%Z014124</v>
      </c>
      <c r="AA201" s="118"/>
      <c r="AB201" s="118"/>
      <c r="AC201" s="123" t="s">
        <v>76</v>
      </c>
      <c r="AD201" s="132" t="s">
        <v>591</v>
      </c>
      <c r="AE201" s="125"/>
      <c r="AF201" s="118"/>
      <c r="AG201" s="118"/>
      <c r="AH201" s="118"/>
      <c r="AI201" s="118"/>
      <c r="AJ201" s="118"/>
      <c r="AK201" s="118"/>
      <c r="AL201" s="118"/>
      <c r="AM201" s="126"/>
      <c r="AN201" s="126"/>
      <c r="AO201" s="118"/>
      <c r="AP201" s="118"/>
      <c r="AQ201" s="118"/>
      <c r="AR201" s="118" t="s">
        <v>592</v>
      </c>
      <c r="AS201" s="118"/>
      <c r="AT201" s="118"/>
      <c r="AU201" s="118" t="s">
        <v>593</v>
      </c>
      <c r="AV201" s="118" t="s">
        <v>716</v>
      </c>
      <c r="AW201" s="118"/>
      <c r="AX201" s="118"/>
      <c r="AY201" s="118"/>
      <c r="AZ201" s="118"/>
      <c r="BA201" s="118"/>
      <c r="BB201" s="118"/>
      <c r="BC201" s="118" t="s">
        <v>190</v>
      </c>
      <c r="BD201" s="118">
        <f t="shared" si="32"/>
        <v>47</v>
      </c>
      <c r="BE201" s="118">
        <f t="shared" si="33"/>
        <v>48</v>
      </c>
      <c r="BF201" s="118"/>
      <c r="BG201" s="118"/>
      <c r="BH201" s="118"/>
      <c r="BI201" s="118"/>
      <c r="BJ201" s="118"/>
      <c r="BK201" s="118"/>
      <c r="BL201" s="118"/>
      <c r="BM201" s="118"/>
      <c r="BN201" s="118"/>
      <c r="BO201" s="118"/>
      <c r="BP201" s="118"/>
      <c r="BQ201" s="118"/>
      <c r="BR201" s="118"/>
    </row>
    <row r="202" spans="1:70" s="133" customFormat="1" ht="12.75" customHeight="1">
      <c r="A202" s="118"/>
      <c r="B202" s="118"/>
      <c r="C202" s="129" t="s">
        <v>804</v>
      </c>
      <c r="D202" s="129" t="s">
        <v>805</v>
      </c>
      <c r="E202" s="129" t="s">
        <v>805</v>
      </c>
      <c r="F202" s="117" t="s">
        <v>71</v>
      </c>
      <c r="G202" s="117" t="s">
        <v>72</v>
      </c>
      <c r="H202" s="118">
        <v>1</v>
      </c>
      <c r="I202" s="118">
        <v>4</v>
      </c>
      <c r="J202" s="118">
        <v>25</v>
      </c>
      <c r="K202" s="131" t="s">
        <v>585</v>
      </c>
      <c r="L202" s="118"/>
      <c r="M202" s="118" t="s">
        <v>74</v>
      </c>
      <c r="N202" s="118" t="s">
        <v>586</v>
      </c>
      <c r="O202" s="126" t="s">
        <v>76</v>
      </c>
      <c r="P202" s="129" t="s">
        <v>807</v>
      </c>
      <c r="Q202" s="118"/>
      <c r="R202" s="118" t="s">
        <v>807</v>
      </c>
      <c r="S202" s="122"/>
      <c r="T202" s="122"/>
      <c r="U202" s="130" t="s">
        <v>705</v>
      </c>
      <c r="V202" s="118"/>
      <c r="W202" s="117"/>
      <c r="X202" s="117"/>
      <c r="Y202" s="117"/>
      <c r="Z202" s="118" t="str">
        <f t="shared" si="31"/>
        <v>%Z014125</v>
      </c>
      <c r="AA202" s="118"/>
      <c r="AB202" s="118"/>
      <c r="AC202" s="123" t="s">
        <v>76</v>
      </c>
      <c r="AD202" s="132" t="s">
        <v>591</v>
      </c>
      <c r="AE202" s="125"/>
      <c r="AF202" s="118"/>
      <c r="AG202" s="118"/>
      <c r="AH202" s="118"/>
      <c r="AI202" s="118"/>
      <c r="AJ202" s="118"/>
      <c r="AK202" s="118"/>
      <c r="AL202" s="118"/>
      <c r="AM202" s="126"/>
      <c r="AN202" s="126"/>
      <c r="AO202" s="118"/>
      <c r="AP202" s="118"/>
      <c r="AQ202" s="118"/>
      <c r="AR202" s="118" t="s">
        <v>592</v>
      </c>
      <c r="AS202" s="118"/>
      <c r="AT202" s="118"/>
      <c r="AU202" s="118" t="s">
        <v>593</v>
      </c>
      <c r="AV202" s="118" t="s">
        <v>716</v>
      </c>
      <c r="AW202" s="118"/>
      <c r="AX202" s="118"/>
      <c r="AY202" s="118"/>
      <c r="AZ202" s="118"/>
      <c r="BA202" s="118"/>
      <c r="BB202" s="118"/>
      <c r="BC202" s="118" t="s">
        <v>190</v>
      </c>
      <c r="BD202" s="118">
        <f t="shared" si="32"/>
        <v>49</v>
      </c>
      <c r="BE202" s="118">
        <f t="shared" si="33"/>
        <v>50</v>
      </c>
      <c r="BF202" s="118"/>
      <c r="BG202" s="118"/>
      <c r="BH202" s="118"/>
      <c r="BI202" s="118"/>
      <c r="BJ202" s="118"/>
      <c r="BK202" s="118"/>
      <c r="BL202" s="118"/>
      <c r="BM202" s="118"/>
      <c r="BN202" s="118"/>
      <c r="BO202" s="118"/>
      <c r="BP202" s="118"/>
      <c r="BQ202" s="118"/>
      <c r="BR202" s="118"/>
    </row>
    <row r="203" spans="1:70" s="127" customFormat="1" ht="12.75" customHeight="1">
      <c r="A203" s="118"/>
      <c r="B203" s="118"/>
      <c r="C203" s="129" t="s">
        <v>808</v>
      </c>
      <c r="D203" s="129" t="s">
        <v>809</v>
      </c>
      <c r="E203" s="129" t="s">
        <v>809</v>
      </c>
      <c r="F203" s="117" t="s">
        <v>71</v>
      </c>
      <c r="G203" s="117" t="s">
        <v>72</v>
      </c>
      <c r="H203" s="118">
        <v>1</v>
      </c>
      <c r="I203" s="118">
        <v>4</v>
      </c>
      <c r="J203" s="118">
        <v>26</v>
      </c>
      <c r="K203" s="119" t="s">
        <v>585</v>
      </c>
      <c r="L203" s="118"/>
      <c r="M203" s="118" t="s">
        <v>74</v>
      </c>
      <c r="N203" s="118" t="s">
        <v>586</v>
      </c>
      <c r="O203" s="126" t="s">
        <v>76</v>
      </c>
      <c r="P203" s="120" t="s">
        <v>811</v>
      </c>
      <c r="Q203" s="118"/>
      <c r="R203" s="118" t="s">
        <v>811</v>
      </c>
      <c r="S203" s="122"/>
      <c r="T203" s="122"/>
      <c r="U203" s="116" t="s">
        <v>705</v>
      </c>
      <c r="V203" s="118"/>
      <c r="W203" s="117"/>
      <c r="X203" s="117"/>
      <c r="Y203" s="117"/>
      <c r="Z203" s="118" t="str">
        <f t="shared" si="31"/>
        <v>%Z014126</v>
      </c>
      <c r="AA203" s="118"/>
      <c r="AB203" s="118"/>
      <c r="AC203" s="123" t="s">
        <v>76</v>
      </c>
      <c r="AD203" s="124" t="s">
        <v>591</v>
      </c>
      <c r="AE203" s="125"/>
      <c r="AF203" s="118"/>
      <c r="AG203" s="128"/>
      <c r="AH203" s="118"/>
      <c r="AI203" s="118"/>
      <c r="AJ203" s="118"/>
      <c r="AK203" s="118"/>
      <c r="AL203" s="118"/>
      <c r="AM203" s="126"/>
      <c r="AN203" s="126"/>
      <c r="AO203" s="118"/>
      <c r="AP203" s="118"/>
      <c r="AQ203" s="118"/>
      <c r="AR203" s="118" t="s">
        <v>592</v>
      </c>
      <c r="AS203" s="118"/>
      <c r="AT203" s="118"/>
      <c r="AU203" s="118" t="s">
        <v>593</v>
      </c>
      <c r="AV203" s="118" t="s">
        <v>716</v>
      </c>
      <c r="AW203" s="118"/>
      <c r="AX203" s="118"/>
      <c r="AY203" s="118"/>
      <c r="AZ203" s="118"/>
      <c r="BA203" s="118"/>
      <c r="BB203" s="118"/>
      <c r="BC203" s="118" t="s">
        <v>190</v>
      </c>
      <c r="BD203" s="118">
        <f t="shared" si="32"/>
        <v>51</v>
      </c>
      <c r="BE203" s="118">
        <f t="shared" si="33"/>
        <v>52</v>
      </c>
      <c r="BF203" s="118"/>
      <c r="BG203" s="118"/>
      <c r="BH203" s="118"/>
      <c r="BI203" s="118"/>
      <c r="BJ203" s="118"/>
      <c r="BK203" s="118"/>
      <c r="BL203" s="118"/>
      <c r="BM203" s="118"/>
      <c r="BN203" s="118"/>
      <c r="BO203" s="118"/>
      <c r="BP203" s="118"/>
      <c r="BQ203" s="118"/>
      <c r="BR203" s="118"/>
    </row>
    <row r="204" spans="1:70" s="127" customFormat="1" ht="12.75" customHeight="1">
      <c r="A204" s="118"/>
      <c r="B204" s="118"/>
      <c r="C204" s="129" t="s">
        <v>812</v>
      </c>
      <c r="D204" s="129" t="s">
        <v>813</v>
      </c>
      <c r="E204" s="129" t="s">
        <v>813</v>
      </c>
      <c r="F204" s="117" t="s">
        <v>71</v>
      </c>
      <c r="G204" s="117" t="s">
        <v>72</v>
      </c>
      <c r="H204" s="118">
        <v>1</v>
      </c>
      <c r="I204" s="118">
        <v>4</v>
      </c>
      <c r="J204" s="118">
        <v>27</v>
      </c>
      <c r="K204" s="119" t="s">
        <v>585</v>
      </c>
      <c r="L204" s="118"/>
      <c r="M204" s="118" t="s">
        <v>74</v>
      </c>
      <c r="N204" s="118" t="s">
        <v>586</v>
      </c>
      <c r="O204" s="126" t="s">
        <v>76</v>
      </c>
      <c r="P204" s="120" t="s">
        <v>815</v>
      </c>
      <c r="Q204" s="118"/>
      <c r="R204" s="118" t="s">
        <v>815</v>
      </c>
      <c r="S204" s="122"/>
      <c r="T204" s="122"/>
      <c r="U204" s="116" t="s">
        <v>705</v>
      </c>
      <c r="V204" s="118"/>
      <c r="W204" s="117"/>
      <c r="X204" s="117"/>
      <c r="Y204" s="117"/>
      <c r="Z204" s="118" t="str">
        <f t="shared" si="31"/>
        <v>%Z014127</v>
      </c>
      <c r="AA204" s="118"/>
      <c r="AB204" s="118"/>
      <c r="AC204" s="123" t="s">
        <v>76</v>
      </c>
      <c r="AD204" s="124" t="s">
        <v>591</v>
      </c>
      <c r="AE204" s="125"/>
      <c r="AF204" s="118"/>
      <c r="AG204" s="128"/>
      <c r="AH204" s="118"/>
      <c r="AI204" s="118"/>
      <c r="AJ204" s="118"/>
      <c r="AK204" s="118"/>
      <c r="AL204" s="118"/>
      <c r="AM204" s="126"/>
      <c r="AN204" s="126"/>
      <c r="AO204" s="118"/>
      <c r="AP204" s="118"/>
      <c r="AQ204" s="118"/>
      <c r="AR204" s="118" t="s">
        <v>592</v>
      </c>
      <c r="AS204" s="118"/>
      <c r="AT204" s="118"/>
      <c r="AU204" s="118" t="s">
        <v>593</v>
      </c>
      <c r="AV204" s="118" t="s">
        <v>716</v>
      </c>
      <c r="AW204" s="118"/>
      <c r="AX204" s="118"/>
      <c r="AY204" s="118"/>
      <c r="AZ204" s="118"/>
      <c r="BA204" s="118"/>
      <c r="BB204" s="118"/>
      <c r="BC204" s="118" t="s">
        <v>190</v>
      </c>
      <c r="BD204" s="118">
        <f t="shared" si="32"/>
        <v>53</v>
      </c>
      <c r="BE204" s="118">
        <f t="shared" si="33"/>
        <v>54</v>
      </c>
      <c r="BF204" s="118"/>
      <c r="BG204" s="118"/>
      <c r="BH204" s="118"/>
      <c r="BI204" s="118"/>
      <c r="BJ204" s="118"/>
      <c r="BK204" s="118"/>
      <c r="BL204" s="118"/>
      <c r="BM204" s="118"/>
      <c r="BN204" s="118"/>
      <c r="BO204" s="118"/>
      <c r="BP204" s="118"/>
      <c r="BQ204" s="118"/>
      <c r="BR204" s="118"/>
    </row>
    <row r="205" spans="1:70" ht="12.75" customHeight="1">
      <c r="A205" s="153"/>
      <c r="B205" s="19"/>
      <c r="C205" s="147" t="str">
        <f>LEFT(G205,1)&amp;RIGHT(G205,4)&amp;"N"&amp;H205&amp;"S"&amp;I205&amp;"C"&amp;J205</f>
        <v>F0115N1S4C28</v>
      </c>
      <c r="D205" s="31" t="s">
        <v>705</v>
      </c>
      <c r="E205" s="31" t="s">
        <v>705</v>
      </c>
      <c r="F205" s="152" t="s">
        <v>71</v>
      </c>
      <c r="G205" s="152" t="s">
        <v>72</v>
      </c>
      <c r="H205" s="19">
        <v>1</v>
      </c>
      <c r="I205" s="19">
        <v>4</v>
      </c>
      <c r="J205" s="19">
        <v>28</v>
      </c>
      <c r="K205" s="18" t="s">
        <v>585</v>
      </c>
      <c r="L205" s="19"/>
      <c r="M205" s="19" t="s">
        <v>74</v>
      </c>
      <c r="N205" s="19" t="s">
        <v>586</v>
      </c>
      <c r="O205" s="30" t="s">
        <v>76</v>
      </c>
      <c r="P205" s="147" t="s">
        <v>816</v>
      </c>
      <c r="Q205" s="153"/>
      <c r="R205" s="153" t="s">
        <v>816</v>
      </c>
      <c r="S205" s="164"/>
      <c r="T205" s="164"/>
      <c r="U205" s="31" t="s">
        <v>705</v>
      </c>
      <c r="V205" s="19"/>
      <c r="W205" s="21"/>
      <c r="X205" s="21"/>
      <c r="Y205" s="21"/>
      <c r="Z205" s="19" t="str">
        <f t="shared" si="31"/>
        <v>%Z014128</v>
      </c>
      <c r="AA205" s="19"/>
      <c r="AB205" s="19"/>
      <c r="AC205" s="32" t="s">
        <v>76</v>
      </c>
      <c r="AD205" s="33" t="s">
        <v>591</v>
      </c>
      <c r="AE205" s="24"/>
      <c r="AF205" s="19"/>
      <c r="AG205" s="173"/>
      <c r="AH205" s="19"/>
      <c r="AI205" s="19"/>
      <c r="AJ205" s="19"/>
      <c r="AK205" s="19"/>
      <c r="AL205" s="19"/>
      <c r="AM205" s="30"/>
      <c r="AN205" s="30"/>
      <c r="AO205" s="19"/>
      <c r="AP205" s="19"/>
      <c r="AQ205" s="19"/>
      <c r="AR205" s="153" t="s">
        <v>592</v>
      </c>
      <c r="AS205" s="19"/>
      <c r="AT205" s="19"/>
      <c r="AU205" s="19" t="s">
        <v>593</v>
      </c>
      <c r="AV205" s="19" t="s">
        <v>716</v>
      </c>
      <c r="AW205" s="19"/>
      <c r="AX205" s="19"/>
      <c r="AY205" s="19"/>
      <c r="AZ205" s="19"/>
      <c r="BA205" s="19"/>
      <c r="BB205" s="19"/>
      <c r="BC205" s="19" t="s">
        <v>190</v>
      </c>
      <c r="BD205" s="19">
        <f t="shared" si="32"/>
        <v>55</v>
      </c>
      <c r="BE205" s="19">
        <f t="shared" si="33"/>
        <v>56</v>
      </c>
      <c r="BF205" s="19"/>
      <c r="BG205" s="19"/>
      <c r="BH205" s="19"/>
      <c r="BI205" s="19"/>
      <c r="BJ205" s="19"/>
      <c r="BK205" s="19"/>
      <c r="BL205" s="19"/>
      <c r="BM205" s="19"/>
      <c r="BN205" s="19"/>
      <c r="BO205" s="19"/>
      <c r="BP205" s="19"/>
      <c r="BQ205" s="19"/>
      <c r="BR205" s="19"/>
    </row>
    <row r="206" spans="1:70" ht="12.75" customHeight="1">
      <c r="A206" s="153"/>
      <c r="B206" s="19"/>
      <c r="C206" s="147" t="str">
        <f>LEFT(G206,1)&amp;RIGHT(G206,4)&amp;"N"&amp;H206&amp;"S"&amp;I206&amp;"C"&amp;J206</f>
        <v>F0115N1S4C29</v>
      </c>
      <c r="D206" s="31" t="s">
        <v>705</v>
      </c>
      <c r="E206" s="31" t="s">
        <v>705</v>
      </c>
      <c r="F206" s="152" t="s">
        <v>71</v>
      </c>
      <c r="G206" s="152" t="s">
        <v>72</v>
      </c>
      <c r="H206" s="19">
        <v>1</v>
      </c>
      <c r="I206" s="19">
        <v>4</v>
      </c>
      <c r="J206" s="19">
        <v>29</v>
      </c>
      <c r="K206" s="18" t="s">
        <v>585</v>
      </c>
      <c r="L206" s="19"/>
      <c r="M206" s="19" t="s">
        <v>74</v>
      </c>
      <c r="N206" s="19" t="s">
        <v>586</v>
      </c>
      <c r="O206" s="30" t="s">
        <v>76</v>
      </c>
      <c r="P206" s="147" t="s">
        <v>817</v>
      </c>
      <c r="Q206" s="153"/>
      <c r="R206" s="153" t="s">
        <v>817</v>
      </c>
      <c r="S206" s="164"/>
      <c r="T206" s="164"/>
      <c r="U206" s="31" t="s">
        <v>705</v>
      </c>
      <c r="V206" s="19"/>
      <c r="W206" s="21"/>
      <c r="X206" s="21"/>
      <c r="Y206" s="21"/>
      <c r="Z206" s="19" t="str">
        <f t="shared" si="31"/>
        <v>%Z014129</v>
      </c>
      <c r="AA206" s="19"/>
      <c r="AB206" s="19"/>
      <c r="AC206" s="32" t="s">
        <v>76</v>
      </c>
      <c r="AD206" s="33" t="s">
        <v>591</v>
      </c>
      <c r="AE206" s="24"/>
      <c r="AF206" s="19"/>
      <c r="AG206" s="173"/>
      <c r="AH206" s="19"/>
      <c r="AI206" s="19"/>
      <c r="AJ206" s="19"/>
      <c r="AK206" s="19"/>
      <c r="AL206" s="19"/>
      <c r="AM206" s="30"/>
      <c r="AN206" s="30"/>
      <c r="AO206" s="19"/>
      <c r="AP206" s="19"/>
      <c r="AQ206" s="19"/>
      <c r="AR206" s="153" t="s">
        <v>592</v>
      </c>
      <c r="AS206" s="19"/>
      <c r="AT206" s="19"/>
      <c r="AU206" s="19" t="s">
        <v>593</v>
      </c>
      <c r="AV206" s="19" t="s">
        <v>716</v>
      </c>
      <c r="AW206" s="19"/>
      <c r="AX206" s="19"/>
      <c r="AY206" s="19"/>
      <c r="AZ206" s="19"/>
      <c r="BA206" s="19"/>
      <c r="BB206" s="19"/>
      <c r="BC206" s="19" t="s">
        <v>190</v>
      </c>
      <c r="BD206" s="19">
        <f t="shared" si="32"/>
        <v>57</v>
      </c>
      <c r="BE206" s="19">
        <f t="shared" si="33"/>
        <v>58</v>
      </c>
      <c r="BF206" s="19"/>
      <c r="BG206" s="19"/>
      <c r="BH206" s="19"/>
      <c r="BI206" s="19"/>
      <c r="BJ206" s="19"/>
      <c r="BK206" s="19"/>
      <c r="BL206" s="19"/>
      <c r="BM206" s="19"/>
      <c r="BN206" s="19"/>
      <c r="BO206" s="19"/>
      <c r="BP206" s="19"/>
      <c r="BQ206" s="19"/>
      <c r="BR206" s="19"/>
    </row>
    <row r="207" spans="1:70" ht="12.75" customHeight="1">
      <c r="A207" s="153"/>
      <c r="B207" s="19"/>
      <c r="C207" s="147" t="str">
        <f>LEFT(G207,1)&amp;RIGHT(G207,4)&amp;"N"&amp;H207&amp;"S"&amp;I207&amp;"C"&amp;J207</f>
        <v>F0115N1S4C30</v>
      </c>
      <c r="D207" s="31" t="s">
        <v>705</v>
      </c>
      <c r="E207" s="31" t="s">
        <v>705</v>
      </c>
      <c r="F207" s="152" t="s">
        <v>71</v>
      </c>
      <c r="G207" s="152" t="s">
        <v>72</v>
      </c>
      <c r="H207" s="19">
        <v>1</v>
      </c>
      <c r="I207" s="19">
        <v>4</v>
      </c>
      <c r="J207" s="19">
        <v>30</v>
      </c>
      <c r="K207" s="18" t="s">
        <v>585</v>
      </c>
      <c r="L207" s="19"/>
      <c r="M207" s="19" t="s">
        <v>74</v>
      </c>
      <c r="N207" s="19" t="s">
        <v>586</v>
      </c>
      <c r="O207" s="30" t="s">
        <v>76</v>
      </c>
      <c r="P207" s="147" t="s">
        <v>818</v>
      </c>
      <c r="Q207" s="153"/>
      <c r="R207" s="147" t="s">
        <v>818</v>
      </c>
      <c r="S207" s="164"/>
      <c r="T207" s="164"/>
      <c r="U207" s="31" t="s">
        <v>705</v>
      </c>
      <c r="V207" s="19"/>
      <c r="W207" s="21"/>
      <c r="X207" s="21"/>
      <c r="Y207" s="21"/>
      <c r="Z207" s="19" t="str">
        <f t="shared" si="31"/>
        <v>%Z014130</v>
      </c>
      <c r="AA207" s="19"/>
      <c r="AB207" s="19"/>
      <c r="AC207" s="32" t="s">
        <v>76</v>
      </c>
      <c r="AD207" s="33" t="s">
        <v>591</v>
      </c>
      <c r="AE207" s="24"/>
      <c r="AF207" s="19"/>
      <c r="AG207" s="173"/>
      <c r="AH207" s="19"/>
      <c r="AI207" s="19"/>
      <c r="AJ207" s="19"/>
      <c r="AK207" s="19"/>
      <c r="AL207" s="19"/>
      <c r="AM207" s="30"/>
      <c r="AN207" s="30"/>
      <c r="AO207" s="19"/>
      <c r="AP207" s="19"/>
      <c r="AQ207" s="19"/>
      <c r="AR207" s="153" t="s">
        <v>592</v>
      </c>
      <c r="AS207" s="19"/>
      <c r="AT207" s="19"/>
      <c r="AU207" s="19" t="s">
        <v>593</v>
      </c>
      <c r="AV207" s="19" t="s">
        <v>716</v>
      </c>
      <c r="AW207" s="19"/>
      <c r="AX207" s="19"/>
      <c r="AY207" s="19"/>
      <c r="AZ207" s="19"/>
      <c r="BA207" s="19"/>
      <c r="BB207" s="19"/>
      <c r="BC207" s="19" t="s">
        <v>190</v>
      </c>
      <c r="BD207" s="19">
        <f t="shared" si="32"/>
        <v>59</v>
      </c>
      <c r="BE207" s="19">
        <f t="shared" si="33"/>
        <v>60</v>
      </c>
      <c r="BF207" s="19"/>
      <c r="BG207" s="19"/>
      <c r="BH207" s="19"/>
      <c r="BI207" s="19"/>
      <c r="BJ207" s="19"/>
      <c r="BK207" s="19"/>
      <c r="BL207" s="19"/>
      <c r="BM207" s="19"/>
      <c r="BN207" s="19"/>
      <c r="BO207" s="19"/>
      <c r="BP207" s="19"/>
      <c r="BQ207" s="19"/>
      <c r="BR207" s="19"/>
    </row>
    <row r="208" spans="1:70" ht="12.75" customHeight="1">
      <c r="A208" s="19"/>
      <c r="B208" s="19"/>
      <c r="C208" s="147" t="str">
        <f>LEFT(G208,1)&amp;RIGHT(G208,4)&amp;"N"&amp;H208&amp;"S"&amp;I208&amp;"C"&amp;J208</f>
        <v>F0115N1S4C31</v>
      </c>
      <c r="D208" s="31" t="s">
        <v>705</v>
      </c>
      <c r="E208" s="31" t="s">
        <v>705</v>
      </c>
      <c r="F208" s="152" t="s">
        <v>71</v>
      </c>
      <c r="G208" s="152" t="s">
        <v>72</v>
      </c>
      <c r="H208" s="19">
        <v>1</v>
      </c>
      <c r="I208" s="19">
        <v>4</v>
      </c>
      <c r="J208" s="19">
        <v>31</v>
      </c>
      <c r="K208" s="18" t="s">
        <v>585</v>
      </c>
      <c r="L208" s="19"/>
      <c r="M208" s="19" t="s">
        <v>74</v>
      </c>
      <c r="N208" s="19" t="s">
        <v>586</v>
      </c>
      <c r="O208" s="30" t="s">
        <v>76</v>
      </c>
      <c r="P208" s="147" t="s">
        <v>819</v>
      </c>
      <c r="Q208" s="153"/>
      <c r="R208" s="147" t="s">
        <v>819</v>
      </c>
      <c r="S208" s="164"/>
      <c r="T208" s="164"/>
      <c r="U208" s="31" t="s">
        <v>705</v>
      </c>
      <c r="V208" s="19"/>
      <c r="W208" s="21"/>
      <c r="X208" s="21"/>
      <c r="Y208" s="21"/>
      <c r="Z208" s="19" t="str">
        <f t="shared" si="31"/>
        <v>%Z014131</v>
      </c>
      <c r="AA208" s="19"/>
      <c r="AB208" s="19"/>
      <c r="AC208" s="32" t="s">
        <v>76</v>
      </c>
      <c r="AD208" s="33" t="s">
        <v>591</v>
      </c>
      <c r="AE208" s="24"/>
      <c r="AF208" s="19"/>
      <c r="AG208" s="173"/>
      <c r="AH208" s="19"/>
      <c r="AI208" s="19"/>
      <c r="AJ208" s="19"/>
      <c r="AK208" s="19"/>
      <c r="AL208" s="19"/>
      <c r="AM208" s="30"/>
      <c r="AN208" s="30"/>
      <c r="AO208" s="19"/>
      <c r="AP208" s="19"/>
      <c r="AQ208" s="19"/>
      <c r="AR208" s="153" t="s">
        <v>592</v>
      </c>
      <c r="AS208" s="19"/>
      <c r="AT208" s="19"/>
      <c r="AU208" s="19" t="s">
        <v>593</v>
      </c>
      <c r="AV208" s="19" t="s">
        <v>716</v>
      </c>
      <c r="AW208" s="19"/>
      <c r="AX208" s="19"/>
      <c r="AY208" s="19"/>
      <c r="AZ208" s="19"/>
      <c r="BA208" s="19"/>
      <c r="BB208" s="19"/>
      <c r="BC208" s="19" t="s">
        <v>190</v>
      </c>
      <c r="BD208" s="19">
        <f t="shared" si="32"/>
        <v>61</v>
      </c>
      <c r="BE208" s="19">
        <f t="shared" si="33"/>
        <v>62</v>
      </c>
      <c r="BF208" s="19"/>
      <c r="BG208" s="19"/>
      <c r="BH208" s="19"/>
      <c r="BI208" s="19"/>
      <c r="BJ208" s="19"/>
      <c r="BK208" s="19"/>
      <c r="BL208" s="19"/>
      <c r="BM208" s="19"/>
      <c r="BN208" s="19"/>
      <c r="BO208" s="19"/>
      <c r="BP208" s="19"/>
      <c r="BQ208" s="19"/>
      <c r="BR208" s="19"/>
    </row>
    <row r="209" spans="1:70">
      <c r="A209" s="61"/>
      <c r="B209" s="67"/>
      <c r="C209" s="62" t="str">
        <f>LEFT(G209,1)&amp;RIGHT(G209,4)&amp;"N"&amp;H209&amp;"S"&amp;I209&amp;"C"&amp;J209</f>
        <v>F0115N1S4C32</v>
      </c>
      <c r="D209" s="63" t="s">
        <v>705</v>
      </c>
      <c r="E209" s="63" t="s">
        <v>705</v>
      </c>
      <c r="F209" s="64" t="s">
        <v>71</v>
      </c>
      <c r="G209" s="64" t="s">
        <v>72</v>
      </c>
      <c r="H209" s="67">
        <v>1</v>
      </c>
      <c r="I209" s="67">
        <v>4</v>
      </c>
      <c r="J209" s="67">
        <v>32</v>
      </c>
      <c r="K209" s="65" t="s">
        <v>585</v>
      </c>
      <c r="L209" s="67"/>
      <c r="M209" s="67" t="s">
        <v>74</v>
      </c>
      <c r="N209" s="67" t="s">
        <v>586</v>
      </c>
      <c r="O209" s="71" t="s">
        <v>76</v>
      </c>
      <c r="P209" s="62" t="s">
        <v>820</v>
      </c>
      <c r="Q209" s="67"/>
      <c r="R209" s="67" t="s">
        <v>820</v>
      </c>
      <c r="S209" s="66"/>
      <c r="T209" s="66"/>
      <c r="U209" s="67" t="s">
        <v>705</v>
      </c>
      <c r="V209" s="67"/>
      <c r="W209" s="67"/>
      <c r="X209" s="67"/>
      <c r="Y209" s="68"/>
      <c r="Z209" s="69" t="str">
        <f t="shared" si="31"/>
        <v>%Z014132</v>
      </c>
      <c r="AA209" s="70"/>
      <c r="AB209" s="67"/>
      <c r="AC209" s="67" t="s">
        <v>76</v>
      </c>
      <c r="AD209" s="67" t="s">
        <v>591</v>
      </c>
      <c r="AE209" s="67"/>
      <c r="AF209" s="67"/>
      <c r="AG209" s="67"/>
      <c r="AH209" s="67"/>
      <c r="AI209" s="71"/>
      <c r="AJ209" s="71"/>
      <c r="AK209" s="67"/>
      <c r="AL209" s="67"/>
      <c r="AM209" s="67"/>
      <c r="AN209" s="67"/>
      <c r="AO209" s="67"/>
      <c r="AP209" s="67"/>
      <c r="AQ209" s="67"/>
      <c r="AR209" s="67" t="s">
        <v>592</v>
      </c>
      <c r="AS209" s="67"/>
      <c r="AT209" s="67"/>
      <c r="AU209" s="67" t="s">
        <v>593</v>
      </c>
      <c r="AV209" s="73" t="s">
        <v>716</v>
      </c>
      <c r="AW209" s="73"/>
      <c r="AX209" s="73"/>
      <c r="AY209" s="73"/>
      <c r="AZ209" s="73"/>
      <c r="BA209" s="73"/>
      <c r="BB209" s="73"/>
      <c r="BC209" s="73" t="s">
        <v>190</v>
      </c>
      <c r="BD209" s="73">
        <f t="shared" si="32"/>
        <v>63</v>
      </c>
      <c r="BE209" s="73">
        <f t="shared" si="33"/>
        <v>64</v>
      </c>
      <c r="BF209" s="73"/>
      <c r="BG209" s="73"/>
      <c r="BH209" s="73"/>
      <c r="BI209" s="73"/>
      <c r="BJ209" s="73"/>
      <c r="BK209" s="73"/>
      <c r="BL209" s="73"/>
      <c r="BM209" s="73"/>
      <c r="BN209" s="73"/>
      <c r="BO209" s="73"/>
      <c r="BP209" s="73"/>
      <c r="BQ209" s="73"/>
      <c r="BR209" s="73"/>
    </row>
    <row r="210" spans="1:70" ht="12.75" customHeight="1">
      <c r="A210" s="153"/>
      <c r="B210" s="153"/>
      <c r="C210" s="147" t="s">
        <v>821</v>
      </c>
      <c r="D210" s="34" t="s">
        <v>822</v>
      </c>
      <c r="E210" s="31" t="s">
        <v>823</v>
      </c>
      <c r="F210" s="152" t="s">
        <v>71</v>
      </c>
      <c r="G210" s="152" t="s">
        <v>72</v>
      </c>
      <c r="H210" s="153">
        <v>2</v>
      </c>
      <c r="I210" s="153">
        <v>3</v>
      </c>
      <c r="J210" s="19">
        <v>1</v>
      </c>
      <c r="K210" s="154" t="s">
        <v>585</v>
      </c>
      <c r="L210" s="153"/>
      <c r="M210" s="153" t="s">
        <v>74</v>
      </c>
      <c r="N210" s="153" t="s">
        <v>586</v>
      </c>
      <c r="O210" s="161" t="s">
        <v>76</v>
      </c>
      <c r="P210" s="147" t="str">
        <f t="shared" ref="P210:P230" si="34">SUBSTITUTE(IF(C210="","",C210),"-","")</f>
        <v>6200MLO11802B</v>
      </c>
      <c r="Q210" s="149" t="s">
        <v>825</v>
      </c>
      <c r="R210" s="147" t="s">
        <v>824</v>
      </c>
      <c r="S210" s="164" t="s">
        <v>589</v>
      </c>
      <c r="T210" s="149">
        <v>102</v>
      </c>
      <c r="U210" s="31" t="s">
        <v>1853</v>
      </c>
      <c r="V210" s="153"/>
      <c r="W210" s="152"/>
      <c r="X210" s="152"/>
      <c r="Y210" s="152"/>
      <c r="Z210" s="153" t="str">
        <f t="shared" si="31"/>
        <v>%Z023101</v>
      </c>
      <c r="AA210" s="153"/>
      <c r="AB210" s="153"/>
      <c r="AC210" s="171" t="s">
        <v>76</v>
      </c>
      <c r="AD210" s="172" t="s">
        <v>591</v>
      </c>
      <c r="AE210" s="163"/>
      <c r="AF210" s="153"/>
      <c r="AG210" s="153"/>
      <c r="AH210" s="153"/>
      <c r="AI210" s="153"/>
      <c r="AJ210" s="153"/>
      <c r="AK210" s="153"/>
      <c r="AL210" s="153"/>
      <c r="AM210" s="161"/>
      <c r="AN210" s="161"/>
      <c r="AO210" s="153"/>
      <c r="AP210" s="153"/>
      <c r="AQ210" s="153"/>
      <c r="AR210" s="153" t="s">
        <v>592</v>
      </c>
      <c r="AS210" s="153"/>
      <c r="AT210" s="153"/>
      <c r="AU210" s="153" t="s">
        <v>593</v>
      </c>
      <c r="AV210" s="153" t="s">
        <v>827</v>
      </c>
      <c r="AW210" s="153"/>
      <c r="AX210" s="153"/>
      <c r="AY210" s="153"/>
      <c r="AZ210" s="153"/>
      <c r="BA210" s="153"/>
      <c r="BB210" s="153"/>
      <c r="BC210" s="153" t="s">
        <v>139</v>
      </c>
      <c r="BD210" s="153">
        <f t="shared" si="32"/>
        <v>1</v>
      </c>
      <c r="BE210" s="153">
        <f t="shared" si="33"/>
        <v>2</v>
      </c>
      <c r="BF210" s="153"/>
      <c r="BG210" s="153"/>
      <c r="BH210" s="153"/>
      <c r="BI210" s="153"/>
      <c r="BJ210" s="153"/>
      <c r="BK210" s="153"/>
      <c r="BL210" s="153"/>
      <c r="BM210" s="153"/>
      <c r="BN210" s="153"/>
      <c r="BO210" s="153"/>
      <c r="BP210" s="153"/>
      <c r="BQ210" s="153"/>
      <c r="BR210" s="153"/>
    </row>
    <row r="211" spans="1:70" ht="12.75" customHeight="1">
      <c r="A211" s="153"/>
      <c r="B211" s="153"/>
      <c r="C211" s="147" t="s">
        <v>828</v>
      </c>
      <c r="D211" s="60" t="s">
        <v>829</v>
      </c>
      <c r="E211" s="59" t="s">
        <v>830</v>
      </c>
      <c r="F211" s="152" t="s">
        <v>71</v>
      </c>
      <c r="G211" s="152" t="s">
        <v>72</v>
      </c>
      <c r="H211" s="153">
        <v>2</v>
      </c>
      <c r="I211" s="153">
        <v>3</v>
      </c>
      <c r="J211" s="19">
        <v>2</v>
      </c>
      <c r="K211" s="154" t="s">
        <v>585</v>
      </c>
      <c r="L211" s="153"/>
      <c r="M211" s="153" t="s">
        <v>74</v>
      </c>
      <c r="N211" s="153" t="s">
        <v>586</v>
      </c>
      <c r="O211" s="161" t="s">
        <v>76</v>
      </c>
      <c r="P211" s="147" t="str">
        <f t="shared" si="34"/>
        <v>6200MLC11802B</v>
      </c>
      <c r="Q211" s="149" t="s">
        <v>825</v>
      </c>
      <c r="R211" s="147" t="s">
        <v>831</v>
      </c>
      <c r="S211" s="164" t="s">
        <v>589</v>
      </c>
      <c r="T211" s="149">
        <v>102</v>
      </c>
      <c r="U211" s="31" t="s">
        <v>1853</v>
      </c>
      <c r="V211" s="153"/>
      <c r="W211" s="152"/>
      <c r="X211" s="152"/>
      <c r="Y211" s="152"/>
      <c r="Z211" s="153" t="str">
        <f t="shared" si="31"/>
        <v>%Z023102</v>
      </c>
      <c r="AA211" s="153"/>
      <c r="AB211" s="153"/>
      <c r="AC211" s="171" t="s">
        <v>76</v>
      </c>
      <c r="AD211" s="172" t="s">
        <v>591</v>
      </c>
      <c r="AE211" s="163"/>
      <c r="AF211" s="153"/>
      <c r="AG211" s="153"/>
      <c r="AH211" s="153"/>
      <c r="AI211" s="153"/>
      <c r="AJ211" s="153"/>
      <c r="AK211" s="153"/>
      <c r="AL211" s="153"/>
      <c r="AM211" s="161"/>
      <c r="AN211" s="161"/>
      <c r="AO211" s="153"/>
      <c r="AP211" s="153"/>
      <c r="AQ211" s="153"/>
      <c r="AR211" s="153" t="s">
        <v>592</v>
      </c>
      <c r="AS211" s="153"/>
      <c r="AT211" s="153"/>
      <c r="AU211" s="153" t="s">
        <v>593</v>
      </c>
      <c r="AV211" s="153" t="s">
        <v>827</v>
      </c>
      <c r="AW211" s="153"/>
      <c r="AX211" s="153"/>
      <c r="AY211" s="153"/>
      <c r="AZ211" s="153"/>
      <c r="BA211" s="153"/>
      <c r="BB211" s="153"/>
      <c r="BC211" s="153" t="s">
        <v>139</v>
      </c>
      <c r="BD211" s="153">
        <f t="shared" si="32"/>
        <v>3</v>
      </c>
      <c r="BE211" s="153">
        <f t="shared" si="33"/>
        <v>4</v>
      </c>
      <c r="BF211" s="153"/>
      <c r="BG211" s="153"/>
      <c r="BH211" s="153"/>
      <c r="BI211" s="153"/>
      <c r="BJ211" s="153"/>
      <c r="BK211" s="153"/>
      <c r="BL211" s="153"/>
      <c r="BM211" s="153"/>
      <c r="BN211" s="153"/>
      <c r="BO211" s="153"/>
      <c r="BP211" s="153"/>
      <c r="BQ211" s="153"/>
      <c r="BR211" s="153"/>
    </row>
    <row r="212" spans="1:70" ht="12.75" customHeight="1">
      <c r="A212" s="153"/>
      <c r="B212" s="153"/>
      <c r="C212" s="147" t="s">
        <v>832</v>
      </c>
      <c r="D212" s="60" t="s">
        <v>833</v>
      </c>
      <c r="E212" s="59" t="s">
        <v>834</v>
      </c>
      <c r="F212" s="152" t="s">
        <v>71</v>
      </c>
      <c r="G212" s="152" t="s">
        <v>72</v>
      </c>
      <c r="H212" s="153">
        <v>2</v>
      </c>
      <c r="I212" s="153">
        <v>3</v>
      </c>
      <c r="J212" s="19">
        <v>3</v>
      </c>
      <c r="K212" s="154" t="s">
        <v>585</v>
      </c>
      <c r="L212" s="153"/>
      <c r="M212" s="153" t="s">
        <v>74</v>
      </c>
      <c r="N212" s="153" t="s">
        <v>586</v>
      </c>
      <c r="O212" s="161" t="s">
        <v>76</v>
      </c>
      <c r="P212" s="147" t="str">
        <f t="shared" si="34"/>
        <v>6200MLA11802B</v>
      </c>
      <c r="Q212" s="149" t="s">
        <v>825</v>
      </c>
      <c r="R212" s="147" t="s">
        <v>835</v>
      </c>
      <c r="S212" s="164" t="s">
        <v>589</v>
      </c>
      <c r="T212" s="149">
        <v>102</v>
      </c>
      <c r="U212" s="31" t="s">
        <v>1853</v>
      </c>
      <c r="V212" s="153"/>
      <c r="W212" s="152"/>
      <c r="X212" s="152"/>
      <c r="Y212" s="152"/>
      <c r="Z212" s="153" t="str">
        <f t="shared" si="31"/>
        <v>%Z023103</v>
      </c>
      <c r="AA212" s="153"/>
      <c r="AB212" s="153"/>
      <c r="AC212" s="171" t="s">
        <v>76</v>
      </c>
      <c r="AD212" s="172" t="s">
        <v>591</v>
      </c>
      <c r="AE212" s="163"/>
      <c r="AF212" s="153"/>
      <c r="AG212" s="153"/>
      <c r="AH212" s="153"/>
      <c r="AI212" s="153"/>
      <c r="AJ212" s="153"/>
      <c r="AK212" s="153"/>
      <c r="AL212" s="153"/>
      <c r="AM212" s="161"/>
      <c r="AN212" s="161"/>
      <c r="AO212" s="153"/>
      <c r="AP212" s="153"/>
      <c r="AQ212" s="153"/>
      <c r="AR212" s="153" t="s">
        <v>592</v>
      </c>
      <c r="AS212" s="153"/>
      <c r="AT212" s="153"/>
      <c r="AU212" s="153" t="s">
        <v>593</v>
      </c>
      <c r="AV212" s="153" t="s">
        <v>827</v>
      </c>
      <c r="AW212" s="153"/>
      <c r="AX212" s="153"/>
      <c r="AY212" s="153"/>
      <c r="AZ212" s="153"/>
      <c r="BA212" s="153"/>
      <c r="BB212" s="153"/>
      <c r="BC212" s="153" t="s">
        <v>139</v>
      </c>
      <c r="BD212" s="153">
        <f t="shared" si="32"/>
        <v>5</v>
      </c>
      <c r="BE212" s="153">
        <f t="shared" si="33"/>
        <v>6</v>
      </c>
      <c r="BF212" s="153"/>
      <c r="BG212" s="153"/>
      <c r="BH212" s="153"/>
      <c r="BI212" s="153"/>
      <c r="BJ212" s="153"/>
      <c r="BK212" s="153"/>
      <c r="BL212" s="153"/>
      <c r="BM212" s="153"/>
      <c r="BN212" s="153"/>
      <c r="BO212" s="153"/>
      <c r="BP212" s="153"/>
      <c r="BQ212" s="153"/>
      <c r="BR212" s="153"/>
    </row>
    <row r="213" spans="1:70" ht="12.75" customHeight="1">
      <c r="A213" s="153"/>
      <c r="B213" s="153"/>
      <c r="C213" s="147" t="s">
        <v>836</v>
      </c>
      <c r="D213" s="34" t="s">
        <v>837</v>
      </c>
      <c r="E213" s="31" t="s">
        <v>838</v>
      </c>
      <c r="F213" s="152" t="s">
        <v>71</v>
      </c>
      <c r="G213" s="152" t="s">
        <v>72</v>
      </c>
      <c r="H213" s="153">
        <v>2</v>
      </c>
      <c r="I213" s="153">
        <v>3</v>
      </c>
      <c r="J213" s="19">
        <v>4</v>
      </c>
      <c r="K213" s="154" t="s">
        <v>585</v>
      </c>
      <c r="L213" s="153"/>
      <c r="M213" s="153" t="s">
        <v>74</v>
      </c>
      <c r="N213" s="153" t="s">
        <v>586</v>
      </c>
      <c r="O213" s="161" t="s">
        <v>76</v>
      </c>
      <c r="P213" s="147" t="str">
        <f t="shared" si="34"/>
        <v>6200MLO11803B</v>
      </c>
      <c r="Q213" s="149" t="s">
        <v>840</v>
      </c>
      <c r="R213" s="147" t="s">
        <v>839</v>
      </c>
      <c r="S213" s="164" t="s">
        <v>589</v>
      </c>
      <c r="T213" s="149">
        <v>102</v>
      </c>
      <c r="U213" s="31" t="s">
        <v>1854</v>
      </c>
      <c r="V213" s="153"/>
      <c r="W213" s="152"/>
      <c r="X213" s="152"/>
      <c r="Y213" s="152"/>
      <c r="Z213" s="153" t="str">
        <f t="shared" si="31"/>
        <v>%Z023104</v>
      </c>
      <c r="AA213" s="153"/>
      <c r="AB213" s="153"/>
      <c r="AC213" s="171" t="s">
        <v>76</v>
      </c>
      <c r="AD213" s="172" t="s">
        <v>591</v>
      </c>
      <c r="AE213" s="163"/>
      <c r="AF213" s="153"/>
      <c r="AG213" s="153"/>
      <c r="AH213" s="153"/>
      <c r="AI213" s="153"/>
      <c r="AJ213" s="153"/>
      <c r="AK213" s="153"/>
      <c r="AL213" s="153"/>
      <c r="AM213" s="161"/>
      <c r="AN213" s="161"/>
      <c r="AO213" s="153"/>
      <c r="AP213" s="153"/>
      <c r="AQ213" s="153"/>
      <c r="AR213" s="153" t="s">
        <v>592</v>
      </c>
      <c r="AS213" s="153"/>
      <c r="AT213" s="153"/>
      <c r="AU213" s="153" t="s">
        <v>593</v>
      </c>
      <c r="AV213" s="153" t="s">
        <v>827</v>
      </c>
      <c r="AW213" s="153"/>
      <c r="AX213" s="153"/>
      <c r="AY213" s="153"/>
      <c r="AZ213" s="153"/>
      <c r="BA213" s="153"/>
      <c r="BB213" s="153"/>
      <c r="BC213" s="153" t="s">
        <v>139</v>
      </c>
      <c r="BD213" s="153">
        <f t="shared" si="32"/>
        <v>7</v>
      </c>
      <c r="BE213" s="153">
        <f t="shared" si="33"/>
        <v>8</v>
      </c>
      <c r="BF213" s="153"/>
      <c r="BG213" s="153"/>
      <c r="BH213" s="153"/>
      <c r="BI213" s="153"/>
      <c r="BJ213" s="153"/>
      <c r="BK213" s="153"/>
      <c r="BL213" s="153"/>
      <c r="BM213" s="153"/>
      <c r="BN213" s="153"/>
      <c r="BO213" s="153"/>
      <c r="BP213" s="153"/>
      <c r="BQ213" s="153"/>
      <c r="BR213" s="153"/>
    </row>
    <row r="214" spans="1:70" ht="12.75" customHeight="1">
      <c r="A214" s="153"/>
      <c r="B214" s="153"/>
      <c r="C214" s="147" t="s">
        <v>841</v>
      </c>
      <c r="D214" s="60" t="s">
        <v>842</v>
      </c>
      <c r="E214" s="59" t="s">
        <v>843</v>
      </c>
      <c r="F214" s="152" t="s">
        <v>71</v>
      </c>
      <c r="G214" s="152" t="s">
        <v>72</v>
      </c>
      <c r="H214" s="153">
        <v>2</v>
      </c>
      <c r="I214" s="153">
        <v>3</v>
      </c>
      <c r="J214" s="19">
        <v>5</v>
      </c>
      <c r="K214" s="154" t="s">
        <v>585</v>
      </c>
      <c r="L214" s="153"/>
      <c r="M214" s="153" t="s">
        <v>74</v>
      </c>
      <c r="N214" s="153" t="s">
        <v>586</v>
      </c>
      <c r="O214" s="161" t="s">
        <v>76</v>
      </c>
      <c r="P214" s="147" t="str">
        <f t="shared" si="34"/>
        <v>6200MLC11803B</v>
      </c>
      <c r="Q214" s="149" t="s">
        <v>840</v>
      </c>
      <c r="R214" s="147" t="s">
        <v>844</v>
      </c>
      <c r="S214" s="164" t="s">
        <v>589</v>
      </c>
      <c r="T214" s="149">
        <v>102</v>
      </c>
      <c r="U214" s="31" t="s">
        <v>1854</v>
      </c>
      <c r="V214" s="153"/>
      <c r="W214" s="152"/>
      <c r="X214" s="152"/>
      <c r="Y214" s="152"/>
      <c r="Z214" s="153" t="str">
        <f t="shared" si="31"/>
        <v>%Z023105</v>
      </c>
      <c r="AA214" s="153"/>
      <c r="AB214" s="153"/>
      <c r="AC214" s="171" t="s">
        <v>76</v>
      </c>
      <c r="AD214" s="172" t="s">
        <v>591</v>
      </c>
      <c r="AE214" s="163"/>
      <c r="AF214" s="153"/>
      <c r="AG214" s="153"/>
      <c r="AH214" s="153"/>
      <c r="AI214" s="153"/>
      <c r="AJ214" s="153"/>
      <c r="AK214" s="153"/>
      <c r="AL214" s="153"/>
      <c r="AM214" s="161"/>
      <c r="AN214" s="161"/>
      <c r="AO214" s="153"/>
      <c r="AP214" s="153"/>
      <c r="AQ214" s="153"/>
      <c r="AR214" s="153" t="s">
        <v>592</v>
      </c>
      <c r="AS214" s="153"/>
      <c r="AT214" s="153"/>
      <c r="AU214" s="153" t="s">
        <v>593</v>
      </c>
      <c r="AV214" s="153" t="s">
        <v>827</v>
      </c>
      <c r="AW214" s="153"/>
      <c r="AX214" s="153"/>
      <c r="AY214" s="153"/>
      <c r="AZ214" s="153"/>
      <c r="BA214" s="153"/>
      <c r="BB214" s="153"/>
      <c r="BC214" s="153" t="s">
        <v>139</v>
      </c>
      <c r="BD214" s="153">
        <f t="shared" si="32"/>
        <v>9</v>
      </c>
      <c r="BE214" s="153">
        <f t="shared" si="33"/>
        <v>10</v>
      </c>
      <c r="BF214" s="153"/>
      <c r="BG214" s="153"/>
      <c r="BH214" s="153"/>
      <c r="BI214" s="153"/>
      <c r="BJ214" s="153"/>
      <c r="BK214" s="153"/>
      <c r="BL214" s="153"/>
      <c r="BM214" s="153"/>
      <c r="BN214" s="153"/>
      <c r="BO214" s="153"/>
      <c r="BP214" s="153"/>
      <c r="BQ214" s="153"/>
      <c r="BR214" s="153"/>
    </row>
    <row r="215" spans="1:70" ht="12.75" customHeight="1">
      <c r="A215" s="153"/>
      <c r="B215" s="153"/>
      <c r="C215" s="147" t="s">
        <v>845</v>
      </c>
      <c r="D215" s="60" t="s">
        <v>846</v>
      </c>
      <c r="E215" s="59" t="s">
        <v>847</v>
      </c>
      <c r="F215" s="152" t="s">
        <v>71</v>
      </c>
      <c r="G215" s="152" t="s">
        <v>72</v>
      </c>
      <c r="H215" s="153">
        <v>2</v>
      </c>
      <c r="I215" s="153">
        <v>3</v>
      </c>
      <c r="J215" s="19">
        <v>6</v>
      </c>
      <c r="K215" s="154" t="s">
        <v>585</v>
      </c>
      <c r="L215" s="153"/>
      <c r="M215" s="153" t="s">
        <v>74</v>
      </c>
      <c r="N215" s="153" t="s">
        <v>586</v>
      </c>
      <c r="O215" s="161" t="s">
        <v>76</v>
      </c>
      <c r="P215" s="147" t="str">
        <f t="shared" si="34"/>
        <v>6200MLA11803B</v>
      </c>
      <c r="Q215" s="149" t="s">
        <v>840</v>
      </c>
      <c r="R215" s="147" t="s">
        <v>848</v>
      </c>
      <c r="S215" s="164" t="s">
        <v>589</v>
      </c>
      <c r="T215" s="149">
        <v>102</v>
      </c>
      <c r="U215" s="31" t="s">
        <v>1854</v>
      </c>
      <c r="V215" s="153"/>
      <c r="W215" s="152"/>
      <c r="X215" s="152"/>
      <c r="Y215" s="152"/>
      <c r="Z215" s="153" t="str">
        <f t="shared" si="31"/>
        <v>%Z023106</v>
      </c>
      <c r="AA215" s="153"/>
      <c r="AB215" s="153"/>
      <c r="AC215" s="171" t="s">
        <v>76</v>
      </c>
      <c r="AD215" s="172" t="s">
        <v>591</v>
      </c>
      <c r="AE215" s="163"/>
      <c r="AF215" s="153"/>
      <c r="AG215" s="153"/>
      <c r="AH215" s="153"/>
      <c r="AI215" s="153"/>
      <c r="AJ215" s="153"/>
      <c r="AK215" s="153"/>
      <c r="AL215" s="153"/>
      <c r="AM215" s="161"/>
      <c r="AN215" s="161"/>
      <c r="AO215" s="153"/>
      <c r="AP215" s="153"/>
      <c r="AQ215" s="153"/>
      <c r="AR215" s="153" t="s">
        <v>592</v>
      </c>
      <c r="AS215" s="153"/>
      <c r="AT215" s="153"/>
      <c r="AU215" s="153" t="s">
        <v>593</v>
      </c>
      <c r="AV215" s="153" t="s">
        <v>827</v>
      </c>
      <c r="AW215" s="153"/>
      <c r="AX215" s="153"/>
      <c r="AY215" s="153"/>
      <c r="AZ215" s="153"/>
      <c r="BA215" s="153"/>
      <c r="BB215" s="153"/>
      <c r="BC215" s="153" t="s">
        <v>139</v>
      </c>
      <c r="BD215" s="153">
        <f t="shared" si="32"/>
        <v>11</v>
      </c>
      <c r="BE215" s="153">
        <f t="shared" si="33"/>
        <v>12</v>
      </c>
      <c r="BF215" s="153"/>
      <c r="BG215" s="153"/>
      <c r="BH215" s="153"/>
      <c r="BI215" s="153"/>
      <c r="BJ215" s="153"/>
      <c r="BK215" s="153"/>
      <c r="BL215" s="153"/>
      <c r="BM215" s="153"/>
      <c r="BN215" s="153"/>
      <c r="BO215" s="153"/>
      <c r="BP215" s="153"/>
      <c r="BQ215" s="153"/>
      <c r="BR215" s="153"/>
    </row>
    <row r="216" spans="1:70" ht="12.75" customHeight="1">
      <c r="A216" s="153"/>
      <c r="B216" s="153"/>
      <c r="C216" s="147" t="s">
        <v>849</v>
      </c>
      <c r="D216" s="34" t="s">
        <v>850</v>
      </c>
      <c r="E216" s="31" t="s">
        <v>851</v>
      </c>
      <c r="F216" s="152" t="s">
        <v>71</v>
      </c>
      <c r="G216" s="152" t="s">
        <v>72</v>
      </c>
      <c r="H216" s="153">
        <v>2</v>
      </c>
      <c r="I216" s="153">
        <v>3</v>
      </c>
      <c r="J216" s="19">
        <v>7</v>
      </c>
      <c r="K216" s="154" t="s">
        <v>585</v>
      </c>
      <c r="L216" s="153"/>
      <c r="M216" s="153" t="s">
        <v>74</v>
      </c>
      <c r="N216" s="153" t="s">
        <v>586</v>
      </c>
      <c r="O216" s="161" t="s">
        <v>76</v>
      </c>
      <c r="P216" s="147" t="str">
        <f t="shared" si="34"/>
        <v>6200MLO11804B</v>
      </c>
      <c r="Q216" s="149" t="s">
        <v>853</v>
      </c>
      <c r="R216" s="147" t="s">
        <v>852</v>
      </c>
      <c r="S216" s="164" t="s">
        <v>589</v>
      </c>
      <c r="T216" s="149">
        <v>102</v>
      </c>
      <c r="U216" s="31" t="s">
        <v>1855</v>
      </c>
      <c r="V216" s="153"/>
      <c r="W216" s="152"/>
      <c r="X216" s="152"/>
      <c r="Y216" s="152"/>
      <c r="Z216" s="153" t="str">
        <f t="shared" si="31"/>
        <v>%Z023107</v>
      </c>
      <c r="AA216" s="153"/>
      <c r="AB216" s="153"/>
      <c r="AC216" s="171" t="s">
        <v>76</v>
      </c>
      <c r="AD216" s="172" t="s">
        <v>591</v>
      </c>
      <c r="AE216" s="163"/>
      <c r="AF216" s="153"/>
      <c r="AG216" s="153"/>
      <c r="AH216" s="153"/>
      <c r="AI216" s="153"/>
      <c r="AJ216" s="153"/>
      <c r="AK216" s="153"/>
      <c r="AL216" s="153"/>
      <c r="AM216" s="161"/>
      <c r="AN216" s="161"/>
      <c r="AO216" s="153"/>
      <c r="AP216" s="153"/>
      <c r="AQ216" s="153"/>
      <c r="AR216" s="153" t="s">
        <v>592</v>
      </c>
      <c r="AS216" s="153"/>
      <c r="AT216" s="153"/>
      <c r="AU216" s="153" t="s">
        <v>593</v>
      </c>
      <c r="AV216" s="153" t="s">
        <v>827</v>
      </c>
      <c r="AW216" s="153"/>
      <c r="AX216" s="153"/>
      <c r="AY216" s="153"/>
      <c r="AZ216" s="153"/>
      <c r="BA216" s="153"/>
      <c r="BB216" s="153"/>
      <c r="BC216" s="153" t="s">
        <v>139</v>
      </c>
      <c r="BD216" s="153">
        <f t="shared" si="32"/>
        <v>13</v>
      </c>
      <c r="BE216" s="153">
        <f t="shared" si="33"/>
        <v>14</v>
      </c>
      <c r="BF216" s="153"/>
      <c r="BG216" s="153"/>
      <c r="BH216" s="153"/>
      <c r="BI216" s="153"/>
      <c r="BJ216" s="153"/>
      <c r="BK216" s="153"/>
      <c r="BL216" s="153"/>
      <c r="BM216" s="153"/>
      <c r="BN216" s="153"/>
      <c r="BO216" s="153"/>
      <c r="BP216" s="153"/>
      <c r="BQ216" s="153"/>
      <c r="BR216" s="153"/>
    </row>
    <row r="217" spans="1:70" ht="12.75" customHeight="1">
      <c r="A217" s="153"/>
      <c r="B217" s="153"/>
      <c r="C217" s="147" t="s">
        <v>854</v>
      </c>
      <c r="D217" s="60" t="s">
        <v>855</v>
      </c>
      <c r="E217" s="59" t="s">
        <v>856</v>
      </c>
      <c r="F217" s="152" t="s">
        <v>71</v>
      </c>
      <c r="G217" s="152" t="s">
        <v>72</v>
      </c>
      <c r="H217" s="153">
        <v>2</v>
      </c>
      <c r="I217" s="153">
        <v>3</v>
      </c>
      <c r="J217" s="19">
        <v>8</v>
      </c>
      <c r="K217" s="154" t="s">
        <v>585</v>
      </c>
      <c r="L217" s="153"/>
      <c r="M217" s="153" t="s">
        <v>74</v>
      </c>
      <c r="N217" s="153" t="s">
        <v>586</v>
      </c>
      <c r="O217" s="161" t="s">
        <v>76</v>
      </c>
      <c r="P217" s="147" t="str">
        <f t="shared" si="34"/>
        <v>6200MLC11804B</v>
      </c>
      <c r="Q217" s="149" t="s">
        <v>853</v>
      </c>
      <c r="R217" s="147" t="s">
        <v>857</v>
      </c>
      <c r="S217" s="164" t="s">
        <v>589</v>
      </c>
      <c r="T217" s="149">
        <v>102</v>
      </c>
      <c r="U217" s="31" t="s">
        <v>1855</v>
      </c>
      <c r="V217" s="153"/>
      <c r="W217" s="152"/>
      <c r="X217" s="152"/>
      <c r="Y217" s="152"/>
      <c r="Z217" s="153" t="str">
        <f t="shared" si="31"/>
        <v>%Z023108</v>
      </c>
      <c r="AA217" s="153"/>
      <c r="AB217" s="153"/>
      <c r="AC217" s="171" t="s">
        <v>76</v>
      </c>
      <c r="AD217" s="172" t="s">
        <v>591</v>
      </c>
      <c r="AE217" s="163"/>
      <c r="AF217" s="153"/>
      <c r="AG217" s="153"/>
      <c r="AH217" s="153"/>
      <c r="AI217" s="153"/>
      <c r="AJ217" s="153"/>
      <c r="AK217" s="153"/>
      <c r="AL217" s="153"/>
      <c r="AM217" s="161"/>
      <c r="AN217" s="161"/>
      <c r="AO217" s="153"/>
      <c r="AP217" s="153"/>
      <c r="AQ217" s="153"/>
      <c r="AR217" s="153" t="s">
        <v>592</v>
      </c>
      <c r="AS217" s="153"/>
      <c r="AT217" s="153"/>
      <c r="AU217" s="153" t="s">
        <v>593</v>
      </c>
      <c r="AV217" s="153" t="s">
        <v>827</v>
      </c>
      <c r="AW217" s="153"/>
      <c r="AX217" s="153"/>
      <c r="AY217" s="153"/>
      <c r="AZ217" s="153"/>
      <c r="BA217" s="153"/>
      <c r="BB217" s="153"/>
      <c r="BC217" s="153" t="s">
        <v>139</v>
      </c>
      <c r="BD217" s="153">
        <f t="shared" si="32"/>
        <v>15</v>
      </c>
      <c r="BE217" s="153">
        <f t="shared" si="33"/>
        <v>16</v>
      </c>
      <c r="BF217" s="153"/>
      <c r="BG217" s="153"/>
      <c r="BH217" s="153"/>
      <c r="BI217" s="153"/>
      <c r="BJ217" s="153"/>
      <c r="BK217" s="153"/>
      <c r="BL217" s="153"/>
      <c r="BM217" s="153"/>
      <c r="BN217" s="153"/>
      <c r="BO217" s="153"/>
      <c r="BP217" s="153"/>
      <c r="BQ217" s="153"/>
      <c r="BR217" s="153"/>
    </row>
    <row r="218" spans="1:70" ht="12.75" customHeight="1">
      <c r="A218" s="153"/>
      <c r="B218" s="153"/>
      <c r="C218" s="147" t="s">
        <v>858</v>
      </c>
      <c r="D218" s="60" t="s">
        <v>859</v>
      </c>
      <c r="E218" s="59" t="s">
        <v>860</v>
      </c>
      <c r="F218" s="152" t="s">
        <v>71</v>
      </c>
      <c r="G218" s="152" t="s">
        <v>72</v>
      </c>
      <c r="H218" s="153">
        <v>2</v>
      </c>
      <c r="I218" s="153">
        <v>3</v>
      </c>
      <c r="J218" s="19">
        <v>9</v>
      </c>
      <c r="K218" s="154" t="s">
        <v>585</v>
      </c>
      <c r="L218" s="153"/>
      <c r="M218" s="153" t="s">
        <v>74</v>
      </c>
      <c r="N218" s="153" t="s">
        <v>586</v>
      </c>
      <c r="O218" s="161" t="s">
        <v>76</v>
      </c>
      <c r="P218" s="147" t="str">
        <f t="shared" si="34"/>
        <v>6200MLA11804B</v>
      </c>
      <c r="Q218" s="149" t="s">
        <v>853</v>
      </c>
      <c r="R218" s="147" t="s">
        <v>861</v>
      </c>
      <c r="S218" s="164" t="s">
        <v>589</v>
      </c>
      <c r="T218" s="149">
        <v>102</v>
      </c>
      <c r="U218" s="31" t="s">
        <v>1855</v>
      </c>
      <c r="V218" s="153"/>
      <c r="W218" s="152"/>
      <c r="X218" s="152"/>
      <c r="Y218" s="152"/>
      <c r="Z218" s="153" t="str">
        <f t="shared" si="31"/>
        <v>%Z023109</v>
      </c>
      <c r="AA218" s="153"/>
      <c r="AB218" s="153"/>
      <c r="AC218" s="171" t="s">
        <v>76</v>
      </c>
      <c r="AD218" s="172" t="s">
        <v>591</v>
      </c>
      <c r="AE218" s="163"/>
      <c r="AF218" s="153"/>
      <c r="AG218" s="153"/>
      <c r="AH218" s="153"/>
      <c r="AI218" s="153"/>
      <c r="AJ218" s="153"/>
      <c r="AK218" s="153"/>
      <c r="AL218" s="153"/>
      <c r="AM218" s="161"/>
      <c r="AN218" s="161"/>
      <c r="AO218" s="153"/>
      <c r="AP218" s="153"/>
      <c r="AQ218" s="153"/>
      <c r="AR218" s="153" t="s">
        <v>592</v>
      </c>
      <c r="AS218" s="153"/>
      <c r="AT218" s="153"/>
      <c r="AU218" s="153" t="s">
        <v>593</v>
      </c>
      <c r="AV218" s="153" t="s">
        <v>827</v>
      </c>
      <c r="AW218" s="153"/>
      <c r="AX218" s="153"/>
      <c r="AY218" s="153"/>
      <c r="AZ218" s="153"/>
      <c r="BA218" s="153"/>
      <c r="BB218" s="153"/>
      <c r="BC218" s="153" t="s">
        <v>139</v>
      </c>
      <c r="BD218" s="153">
        <f t="shared" si="32"/>
        <v>17</v>
      </c>
      <c r="BE218" s="153">
        <f t="shared" si="33"/>
        <v>18</v>
      </c>
      <c r="BF218" s="153"/>
      <c r="BG218" s="153"/>
      <c r="BH218" s="153"/>
      <c r="BI218" s="153"/>
      <c r="BJ218" s="153"/>
      <c r="BK218" s="153"/>
      <c r="BL218" s="153"/>
      <c r="BM218" s="153"/>
      <c r="BN218" s="153"/>
      <c r="BO218" s="153"/>
      <c r="BP218" s="153"/>
      <c r="BQ218" s="153"/>
      <c r="BR218" s="153"/>
    </row>
    <row r="219" spans="1:70" ht="13.5" customHeight="1">
      <c r="A219" s="153"/>
      <c r="B219" s="153"/>
      <c r="C219" s="147" t="s">
        <v>862</v>
      </c>
      <c r="D219" s="34" t="s">
        <v>863</v>
      </c>
      <c r="E219" s="31" t="s">
        <v>864</v>
      </c>
      <c r="F219" s="152" t="s">
        <v>71</v>
      </c>
      <c r="G219" s="152" t="s">
        <v>72</v>
      </c>
      <c r="H219" s="153">
        <v>2</v>
      </c>
      <c r="I219" s="153">
        <v>3</v>
      </c>
      <c r="J219" s="19">
        <v>10</v>
      </c>
      <c r="K219" s="154" t="s">
        <v>585</v>
      </c>
      <c r="L219" s="153"/>
      <c r="M219" s="153" t="s">
        <v>74</v>
      </c>
      <c r="N219" s="153" t="s">
        <v>586</v>
      </c>
      <c r="O219" s="161" t="s">
        <v>76</v>
      </c>
      <c r="P219" s="147" t="str">
        <f t="shared" si="34"/>
        <v>6200MLO11805B</v>
      </c>
      <c r="Q219" s="149" t="s">
        <v>866</v>
      </c>
      <c r="R219" s="147" t="s">
        <v>865</v>
      </c>
      <c r="S219" s="164" t="s">
        <v>589</v>
      </c>
      <c r="T219" s="149">
        <v>108</v>
      </c>
      <c r="U219" s="31" t="s">
        <v>1856</v>
      </c>
      <c r="V219" s="153"/>
      <c r="W219" s="152"/>
      <c r="X219" s="152"/>
      <c r="Y219" s="152"/>
      <c r="Z219" s="153" t="str">
        <f t="shared" si="31"/>
        <v>%Z023110</v>
      </c>
      <c r="AA219" s="153"/>
      <c r="AB219" s="153"/>
      <c r="AC219" s="171" t="s">
        <v>76</v>
      </c>
      <c r="AD219" s="172" t="s">
        <v>591</v>
      </c>
      <c r="AE219" s="163"/>
      <c r="AF219" s="153"/>
      <c r="AG219" s="153"/>
      <c r="AH219" s="153"/>
      <c r="AI219" s="153"/>
      <c r="AJ219" s="153"/>
      <c r="AK219" s="153"/>
      <c r="AL219" s="153"/>
      <c r="AM219" s="161"/>
      <c r="AN219" s="161"/>
      <c r="AO219" s="153"/>
      <c r="AP219" s="153"/>
      <c r="AQ219" s="153"/>
      <c r="AR219" s="153" t="s">
        <v>592</v>
      </c>
      <c r="AS219" s="153"/>
      <c r="AT219" s="153"/>
      <c r="AU219" s="153" t="s">
        <v>593</v>
      </c>
      <c r="AV219" s="153" t="s">
        <v>827</v>
      </c>
      <c r="AW219" s="153"/>
      <c r="AX219" s="153"/>
      <c r="AY219" s="153"/>
      <c r="AZ219" s="153"/>
      <c r="BA219" s="153"/>
      <c r="BB219" s="153"/>
      <c r="BC219" s="153" t="s">
        <v>139</v>
      </c>
      <c r="BD219" s="153">
        <f t="shared" si="32"/>
        <v>19</v>
      </c>
      <c r="BE219" s="153">
        <f t="shared" si="33"/>
        <v>20</v>
      </c>
      <c r="BF219" s="153"/>
      <c r="BG219" s="153"/>
      <c r="BH219" s="153"/>
      <c r="BI219" s="153"/>
      <c r="BJ219" s="153"/>
      <c r="BK219" s="153"/>
      <c r="BL219" s="153"/>
      <c r="BM219" s="153"/>
      <c r="BN219" s="153"/>
      <c r="BO219" s="153"/>
      <c r="BP219" s="153"/>
      <c r="BQ219" s="153"/>
      <c r="BR219" s="153"/>
    </row>
    <row r="220" spans="1:70" ht="13.5" customHeight="1">
      <c r="A220" s="153"/>
      <c r="B220" s="153"/>
      <c r="C220" s="147" t="s">
        <v>868</v>
      </c>
      <c r="D220" s="60" t="s">
        <v>869</v>
      </c>
      <c r="E220" s="59" t="s">
        <v>870</v>
      </c>
      <c r="F220" s="152" t="s">
        <v>71</v>
      </c>
      <c r="G220" s="152" t="s">
        <v>72</v>
      </c>
      <c r="H220" s="153">
        <v>2</v>
      </c>
      <c r="I220" s="153">
        <v>3</v>
      </c>
      <c r="J220" s="19">
        <v>11</v>
      </c>
      <c r="K220" s="154" t="s">
        <v>585</v>
      </c>
      <c r="L220" s="153"/>
      <c r="M220" s="153" t="s">
        <v>74</v>
      </c>
      <c r="N220" s="153" t="s">
        <v>586</v>
      </c>
      <c r="O220" s="161" t="s">
        <v>76</v>
      </c>
      <c r="P220" s="147" t="str">
        <f t="shared" si="34"/>
        <v>6200MLC11805B</v>
      </c>
      <c r="Q220" s="149" t="s">
        <v>866</v>
      </c>
      <c r="R220" s="147" t="s">
        <v>871</v>
      </c>
      <c r="S220" s="164" t="s">
        <v>589</v>
      </c>
      <c r="T220" s="149">
        <v>108</v>
      </c>
      <c r="U220" s="31" t="s">
        <v>1856</v>
      </c>
      <c r="V220" s="153"/>
      <c r="W220" s="152"/>
      <c r="X220" s="152"/>
      <c r="Y220" s="152"/>
      <c r="Z220" s="153" t="str">
        <f t="shared" si="31"/>
        <v>%Z023111</v>
      </c>
      <c r="AA220" s="153"/>
      <c r="AB220" s="153"/>
      <c r="AC220" s="171" t="s">
        <v>76</v>
      </c>
      <c r="AD220" s="172" t="s">
        <v>591</v>
      </c>
      <c r="AE220" s="163"/>
      <c r="AF220" s="153"/>
      <c r="AG220" s="153"/>
      <c r="AH220" s="153"/>
      <c r="AI220" s="153"/>
      <c r="AJ220" s="153"/>
      <c r="AK220" s="153"/>
      <c r="AL220" s="153"/>
      <c r="AM220" s="161"/>
      <c r="AN220" s="161"/>
      <c r="AO220" s="153"/>
      <c r="AP220" s="153"/>
      <c r="AQ220" s="153"/>
      <c r="AR220" s="153" t="s">
        <v>592</v>
      </c>
      <c r="AS220" s="153"/>
      <c r="AT220" s="153"/>
      <c r="AU220" s="153" t="s">
        <v>593</v>
      </c>
      <c r="AV220" s="153" t="s">
        <v>827</v>
      </c>
      <c r="AW220" s="153"/>
      <c r="AX220" s="153"/>
      <c r="AY220" s="153"/>
      <c r="AZ220" s="153"/>
      <c r="BA220" s="153"/>
      <c r="BB220" s="153"/>
      <c r="BC220" s="153" t="s">
        <v>139</v>
      </c>
      <c r="BD220" s="153">
        <f t="shared" si="32"/>
        <v>21</v>
      </c>
      <c r="BE220" s="153">
        <f t="shared" si="33"/>
        <v>22</v>
      </c>
      <c r="BF220" s="153"/>
      <c r="BG220" s="153"/>
      <c r="BH220" s="153"/>
      <c r="BI220" s="153"/>
      <c r="BJ220" s="153"/>
      <c r="BK220" s="153"/>
      <c r="BL220" s="153"/>
      <c r="BM220" s="153"/>
      <c r="BN220" s="153"/>
      <c r="BO220" s="153"/>
      <c r="BP220" s="153"/>
      <c r="BQ220" s="153"/>
      <c r="BR220" s="153"/>
    </row>
    <row r="221" spans="1:70" ht="13.5" customHeight="1">
      <c r="A221" s="153"/>
      <c r="B221" s="153"/>
      <c r="C221" s="147" t="s">
        <v>872</v>
      </c>
      <c r="D221" s="60" t="s">
        <v>873</v>
      </c>
      <c r="E221" s="59" t="s">
        <v>874</v>
      </c>
      <c r="F221" s="152" t="s">
        <v>71</v>
      </c>
      <c r="G221" s="152" t="s">
        <v>72</v>
      </c>
      <c r="H221" s="153">
        <v>2</v>
      </c>
      <c r="I221" s="153">
        <v>3</v>
      </c>
      <c r="J221" s="19">
        <v>12</v>
      </c>
      <c r="K221" s="154" t="s">
        <v>585</v>
      </c>
      <c r="L221" s="153"/>
      <c r="M221" s="153" t="s">
        <v>74</v>
      </c>
      <c r="N221" s="153" t="s">
        <v>586</v>
      </c>
      <c r="O221" s="161" t="s">
        <v>76</v>
      </c>
      <c r="P221" s="147" t="str">
        <f t="shared" si="34"/>
        <v>6200MLA11805B</v>
      </c>
      <c r="Q221" s="149" t="s">
        <v>866</v>
      </c>
      <c r="R221" s="147" t="s">
        <v>875</v>
      </c>
      <c r="S221" s="164" t="s">
        <v>589</v>
      </c>
      <c r="T221" s="149">
        <v>108</v>
      </c>
      <c r="U221" s="31" t="s">
        <v>1856</v>
      </c>
      <c r="V221" s="153"/>
      <c r="W221" s="152"/>
      <c r="X221" s="152"/>
      <c r="Y221" s="152"/>
      <c r="Z221" s="153" t="str">
        <f t="shared" si="31"/>
        <v>%Z023112</v>
      </c>
      <c r="AA221" s="153"/>
      <c r="AB221" s="153"/>
      <c r="AC221" s="171" t="s">
        <v>76</v>
      </c>
      <c r="AD221" s="172" t="s">
        <v>591</v>
      </c>
      <c r="AE221" s="163"/>
      <c r="AF221" s="153"/>
      <c r="AG221" s="153"/>
      <c r="AH221" s="153"/>
      <c r="AI221" s="153"/>
      <c r="AJ221" s="153"/>
      <c r="AK221" s="153"/>
      <c r="AL221" s="153"/>
      <c r="AM221" s="161"/>
      <c r="AN221" s="161"/>
      <c r="AO221" s="153"/>
      <c r="AP221" s="153"/>
      <c r="AQ221" s="153"/>
      <c r="AR221" s="153" t="s">
        <v>592</v>
      </c>
      <c r="AS221" s="153"/>
      <c r="AT221" s="153"/>
      <c r="AU221" s="153" t="s">
        <v>593</v>
      </c>
      <c r="AV221" s="153" t="s">
        <v>827</v>
      </c>
      <c r="AW221" s="153"/>
      <c r="AX221" s="153"/>
      <c r="AY221" s="153"/>
      <c r="AZ221" s="153"/>
      <c r="BA221" s="153"/>
      <c r="BB221" s="153"/>
      <c r="BC221" s="153" t="s">
        <v>139</v>
      </c>
      <c r="BD221" s="153">
        <f t="shared" si="32"/>
        <v>23</v>
      </c>
      <c r="BE221" s="153">
        <f t="shared" si="33"/>
        <v>24</v>
      </c>
      <c r="BF221" s="153"/>
      <c r="BG221" s="153"/>
      <c r="BH221" s="153"/>
      <c r="BI221" s="153"/>
      <c r="BJ221" s="153"/>
      <c r="BK221" s="153"/>
      <c r="BL221" s="153"/>
      <c r="BM221" s="153"/>
      <c r="BN221" s="153"/>
      <c r="BO221" s="153"/>
      <c r="BP221" s="153"/>
      <c r="BQ221" s="153"/>
      <c r="BR221" s="153"/>
    </row>
    <row r="222" spans="1:70" ht="13.5" customHeight="1">
      <c r="A222" s="153"/>
      <c r="B222" s="153"/>
      <c r="C222" s="147" t="s">
        <v>876</v>
      </c>
      <c r="D222" s="34" t="s">
        <v>877</v>
      </c>
      <c r="E222" s="31" t="s">
        <v>878</v>
      </c>
      <c r="F222" s="152" t="s">
        <v>71</v>
      </c>
      <c r="G222" s="152" t="s">
        <v>72</v>
      </c>
      <c r="H222" s="153">
        <v>2</v>
      </c>
      <c r="I222" s="153">
        <v>3</v>
      </c>
      <c r="J222" s="19">
        <v>13</v>
      </c>
      <c r="K222" s="154" t="s">
        <v>585</v>
      </c>
      <c r="L222" s="153"/>
      <c r="M222" s="153" t="s">
        <v>74</v>
      </c>
      <c r="N222" s="153" t="s">
        <v>586</v>
      </c>
      <c r="O222" s="161" t="s">
        <v>76</v>
      </c>
      <c r="P222" s="147" t="str">
        <f t="shared" si="34"/>
        <v>6200MLO11806B</v>
      </c>
      <c r="Q222" s="149" t="s">
        <v>880</v>
      </c>
      <c r="R222" s="147" t="s">
        <v>879</v>
      </c>
      <c r="S222" s="164" t="s">
        <v>589</v>
      </c>
      <c r="T222" s="149">
        <v>108</v>
      </c>
      <c r="U222" s="31" t="s">
        <v>1857</v>
      </c>
      <c r="V222" s="153"/>
      <c r="W222" s="152"/>
      <c r="X222" s="152"/>
      <c r="Y222" s="152"/>
      <c r="Z222" s="153" t="str">
        <f t="shared" si="31"/>
        <v>%Z023113</v>
      </c>
      <c r="AA222" s="153"/>
      <c r="AB222" s="153"/>
      <c r="AC222" s="171" t="s">
        <v>76</v>
      </c>
      <c r="AD222" s="172" t="s">
        <v>591</v>
      </c>
      <c r="AE222" s="163"/>
      <c r="AF222" s="153"/>
      <c r="AG222" s="153"/>
      <c r="AH222" s="153"/>
      <c r="AI222" s="153"/>
      <c r="AJ222" s="153"/>
      <c r="AK222" s="153"/>
      <c r="AL222" s="153"/>
      <c r="AM222" s="161"/>
      <c r="AN222" s="161"/>
      <c r="AO222" s="153"/>
      <c r="AP222" s="153"/>
      <c r="AQ222" s="153"/>
      <c r="AR222" s="153" t="s">
        <v>592</v>
      </c>
      <c r="AS222" s="153"/>
      <c r="AT222" s="153"/>
      <c r="AU222" s="153" t="s">
        <v>593</v>
      </c>
      <c r="AV222" s="153" t="s">
        <v>827</v>
      </c>
      <c r="AW222" s="153"/>
      <c r="AX222" s="153"/>
      <c r="AY222" s="153"/>
      <c r="AZ222" s="153"/>
      <c r="BA222" s="153"/>
      <c r="BB222" s="153"/>
      <c r="BC222" s="153" t="s">
        <v>139</v>
      </c>
      <c r="BD222" s="153">
        <f t="shared" si="32"/>
        <v>25</v>
      </c>
      <c r="BE222" s="153">
        <f t="shared" si="33"/>
        <v>26</v>
      </c>
      <c r="BF222" s="153"/>
      <c r="BG222" s="153"/>
      <c r="BH222" s="153"/>
      <c r="BI222" s="153"/>
      <c r="BJ222" s="153"/>
      <c r="BK222" s="153"/>
      <c r="BL222" s="153"/>
      <c r="BM222" s="153"/>
      <c r="BN222" s="153"/>
      <c r="BO222" s="153"/>
      <c r="BP222" s="153"/>
      <c r="BQ222" s="153"/>
      <c r="BR222" s="153"/>
    </row>
    <row r="223" spans="1:70" ht="13.5" customHeight="1">
      <c r="A223" s="153"/>
      <c r="B223" s="153"/>
      <c r="C223" s="147" t="s">
        <v>881</v>
      </c>
      <c r="D223" s="60" t="s">
        <v>882</v>
      </c>
      <c r="E223" s="59" t="s">
        <v>883</v>
      </c>
      <c r="F223" s="152" t="s">
        <v>71</v>
      </c>
      <c r="G223" s="152" t="s">
        <v>72</v>
      </c>
      <c r="H223" s="153">
        <v>2</v>
      </c>
      <c r="I223" s="153">
        <v>3</v>
      </c>
      <c r="J223" s="19">
        <v>14</v>
      </c>
      <c r="K223" s="154" t="s">
        <v>585</v>
      </c>
      <c r="L223" s="153"/>
      <c r="M223" s="153" t="s">
        <v>74</v>
      </c>
      <c r="N223" s="153" t="s">
        <v>586</v>
      </c>
      <c r="O223" s="161" t="s">
        <v>76</v>
      </c>
      <c r="P223" s="147" t="str">
        <f t="shared" si="34"/>
        <v>6200MLC11806B</v>
      </c>
      <c r="Q223" s="149" t="s">
        <v>880</v>
      </c>
      <c r="R223" s="147" t="s">
        <v>884</v>
      </c>
      <c r="S223" s="164" t="s">
        <v>589</v>
      </c>
      <c r="T223" s="149">
        <v>108</v>
      </c>
      <c r="U223" s="31" t="s">
        <v>1857</v>
      </c>
      <c r="V223" s="153"/>
      <c r="W223" s="152"/>
      <c r="X223" s="152"/>
      <c r="Y223" s="152"/>
      <c r="Z223" s="153" t="str">
        <f t="shared" si="31"/>
        <v>%Z023114</v>
      </c>
      <c r="AA223" s="153"/>
      <c r="AB223" s="153"/>
      <c r="AC223" s="171" t="s">
        <v>76</v>
      </c>
      <c r="AD223" s="172" t="s">
        <v>591</v>
      </c>
      <c r="AE223" s="163"/>
      <c r="AF223" s="153"/>
      <c r="AG223" s="153"/>
      <c r="AH223" s="153"/>
      <c r="AI223" s="153"/>
      <c r="AJ223" s="153"/>
      <c r="AK223" s="153"/>
      <c r="AL223" s="153"/>
      <c r="AM223" s="161"/>
      <c r="AN223" s="161"/>
      <c r="AO223" s="153"/>
      <c r="AP223" s="153"/>
      <c r="AQ223" s="153"/>
      <c r="AR223" s="153" t="s">
        <v>592</v>
      </c>
      <c r="AS223" s="153"/>
      <c r="AT223" s="153"/>
      <c r="AU223" s="153" t="s">
        <v>593</v>
      </c>
      <c r="AV223" s="153" t="s">
        <v>827</v>
      </c>
      <c r="AW223" s="153"/>
      <c r="AX223" s="153"/>
      <c r="AY223" s="153"/>
      <c r="AZ223" s="153"/>
      <c r="BA223" s="153"/>
      <c r="BB223" s="153"/>
      <c r="BC223" s="153" t="s">
        <v>139</v>
      </c>
      <c r="BD223" s="153">
        <f t="shared" si="32"/>
        <v>27</v>
      </c>
      <c r="BE223" s="153">
        <f t="shared" si="33"/>
        <v>28</v>
      </c>
      <c r="BF223" s="153"/>
      <c r="BG223" s="153"/>
      <c r="BH223" s="153"/>
      <c r="BI223" s="153"/>
      <c r="BJ223" s="153"/>
      <c r="BK223" s="153"/>
      <c r="BL223" s="153"/>
      <c r="BM223" s="153"/>
      <c r="BN223" s="153"/>
      <c r="BO223" s="153"/>
      <c r="BP223" s="153"/>
      <c r="BQ223" s="153"/>
      <c r="BR223" s="153"/>
    </row>
    <row r="224" spans="1:70" ht="13.5" customHeight="1">
      <c r="A224" s="153"/>
      <c r="B224" s="153"/>
      <c r="C224" s="147" t="s">
        <v>885</v>
      </c>
      <c r="D224" s="60" t="s">
        <v>886</v>
      </c>
      <c r="E224" s="59" t="s">
        <v>887</v>
      </c>
      <c r="F224" s="152" t="s">
        <v>71</v>
      </c>
      <c r="G224" s="152" t="s">
        <v>72</v>
      </c>
      <c r="H224" s="153">
        <v>2</v>
      </c>
      <c r="I224" s="153">
        <v>3</v>
      </c>
      <c r="J224" s="19">
        <v>15</v>
      </c>
      <c r="K224" s="154" t="s">
        <v>585</v>
      </c>
      <c r="L224" s="153"/>
      <c r="M224" s="153" t="s">
        <v>74</v>
      </c>
      <c r="N224" s="153" t="s">
        <v>586</v>
      </c>
      <c r="O224" s="161" t="s">
        <v>76</v>
      </c>
      <c r="P224" s="147" t="str">
        <f t="shared" si="34"/>
        <v>6200MLA11806B</v>
      </c>
      <c r="Q224" s="149" t="s">
        <v>880</v>
      </c>
      <c r="R224" s="147" t="s">
        <v>888</v>
      </c>
      <c r="S224" s="164" t="s">
        <v>589</v>
      </c>
      <c r="T224" s="149">
        <v>108</v>
      </c>
      <c r="U224" s="31" t="s">
        <v>1857</v>
      </c>
      <c r="V224" s="153"/>
      <c r="W224" s="152"/>
      <c r="X224" s="152"/>
      <c r="Y224" s="152"/>
      <c r="Z224" s="153" t="str">
        <f t="shared" si="31"/>
        <v>%Z023115</v>
      </c>
      <c r="AA224" s="153"/>
      <c r="AB224" s="153"/>
      <c r="AC224" s="171" t="s">
        <v>76</v>
      </c>
      <c r="AD224" s="172" t="s">
        <v>591</v>
      </c>
      <c r="AE224" s="163"/>
      <c r="AF224" s="153"/>
      <c r="AG224" s="153"/>
      <c r="AH224" s="153"/>
      <c r="AI224" s="153"/>
      <c r="AJ224" s="153"/>
      <c r="AK224" s="153"/>
      <c r="AL224" s="153"/>
      <c r="AM224" s="161"/>
      <c r="AN224" s="161"/>
      <c r="AO224" s="153"/>
      <c r="AP224" s="153"/>
      <c r="AQ224" s="153"/>
      <c r="AR224" s="153" t="s">
        <v>592</v>
      </c>
      <c r="AS224" s="153"/>
      <c r="AT224" s="153"/>
      <c r="AU224" s="153" t="s">
        <v>593</v>
      </c>
      <c r="AV224" s="153" t="s">
        <v>827</v>
      </c>
      <c r="AW224" s="153"/>
      <c r="AX224" s="153"/>
      <c r="AY224" s="153"/>
      <c r="AZ224" s="153"/>
      <c r="BA224" s="153"/>
      <c r="BB224" s="153"/>
      <c r="BC224" s="153" t="s">
        <v>139</v>
      </c>
      <c r="BD224" s="153">
        <f t="shared" si="32"/>
        <v>29</v>
      </c>
      <c r="BE224" s="153">
        <f t="shared" si="33"/>
        <v>30</v>
      </c>
      <c r="BF224" s="153"/>
      <c r="BG224" s="153"/>
      <c r="BH224" s="153"/>
      <c r="BI224" s="153"/>
      <c r="BJ224" s="153"/>
      <c r="BK224" s="153"/>
      <c r="BL224" s="153"/>
      <c r="BM224" s="153"/>
      <c r="BN224" s="153"/>
      <c r="BO224" s="153"/>
      <c r="BP224" s="153"/>
      <c r="BQ224" s="153"/>
      <c r="BR224" s="153"/>
    </row>
    <row r="225" spans="1:70" ht="13.5" customHeight="1">
      <c r="A225" s="153"/>
      <c r="B225" s="153"/>
      <c r="C225" s="147" t="s">
        <v>889</v>
      </c>
      <c r="D225" s="34" t="s">
        <v>890</v>
      </c>
      <c r="E225" s="31" t="s">
        <v>891</v>
      </c>
      <c r="F225" s="152" t="s">
        <v>71</v>
      </c>
      <c r="G225" s="152" t="s">
        <v>72</v>
      </c>
      <c r="H225" s="153">
        <v>2</v>
      </c>
      <c r="I225" s="153">
        <v>3</v>
      </c>
      <c r="J225" s="19">
        <v>16</v>
      </c>
      <c r="K225" s="154" t="s">
        <v>585</v>
      </c>
      <c r="L225" s="153"/>
      <c r="M225" s="153" t="s">
        <v>74</v>
      </c>
      <c r="N225" s="153" t="s">
        <v>586</v>
      </c>
      <c r="O225" s="161" t="s">
        <v>76</v>
      </c>
      <c r="P225" s="147" t="str">
        <f t="shared" si="34"/>
        <v>6200MLO11807B</v>
      </c>
      <c r="Q225" s="149" t="s">
        <v>893</v>
      </c>
      <c r="R225" s="147" t="s">
        <v>892</v>
      </c>
      <c r="S225" s="164" t="s">
        <v>589</v>
      </c>
      <c r="T225" s="149">
        <v>108</v>
      </c>
      <c r="U225" s="150" t="s">
        <v>1858</v>
      </c>
      <c r="V225" s="153"/>
      <c r="W225" s="152"/>
      <c r="X225" s="152"/>
      <c r="Y225" s="152"/>
      <c r="Z225" s="153" t="str">
        <f t="shared" si="31"/>
        <v>%Z023116</v>
      </c>
      <c r="AA225" s="153"/>
      <c r="AB225" s="153"/>
      <c r="AC225" s="171" t="s">
        <v>76</v>
      </c>
      <c r="AD225" s="172" t="s">
        <v>591</v>
      </c>
      <c r="AE225" s="163"/>
      <c r="AF225" s="153"/>
      <c r="AG225" s="153"/>
      <c r="AH225" s="153"/>
      <c r="AI225" s="153"/>
      <c r="AJ225" s="153"/>
      <c r="AK225" s="153"/>
      <c r="AL225" s="153"/>
      <c r="AM225" s="161"/>
      <c r="AN225" s="161"/>
      <c r="AO225" s="153"/>
      <c r="AP225" s="153"/>
      <c r="AQ225" s="153"/>
      <c r="AR225" s="153" t="s">
        <v>592</v>
      </c>
      <c r="AS225" s="153"/>
      <c r="AT225" s="153"/>
      <c r="AU225" s="153" t="s">
        <v>593</v>
      </c>
      <c r="AV225" s="153" t="s">
        <v>827</v>
      </c>
      <c r="AW225" s="153"/>
      <c r="AX225" s="153"/>
      <c r="AY225" s="153"/>
      <c r="AZ225" s="153"/>
      <c r="BA225" s="153"/>
      <c r="BB225" s="153"/>
      <c r="BC225" s="153" t="s">
        <v>139</v>
      </c>
      <c r="BD225" s="153">
        <f t="shared" si="32"/>
        <v>31</v>
      </c>
      <c r="BE225" s="153">
        <f t="shared" si="33"/>
        <v>32</v>
      </c>
      <c r="BF225" s="153"/>
      <c r="BG225" s="153"/>
      <c r="BH225" s="153"/>
      <c r="BI225" s="153"/>
      <c r="BJ225" s="153"/>
      <c r="BK225" s="153"/>
      <c r="BL225" s="153"/>
      <c r="BM225" s="153"/>
      <c r="BN225" s="153"/>
      <c r="BO225" s="153"/>
      <c r="BP225" s="153"/>
      <c r="BQ225" s="153"/>
      <c r="BR225" s="153"/>
    </row>
    <row r="226" spans="1:70" ht="13.5" customHeight="1">
      <c r="A226" s="153"/>
      <c r="B226" s="153"/>
      <c r="C226" s="147" t="s">
        <v>894</v>
      </c>
      <c r="D226" s="60" t="s">
        <v>895</v>
      </c>
      <c r="E226" s="59" t="s">
        <v>896</v>
      </c>
      <c r="F226" s="152" t="s">
        <v>71</v>
      </c>
      <c r="G226" s="152" t="s">
        <v>72</v>
      </c>
      <c r="H226" s="153">
        <v>2</v>
      </c>
      <c r="I226" s="153">
        <v>3</v>
      </c>
      <c r="J226" s="19">
        <v>17</v>
      </c>
      <c r="K226" s="154" t="s">
        <v>585</v>
      </c>
      <c r="L226" s="153"/>
      <c r="M226" s="153" t="s">
        <v>74</v>
      </c>
      <c r="N226" s="153" t="s">
        <v>586</v>
      </c>
      <c r="O226" s="161" t="s">
        <v>76</v>
      </c>
      <c r="P226" s="147" t="str">
        <f t="shared" si="34"/>
        <v>6200MLC11807B</v>
      </c>
      <c r="Q226" s="149" t="s">
        <v>893</v>
      </c>
      <c r="R226" s="147" t="s">
        <v>897</v>
      </c>
      <c r="S226" s="164" t="s">
        <v>589</v>
      </c>
      <c r="T226" s="149">
        <v>108</v>
      </c>
      <c r="U226" s="31" t="s">
        <v>1858</v>
      </c>
      <c r="V226" s="153"/>
      <c r="W226" s="152"/>
      <c r="X226" s="152"/>
      <c r="Y226" s="152"/>
      <c r="Z226" s="153" t="str">
        <f t="shared" si="31"/>
        <v>%Z023117</v>
      </c>
      <c r="AA226" s="153"/>
      <c r="AB226" s="153"/>
      <c r="AC226" s="171" t="s">
        <v>76</v>
      </c>
      <c r="AD226" s="172" t="s">
        <v>591</v>
      </c>
      <c r="AE226" s="163"/>
      <c r="AF226" s="153"/>
      <c r="AG226" s="153"/>
      <c r="AH226" s="153"/>
      <c r="AI226" s="153"/>
      <c r="AJ226" s="153"/>
      <c r="AK226" s="153"/>
      <c r="AL226" s="153"/>
      <c r="AM226" s="161"/>
      <c r="AN226" s="161"/>
      <c r="AO226" s="153"/>
      <c r="AP226" s="153"/>
      <c r="AQ226" s="153"/>
      <c r="AR226" s="153" t="s">
        <v>592</v>
      </c>
      <c r="AS226" s="153"/>
      <c r="AT226" s="153"/>
      <c r="AU226" s="153" t="s">
        <v>593</v>
      </c>
      <c r="AV226" s="153" t="s">
        <v>827</v>
      </c>
      <c r="AW226" s="153"/>
      <c r="AX226" s="153"/>
      <c r="AY226" s="153"/>
      <c r="AZ226" s="153"/>
      <c r="BA226" s="153"/>
      <c r="BB226" s="153"/>
      <c r="BC226" s="153" t="s">
        <v>139</v>
      </c>
      <c r="BD226" s="153">
        <f t="shared" si="32"/>
        <v>33</v>
      </c>
      <c r="BE226" s="153">
        <f t="shared" si="33"/>
        <v>34</v>
      </c>
      <c r="BF226" s="153"/>
      <c r="BG226" s="153"/>
      <c r="BH226" s="153"/>
      <c r="BI226" s="153"/>
      <c r="BJ226" s="153"/>
      <c r="BK226" s="153"/>
      <c r="BL226" s="153"/>
      <c r="BM226" s="153"/>
      <c r="BN226" s="153"/>
      <c r="BO226" s="153"/>
      <c r="BP226" s="153"/>
      <c r="BQ226" s="153"/>
      <c r="BR226" s="153"/>
    </row>
    <row r="227" spans="1:70" ht="13.5" customHeight="1">
      <c r="A227" s="153"/>
      <c r="B227" s="153"/>
      <c r="C227" s="147" t="s">
        <v>898</v>
      </c>
      <c r="D227" s="60" t="s">
        <v>899</v>
      </c>
      <c r="E227" s="59" t="s">
        <v>900</v>
      </c>
      <c r="F227" s="152" t="s">
        <v>71</v>
      </c>
      <c r="G227" s="152" t="s">
        <v>72</v>
      </c>
      <c r="H227" s="153">
        <v>2</v>
      </c>
      <c r="I227" s="153">
        <v>3</v>
      </c>
      <c r="J227" s="19">
        <v>18</v>
      </c>
      <c r="K227" s="154" t="s">
        <v>585</v>
      </c>
      <c r="L227" s="153"/>
      <c r="M227" s="153" t="s">
        <v>74</v>
      </c>
      <c r="N227" s="153" t="s">
        <v>586</v>
      </c>
      <c r="O227" s="161" t="s">
        <v>76</v>
      </c>
      <c r="P227" s="147" t="str">
        <f t="shared" si="34"/>
        <v>6200MLA11807B</v>
      </c>
      <c r="Q227" s="149" t="s">
        <v>893</v>
      </c>
      <c r="R227" s="147" t="s">
        <v>901</v>
      </c>
      <c r="S227" s="164" t="s">
        <v>589</v>
      </c>
      <c r="T227" s="149">
        <v>108</v>
      </c>
      <c r="U227" s="31" t="s">
        <v>1858</v>
      </c>
      <c r="V227" s="153"/>
      <c r="W227" s="152"/>
      <c r="X227" s="152"/>
      <c r="Y227" s="152"/>
      <c r="Z227" s="153" t="str">
        <f t="shared" si="31"/>
        <v>%Z023118</v>
      </c>
      <c r="AA227" s="153"/>
      <c r="AB227" s="153"/>
      <c r="AC227" s="171" t="s">
        <v>76</v>
      </c>
      <c r="AD227" s="172" t="s">
        <v>591</v>
      </c>
      <c r="AE227" s="163"/>
      <c r="AF227" s="153"/>
      <c r="AG227" s="153"/>
      <c r="AH227" s="153"/>
      <c r="AI227" s="153"/>
      <c r="AJ227" s="153"/>
      <c r="AK227" s="153"/>
      <c r="AL227" s="153"/>
      <c r="AM227" s="161"/>
      <c r="AN227" s="161"/>
      <c r="AO227" s="153"/>
      <c r="AP227" s="153"/>
      <c r="AQ227" s="153"/>
      <c r="AR227" s="153" t="s">
        <v>592</v>
      </c>
      <c r="AS227" s="153"/>
      <c r="AT227" s="153"/>
      <c r="AU227" s="153" t="s">
        <v>593</v>
      </c>
      <c r="AV227" s="153" t="s">
        <v>827</v>
      </c>
      <c r="AW227" s="153"/>
      <c r="AX227" s="153"/>
      <c r="AY227" s="153"/>
      <c r="AZ227" s="153"/>
      <c r="BA227" s="153"/>
      <c r="BB227" s="153"/>
      <c r="BC227" s="153" t="s">
        <v>139</v>
      </c>
      <c r="BD227" s="153">
        <f t="shared" si="32"/>
        <v>35</v>
      </c>
      <c r="BE227" s="153">
        <f t="shared" si="33"/>
        <v>36</v>
      </c>
      <c r="BF227" s="153"/>
      <c r="BG227" s="153"/>
      <c r="BH227" s="153"/>
      <c r="BI227" s="153"/>
      <c r="BJ227" s="153"/>
      <c r="BK227" s="153"/>
      <c r="BL227" s="153"/>
      <c r="BM227" s="153"/>
      <c r="BN227" s="153"/>
      <c r="BO227" s="153"/>
      <c r="BP227" s="153"/>
      <c r="BQ227" s="153"/>
      <c r="BR227" s="153"/>
    </row>
    <row r="228" spans="1:70" ht="12.75" customHeight="1">
      <c r="A228" s="153"/>
      <c r="B228" s="153"/>
      <c r="C228" s="147" t="s">
        <v>902</v>
      </c>
      <c r="D228" s="34" t="s">
        <v>903</v>
      </c>
      <c r="E228" s="31" t="s">
        <v>903</v>
      </c>
      <c r="F228" s="152" t="s">
        <v>71</v>
      </c>
      <c r="G228" s="152" t="s">
        <v>72</v>
      </c>
      <c r="H228" s="153">
        <v>2</v>
      </c>
      <c r="I228" s="153">
        <v>3</v>
      </c>
      <c r="J228" s="19">
        <v>19</v>
      </c>
      <c r="K228" s="154" t="s">
        <v>585</v>
      </c>
      <c r="L228" s="153"/>
      <c r="M228" s="153" t="s">
        <v>74</v>
      </c>
      <c r="N228" s="153" t="s">
        <v>586</v>
      </c>
      <c r="O228" s="161" t="s">
        <v>76</v>
      </c>
      <c r="P228" s="147" t="str">
        <f t="shared" si="34"/>
        <v>6200MLO11810</v>
      </c>
      <c r="Q228" s="149" t="s">
        <v>905</v>
      </c>
      <c r="R228" s="153" t="s">
        <v>904</v>
      </c>
      <c r="S228" s="164" t="s">
        <v>589</v>
      </c>
      <c r="T228" s="149">
        <v>106</v>
      </c>
      <c r="U228" s="31" t="s">
        <v>1859</v>
      </c>
      <c r="V228" s="153"/>
      <c r="W228" s="152"/>
      <c r="X228" s="152"/>
      <c r="Y228" s="152"/>
      <c r="Z228" s="153" t="str">
        <f t="shared" si="31"/>
        <v>%Z023119</v>
      </c>
      <c r="AA228" s="153"/>
      <c r="AB228" s="153"/>
      <c r="AC228" s="171" t="s">
        <v>76</v>
      </c>
      <c r="AD228" s="172" t="s">
        <v>591</v>
      </c>
      <c r="AE228" s="163"/>
      <c r="AF228" s="153"/>
      <c r="AG228" s="153"/>
      <c r="AH228" s="153"/>
      <c r="AI228" s="153"/>
      <c r="AJ228" s="153"/>
      <c r="AK228" s="153"/>
      <c r="AL228" s="153"/>
      <c r="AM228" s="161"/>
      <c r="AN228" s="161"/>
      <c r="AO228" s="153"/>
      <c r="AP228" s="153"/>
      <c r="AQ228" s="153"/>
      <c r="AR228" s="153" t="s">
        <v>592</v>
      </c>
      <c r="AS228" s="153"/>
      <c r="AT228" s="153"/>
      <c r="AU228" s="153" t="s">
        <v>593</v>
      </c>
      <c r="AV228" s="153" t="s">
        <v>827</v>
      </c>
      <c r="AW228" s="153"/>
      <c r="AX228" s="153"/>
      <c r="AY228" s="153"/>
      <c r="AZ228" s="153"/>
      <c r="BA228" s="153"/>
      <c r="BB228" s="153"/>
      <c r="BC228" s="153" t="s">
        <v>139</v>
      </c>
      <c r="BD228" s="153">
        <f t="shared" si="32"/>
        <v>37</v>
      </c>
      <c r="BE228" s="153">
        <f t="shared" si="33"/>
        <v>38</v>
      </c>
      <c r="BF228" s="153"/>
      <c r="BG228" s="153"/>
      <c r="BH228" s="153"/>
      <c r="BI228" s="153"/>
      <c r="BJ228" s="153"/>
      <c r="BK228" s="153"/>
      <c r="BL228" s="153"/>
      <c r="BM228" s="153"/>
      <c r="BN228" s="153"/>
      <c r="BO228" s="153"/>
      <c r="BP228" s="153"/>
      <c r="BQ228" s="153"/>
      <c r="BR228" s="153"/>
    </row>
    <row r="229" spans="1:70" ht="12.75" customHeight="1">
      <c r="A229" s="153"/>
      <c r="B229" s="153"/>
      <c r="C229" s="147" t="s">
        <v>906</v>
      </c>
      <c r="D229" s="60" t="s">
        <v>907</v>
      </c>
      <c r="E229" s="59" t="s">
        <v>907</v>
      </c>
      <c r="F229" s="152" t="s">
        <v>71</v>
      </c>
      <c r="G229" s="152" t="s">
        <v>72</v>
      </c>
      <c r="H229" s="153">
        <v>2</v>
      </c>
      <c r="I229" s="153">
        <v>3</v>
      </c>
      <c r="J229" s="19">
        <v>20</v>
      </c>
      <c r="K229" s="154" t="s">
        <v>585</v>
      </c>
      <c r="L229" s="153"/>
      <c r="M229" s="153" t="s">
        <v>74</v>
      </c>
      <c r="N229" s="153" t="s">
        <v>586</v>
      </c>
      <c r="O229" s="161" t="s">
        <v>76</v>
      </c>
      <c r="P229" s="147" t="str">
        <f t="shared" si="34"/>
        <v>6200MLC11810</v>
      </c>
      <c r="Q229" s="149" t="s">
        <v>905</v>
      </c>
      <c r="R229" s="153" t="s">
        <v>908</v>
      </c>
      <c r="S229" s="164" t="s">
        <v>589</v>
      </c>
      <c r="T229" s="149">
        <v>106</v>
      </c>
      <c r="U229" s="31" t="s">
        <v>1859</v>
      </c>
      <c r="V229" s="153"/>
      <c r="W229" s="152"/>
      <c r="X229" s="152"/>
      <c r="Y229" s="152"/>
      <c r="Z229" s="153" t="str">
        <f t="shared" si="31"/>
        <v>%Z023120</v>
      </c>
      <c r="AA229" s="153"/>
      <c r="AB229" s="153"/>
      <c r="AC229" s="171" t="s">
        <v>76</v>
      </c>
      <c r="AD229" s="172" t="s">
        <v>591</v>
      </c>
      <c r="AE229" s="163"/>
      <c r="AF229" s="153"/>
      <c r="AG229" s="153"/>
      <c r="AH229" s="153"/>
      <c r="AI229" s="153"/>
      <c r="AJ229" s="153"/>
      <c r="AK229" s="153"/>
      <c r="AL229" s="153"/>
      <c r="AM229" s="161"/>
      <c r="AN229" s="161"/>
      <c r="AO229" s="153"/>
      <c r="AP229" s="153"/>
      <c r="AQ229" s="153"/>
      <c r="AR229" s="153" t="s">
        <v>592</v>
      </c>
      <c r="AS229" s="153"/>
      <c r="AT229" s="153"/>
      <c r="AU229" s="153" t="s">
        <v>593</v>
      </c>
      <c r="AV229" s="153" t="s">
        <v>827</v>
      </c>
      <c r="AW229" s="153"/>
      <c r="AX229" s="153"/>
      <c r="AY229" s="153"/>
      <c r="AZ229" s="153"/>
      <c r="BA229" s="153"/>
      <c r="BB229" s="153"/>
      <c r="BC229" s="153" t="s">
        <v>139</v>
      </c>
      <c r="BD229" s="153">
        <f t="shared" si="32"/>
        <v>39</v>
      </c>
      <c r="BE229" s="153">
        <f t="shared" si="33"/>
        <v>40</v>
      </c>
      <c r="BF229" s="153"/>
      <c r="BG229" s="153"/>
      <c r="BH229" s="153"/>
      <c r="BI229" s="153"/>
      <c r="BJ229" s="153"/>
      <c r="BK229" s="153"/>
      <c r="BL229" s="153"/>
      <c r="BM229" s="153"/>
      <c r="BN229" s="153"/>
      <c r="BO229" s="153"/>
      <c r="BP229" s="153"/>
      <c r="BQ229" s="153"/>
      <c r="BR229" s="153"/>
    </row>
    <row r="230" spans="1:70" ht="12.75" customHeight="1">
      <c r="A230" s="153"/>
      <c r="B230" s="153"/>
      <c r="C230" s="147" t="s">
        <v>909</v>
      </c>
      <c r="D230" s="60" t="s">
        <v>910</v>
      </c>
      <c r="E230" s="59" t="s">
        <v>910</v>
      </c>
      <c r="F230" s="152" t="s">
        <v>71</v>
      </c>
      <c r="G230" s="152" t="s">
        <v>72</v>
      </c>
      <c r="H230" s="153">
        <v>2</v>
      </c>
      <c r="I230" s="153">
        <v>3</v>
      </c>
      <c r="J230" s="19">
        <v>21</v>
      </c>
      <c r="K230" s="154" t="s">
        <v>585</v>
      </c>
      <c r="L230" s="153"/>
      <c r="M230" s="153" t="s">
        <v>74</v>
      </c>
      <c r="N230" s="153" t="s">
        <v>586</v>
      </c>
      <c r="O230" s="161" t="s">
        <v>76</v>
      </c>
      <c r="P230" s="147" t="str">
        <f t="shared" si="34"/>
        <v>6200MLA11810</v>
      </c>
      <c r="Q230" s="149" t="s">
        <v>905</v>
      </c>
      <c r="R230" s="153" t="s">
        <v>911</v>
      </c>
      <c r="S230" s="164" t="s">
        <v>589</v>
      </c>
      <c r="T230" s="149">
        <v>106</v>
      </c>
      <c r="U230" s="31" t="s">
        <v>1859</v>
      </c>
      <c r="V230" s="153"/>
      <c r="W230" s="152"/>
      <c r="X230" s="152"/>
      <c r="Y230" s="152"/>
      <c r="Z230" s="153" t="str">
        <f t="shared" si="31"/>
        <v>%Z023121</v>
      </c>
      <c r="AA230" s="153"/>
      <c r="AB230" s="153"/>
      <c r="AC230" s="171" t="s">
        <v>76</v>
      </c>
      <c r="AD230" s="172" t="s">
        <v>591</v>
      </c>
      <c r="AE230" s="163"/>
      <c r="AF230" s="153"/>
      <c r="AG230" s="153"/>
      <c r="AH230" s="153"/>
      <c r="AI230" s="153"/>
      <c r="AJ230" s="153"/>
      <c r="AK230" s="153"/>
      <c r="AL230" s="153"/>
      <c r="AM230" s="161"/>
      <c r="AN230" s="161"/>
      <c r="AO230" s="153"/>
      <c r="AP230" s="153"/>
      <c r="AQ230" s="153"/>
      <c r="AR230" s="153" t="s">
        <v>592</v>
      </c>
      <c r="AS230" s="153"/>
      <c r="AT230" s="153"/>
      <c r="AU230" s="153" t="s">
        <v>593</v>
      </c>
      <c r="AV230" s="153" t="s">
        <v>827</v>
      </c>
      <c r="AW230" s="153"/>
      <c r="AX230" s="153"/>
      <c r="AY230" s="153"/>
      <c r="AZ230" s="153"/>
      <c r="BA230" s="153"/>
      <c r="BB230" s="153"/>
      <c r="BC230" s="153" t="s">
        <v>139</v>
      </c>
      <c r="BD230" s="153">
        <f t="shared" si="32"/>
        <v>41</v>
      </c>
      <c r="BE230" s="153">
        <f t="shared" si="33"/>
        <v>42</v>
      </c>
      <c r="BF230" s="153"/>
      <c r="BG230" s="153"/>
      <c r="BH230" s="153"/>
      <c r="BI230" s="153"/>
      <c r="BJ230" s="153"/>
      <c r="BK230" s="153"/>
      <c r="BL230" s="153"/>
      <c r="BM230" s="153"/>
      <c r="BN230" s="153"/>
      <c r="BO230" s="153"/>
      <c r="BP230" s="153"/>
      <c r="BQ230" s="153"/>
      <c r="BR230" s="153"/>
    </row>
    <row r="231" spans="1:70" s="127" customFormat="1" ht="12.75" customHeight="1">
      <c r="A231" s="118"/>
      <c r="B231" s="118"/>
      <c r="C231" s="113" t="s">
        <v>912</v>
      </c>
      <c r="D231" s="129" t="s">
        <v>913</v>
      </c>
      <c r="E231" s="129" t="s">
        <v>913</v>
      </c>
      <c r="F231" s="117" t="s">
        <v>71</v>
      </c>
      <c r="G231" s="117" t="s">
        <v>72</v>
      </c>
      <c r="H231" s="118">
        <v>2</v>
      </c>
      <c r="I231" s="118">
        <v>3</v>
      </c>
      <c r="J231" s="118">
        <v>22</v>
      </c>
      <c r="K231" s="119" t="s">
        <v>585</v>
      </c>
      <c r="L231" s="118"/>
      <c r="M231" s="118" t="s">
        <v>74</v>
      </c>
      <c r="N231" s="118" t="s">
        <v>586</v>
      </c>
      <c r="O231" s="126" t="s">
        <v>76</v>
      </c>
      <c r="P231" s="120" t="s">
        <v>915</v>
      </c>
      <c r="Q231" s="118"/>
      <c r="R231" s="118" t="s">
        <v>915</v>
      </c>
      <c r="S231" s="122"/>
      <c r="T231" s="122"/>
      <c r="U231" s="116" t="s">
        <v>705</v>
      </c>
      <c r="V231" s="118"/>
      <c r="W231" s="117"/>
      <c r="X231" s="117"/>
      <c r="Y231" s="117"/>
      <c r="Z231" s="118" t="str">
        <f t="shared" si="31"/>
        <v>%Z023122</v>
      </c>
      <c r="AA231" s="118"/>
      <c r="AB231" s="118"/>
      <c r="AC231" s="123" t="s">
        <v>76</v>
      </c>
      <c r="AD231" s="124" t="s">
        <v>591</v>
      </c>
      <c r="AE231" s="125"/>
      <c r="AF231" s="118"/>
      <c r="AG231" s="118"/>
      <c r="AH231" s="118"/>
      <c r="AI231" s="118"/>
      <c r="AJ231" s="118"/>
      <c r="AK231" s="118"/>
      <c r="AL231" s="118"/>
      <c r="AM231" s="126"/>
      <c r="AN231" s="126"/>
      <c r="AO231" s="118"/>
      <c r="AP231" s="118"/>
      <c r="AQ231" s="118"/>
      <c r="AR231" s="118" t="s">
        <v>592</v>
      </c>
      <c r="AS231" s="118"/>
      <c r="AT231" s="118"/>
      <c r="AU231" s="118" t="s">
        <v>593</v>
      </c>
      <c r="AV231" s="118" t="s">
        <v>827</v>
      </c>
      <c r="AW231" s="118"/>
      <c r="AX231" s="118"/>
      <c r="AY231" s="118"/>
      <c r="AZ231" s="118"/>
      <c r="BA231" s="118"/>
      <c r="BB231" s="118"/>
      <c r="BC231" s="118" t="s">
        <v>139</v>
      </c>
      <c r="BD231" s="118">
        <f t="shared" si="32"/>
        <v>43</v>
      </c>
      <c r="BE231" s="118">
        <f t="shared" si="33"/>
        <v>44</v>
      </c>
      <c r="BF231" s="118"/>
      <c r="BG231" s="118"/>
      <c r="BH231" s="118"/>
      <c r="BI231" s="118"/>
      <c r="BJ231" s="118"/>
      <c r="BK231" s="118"/>
      <c r="BL231" s="118"/>
      <c r="BM231" s="118"/>
      <c r="BN231" s="118"/>
      <c r="BO231" s="118"/>
      <c r="BP231" s="118"/>
      <c r="BQ231" s="118"/>
      <c r="BR231" s="118"/>
    </row>
    <row r="232" spans="1:70" s="127" customFormat="1" ht="12.75" customHeight="1">
      <c r="A232" s="118"/>
      <c r="B232" s="118"/>
      <c r="C232" s="113" t="s">
        <v>916</v>
      </c>
      <c r="D232" s="129" t="s">
        <v>917</v>
      </c>
      <c r="E232" s="129" t="s">
        <v>917</v>
      </c>
      <c r="F232" s="117" t="s">
        <v>71</v>
      </c>
      <c r="G232" s="117" t="s">
        <v>72</v>
      </c>
      <c r="H232" s="118">
        <v>2</v>
      </c>
      <c r="I232" s="118">
        <v>3</v>
      </c>
      <c r="J232" s="118">
        <v>23</v>
      </c>
      <c r="K232" s="119" t="s">
        <v>585</v>
      </c>
      <c r="L232" s="118"/>
      <c r="M232" s="118" t="s">
        <v>74</v>
      </c>
      <c r="N232" s="118" t="s">
        <v>586</v>
      </c>
      <c r="O232" s="126" t="s">
        <v>76</v>
      </c>
      <c r="P232" s="120" t="s">
        <v>919</v>
      </c>
      <c r="Q232" s="118"/>
      <c r="R232" s="118" t="s">
        <v>919</v>
      </c>
      <c r="S232" s="122"/>
      <c r="T232" s="122"/>
      <c r="U232" s="116" t="s">
        <v>705</v>
      </c>
      <c r="V232" s="118"/>
      <c r="W232" s="117"/>
      <c r="X232" s="117"/>
      <c r="Y232" s="117"/>
      <c r="Z232" s="118" t="str">
        <f t="shared" si="31"/>
        <v>%Z023123</v>
      </c>
      <c r="AA232" s="118"/>
      <c r="AB232" s="118"/>
      <c r="AC232" s="123" t="s">
        <v>76</v>
      </c>
      <c r="AD232" s="124" t="s">
        <v>591</v>
      </c>
      <c r="AE232" s="125"/>
      <c r="AF232" s="118"/>
      <c r="AG232" s="118"/>
      <c r="AH232" s="118"/>
      <c r="AI232" s="118"/>
      <c r="AJ232" s="118"/>
      <c r="AK232" s="118"/>
      <c r="AL232" s="118"/>
      <c r="AM232" s="126"/>
      <c r="AN232" s="126"/>
      <c r="AO232" s="118"/>
      <c r="AP232" s="118"/>
      <c r="AQ232" s="118"/>
      <c r="AR232" s="118" t="s">
        <v>592</v>
      </c>
      <c r="AS232" s="118"/>
      <c r="AT232" s="118"/>
      <c r="AU232" s="118" t="s">
        <v>593</v>
      </c>
      <c r="AV232" s="118" t="s">
        <v>827</v>
      </c>
      <c r="AW232" s="118"/>
      <c r="AX232" s="118"/>
      <c r="AY232" s="118"/>
      <c r="AZ232" s="118"/>
      <c r="BA232" s="118"/>
      <c r="BB232" s="118"/>
      <c r="BC232" s="118" t="s">
        <v>139</v>
      </c>
      <c r="BD232" s="118">
        <f t="shared" si="32"/>
        <v>45</v>
      </c>
      <c r="BE232" s="118">
        <f t="shared" si="33"/>
        <v>46</v>
      </c>
      <c r="BF232" s="118"/>
      <c r="BG232" s="118"/>
      <c r="BH232" s="118"/>
      <c r="BI232" s="118"/>
      <c r="BJ232" s="118"/>
      <c r="BK232" s="118"/>
      <c r="BL232" s="118"/>
      <c r="BM232" s="118"/>
      <c r="BN232" s="118"/>
      <c r="BO232" s="118"/>
      <c r="BP232" s="118"/>
      <c r="BQ232" s="118"/>
      <c r="BR232" s="118"/>
    </row>
    <row r="233" spans="1:70" s="127" customFormat="1" ht="12.75" customHeight="1">
      <c r="A233" s="118"/>
      <c r="B233" s="118"/>
      <c r="C233" s="113" t="s">
        <v>920</v>
      </c>
      <c r="D233" s="115" t="s">
        <v>921</v>
      </c>
      <c r="E233" s="115" t="s">
        <v>921</v>
      </c>
      <c r="F233" s="117" t="s">
        <v>71</v>
      </c>
      <c r="G233" s="117" t="s">
        <v>72</v>
      </c>
      <c r="H233" s="118">
        <v>2</v>
      </c>
      <c r="I233" s="118">
        <v>3</v>
      </c>
      <c r="J233" s="118">
        <v>24</v>
      </c>
      <c r="K233" s="119" t="s">
        <v>585</v>
      </c>
      <c r="L233" s="118"/>
      <c r="M233" s="118" t="s">
        <v>74</v>
      </c>
      <c r="N233" s="118" t="s">
        <v>586</v>
      </c>
      <c r="O233" s="126" t="s">
        <v>76</v>
      </c>
      <c r="P233" s="120" t="s">
        <v>923</v>
      </c>
      <c r="Q233" s="118"/>
      <c r="R233" s="118" t="s">
        <v>923</v>
      </c>
      <c r="S233" s="122"/>
      <c r="T233" s="122"/>
      <c r="U233" s="116" t="s">
        <v>705</v>
      </c>
      <c r="V233" s="118"/>
      <c r="W233" s="117"/>
      <c r="X233" s="117"/>
      <c r="Y233" s="117"/>
      <c r="Z233" s="118" t="str">
        <f t="shared" si="31"/>
        <v>%Z023124</v>
      </c>
      <c r="AA233" s="118"/>
      <c r="AB233" s="118"/>
      <c r="AC233" s="123" t="s">
        <v>76</v>
      </c>
      <c r="AD233" s="124" t="s">
        <v>591</v>
      </c>
      <c r="AE233" s="125"/>
      <c r="AF233" s="118"/>
      <c r="AG233" s="118"/>
      <c r="AH233" s="118"/>
      <c r="AI233" s="118"/>
      <c r="AJ233" s="118"/>
      <c r="AK233" s="118"/>
      <c r="AL233" s="118"/>
      <c r="AM233" s="126"/>
      <c r="AN233" s="126"/>
      <c r="AO233" s="118"/>
      <c r="AP233" s="118"/>
      <c r="AQ233" s="118"/>
      <c r="AR233" s="118" t="s">
        <v>592</v>
      </c>
      <c r="AS233" s="118"/>
      <c r="AT233" s="118"/>
      <c r="AU233" s="118" t="s">
        <v>593</v>
      </c>
      <c r="AV233" s="118" t="s">
        <v>827</v>
      </c>
      <c r="AW233" s="118"/>
      <c r="AX233" s="118"/>
      <c r="AY233" s="118"/>
      <c r="AZ233" s="118"/>
      <c r="BA233" s="118"/>
      <c r="BB233" s="118"/>
      <c r="BC233" s="118" t="s">
        <v>139</v>
      </c>
      <c r="BD233" s="118">
        <f t="shared" si="32"/>
        <v>47</v>
      </c>
      <c r="BE233" s="118">
        <f t="shared" si="33"/>
        <v>48</v>
      </c>
      <c r="BF233" s="118"/>
      <c r="BG233" s="118"/>
      <c r="BH233" s="118"/>
      <c r="BI233" s="118"/>
      <c r="BJ233" s="118"/>
      <c r="BK233" s="118"/>
      <c r="BL233" s="118"/>
      <c r="BM233" s="118"/>
      <c r="BN233" s="118"/>
      <c r="BO233" s="118"/>
      <c r="BP233" s="118"/>
      <c r="BQ233" s="118"/>
      <c r="BR233" s="118"/>
    </row>
    <row r="234" spans="1:70" s="127" customFormat="1" ht="12.75" customHeight="1">
      <c r="A234" s="118"/>
      <c r="B234" s="118"/>
      <c r="C234" s="113" t="s">
        <v>924</v>
      </c>
      <c r="D234" s="115" t="s">
        <v>925</v>
      </c>
      <c r="E234" s="115" t="s">
        <v>925</v>
      </c>
      <c r="F234" s="117" t="s">
        <v>71</v>
      </c>
      <c r="G234" s="117" t="s">
        <v>72</v>
      </c>
      <c r="H234" s="118">
        <v>2</v>
      </c>
      <c r="I234" s="118">
        <v>3</v>
      </c>
      <c r="J234" s="118">
        <v>25</v>
      </c>
      <c r="K234" s="119" t="s">
        <v>585</v>
      </c>
      <c r="L234" s="118"/>
      <c r="M234" s="118" t="s">
        <v>74</v>
      </c>
      <c r="N234" s="118" t="s">
        <v>586</v>
      </c>
      <c r="O234" s="126" t="s">
        <v>76</v>
      </c>
      <c r="P234" s="120" t="s">
        <v>927</v>
      </c>
      <c r="Q234" s="118"/>
      <c r="R234" s="118" t="s">
        <v>927</v>
      </c>
      <c r="S234" s="122"/>
      <c r="T234" s="122"/>
      <c r="U234" s="116" t="s">
        <v>705</v>
      </c>
      <c r="V234" s="118"/>
      <c r="W234" s="117"/>
      <c r="X234" s="117"/>
      <c r="Y234" s="117"/>
      <c r="Z234" s="118" t="str">
        <f t="shared" si="31"/>
        <v>%Z023125</v>
      </c>
      <c r="AA234" s="118"/>
      <c r="AB234" s="118"/>
      <c r="AC234" s="123" t="s">
        <v>76</v>
      </c>
      <c r="AD234" s="124" t="s">
        <v>591</v>
      </c>
      <c r="AE234" s="125"/>
      <c r="AF234" s="118"/>
      <c r="AG234" s="118"/>
      <c r="AH234" s="118"/>
      <c r="AI234" s="118"/>
      <c r="AJ234" s="118"/>
      <c r="AK234" s="118"/>
      <c r="AL234" s="118"/>
      <c r="AM234" s="126"/>
      <c r="AN234" s="126"/>
      <c r="AO234" s="118"/>
      <c r="AP234" s="118"/>
      <c r="AQ234" s="118"/>
      <c r="AR234" s="118" t="s">
        <v>592</v>
      </c>
      <c r="AS234" s="118"/>
      <c r="AT234" s="118"/>
      <c r="AU234" s="118" t="s">
        <v>593</v>
      </c>
      <c r="AV234" s="118" t="s">
        <v>827</v>
      </c>
      <c r="AW234" s="118"/>
      <c r="AX234" s="118"/>
      <c r="AY234" s="118"/>
      <c r="AZ234" s="118"/>
      <c r="BA234" s="118"/>
      <c r="BB234" s="118"/>
      <c r="BC234" s="118" t="s">
        <v>139</v>
      </c>
      <c r="BD234" s="118">
        <f t="shared" si="32"/>
        <v>49</v>
      </c>
      <c r="BE234" s="118">
        <f t="shared" si="33"/>
        <v>50</v>
      </c>
      <c r="BF234" s="118"/>
      <c r="BG234" s="118"/>
      <c r="BH234" s="118"/>
      <c r="BI234" s="118"/>
      <c r="BJ234" s="118"/>
      <c r="BK234" s="118"/>
      <c r="BL234" s="118"/>
      <c r="BM234" s="118"/>
      <c r="BN234" s="118"/>
      <c r="BO234" s="118"/>
      <c r="BP234" s="118"/>
      <c r="BQ234" s="118"/>
      <c r="BR234" s="118"/>
    </row>
    <row r="235" spans="1:70" s="127" customFormat="1" ht="12.75" customHeight="1">
      <c r="A235" s="118"/>
      <c r="B235" s="118"/>
      <c r="C235" s="113" t="s">
        <v>928</v>
      </c>
      <c r="D235" s="115" t="s">
        <v>929</v>
      </c>
      <c r="E235" s="115" t="s">
        <v>929</v>
      </c>
      <c r="F235" s="117" t="s">
        <v>71</v>
      </c>
      <c r="G235" s="117" t="s">
        <v>72</v>
      </c>
      <c r="H235" s="118">
        <v>2</v>
      </c>
      <c r="I235" s="118">
        <v>3</v>
      </c>
      <c r="J235" s="118">
        <v>26</v>
      </c>
      <c r="K235" s="119" t="s">
        <v>585</v>
      </c>
      <c r="L235" s="118"/>
      <c r="M235" s="118" t="s">
        <v>74</v>
      </c>
      <c r="N235" s="118" t="s">
        <v>586</v>
      </c>
      <c r="O235" s="126" t="s">
        <v>76</v>
      </c>
      <c r="P235" s="120" t="s">
        <v>931</v>
      </c>
      <c r="Q235" s="118"/>
      <c r="R235" s="118" t="s">
        <v>931</v>
      </c>
      <c r="S235" s="122"/>
      <c r="T235" s="122"/>
      <c r="U235" s="116" t="s">
        <v>705</v>
      </c>
      <c r="V235" s="118"/>
      <c r="W235" s="117"/>
      <c r="X235" s="117"/>
      <c r="Y235" s="117"/>
      <c r="Z235" s="118" t="str">
        <f t="shared" si="31"/>
        <v>%Z023126</v>
      </c>
      <c r="AA235" s="118"/>
      <c r="AB235" s="118"/>
      <c r="AC235" s="123" t="s">
        <v>76</v>
      </c>
      <c r="AD235" s="124" t="s">
        <v>591</v>
      </c>
      <c r="AE235" s="125"/>
      <c r="AF235" s="118"/>
      <c r="AG235" s="128"/>
      <c r="AH235" s="118"/>
      <c r="AI235" s="118"/>
      <c r="AJ235" s="118"/>
      <c r="AK235" s="118"/>
      <c r="AL235" s="118"/>
      <c r="AM235" s="126"/>
      <c r="AN235" s="126"/>
      <c r="AO235" s="118"/>
      <c r="AP235" s="118"/>
      <c r="AQ235" s="118"/>
      <c r="AR235" s="118" t="s">
        <v>592</v>
      </c>
      <c r="AS235" s="118"/>
      <c r="AT235" s="118"/>
      <c r="AU235" s="118" t="s">
        <v>593</v>
      </c>
      <c r="AV235" s="118" t="s">
        <v>827</v>
      </c>
      <c r="AW235" s="118"/>
      <c r="AX235" s="118"/>
      <c r="AY235" s="118"/>
      <c r="AZ235" s="118"/>
      <c r="BA235" s="118"/>
      <c r="BB235" s="118"/>
      <c r="BC235" s="118" t="s">
        <v>139</v>
      </c>
      <c r="BD235" s="118">
        <f t="shared" si="32"/>
        <v>51</v>
      </c>
      <c r="BE235" s="118">
        <f t="shared" si="33"/>
        <v>52</v>
      </c>
      <c r="BF235" s="118"/>
      <c r="BG235" s="118"/>
      <c r="BH235" s="118"/>
      <c r="BI235" s="118"/>
      <c r="BJ235" s="118"/>
      <c r="BK235" s="118"/>
      <c r="BL235" s="118"/>
      <c r="BM235" s="118"/>
      <c r="BN235" s="118"/>
      <c r="BO235" s="118"/>
      <c r="BP235" s="118"/>
      <c r="BQ235" s="118"/>
      <c r="BR235" s="118"/>
    </row>
    <row r="236" spans="1:70" ht="12.75" customHeight="1">
      <c r="A236" s="153"/>
      <c r="B236" s="19"/>
      <c r="C236" s="147" t="str">
        <f t="shared" ref="C236:C241" si="35">LEFT(G236,1)&amp;RIGHT(G236,4)&amp;"N"&amp;H236&amp;"S"&amp;I236&amp;"C"&amp;J236</f>
        <v>F0115N2S3C27</v>
      </c>
      <c r="D236" s="31" t="s">
        <v>705</v>
      </c>
      <c r="E236" s="31" t="s">
        <v>705</v>
      </c>
      <c r="F236" s="152" t="s">
        <v>71</v>
      </c>
      <c r="G236" s="152" t="s">
        <v>72</v>
      </c>
      <c r="H236" s="19">
        <v>2</v>
      </c>
      <c r="I236" s="19">
        <v>3</v>
      </c>
      <c r="J236" s="19">
        <v>27</v>
      </c>
      <c r="K236" s="18" t="s">
        <v>585</v>
      </c>
      <c r="L236" s="19"/>
      <c r="M236" s="19" t="s">
        <v>74</v>
      </c>
      <c r="N236" s="19" t="s">
        <v>586</v>
      </c>
      <c r="O236" s="30" t="s">
        <v>76</v>
      </c>
      <c r="P236" s="147" t="s">
        <v>932</v>
      </c>
      <c r="Q236" s="153"/>
      <c r="R236" s="153" t="s">
        <v>932</v>
      </c>
      <c r="S236" s="164"/>
      <c r="T236" s="164"/>
      <c r="U236" s="31" t="s">
        <v>705</v>
      </c>
      <c r="V236" s="19"/>
      <c r="W236" s="21"/>
      <c r="X236" s="21"/>
      <c r="Y236" s="21"/>
      <c r="Z236" s="19" t="str">
        <f t="shared" si="31"/>
        <v>%Z023127</v>
      </c>
      <c r="AA236" s="19"/>
      <c r="AB236" s="19"/>
      <c r="AC236" s="32" t="s">
        <v>76</v>
      </c>
      <c r="AD236" s="33" t="s">
        <v>591</v>
      </c>
      <c r="AE236" s="24"/>
      <c r="AF236" s="19"/>
      <c r="AG236" s="173"/>
      <c r="AH236" s="19"/>
      <c r="AI236" s="19"/>
      <c r="AJ236" s="19"/>
      <c r="AK236" s="19"/>
      <c r="AL236" s="19"/>
      <c r="AM236" s="30"/>
      <c r="AN236" s="30"/>
      <c r="AO236" s="19"/>
      <c r="AP236" s="19"/>
      <c r="AQ236" s="19"/>
      <c r="AR236" s="153" t="s">
        <v>592</v>
      </c>
      <c r="AS236" s="19"/>
      <c r="AT236" s="19"/>
      <c r="AU236" s="19" t="s">
        <v>593</v>
      </c>
      <c r="AV236" s="19" t="s">
        <v>827</v>
      </c>
      <c r="AW236" s="19"/>
      <c r="AX236" s="19"/>
      <c r="AY236" s="19"/>
      <c r="AZ236" s="19"/>
      <c r="BA236" s="19"/>
      <c r="BB236" s="19"/>
      <c r="BC236" s="19" t="s">
        <v>139</v>
      </c>
      <c r="BD236" s="19">
        <f t="shared" si="32"/>
        <v>53</v>
      </c>
      <c r="BE236" s="19">
        <f t="shared" si="33"/>
        <v>54</v>
      </c>
      <c r="BF236" s="19"/>
      <c r="BG236" s="19"/>
      <c r="BH236" s="19"/>
      <c r="BI236" s="19"/>
      <c r="BJ236" s="19"/>
      <c r="BK236" s="19"/>
      <c r="BL236" s="19"/>
      <c r="BM236" s="19"/>
      <c r="BN236" s="19"/>
      <c r="BO236" s="19"/>
      <c r="BP236" s="19"/>
      <c r="BQ236" s="19"/>
      <c r="BR236" s="19"/>
    </row>
    <row r="237" spans="1:70" ht="12.75" customHeight="1">
      <c r="A237" s="153"/>
      <c r="B237" s="19"/>
      <c r="C237" s="147" t="str">
        <f t="shared" si="35"/>
        <v>F0115N2S3C28</v>
      </c>
      <c r="D237" s="31" t="s">
        <v>705</v>
      </c>
      <c r="E237" s="31" t="s">
        <v>705</v>
      </c>
      <c r="F237" s="152" t="s">
        <v>71</v>
      </c>
      <c r="G237" s="152" t="s">
        <v>72</v>
      </c>
      <c r="H237" s="19">
        <v>2</v>
      </c>
      <c r="I237" s="19">
        <v>3</v>
      </c>
      <c r="J237" s="19">
        <v>28</v>
      </c>
      <c r="K237" s="18" t="s">
        <v>585</v>
      </c>
      <c r="L237" s="19"/>
      <c r="M237" s="19" t="s">
        <v>74</v>
      </c>
      <c r="N237" s="19" t="s">
        <v>586</v>
      </c>
      <c r="O237" s="30" t="s">
        <v>76</v>
      </c>
      <c r="P237" s="147" t="s">
        <v>933</v>
      </c>
      <c r="Q237" s="153"/>
      <c r="R237" s="153" t="s">
        <v>933</v>
      </c>
      <c r="S237" s="164"/>
      <c r="T237" s="164"/>
      <c r="U237" s="31" t="s">
        <v>705</v>
      </c>
      <c r="V237" s="19"/>
      <c r="W237" s="21"/>
      <c r="X237" s="21"/>
      <c r="Y237" s="21"/>
      <c r="Z237" s="19" t="str">
        <f t="shared" si="31"/>
        <v>%Z023128</v>
      </c>
      <c r="AA237" s="19"/>
      <c r="AB237" s="19"/>
      <c r="AC237" s="32" t="s">
        <v>76</v>
      </c>
      <c r="AD237" s="33" t="s">
        <v>591</v>
      </c>
      <c r="AE237" s="24"/>
      <c r="AF237" s="19"/>
      <c r="AG237" s="173"/>
      <c r="AH237" s="19"/>
      <c r="AI237" s="19"/>
      <c r="AJ237" s="19"/>
      <c r="AK237" s="19"/>
      <c r="AL237" s="19"/>
      <c r="AM237" s="30"/>
      <c r="AN237" s="30"/>
      <c r="AO237" s="19"/>
      <c r="AP237" s="19"/>
      <c r="AQ237" s="19"/>
      <c r="AR237" s="153" t="s">
        <v>592</v>
      </c>
      <c r="AS237" s="19"/>
      <c r="AT237" s="19"/>
      <c r="AU237" s="19" t="s">
        <v>593</v>
      </c>
      <c r="AV237" s="19" t="s">
        <v>827</v>
      </c>
      <c r="AW237" s="19"/>
      <c r="AX237" s="19"/>
      <c r="AY237" s="19"/>
      <c r="AZ237" s="19"/>
      <c r="BA237" s="19"/>
      <c r="BB237" s="19"/>
      <c r="BC237" s="19" t="s">
        <v>139</v>
      </c>
      <c r="BD237" s="19">
        <f t="shared" si="32"/>
        <v>55</v>
      </c>
      <c r="BE237" s="19">
        <f t="shared" si="33"/>
        <v>56</v>
      </c>
      <c r="BF237" s="19"/>
      <c r="BG237" s="19"/>
      <c r="BH237" s="19"/>
      <c r="BI237" s="19"/>
      <c r="BJ237" s="19"/>
      <c r="BK237" s="19"/>
      <c r="BL237" s="19"/>
      <c r="BM237" s="19"/>
      <c r="BN237" s="19"/>
      <c r="BO237" s="19"/>
      <c r="BP237" s="19"/>
      <c r="BQ237" s="19"/>
      <c r="BR237" s="19"/>
    </row>
    <row r="238" spans="1:70" ht="12.75" customHeight="1">
      <c r="A238" s="153"/>
      <c r="B238" s="19"/>
      <c r="C238" s="147" t="str">
        <f t="shared" si="35"/>
        <v>F0115N2S3C29</v>
      </c>
      <c r="D238" s="31" t="s">
        <v>705</v>
      </c>
      <c r="E238" s="31" t="s">
        <v>705</v>
      </c>
      <c r="F238" s="152" t="s">
        <v>71</v>
      </c>
      <c r="G238" s="152" t="s">
        <v>72</v>
      </c>
      <c r="H238" s="19">
        <v>2</v>
      </c>
      <c r="I238" s="19">
        <v>3</v>
      </c>
      <c r="J238" s="19">
        <v>29</v>
      </c>
      <c r="K238" s="18" t="s">
        <v>585</v>
      </c>
      <c r="L238" s="19"/>
      <c r="M238" s="19" t="s">
        <v>74</v>
      </c>
      <c r="N238" s="19" t="s">
        <v>586</v>
      </c>
      <c r="O238" s="30" t="s">
        <v>76</v>
      </c>
      <c r="P238" s="147" t="s">
        <v>934</v>
      </c>
      <c r="Q238" s="153"/>
      <c r="R238" s="153" t="s">
        <v>934</v>
      </c>
      <c r="S238" s="164"/>
      <c r="T238" s="164"/>
      <c r="U238" s="31" t="s">
        <v>705</v>
      </c>
      <c r="V238" s="19"/>
      <c r="W238" s="21"/>
      <c r="X238" s="21"/>
      <c r="Y238" s="21"/>
      <c r="Z238" s="19" t="str">
        <f t="shared" si="31"/>
        <v>%Z023129</v>
      </c>
      <c r="AA238" s="19"/>
      <c r="AB238" s="19"/>
      <c r="AC238" s="32" t="s">
        <v>76</v>
      </c>
      <c r="AD238" s="33" t="s">
        <v>591</v>
      </c>
      <c r="AE238" s="24"/>
      <c r="AF238" s="19"/>
      <c r="AG238" s="173"/>
      <c r="AH238" s="19"/>
      <c r="AI238" s="19"/>
      <c r="AJ238" s="19"/>
      <c r="AK238" s="19"/>
      <c r="AL238" s="19"/>
      <c r="AM238" s="30"/>
      <c r="AN238" s="30"/>
      <c r="AO238" s="19"/>
      <c r="AP238" s="19"/>
      <c r="AQ238" s="19"/>
      <c r="AR238" s="153" t="s">
        <v>592</v>
      </c>
      <c r="AS238" s="19"/>
      <c r="AT238" s="19"/>
      <c r="AU238" s="19" t="s">
        <v>593</v>
      </c>
      <c r="AV238" s="19" t="s">
        <v>827</v>
      </c>
      <c r="AW238" s="19"/>
      <c r="AX238" s="19"/>
      <c r="AY238" s="19"/>
      <c r="AZ238" s="19"/>
      <c r="BA238" s="19"/>
      <c r="BB238" s="19"/>
      <c r="BC238" s="19" t="s">
        <v>139</v>
      </c>
      <c r="BD238" s="19">
        <f t="shared" si="32"/>
        <v>57</v>
      </c>
      <c r="BE238" s="19">
        <f t="shared" si="33"/>
        <v>58</v>
      </c>
      <c r="BF238" s="19"/>
      <c r="BG238" s="19"/>
      <c r="BH238" s="19"/>
      <c r="BI238" s="19"/>
      <c r="BJ238" s="19"/>
      <c r="BK238" s="19"/>
      <c r="BL238" s="19"/>
      <c r="BM238" s="19"/>
      <c r="BN238" s="19"/>
      <c r="BO238" s="19"/>
      <c r="BP238" s="19"/>
      <c r="BQ238" s="19"/>
      <c r="BR238" s="19"/>
    </row>
    <row r="239" spans="1:70" ht="12.75" customHeight="1">
      <c r="A239" s="153"/>
      <c r="B239" s="19"/>
      <c r="C239" s="147" t="str">
        <f t="shared" si="35"/>
        <v>F0115N2S3C30</v>
      </c>
      <c r="D239" s="31" t="s">
        <v>705</v>
      </c>
      <c r="E239" s="31" t="s">
        <v>705</v>
      </c>
      <c r="F239" s="152" t="s">
        <v>71</v>
      </c>
      <c r="G239" s="152" t="s">
        <v>72</v>
      </c>
      <c r="H239" s="19">
        <v>2</v>
      </c>
      <c r="I239" s="19">
        <v>3</v>
      </c>
      <c r="J239" s="19">
        <v>30</v>
      </c>
      <c r="K239" s="18" t="s">
        <v>585</v>
      </c>
      <c r="L239" s="19"/>
      <c r="M239" s="19" t="s">
        <v>74</v>
      </c>
      <c r="N239" s="19" t="s">
        <v>586</v>
      </c>
      <c r="O239" s="30" t="s">
        <v>76</v>
      </c>
      <c r="P239" s="147" t="s">
        <v>935</v>
      </c>
      <c r="Q239" s="153"/>
      <c r="R239" s="147" t="s">
        <v>935</v>
      </c>
      <c r="S239" s="164"/>
      <c r="T239" s="164"/>
      <c r="U239" s="31" t="s">
        <v>705</v>
      </c>
      <c r="V239" s="19"/>
      <c r="W239" s="21"/>
      <c r="X239" s="21"/>
      <c r="Y239" s="21"/>
      <c r="Z239" s="19" t="str">
        <f t="shared" si="31"/>
        <v>%Z023130</v>
      </c>
      <c r="AA239" s="19"/>
      <c r="AB239" s="19"/>
      <c r="AC239" s="32" t="s">
        <v>76</v>
      </c>
      <c r="AD239" s="33" t="s">
        <v>591</v>
      </c>
      <c r="AE239" s="24"/>
      <c r="AF239" s="19"/>
      <c r="AG239" s="173"/>
      <c r="AH239" s="19"/>
      <c r="AI239" s="19"/>
      <c r="AJ239" s="19"/>
      <c r="AK239" s="19"/>
      <c r="AL239" s="19"/>
      <c r="AM239" s="30"/>
      <c r="AN239" s="30"/>
      <c r="AO239" s="19"/>
      <c r="AP239" s="19"/>
      <c r="AQ239" s="19"/>
      <c r="AR239" s="153" t="s">
        <v>592</v>
      </c>
      <c r="AS239" s="19"/>
      <c r="AT239" s="19"/>
      <c r="AU239" s="19" t="s">
        <v>593</v>
      </c>
      <c r="AV239" s="19" t="s">
        <v>827</v>
      </c>
      <c r="AW239" s="19"/>
      <c r="AX239" s="19"/>
      <c r="AY239" s="19"/>
      <c r="AZ239" s="19"/>
      <c r="BA239" s="19"/>
      <c r="BB239" s="19"/>
      <c r="BC239" s="19" t="s">
        <v>139</v>
      </c>
      <c r="BD239" s="19">
        <f t="shared" si="32"/>
        <v>59</v>
      </c>
      <c r="BE239" s="19">
        <f t="shared" si="33"/>
        <v>60</v>
      </c>
      <c r="BF239" s="19"/>
      <c r="BG239" s="19"/>
      <c r="BH239" s="19"/>
      <c r="BI239" s="19"/>
      <c r="BJ239" s="19"/>
      <c r="BK239" s="19"/>
      <c r="BL239" s="19"/>
      <c r="BM239" s="19"/>
      <c r="BN239" s="19"/>
      <c r="BO239" s="19"/>
      <c r="BP239" s="19"/>
      <c r="BQ239" s="19"/>
      <c r="BR239" s="19"/>
    </row>
    <row r="240" spans="1:70" ht="12.75" customHeight="1">
      <c r="A240" s="19"/>
      <c r="B240" s="19"/>
      <c r="C240" s="147" t="str">
        <f t="shared" si="35"/>
        <v>F0115N2S3C31</v>
      </c>
      <c r="D240" s="31" t="s">
        <v>705</v>
      </c>
      <c r="E240" s="31" t="s">
        <v>705</v>
      </c>
      <c r="F240" s="152" t="s">
        <v>71</v>
      </c>
      <c r="G240" s="152" t="s">
        <v>72</v>
      </c>
      <c r="H240" s="19">
        <v>2</v>
      </c>
      <c r="I240" s="19">
        <v>3</v>
      </c>
      <c r="J240" s="19">
        <v>31</v>
      </c>
      <c r="K240" s="18" t="s">
        <v>585</v>
      </c>
      <c r="L240" s="19"/>
      <c r="M240" s="19" t="s">
        <v>74</v>
      </c>
      <c r="N240" s="19" t="s">
        <v>586</v>
      </c>
      <c r="O240" s="30" t="s">
        <v>76</v>
      </c>
      <c r="P240" s="147" t="s">
        <v>936</v>
      </c>
      <c r="Q240" s="153"/>
      <c r="R240" s="147" t="s">
        <v>936</v>
      </c>
      <c r="S240" s="164"/>
      <c r="T240" s="164"/>
      <c r="U240" s="31" t="s">
        <v>705</v>
      </c>
      <c r="V240" s="19"/>
      <c r="W240" s="21"/>
      <c r="X240" s="21"/>
      <c r="Y240" s="21"/>
      <c r="Z240" s="19" t="str">
        <f t="shared" si="31"/>
        <v>%Z023131</v>
      </c>
      <c r="AA240" s="19"/>
      <c r="AB240" s="19"/>
      <c r="AC240" s="32" t="s">
        <v>76</v>
      </c>
      <c r="AD240" s="33" t="s">
        <v>591</v>
      </c>
      <c r="AE240" s="24"/>
      <c r="AF240" s="19"/>
      <c r="AG240" s="173"/>
      <c r="AH240" s="19"/>
      <c r="AI240" s="19"/>
      <c r="AJ240" s="19"/>
      <c r="AK240" s="19"/>
      <c r="AL240" s="19"/>
      <c r="AM240" s="30"/>
      <c r="AN240" s="30"/>
      <c r="AO240" s="19"/>
      <c r="AP240" s="19"/>
      <c r="AQ240" s="19"/>
      <c r="AR240" s="153" t="s">
        <v>592</v>
      </c>
      <c r="AS240" s="19"/>
      <c r="AT240" s="19"/>
      <c r="AU240" s="19" t="s">
        <v>593</v>
      </c>
      <c r="AV240" s="19" t="s">
        <v>827</v>
      </c>
      <c r="AW240" s="19"/>
      <c r="AX240" s="19"/>
      <c r="AY240" s="19"/>
      <c r="AZ240" s="19"/>
      <c r="BA240" s="19"/>
      <c r="BB240" s="19"/>
      <c r="BC240" s="19" t="s">
        <v>139</v>
      </c>
      <c r="BD240" s="19">
        <f t="shared" si="32"/>
        <v>61</v>
      </c>
      <c r="BE240" s="19">
        <f t="shared" si="33"/>
        <v>62</v>
      </c>
      <c r="BF240" s="19"/>
      <c r="BG240" s="19"/>
      <c r="BH240" s="19"/>
      <c r="BI240" s="19"/>
      <c r="BJ240" s="19"/>
      <c r="BK240" s="19"/>
      <c r="BL240" s="19"/>
      <c r="BM240" s="19"/>
      <c r="BN240" s="19"/>
      <c r="BO240" s="19"/>
      <c r="BP240" s="19"/>
      <c r="BQ240" s="19"/>
      <c r="BR240" s="19"/>
    </row>
    <row r="241" spans="1:70">
      <c r="A241" s="61"/>
      <c r="B241" s="67"/>
      <c r="C241" s="62" t="str">
        <f t="shared" si="35"/>
        <v>F0115N2S3C32</v>
      </c>
      <c r="D241" s="63" t="s">
        <v>705</v>
      </c>
      <c r="E241" s="63" t="s">
        <v>705</v>
      </c>
      <c r="F241" s="64" t="s">
        <v>71</v>
      </c>
      <c r="G241" s="64" t="s">
        <v>72</v>
      </c>
      <c r="H241" s="67">
        <v>2</v>
      </c>
      <c r="I241" s="67">
        <v>3</v>
      </c>
      <c r="J241" s="67">
        <v>32</v>
      </c>
      <c r="K241" s="65" t="s">
        <v>585</v>
      </c>
      <c r="L241" s="67"/>
      <c r="M241" s="67" t="s">
        <v>74</v>
      </c>
      <c r="N241" s="67" t="s">
        <v>586</v>
      </c>
      <c r="O241" s="71" t="s">
        <v>76</v>
      </c>
      <c r="P241" s="62" t="s">
        <v>937</v>
      </c>
      <c r="Q241" s="67"/>
      <c r="R241" s="67" t="s">
        <v>937</v>
      </c>
      <c r="S241" s="66"/>
      <c r="T241" s="66"/>
      <c r="U241" s="67" t="s">
        <v>705</v>
      </c>
      <c r="V241" s="64"/>
      <c r="W241" s="67"/>
      <c r="X241" s="67"/>
      <c r="Y241" s="67"/>
      <c r="Z241" s="68" t="str">
        <f t="shared" si="31"/>
        <v>%Z023132</v>
      </c>
      <c r="AA241" s="69"/>
      <c r="AB241" s="70"/>
      <c r="AC241" s="67" t="s">
        <v>76</v>
      </c>
      <c r="AD241" s="67" t="s">
        <v>591</v>
      </c>
      <c r="AE241" s="67"/>
      <c r="AF241" s="67"/>
      <c r="AG241" s="67"/>
      <c r="AH241" s="67"/>
      <c r="AI241" s="67"/>
      <c r="AJ241" s="71"/>
      <c r="AK241" s="71"/>
      <c r="AL241" s="67"/>
      <c r="AM241" s="67"/>
      <c r="AN241" s="67"/>
      <c r="AO241" s="67"/>
      <c r="AP241" s="67"/>
      <c r="AQ241" s="67"/>
      <c r="AR241" s="67" t="s">
        <v>592</v>
      </c>
      <c r="AS241" s="67"/>
      <c r="AT241" s="67"/>
      <c r="AU241" s="67" t="s">
        <v>593</v>
      </c>
      <c r="AV241" s="67" t="s">
        <v>827</v>
      </c>
      <c r="AW241" s="67"/>
      <c r="AX241" s="73"/>
      <c r="AY241" s="73"/>
      <c r="AZ241" s="73"/>
      <c r="BA241" s="73"/>
      <c r="BB241" s="73"/>
      <c r="BC241" s="73" t="s">
        <v>139</v>
      </c>
      <c r="BD241" s="73">
        <f t="shared" si="32"/>
        <v>63</v>
      </c>
      <c r="BE241" s="73">
        <f t="shared" si="33"/>
        <v>64</v>
      </c>
      <c r="BF241" s="73"/>
      <c r="BG241" s="73"/>
      <c r="BH241" s="73"/>
      <c r="BI241" s="73"/>
      <c r="BJ241" s="73"/>
      <c r="BK241" s="73"/>
      <c r="BL241" s="73"/>
      <c r="BM241" s="73"/>
      <c r="BN241" s="73"/>
      <c r="BO241" s="73"/>
      <c r="BP241" s="73"/>
      <c r="BQ241" s="73"/>
      <c r="BR241" s="73"/>
    </row>
    <row r="242" spans="1:70" ht="12.75" customHeight="1">
      <c r="A242" s="168"/>
      <c r="B242" s="153"/>
      <c r="C242" s="147" t="s">
        <v>938</v>
      </c>
      <c r="D242" s="60" t="s">
        <v>939</v>
      </c>
      <c r="E242" s="31" t="s">
        <v>940</v>
      </c>
      <c r="F242" s="152" t="s">
        <v>71</v>
      </c>
      <c r="G242" s="152" t="s">
        <v>72</v>
      </c>
      <c r="H242" s="153">
        <v>2</v>
      </c>
      <c r="I242" s="153">
        <v>4</v>
      </c>
      <c r="J242" s="19">
        <v>1</v>
      </c>
      <c r="K242" s="154" t="s">
        <v>585</v>
      </c>
      <c r="L242" s="153"/>
      <c r="M242" s="153" t="s">
        <v>74</v>
      </c>
      <c r="N242" s="153" t="s">
        <v>586</v>
      </c>
      <c r="O242" s="161" t="s">
        <v>76</v>
      </c>
      <c r="P242" s="147" t="str">
        <f t="shared" ref="P242:P259" si="36">SUBSTITUTE(IF(C242="","",C242),"-","")</f>
        <v>6200MLO11802D</v>
      </c>
      <c r="Q242" s="147" t="s">
        <v>942</v>
      </c>
      <c r="R242" s="147" t="s">
        <v>941</v>
      </c>
      <c r="S242" s="164" t="s">
        <v>589</v>
      </c>
      <c r="T242" s="149">
        <v>104</v>
      </c>
      <c r="U242" s="31" t="s">
        <v>1860</v>
      </c>
      <c r="V242" s="153"/>
      <c r="W242" s="152"/>
      <c r="X242" s="152"/>
      <c r="Y242" s="152"/>
      <c r="Z242" s="153" t="str">
        <f t="shared" si="31"/>
        <v>%Z024101</v>
      </c>
      <c r="AA242" s="153"/>
      <c r="AB242" s="153"/>
      <c r="AC242" s="171" t="s">
        <v>76</v>
      </c>
      <c r="AD242" s="172" t="s">
        <v>591</v>
      </c>
      <c r="AE242" s="163"/>
      <c r="AF242" s="153"/>
      <c r="AG242" s="153"/>
      <c r="AH242" s="153"/>
      <c r="AI242" s="153"/>
      <c r="AJ242" s="153"/>
      <c r="AK242" s="153"/>
      <c r="AL242" s="153"/>
      <c r="AM242" s="161"/>
      <c r="AN242" s="161"/>
      <c r="AO242" s="153"/>
      <c r="AP242" s="153"/>
      <c r="AQ242" s="153"/>
      <c r="AR242" s="153" t="s">
        <v>592</v>
      </c>
      <c r="AS242" s="153"/>
      <c r="AT242" s="153"/>
      <c r="AU242" s="153" t="s">
        <v>593</v>
      </c>
      <c r="AV242" s="153" t="s">
        <v>944</v>
      </c>
      <c r="AW242" s="153"/>
      <c r="AX242" s="153"/>
      <c r="AY242" s="153"/>
      <c r="AZ242" s="153"/>
      <c r="BA242" s="153"/>
      <c r="BB242" s="153"/>
      <c r="BC242" s="153" t="s">
        <v>276</v>
      </c>
      <c r="BD242" s="153">
        <f t="shared" si="32"/>
        <v>1</v>
      </c>
      <c r="BE242" s="153">
        <f t="shared" si="33"/>
        <v>2</v>
      </c>
      <c r="BF242" s="153"/>
      <c r="BG242" s="153"/>
      <c r="BH242" s="153"/>
      <c r="BI242" s="153"/>
      <c r="BJ242" s="153"/>
      <c r="BK242" s="153"/>
      <c r="BL242" s="153"/>
      <c r="BM242" s="153"/>
      <c r="BN242" s="153"/>
      <c r="BO242" s="153"/>
      <c r="BP242" s="153"/>
      <c r="BQ242" s="153"/>
      <c r="BR242" s="153"/>
    </row>
    <row r="243" spans="1:70" ht="12.75" customHeight="1">
      <c r="A243" s="168"/>
      <c r="B243" s="153"/>
      <c r="C243" s="147" t="s">
        <v>945</v>
      </c>
      <c r="D243" s="60" t="s">
        <v>946</v>
      </c>
      <c r="E243" s="59" t="s">
        <v>947</v>
      </c>
      <c r="F243" s="152" t="s">
        <v>71</v>
      </c>
      <c r="G243" s="152" t="s">
        <v>72</v>
      </c>
      <c r="H243" s="153">
        <v>2</v>
      </c>
      <c r="I243" s="153">
        <v>4</v>
      </c>
      <c r="J243" s="19">
        <v>2</v>
      </c>
      <c r="K243" s="154" t="s">
        <v>585</v>
      </c>
      <c r="L243" s="153"/>
      <c r="M243" s="153" t="s">
        <v>74</v>
      </c>
      <c r="N243" s="153" t="s">
        <v>586</v>
      </c>
      <c r="O243" s="161" t="s">
        <v>76</v>
      </c>
      <c r="P243" s="147" t="str">
        <f t="shared" si="36"/>
        <v>6200MLC11802D</v>
      </c>
      <c r="Q243" s="147" t="s">
        <v>942</v>
      </c>
      <c r="R243" s="147" t="s">
        <v>948</v>
      </c>
      <c r="S243" s="164" t="s">
        <v>589</v>
      </c>
      <c r="T243" s="149">
        <v>104</v>
      </c>
      <c r="U243" s="31" t="s">
        <v>1860</v>
      </c>
      <c r="V243" s="153"/>
      <c r="W243" s="152"/>
      <c r="X243" s="152"/>
      <c r="Y243" s="152"/>
      <c r="Z243" s="153" t="str">
        <f t="shared" si="31"/>
        <v>%Z024102</v>
      </c>
      <c r="AA243" s="153"/>
      <c r="AB243" s="153"/>
      <c r="AC243" s="171" t="s">
        <v>76</v>
      </c>
      <c r="AD243" s="172" t="s">
        <v>591</v>
      </c>
      <c r="AE243" s="163"/>
      <c r="AF243" s="153"/>
      <c r="AG243" s="153"/>
      <c r="AH243" s="153"/>
      <c r="AI243" s="153"/>
      <c r="AJ243" s="153"/>
      <c r="AK243" s="153"/>
      <c r="AL243" s="153"/>
      <c r="AM243" s="161"/>
      <c r="AN243" s="161"/>
      <c r="AO243" s="153"/>
      <c r="AP243" s="153"/>
      <c r="AQ243" s="153"/>
      <c r="AR243" s="153" t="s">
        <v>592</v>
      </c>
      <c r="AS243" s="153"/>
      <c r="AT243" s="153"/>
      <c r="AU243" s="153" t="s">
        <v>593</v>
      </c>
      <c r="AV243" s="153" t="s">
        <v>944</v>
      </c>
      <c r="AW243" s="153"/>
      <c r="AX243" s="153"/>
      <c r="AY243" s="153"/>
      <c r="AZ243" s="153"/>
      <c r="BA243" s="153"/>
      <c r="BB243" s="153"/>
      <c r="BC243" s="153" t="s">
        <v>276</v>
      </c>
      <c r="BD243" s="153">
        <f t="shared" si="32"/>
        <v>3</v>
      </c>
      <c r="BE243" s="153">
        <f t="shared" si="33"/>
        <v>4</v>
      </c>
      <c r="BF243" s="153"/>
      <c r="BG243" s="153"/>
      <c r="BH243" s="153"/>
      <c r="BI243" s="153"/>
      <c r="BJ243" s="153"/>
      <c r="BK243" s="153"/>
      <c r="BL243" s="153"/>
      <c r="BM243" s="153"/>
      <c r="BN243" s="153"/>
      <c r="BO243" s="153"/>
      <c r="BP243" s="153"/>
      <c r="BQ243" s="153"/>
      <c r="BR243" s="153"/>
    </row>
    <row r="244" spans="1:70" ht="12.75" customHeight="1">
      <c r="A244" s="168"/>
      <c r="B244" s="153"/>
      <c r="C244" s="147" t="s">
        <v>949</v>
      </c>
      <c r="D244" s="60" t="s">
        <v>950</v>
      </c>
      <c r="E244" s="59" t="s">
        <v>951</v>
      </c>
      <c r="F244" s="152" t="s">
        <v>71</v>
      </c>
      <c r="G244" s="152" t="s">
        <v>72</v>
      </c>
      <c r="H244" s="153">
        <v>2</v>
      </c>
      <c r="I244" s="153">
        <v>4</v>
      </c>
      <c r="J244" s="19">
        <v>3</v>
      </c>
      <c r="K244" s="154" t="s">
        <v>585</v>
      </c>
      <c r="L244" s="153"/>
      <c r="M244" s="153" t="s">
        <v>74</v>
      </c>
      <c r="N244" s="153" t="s">
        <v>586</v>
      </c>
      <c r="O244" s="161" t="s">
        <v>76</v>
      </c>
      <c r="P244" s="147" t="str">
        <f t="shared" si="36"/>
        <v>6200MLA11802D</v>
      </c>
      <c r="Q244" s="147" t="s">
        <v>942</v>
      </c>
      <c r="R244" s="147" t="s">
        <v>952</v>
      </c>
      <c r="S244" s="164" t="s">
        <v>589</v>
      </c>
      <c r="T244" s="149">
        <v>104</v>
      </c>
      <c r="U244" s="31" t="s">
        <v>1860</v>
      </c>
      <c r="V244" s="153"/>
      <c r="W244" s="152"/>
      <c r="X244" s="152"/>
      <c r="Y244" s="152"/>
      <c r="Z244" s="153" t="str">
        <f t="shared" si="31"/>
        <v>%Z024103</v>
      </c>
      <c r="AA244" s="153"/>
      <c r="AB244" s="153"/>
      <c r="AC244" s="171" t="s">
        <v>76</v>
      </c>
      <c r="AD244" s="172" t="s">
        <v>591</v>
      </c>
      <c r="AE244" s="163"/>
      <c r="AF244" s="153"/>
      <c r="AG244" s="153"/>
      <c r="AH244" s="153"/>
      <c r="AI244" s="153"/>
      <c r="AJ244" s="153"/>
      <c r="AK244" s="153"/>
      <c r="AL244" s="153"/>
      <c r="AM244" s="161"/>
      <c r="AN244" s="161"/>
      <c r="AO244" s="153"/>
      <c r="AP244" s="153"/>
      <c r="AQ244" s="153"/>
      <c r="AR244" s="153" t="s">
        <v>592</v>
      </c>
      <c r="AS244" s="153"/>
      <c r="AT244" s="153"/>
      <c r="AU244" s="153" t="s">
        <v>593</v>
      </c>
      <c r="AV244" s="153" t="s">
        <v>944</v>
      </c>
      <c r="AW244" s="153"/>
      <c r="AX244" s="153"/>
      <c r="AY244" s="153"/>
      <c r="AZ244" s="153"/>
      <c r="BA244" s="153"/>
      <c r="BB244" s="153"/>
      <c r="BC244" s="153" t="s">
        <v>276</v>
      </c>
      <c r="BD244" s="153">
        <f t="shared" si="32"/>
        <v>5</v>
      </c>
      <c r="BE244" s="153">
        <f t="shared" si="33"/>
        <v>6</v>
      </c>
      <c r="BF244" s="153"/>
      <c r="BG244" s="153"/>
      <c r="BH244" s="153"/>
      <c r="BI244" s="153"/>
      <c r="BJ244" s="153"/>
      <c r="BK244" s="153"/>
      <c r="BL244" s="153"/>
      <c r="BM244" s="153"/>
      <c r="BN244" s="153"/>
      <c r="BO244" s="153"/>
      <c r="BP244" s="153"/>
      <c r="BQ244" s="153"/>
      <c r="BR244" s="153"/>
    </row>
    <row r="245" spans="1:70" ht="12.75" customHeight="1">
      <c r="A245" s="168"/>
      <c r="B245" s="153"/>
      <c r="C245" s="147" t="s">
        <v>953</v>
      </c>
      <c r="D245" s="34" t="s">
        <v>954</v>
      </c>
      <c r="E245" s="31" t="s">
        <v>955</v>
      </c>
      <c r="F245" s="152" t="s">
        <v>71</v>
      </c>
      <c r="G245" s="152" t="s">
        <v>72</v>
      </c>
      <c r="H245" s="153">
        <v>2</v>
      </c>
      <c r="I245" s="153">
        <v>4</v>
      </c>
      <c r="J245" s="19">
        <v>4</v>
      </c>
      <c r="K245" s="154" t="s">
        <v>585</v>
      </c>
      <c r="L245" s="153"/>
      <c r="M245" s="153" t="s">
        <v>74</v>
      </c>
      <c r="N245" s="153" t="s">
        <v>586</v>
      </c>
      <c r="O245" s="161" t="s">
        <v>76</v>
      </c>
      <c r="P245" s="147" t="str">
        <f t="shared" si="36"/>
        <v>6200MLO11803D</v>
      </c>
      <c r="Q245" s="147" t="s">
        <v>957</v>
      </c>
      <c r="R245" s="147" t="s">
        <v>956</v>
      </c>
      <c r="S245" s="164" t="s">
        <v>589</v>
      </c>
      <c r="T245" s="149">
        <v>104</v>
      </c>
      <c r="U245" s="31" t="s">
        <v>1861</v>
      </c>
      <c r="V245" s="153"/>
      <c r="W245" s="152"/>
      <c r="X245" s="152"/>
      <c r="Y245" s="152"/>
      <c r="Z245" s="153" t="str">
        <f t="shared" si="31"/>
        <v>%Z024104</v>
      </c>
      <c r="AA245" s="153"/>
      <c r="AB245" s="153"/>
      <c r="AC245" s="171" t="s">
        <v>76</v>
      </c>
      <c r="AD245" s="172" t="s">
        <v>591</v>
      </c>
      <c r="AE245" s="163"/>
      <c r="AF245" s="153"/>
      <c r="AG245" s="153"/>
      <c r="AH245" s="153"/>
      <c r="AI245" s="153"/>
      <c r="AJ245" s="153"/>
      <c r="AK245" s="153"/>
      <c r="AL245" s="153"/>
      <c r="AM245" s="161"/>
      <c r="AN245" s="161"/>
      <c r="AO245" s="153"/>
      <c r="AP245" s="153"/>
      <c r="AQ245" s="153"/>
      <c r="AR245" s="153" t="s">
        <v>592</v>
      </c>
      <c r="AS245" s="153"/>
      <c r="AT245" s="153"/>
      <c r="AU245" s="153" t="s">
        <v>593</v>
      </c>
      <c r="AV245" s="153" t="s">
        <v>944</v>
      </c>
      <c r="AW245" s="153"/>
      <c r="AX245" s="153"/>
      <c r="AY245" s="153"/>
      <c r="AZ245" s="153"/>
      <c r="BA245" s="153"/>
      <c r="BB245" s="153"/>
      <c r="BC245" s="153" t="s">
        <v>276</v>
      </c>
      <c r="BD245" s="153">
        <f t="shared" si="32"/>
        <v>7</v>
      </c>
      <c r="BE245" s="153">
        <f t="shared" si="33"/>
        <v>8</v>
      </c>
      <c r="BF245" s="153"/>
      <c r="BG245" s="153"/>
      <c r="BH245" s="153"/>
      <c r="BI245" s="153"/>
      <c r="BJ245" s="153"/>
      <c r="BK245" s="153"/>
      <c r="BL245" s="153"/>
      <c r="BM245" s="153"/>
      <c r="BN245" s="153"/>
      <c r="BO245" s="153"/>
      <c r="BP245" s="153"/>
      <c r="BQ245" s="153"/>
      <c r="BR245" s="153"/>
    </row>
    <row r="246" spans="1:70" ht="12.75" customHeight="1">
      <c r="A246" s="168"/>
      <c r="B246" s="153"/>
      <c r="C246" s="147" t="s">
        <v>958</v>
      </c>
      <c r="D246" s="60" t="s">
        <v>959</v>
      </c>
      <c r="E246" s="59" t="s">
        <v>960</v>
      </c>
      <c r="F246" s="152" t="s">
        <v>71</v>
      </c>
      <c r="G246" s="152" t="s">
        <v>72</v>
      </c>
      <c r="H246" s="153">
        <v>2</v>
      </c>
      <c r="I246" s="153">
        <v>4</v>
      </c>
      <c r="J246" s="19">
        <v>5</v>
      </c>
      <c r="K246" s="154" t="s">
        <v>585</v>
      </c>
      <c r="L246" s="153"/>
      <c r="M246" s="153" t="s">
        <v>74</v>
      </c>
      <c r="N246" s="153" t="s">
        <v>586</v>
      </c>
      <c r="O246" s="161" t="s">
        <v>76</v>
      </c>
      <c r="P246" s="147" t="str">
        <f t="shared" si="36"/>
        <v>6200MLC11803D</v>
      </c>
      <c r="Q246" s="147" t="s">
        <v>957</v>
      </c>
      <c r="R246" s="147" t="s">
        <v>961</v>
      </c>
      <c r="S246" s="164" t="s">
        <v>589</v>
      </c>
      <c r="T246" s="149">
        <v>104</v>
      </c>
      <c r="U246" s="31" t="s">
        <v>1861</v>
      </c>
      <c r="V246" s="153"/>
      <c r="W246" s="152"/>
      <c r="X246" s="152"/>
      <c r="Y246" s="152"/>
      <c r="Z246" s="153" t="str">
        <f t="shared" si="31"/>
        <v>%Z024105</v>
      </c>
      <c r="AA246" s="153"/>
      <c r="AB246" s="153"/>
      <c r="AC246" s="171" t="s">
        <v>76</v>
      </c>
      <c r="AD246" s="172" t="s">
        <v>591</v>
      </c>
      <c r="AE246" s="163"/>
      <c r="AF246" s="153"/>
      <c r="AG246" s="153"/>
      <c r="AH246" s="153"/>
      <c r="AI246" s="153"/>
      <c r="AJ246" s="153"/>
      <c r="AK246" s="153"/>
      <c r="AL246" s="153"/>
      <c r="AM246" s="161"/>
      <c r="AN246" s="161"/>
      <c r="AO246" s="153"/>
      <c r="AP246" s="153"/>
      <c r="AQ246" s="153"/>
      <c r="AR246" s="153" t="s">
        <v>592</v>
      </c>
      <c r="AS246" s="153"/>
      <c r="AT246" s="153"/>
      <c r="AU246" s="153" t="s">
        <v>593</v>
      </c>
      <c r="AV246" s="153" t="s">
        <v>944</v>
      </c>
      <c r="AW246" s="153"/>
      <c r="AX246" s="153"/>
      <c r="AY246" s="153"/>
      <c r="AZ246" s="153"/>
      <c r="BA246" s="153"/>
      <c r="BB246" s="153"/>
      <c r="BC246" s="153" t="s">
        <v>276</v>
      </c>
      <c r="BD246" s="153">
        <f t="shared" si="32"/>
        <v>9</v>
      </c>
      <c r="BE246" s="153">
        <f t="shared" si="33"/>
        <v>10</v>
      </c>
      <c r="BF246" s="153"/>
      <c r="BG246" s="153"/>
      <c r="BH246" s="153"/>
      <c r="BI246" s="153"/>
      <c r="BJ246" s="153"/>
      <c r="BK246" s="153"/>
      <c r="BL246" s="153"/>
      <c r="BM246" s="153"/>
      <c r="BN246" s="153"/>
      <c r="BO246" s="153"/>
      <c r="BP246" s="153"/>
      <c r="BQ246" s="153"/>
      <c r="BR246" s="153"/>
    </row>
    <row r="247" spans="1:70" ht="12.75" customHeight="1">
      <c r="A247" s="168"/>
      <c r="B247" s="153"/>
      <c r="C247" s="147" t="s">
        <v>962</v>
      </c>
      <c r="D247" s="60" t="s">
        <v>963</v>
      </c>
      <c r="E247" s="59" t="s">
        <v>964</v>
      </c>
      <c r="F247" s="152" t="s">
        <v>71</v>
      </c>
      <c r="G247" s="152" t="s">
        <v>72</v>
      </c>
      <c r="H247" s="153">
        <v>2</v>
      </c>
      <c r="I247" s="153">
        <v>4</v>
      </c>
      <c r="J247" s="19">
        <v>6</v>
      </c>
      <c r="K247" s="154" t="s">
        <v>585</v>
      </c>
      <c r="L247" s="153"/>
      <c r="M247" s="153" t="s">
        <v>74</v>
      </c>
      <c r="N247" s="153" t="s">
        <v>586</v>
      </c>
      <c r="O247" s="161" t="s">
        <v>76</v>
      </c>
      <c r="P247" s="147" t="str">
        <f t="shared" si="36"/>
        <v>6200MLA11803D</v>
      </c>
      <c r="Q247" s="147" t="s">
        <v>957</v>
      </c>
      <c r="R247" s="147" t="s">
        <v>965</v>
      </c>
      <c r="S247" s="164" t="s">
        <v>589</v>
      </c>
      <c r="T247" s="149">
        <v>104</v>
      </c>
      <c r="U247" s="31" t="s">
        <v>1861</v>
      </c>
      <c r="V247" s="153"/>
      <c r="W247" s="152"/>
      <c r="X247" s="152"/>
      <c r="Y247" s="152"/>
      <c r="Z247" s="153" t="str">
        <f t="shared" si="31"/>
        <v>%Z024106</v>
      </c>
      <c r="AA247" s="153"/>
      <c r="AB247" s="153"/>
      <c r="AC247" s="171" t="s">
        <v>76</v>
      </c>
      <c r="AD247" s="172" t="s">
        <v>591</v>
      </c>
      <c r="AE247" s="163"/>
      <c r="AF247" s="153"/>
      <c r="AG247" s="153"/>
      <c r="AH247" s="153"/>
      <c r="AI247" s="153"/>
      <c r="AJ247" s="153"/>
      <c r="AK247" s="153"/>
      <c r="AL247" s="153"/>
      <c r="AM247" s="161"/>
      <c r="AN247" s="161"/>
      <c r="AO247" s="153"/>
      <c r="AP247" s="153"/>
      <c r="AQ247" s="153"/>
      <c r="AR247" s="153" t="s">
        <v>592</v>
      </c>
      <c r="AS247" s="153"/>
      <c r="AT247" s="153"/>
      <c r="AU247" s="153" t="s">
        <v>593</v>
      </c>
      <c r="AV247" s="153" t="s">
        <v>944</v>
      </c>
      <c r="AW247" s="153"/>
      <c r="AX247" s="153"/>
      <c r="AY247" s="153"/>
      <c r="AZ247" s="153"/>
      <c r="BA247" s="153"/>
      <c r="BB247" s="153"/>
      <c r="BC247" s="153" t="s">
        <v>276</v>
      </c>
      <c r="BD247" s="153">
        <f t="shared" si="32"/>
        <v>11</v>
      </c>
      <c r="BE247" s="153">
        <f t="shared" si="33"/>
        <v>12</v>
      </c>
      <c r="BF247" s="153"/>
      <c r="BG247" s="153"/>
      <c r="BH247" s="153"/>
      <c r="BI247" s="153"/>
      <c r="BJ247" s="153"/>
      <c r="BK247" s="153"/>
      <c r="BL247" s="153"/>
      <c r="BM247" s="153"/>
      <c r="BN247" s="153"/>
      <c r="BO247" s="153"/>
      <c r="BP247" s="153"/>
      <c r="BQ247" s="153"/>
      <c r="BR247" s="153"/>
    </row>
    <row r="248" spans="1:70" ht="12.75" customHeight="1">
      <c r="A248" s="168"/>
      <c r="B248" s="153"/>
      <c r="C248" s="147" t="s">
        <v>966</v>
      </c>
      <c r="D248" s="34" t="s">
        <v>967</v>
      </c>
      <c r="E248" s="31" t="s">
        <v>968</v>
      </c>
      <c r="F248" s="152" t="s">
        <v>71</v>
      </c>
      <c r="G248" s="152" t="s">
        <v>72</v>
      </c>
      <c r="H248" s="153">
        <v>2</v>
      </c>
      <c r="I248" s="153">
        <v>4</v>
      </c>
      <c r="J248" s="19">
        <v>7</v>
      </c>
      <c r="K248" s="154" t="s">
        <v>585</v>
      </c>
      <c r="L248" s="153"/>
      <c r="M248" s="153" t="s">
        <v>74</v>
      </c>
      <c r="N248" s="153" t="s">
        <v>586</v>
      </c>
      <c r="O248" s="161" t="s">
        <v>76</v>
      </c>
      <c r="P248" s="147" t="str">
        <f t="shared" si="36"/>
        <v>6200MLO11804D</v>
      </c>
      <c r="Q248" s="147" t="s">
        <v>970</v>
      </c>
      <c r="R248" s="147" t="s">
        <v>969</v>
      </c>
      <c r="S248" s="164" t="s">
        <v>589</v>
      </c>
      <c r="T248" s="149">
        <v>104</v>
      </c>
      <c r="U248" s="31" t="s">
        <v>1862</v>
      </c>
      <c r="V248" s="153"/>
      <c r="W248" s="152"/>
      <c r="X248" s="152"/>
      <c r="Y248" s="152"/>
      <c r="Z248" s="153" t="str">
        <f t="shared" si="31"/>
        <v>%Z024107</v>
      </c>
      <c r="AA248" s="153"/>
      <c r="AB248" s="153"/>
      <c r="AC248" s="171" t="s">
        <v>76</v>
      </c>
      <c r="AD248" s="172" t="s">
        <v>591</v>
      </c>
      <c r="AE248" s="163"/>
      <c r="AF248" s="153"/>
      <c r="AG248" s="153"/>
      <c r="AH248" s="153"/>
      <c r="AI248" s="153"/>
      <c r="AJ248" s="153"/>
      <c r="AK248" s="153"/>
      <c r="AL248" s="153"/>
      <c r="AM248" s="161"/>
      <c r="AN248" s="161"/>
      <c r="AO248" s="153"/>
      <c r="AP248" s="153"/>
      <c r="AQ248" s="153"/>
      <c r="AR248" s="153" t="s">
        <v>592</v>
      </c>
      <c r="AS248" s="153"/>
      <c r="AT248" s="153"/>
      <c r="AU248" s="153" t="s">
        <v>593</v>
      </c>
      <c r="AV248" s="153" t="s">
        <v>944</v>
      </c>
      <c r="AW248" s="153"/>
      <c r="AX248" s="153"/>
      <c r="AY248" s="153"/>
      <c r="AZ248" s="153"/>
      <c r="BA248" s="153"/>
      <c r="BB248" s="153"/>
      <c r="BC248" s="153" t="s">
        <v>276</v>
      </c>
      <c r="BD248" s="153">
        <f t="shared" si="32"/>
        <v>13</v>
      </c>
      <c r="BE248" s="153">
        <f t="shared" si="33"/>
        <v>14</v>
      </c>
      <c r="BF248" s="153"/>
      <c r="BG248" s="153"/>
      <c r="BH248" s="153"/>
      <c r="BI248" s="153"/>
      <c r="BJ248" s="153"/>
      <c r="BK248" s="153"/>
      <c r="BL248" s="153"/>
      <c r="BM248" s="153"/>
      <c r="BN248" s="153"/>
      <c r="BO248" s="153"/>
      <c r="BP248" s="153"/>
      <c r="BQ248" s="153"/>
      <c r="BR248" s="153"/>
    </row>
    <row r="249" spans="1:70" ht="12.75" customHeight="1">
      <c r="A249" s="168"/>
      <c r="B249" s="153"/>
      <c r="C249" s="147" t="s">
        <v>971</v>
      </c>
      <c r="D249" s="60" t="s">
        <v>972</v>
      </c>
      <c r="E249" s="59" t="s">
        <v>973</v>
      </c>
      <c r="F249" s="152" t="s">
        <v>71</v>
      </c>
      <c r="G249" s="152" t="s">
        <v>72</v>
      </c>
      <c r="H249" s="153">
        <v>2</v>
      </c>
      <c r="I249" s="153">
        <v>4</v>
      </c>
      <c r="J249" s="19">
        <v>8</v>
      </c>
      <c r="K249" s="154" t="s">
        <v>585</v>
      </c>
      <c r="L249" s="153"/>
      <c r="M249" s="153" t="s">
        <v>74</v>
      </c>
      <c r="N249" s="153" t="s">
        <v>586</v>
      </c>
      <c r="O249" s="161" t="s">
        <v>76</v>
      </c>
      <c r="P249" s="147" t="str">
        <f t="shared" si="36"/>
        <v>6200MLC11804D</v>
      </c>
      <c r="Q249" s="147" t="s">
        <v>970</v>
      </c>
      <c r="R249" s="147" t="s">
        <v>974</v>
      </c>
      <c r="S249" s="164" t="s">
        <v>589</v>
      </c>
      <c r="T249" s="149">
        <v>104</v>
      </c>
      <c r="U249" s="31" t="s">
        <v>1862</v>
      </c>
      <c r="V249" s="153"/>
      <c r="W249" s="152"/>
      <c r="X249" s="152"/>
      <c r="Y249" s="152"/>
      <c r="Z249" s="153" t="str">
        <f t="shared" si="31"/>
        <v>%Z024108</v>
      </c>
      <c r="AA249" s="153"/>
      <c r="AB249" s="153"/>
      <c r="AC249" s="171" t="s">
        <v>76</v>
      </c>
      <c r="AD249" s="172" t="s">
        <v>591</v>
      </c>
      <c r="AE249" s="163"/>
      <c r="AF249" s="153"/>
      <c r="AG249" s="153"/>
      <c r="AH249" s="153"/>
      <c r="AI249" s="153"/>
      <c r="AJ249" s="153"/>
      <c r="AK249" s="153"/>
      <c r="AL249" s="153"/>
      <c r="AM249" s="161"/>
      <c r="AN249" s="161"/>
      <c r="AO249" s="153"/>
      <c r="AP249" s="153"/>
      <c r="AQ249" s="153"/>
      <c r="AR249" s="153" t="s">
        <v>592</v>
      </c>
      <c r="AS249" s="153"/>
      <c r="AT249" s="153"/>
      <c r="AU249" s="153" t="s">
        <v>593</v>
      </c>
      <c r="AV249" s="153" t="s">
        <v>944</v>
      </c>
      <c r="AW249" s="153"/>
      <c r="AX249" s="153"/>
      <c r="AY249" s="153"/>
      <c r="AZ249" s="153"/>
      <c r="BA249" s="153"/>
      <c r="BB249" s="153"/>
      <c r="BC249" s="153" t="s">
        <v>276</v>
      </c>
      <c r="BD249" s="153">
        <f t="shared" si="32"/>
        <v>15</v>
      </c>
      <c r="BE249" s="153">
        <f t="shared" si="33"/>
        <v>16</v>
      </c>
      <c r="BF249" s="153"/>
      <c r="BG249" s="153"/>
      <c r="BH249" s="153"/>
      <c r="BI249" s="153"/>
      <c r="BJ249" s="153"/>
      <c r="BK249" s="153"/>
      <c r="BL249" s="153"/>
      <c r="BM249" s="153"/>
      <c r="BN249" s="153"/>
      <c r="BO249" s="153"/>
      <c r="BP249" s="153"/>
      <c r="BQ249" s="153"/>
      <c r="BR249" s="153"/>
    </row>
    <row r="250" spans="1:70" ht="12.75" customHeight="1">
      <c r="A250" s="168"/>
      <c r="B250" s="153"/>
      <c r="C250" s="147" t="s">
        <v>975</v>
      </c>
      <c r="D250" s="60" t="s">
        <v>976</v>
      </c>
      <c r="E250" s="59" t="s">
        <v>977</v>
      </c>
      <c r="F250" s="152" t="s">
        <v>71</v>
      </c>
      <c r="G250" s="152" t="s">
        <v>72</v>
      </c>
      <c r="H250" s="153">
        <v>2</v>
      </c>
      <c r="I250" s="153">
        <v>4</v>
      </c>
      <c r="J250" s="19">
        <v>9</v>
      </c>
      <c r="K250" s="154" t="s">
        <v>585</v>
      </c>
      <c r="L250" s="153"/>
      <c r="M250" s="153" t="s">
        <v>74</v>
      </c>
      <c r="N250" s="153" t="s">
        <v>586</v>
      </c>
      <c r="O250" s="161" t="s">
        <v>76</v>
      </c>
      <c r="P250" s="147" t="str">
        <f t="shared" si="36"/>
        <v>6200MLA11804D</v>
      </c>
      <c r="Q250" s="147" t="s">
        <v>970</v>
      </c>
      <c r="R250" s="147" t="s">
        <v>978</v>
      </c>
      <c r="S250" s="164" t="s">
        <v>589</v>
      </c>
      <c r="T250" s="149">
        <v>104</v>
      </c>
      <c r="U250" s="31" t="s">
        <v>1862</v>
      </c>
      <c r="V250" s="153"/>
      <c r="W250" s="152"/>
      <c r="X250" s="152"/>
      <c r="Y250" s="152"/>
      <c r="Z250" s="153" t="str">
        <f t="shared" si="31"/>
        <v>%Z024109</v>
      </c>
      <c r="AA250" s="153"/>
      <c r="AB250" s="153"/>
      <c r="AC250" s="171" t="s">
        <v>76</v>
      </c>
      <c r="AD250" s="172" t="s">
        <v>591</v>
      </c>
      <c r="AE250" s="163"/>
      <c r="AF250" s="153"/>
      <c r="AG250" s="153"/>
      <c r="AH250" s="153"/>
      <c r="AI250" s="153"/>
      <c r="AJ250" s="153"/>
      <c r="AK250" s="153"/>
      <c r="AL250" s="153"/>
      <c r="AM250" s="161"/>
      <c r="AN250" s="161"/>
      <c r="AO250" s="153"/>
      <c r="AP250" s="153"/>
      <c r="AQ250" s="153"/>
      <c r="AR250" s="153" t="s">
        <v>592</v>
      </c>
      <c r="AS250" s="153"/>
      <c r="AT250" s="153"/>
      <c r="AU250" s="153" t="s">
        <v>593</v>
      </c>
      <c r="AV250" s="153" t="s">
        <v>944</v>
      </c>
      <c r="AW250" s="153"/>
      <c r="AX250" s="153"/>
      <c r="AY250" s="153"/>
      <c r="AZ250" s="153"/>
      <c r="BA250" s="153"/>
      <c r="BB250" s="153"/>
      <c r="BC250" s="153" t="s">
        <v>276</v>
      </c>
      <c r="BD250" s="153">
        <f t="shared" si="32"/>
        <v>17</v>
      </c>
      <c r="BE250" s="153">
        <f t="shared" si="33"/>
        <v>18</v>
      </c>
      <c r="BF250" s="153"/>
      <c r="BG250" s="153"/>
      <c r="BH250" s="153"/>
      <c r="BI250" s="153"/>
      <c r="BJ250" s="153"/>
      <c r="BK250" s="153"/>
      <c r="BL250" s="153"/>
      <c r="BM250" s="153"/>
      <c r="BN250" s="153"/>
      <c r="BO250" s="153"/>
      <c r="BP250" s="153"/>
      <c r="BQ250" s="153"/>
      <c r="BR250" s="153"/>
    </row>
    <row r="251" spans="1:70" ht="12.75" customHeight="1">
      <c r="A251" s="168"/>
      <c r="B251" s="153"/>
      <c r="C251" s="147" t="s">
        <v>979</v>
      </c>
      <c r="D251" s="34" t="s">
        <v>980</v>
      </c>
      <c r="E251" s="31" t="s">
        <v>980</v>
      </c>
      <c r="F251" s="152" t="s">
        <v>71</v>
      </c>
      <c r="G251" s="152" t="s">
        <v>72</v>
      </c>
      <c r="H251" s="153">
        <v>2</v>
      </c>
      <c r="I251" s="153">
        <v>4</v>
      </c>
      <c r="J251" s="19">
        <v>10</v>
      </c>
      <c r="K251" s="154" t="s">
        <v>585</v>
      </c>
      <c r="L251" s="153"/>
      <c r="M251" s="153" t="s">
        <v>74</v>
      </c>
      <c r="N251" s="153" t="s">
        <v>586</v>
      </c>
      <c r="O251" s="161" t="s">
        <v>76</v>
      </c>
      <c r="P251" s="147" t="str">
        <f t="shared" si="36"/>
        <v>6200MLO11808D</v>
      </c>
      <c r="Q251" s="147" t="s">
        <v>982</v>
      </c>
      <c r="R251" s="147" t="s">
        <v>981</v>
      </c>
      <c r="S251" s="164" t="s">
        <v>589</v>
      </c>
      <c r="T251" s="149">
        <v>110</v>
      </c>
      <c r="U251" s="31" t="s">
        <v>1863</v>
      </c>
      <c r="V251" s="153"/>
      <c r="W251" s="152"/>
      <c r="X251" s="152"/>
      <c r="Y251" s="152"/>
      <c r="Z251" s="153" t="str">
        <f t="shared" si="31"/>
        <v>%Z024110</v>
      </c>
      <c r="AA251" s="153"/>
      <c r="AB251" s="153"/>
      <c r="AC251" s="171" t="s">
        <v>76</v>
      </c>
      <c r="AD251" s="172" t="s">
        <v>591</v>
      </c>
      <c r="AE251" s="163"/>
      <c r="AF251" s="153"/>
      <c r="AG251" s="153"/>
      <c r="AH251" s="153"/>
      <c r="AI251" s="153"/>
      <c r="AJ251" s="153"/>
      <c r="AK251" s="153"/>
      <c r="AL251" s="153"/>
      <c r="AM251" s="161"/>
      <c r="AN251" s="161"/>
      <c r="AO251" s="153"/>
      <c r="AP251" s="153"/>
      <c r="AQ251" s="153"/>
      <c r="AR251" s="153" t="s">
        <v>592</v>
      </c>
      <c r="AS251" s="153"/>
      <c r="AT251" s="153"/>
      <c r="AU251" s="153" t="s">
        <v>593</v>
      </c>
      <c r="AV251" s="153" t="s">
        <v>944</v>
      </c>
      <c r="AW251" s="153"/>
      <c r="AX251" s="153"/>
      <c r="AY251" s="153"/>
      <c r="AZ251" s="153"/>
      <c r="BA251" s="153"/>
      <c r="BB251" s="153"/>
      <c r="BC251" s="153" t="s">
        <v>276</v>
      </c>
      <c r="BD251" s="153">
        <f t="shared" si="32"/>
        <v>19</v>
      </c>
      <c r="BE251" s="153">
        <f t="shared" si="33"/>
        <v>20</v>
      </c>
      <c r="BF251" s="153"/>
      <c r="BG251" s="153"/>
      <c r="BH251" s="153"/>
      <c r="BI251" s="153"/>
      <c r="BJ251" s="153"/>
      <c r="BK251" s="153"/>
      <c r="BL251" s="153"/>
      <c r="BM251" s="153"/>
      <c r="BN251" s="153"/>
      <c r="BO251" s="153"/>
      <c r="BP251" s="153"/>
      <c r="BQ251" s="153"/>
      <c r="BR251" s="153"/>
    </row>
    <row r="252" spans="1:70" ht="12.75" customHeight="1">
      <c r="A252" s="168"/>
      <c r="B252" s="153"/>
      <c r="C252" s="147" t="s">
        <v>984</v>
      </c>
      <c r="D252" s="60" t="s">
        <v>985</v>
      </c>
      <c r="E252" s="59" t="s">
        <v>985</v>
      </c>
      <c r="F252" s="152" t="s">
        <v>71</v>
      </c>
      <c r="G252" s="152" t="s">
        <v>72</v>
      </c>
      <c r="H252" s="153">
        <v>2</v>
      </c>
      <c r="I252" s="153">
        <v>4</v>
      </c>
      <c r="J252" s="19">
        <v>11</v>
      </c>
      <c r="K252" s="154" t="s">
        <v>585</v>
      </c>
      <c r="L252" s="153"/>
      <c r="M252" s="153" t="s">
        <v>74</v>
      </c>
      <c r="N252" s="153" t="s">
        <v>586</v>
      </c>
      <c r="O252" s="161" t="s">
        <v>76</v>
      </c>
      <c r="P252" s="147" t="str">
        <f t="shared" si="36"/>
        <v>6200MLC11808D</v>
      </c>
      <c r="Q252" s="147" t="s">
        <v>982</v>
      </c>
      <c r="R252" s="147" t="s">
        <v>986</v>
      </c>
      <c r="S252" s="164" t="s">
        <v>589</v>
      </c>
      <c r="T252" s="149">
        <v>110</v>
      </c>
      <c r="U252" s="31" t="s">
        <v>1863</v>
      </c>
      <c r="V252" s="153"/>
      <c r="W252" s="152"/>
      <c r="X252" s="152"/>
      <c r="Y252" s="152"/>
      <c r="Z252" s="153" t="str">
        <f t="shared" si="31"/>
        <v>%Z024111</v>
      </c>
      <c r="AA252" s="153"/>
      <c r="AB252" s="153"/>
      <c r="AC252" s="171" t="s">
        <v>76</v>
      </c>
      <c r="AD252" s="172" t="s">
        <v>591</v>
      </c>
      <c r="AE252" s="163"/>
      <c r="AF252" s="153"/>
      <c r="AG252" s="153"/>
      <c r="AH252" s="153"/>
      <c r="AI252" s="153"/>
      <c r="AJ252" s="153"/>
      <c r="AK252" s="153"/>
      <c r="AL252" s="153"/>
      <c r="AM252" s="161"/>
      <c r="AN252" s="161"/>
      <c r="AO252" s="153"/>
      <c r="AP252" s="153"/>
      <c r="AQ252" s="153"/>
      <c r="AR252" s="153" t="s">
        <v>592</v>
      </c>
      <c r="AS252" s="153"/>
      <c r="AT252" s="153"/>
      <c r="AU252" s="153" t="s">
        <v>593</v>
      </c>
      <c r="AV252" s="153" t="s">
        <v>944</v>
      </c>
      <c r="AW252" s="153"/>
      <c r="AX252" s="153"/>
      <c r="AY252" s="153"/>
      <c r="AZ252" s="153"/>
      <c r="BA252" s="153"/>
      <c r="BB252" s="153"/>
      <c r="BC252" s="153" t="s">
        <v>276</v>
      </c>
      <c r="BD252" s="153">
        <f t="shared" si="32"/>
        <v>21</v>
      </c>
      <c r="BE252" s="153">
        <f t="shared" si="33"/>
        <v>22</v>
      </c>
      <c r="BF252" s="153"/>
      <c r="BG252" s="153"/>
      <c r="BH252" s="153"/>
      <c r="BI252" s="153"/>
      <c r="BJ252" s="153"/>
      <c r="BK252" s="153"/>
      <c r="BL252" s="153"/>
      <c r="BM252" s="153"/>
      <c r="BN252" s="153"/>
      <c r="BO252" s="153"/>
      <c r="BP252" s="153"/>
      <c r="BQ252" s="153"/>
      <c r="BR252" s="153"/>
    </row>
    <row r="253" spans="1:70" ht="12.75" customHeight="1">
      <c r="A253" s="168"/>
      <c r="B253" s="153"/>
      <c r="C253" s="147" t="s">
        <v>987</v>
      </c>
      <c r="D253" s="60" t="s">
        <v>988</v>
      </c>
      <c r="E253" s="59" t="s">
        <v>988</v>
      </c>
      <c r="F253" s="152" t="s">
        <v>71</v>
      </c>
      <c r="G253" s="152" t="s">
        <v>72</v>
      </c>
      <c r="H253" s="153">
        <v>2</v>
      </c>
      <c r="I253" s="153">
        <v>4</v>
      </c>
      <c r="J253" s="19">
        <v>12</v>
      </c>
      <c r="K253" s="154" t="s">
        <v>585</v>
      </c>
      <c r="L253" s="153"/>
      <c r="M253" s="153" t="s">
        <v>74</v>
      </c>
      <c r="N253" s="153" t="s">
        <v>586</v>
      </c>
      <c r="O253" s="161" t="s">
        <v>76</v>
      </c>
      <c r="P253" s="147" t="str">
        <f t="shared" si="36"/>
        <v>6200MLA11808D</v>
      </c>
      <c r="Q253" s="147" t="s">
        <v>982</v>
      </c>
      <c r="R253" s="147" t="s">
        <v>989</v>
      </c>
      <c r="S253" s="164" t="s">
        <v>589</v>
      </c>
      <c r="T253" s="149">
        <v>110</v>
      </c>
      <c r="U253" s="31" t="s">
        <v>1863</v>
      </c>
      <c r="V253" s="153"/>
      <c r="W253" s="152"/>
      <c r="X253" s="152"/>
      <c r="Y253" s="152"/>
      <c r="Z253" s="153" t="str">
        <f t="shared" si="31"/>
        <v>%Z024112</v>
      </c>
      <c r="AA253" s="153"/>
      <c r="AB253" s="153"/>
      <c r="AC253" s="171" t="s">
        <v>76</v>
      </c>
      <c r="AD253" s="172" t="s">
        <v>591</v>
      </c>
      <c r="AE253" s="163"/>
      <c r="AF253" s="153"/>
      <c r="AG253" s="153"/>
      <c r="AH253" s="153"/>
      <c r="AI253" s="153"/>
      <c r="AJ253" s="153"/>
      <c r="AK253" s="153"/>
      <c r="AL253" s="153"/>
      <c r="AM253" s="161"/>
      <c r="AN253" s="161"/>
      <c r="AO253" s="153"/>
      <c r="AP253" s="153"/>
      <c r="AQ253" s="153"/>
      <c r="AR253" s="153" t="s">
        <v>592</v>
      </c>
      <c r="AS253" s="153"/>
      <c r="AT253" s="153"/>
      <c r="AU253" s="153" t="s">
        <v>593</v>
      </c>
      <c r="AV253" s="153" t="s">
        <v>944</v>
      </c>
      <c r="AW253" s="153"/>
      <c r="AX253" s="153"/>
      <c r="AY253" s="153"/>
      <c r="AZ253" s="153"/>
      <c r="BA253" s="153"/>
      <c r="BB253" s="153"/>
      <c r="BC253" s="153" t="s">
        <v>276</v>
      </c>
      <c r="BD253" s="153">
        <f t="shared" si="32"/>
        <v>23</v>
      </c>
      <c r="BE253" s="153">
        <f t="shared" si="33"/>
        <v>24</v>
      </c>
      <c r="BF253" s="153"/>
      <c r="BG253" s="153"/>
      <c r="BH253" s="153"/>
      <c r="BI253" s="153"/>
      <c r="BJ253" s="153"/>
      <c r="BK253" s="153"/>
      <c r="BL253" s="153"/>
      <c r="BM253" s="153"/>
      <c r="BN253" s="153"/>
      <c r="BO253" s="153"/>
      <c r="BP253" s="153"/>
      <c r="BQ253" s="153"/>
      <c r="BR253" s="153"/>
    </row>
    <row r="254" spans="1:70" ht="12.75" customHeight="1">
      <c r="A254" s="168"/>
      <c r="B254" s="153"/>
      <c r="C254" s="147" t="s">
        <v>990</v>
      </c>
      <c r="D254" s="34" t="s">
        <v>991</v>
      </c>
      <c r="E254" s="31" t="s">
        <v>991</v>
      </c>
      <c r="F254" s="152" t="s">
        <v>71</v>
      </c>
      <c r="G254" s="152" t="s">
        <v>72</v>
      </c>
      <c r="H254" s="153">
        <v>2</v>
      </c>
      <c r="I254" s="153">
        <v>4</v>
      </c>
      <c r="J254" s="19">
        <v>13</v>
      </c>
      <c r="K254" s="154" t="s">
        <v>585</v>
      </c>
      <c r="L254" s="153"/>
      <c r="M254" s="153" t="s">
        <v>74</v>
      </c>
      <c r="N254" s="153" t="s">
        <v>586</v>
      </c>
      <c r="O254" s="161" t="s">
        <v>76</v>
      </c>
      <c r="P254" s="147" t="str">
        <f t="shared" si="36"/>
        <v>6200MLO11808E</v>
      </c>
      <c r="Q254" s="147" t="s">
        <v>993</v>
      </c>
      <c r="R254" s="147" t="s">
        <v>992</v>
      </c>
      <c r="S254" s="164" t="s">
        <v>589</v>
      </c>
      <c r="T254" s="149">
        <v>110</v>
      </c>
      <c r="U254" s="31" t="s">
        <v>1864</v>
      </c>
      <c r="V254" s="153"/>
      <c r="W254" s="152"/>
      <c r="X254" s="152"/>
      <c r="Y254" s="152"/>
      <c r="Z254" s="153" t="str">
        <f t="shared" si="31"/>
        <v>%Z024113</v>
      </c>
      <c r="AA254" s="153"/>
      <c r="AB254" s="153"/>
      <c r="AC254" s="171" t="s">
        <v>76</v>
      </c>
      <c r="AD254" s="172" t="s">
        <v>591</v>
      </c>
      <c r="AE254" s="163"/>
      <c r="AF254" s="153"/>
      <c r="AG254" s="153"/>
      <c r="AH254" s="153"/>
      <c r="AI254" s="153"/>
      <c r="AJ254" s="153"/>
      <c r="AK254" s="153"/>
      <c r="AL254" s="153"/>
      <c r="AM254" s="161"/>
      <c r="AN254" s="161"/>
      <c r="AO254" s="153"/>
      <c r="AP254" s="153"/>
      <c r="AQ254" s="153"/>
      <c r="AR254" s="153" t="s">
        <v>592</v>
      </c>
      <c r="AS254" s="153"/>
      <c r="AT254" s="153"/>
      <c r="AU254" s="153" t="s">
        <v>593</v>
      </c>
      <c r="AV254" s="153" t="s">
        <v>944</v>
      </c>
      <c r="AW254" s="153"/>
      <c r="AX254" s="153"/>
      <c r="AY254" s="153"/>
      <c r="AZ254" s="153"/>
      <c r="BA254" s="153"/>
      <c r="BB254" s="153"/>
      <c r="BC254" s="153" t="s">
        <v>276</v>
      </c>
      <c r="BD254" s="153">
        <f t="shared" si="32"/>
        <v>25</v>
      </c>
      <c r="BE254" s="153">
        <f t="shared" si="33"/>
        <v>26</v>
      </c>
      <c r="BF254" s="153"/>
      <c r="BG254" s="153"/>
      <c r="BH254" s="153"/>
      <c r="BI254" s="153"/>
      <c r="BJ254" s="153"/>
      <c r="BK254" s="153"/>
      <c r="BL254" s="153"/>
      <c r="BM254" s="153"/>
      <c r="BN254" s="153"/>
      <c r="BO254" s="153"/>
      <c r="BP254" s="153"/>
      <c r="BQ254" s="153"/>
      <c r="BR254" s="153"/>
    </row>
    <row r="255" spans="1:70" ht="12.75" customHeight="1">
      <c r="A255" s="153"/>
      <c r="B255" s="153"/>
      <c r="C255" s="147" t="s">
        <v>994</v>
      </c>
      <c r="D255" s="60" t="s">
        <v>995</v>
      </c>
      <c r="E255" s="59" t="s">
        <v>995</v>
      </c>
      <c r="F255" s="152" t="s">
        <v>71</v>
      </c>
      <c r="G255" s="152" t="s">
        <v>72</v>
      </c>
      <c r="H255" s="153">
        <v>2</v>
      </c>
      <c r="I255" s="153">
        <v>4</v>
      </c>
      <c r="J255" s="19">
        <v>14</v>
      </c>
      <c r="K255" s="154" t="s">
        <v>585</v>
      </c>
      <c r="L255" s="153"/>
      <c r="M255" s="153" t="s">
        <v>74</v>
      </c>
      <c r="N255" s="153" t="s">
        <v>586</v>
      </c>
      <c r="O255" s="161" t="s">
        <v>76</v>
      </c>
      <c r="P255" s="147" t="str">
        <f t="shared" si="36"/>
        <v>6200MLC11808E</v>
      </c>
      <c r="Q255" s="147" t="s">
        <v>993</v>
      </c>
      <c r="R255" s="153" t="s">
        <v>996</v>
      </c>
      <c r="S255" s="164" t="s">
        <v>589</v>
      </c>
      <c r="T255" s="149">
        <v>110</v>
      </c>
      <c r="U255" s="31" t="s">
        <v>1864</v>
      </c>
      <c r="V255" s="153"/>
      <c r="W255" s="152"/>
      <c r="X255" s="152"/>
      <c r="Y255" s="152"/>
      <c r="Z255" s="153" t="str">
        <f t="shared" si="31"/>
        <v>%Z024114</v>
      </c>
      <c r="AA255" s="153"/>
      <c r="AB255" s="153"/>
      <c r="AC255" s="171" t="s">
        <v>76</v>
      </c>
      <c r="AD255" s="172" t="s">
        <v>591</v>
      </c>
      <c r="AE255" s="163"/>
      <c r="AF255" s="153"/>
      <c r="AG255" s="153"/>
      <c r="AH255" s="153"/>
      <c r="AI255" s="153"/>
      <c r="AJ255" s="153"/>
      <c r="AK255" s="153"/>
      <c r="AL255" s="153"/>
      <c r="AM255" s="161"/>
      <c r="AN255" s="161"/>
      <c r="AO255" s="153"/>
      <c r="AP255" s="153"/>
      <c r="AQ255" s="153"/>
      <c r="AR255" s="153" t="s">
        <v>592</v>
      </c>
      <c r="AS255" s="153"/>
      <c r="AT255" s="153"/>
      <c r="AU255" s="153" t="s">
        <v>593</v>
      </c>
      <c r="AV255" s="153" t="s">
        <v>944</v>
      </c>
      <c r="AW255" s="153"/>
      <c r="AX255" s="153"/>
      <c r="AY255" s="153"/>
      <c r="AZ255" s="153"/>
      <c r="BA255" s="153"/>
      <c r="BB255" s="153"/>
      <c r="BC255" s="153" t="s">
        <v>276</v>
      </c>
      <c r="BD255" s="153">
        <f t="shared" si="32"/>
        <v>27</v>
      </c>
      <c r="BE255" s="153">
        <f t="shared" si="33"/>
        <v>28</v>
      </c>
      <c r="BF255" s="153"/>
      <c r="BG255" s="153"/>
      <c r="BH255" s="153"/>
      <c r="BI255" s="153"/>
      <c r="BJ255" s="153"/>
      <c r="BK255" s="153"/>
      <c r="BL255" s="153"/>
      <c r="BM255" s="153"/>
      <c r="BN255" s="153"/>
      <c r="BO255" s="153"/>
      <c r="BP255" s="153"/>
      <c r="BQ255" s="153"/>
      <c r="BR255" s="153"/>
    </row>
    <row r="256" spans="1:70" ht="12.75" customHeight="1">
      <c r="A256" s="153"/>
      <c r="B256" s="153"/>
      <c r="C256" s="147" t="s">
        <v>997</v>
      </c>
      <c r="D256" s="60" t="s">
        <v>998</v>
      </c>
      <c r="E256" s="59" t="s">
        <v>998</v>
      </c>
      <c r="F256" s="152" t="s">
        <v>71</v>
      </c>
      <c r="G256" s="152" t="s">
        <v>72</v>
      </c>
      <c r="H256" s="153">
        <v>2</v>
      </c>
      <c r="I256" s="153">
        <v>4</v>
      </c>
      <c r="J256" s="19">
        <v>15</v>
      </c>
      <c r="K256" s="154" t="s">
        <v>585</v>
      </c>
      <c r="L256" s="153"/>
      <c r="M256" s="153" t="s">
        <v>74</v>
      </c>
      <c r="N256" s="153" t="s">
        <v>586</v>
      </c>
      <c r="O256" s="161" t="s">
        <v>76</v>
      </c>
      <c r="P256" s="147" t="str">
        <f t="shared" si="36"/>
        <v>6200MLA11808E</v>
      </c>
      <c r="Q256" s="147" t="s">
        <v>993</v>
      </c>
      <c r="R256" s="153" t="s">
        <v>999</v>
      </c>
      <c r="S256" s="164" t="s">
        <v>589</v>
      </c>
      <c r="T256" s="149">
        <v>110</v>
      </c>
      <c r="U256" s="31" t="s">
        <v>1864</v>
      </c>
      <c r="V256" s="153"/>
      <c r="W256" s="152"/>
      <c r="X256" s="152"/>
      <c r="Y256" s="152"/>
      <c r="Z256" s="153" t="str">
        <f t="shared" si="31"/>
        <v>%Z024115</v>
      </c>
      <c r="AA256" s="153"/>
      <c r="AB256" s="153"/>
      <c r="AC256" s="171" t="s">
        <v>76</v>
      </c>
      <c r="AD256" s="172" t="s">
        <v>591</v>
      </c>
      <c r="AE256" s="163"/>
      <c r="AF256" s="153"/>
      <c r="AG256" s="153"/>
      <c r="AH256" s="153"/>
      <c r="AI256" s="153"/>
      <c r="AJ256" s="153"/>
      <c r="AK256" s="153"/>
      <c r="AL256" s="153"/>
      <c r="AM256" s="161"/>
      <c r="AN256" s="161"/>
      <c r="AO256" s="153"/>
      <c r="AP256" s="153"/>
      <c r="AQ256" s="153"/>
      <c r="AR256" s="153" t="s">
        <v>592</v>
      </c>
      <c r="AS256" s="153"/>
      <c r="AT256" s="153"/>
      <c r="AU256" s="153" t="s">
        <v>593</v>
      </c>
      <c r="AV256" s="153" t="s">
        <v>944</v>
      </c>
      <c r="AW256" s="153"/>
      <c r="AX256" s="153"/>
      <c r="AY256" s="153"/>
      <c r="AZ256" s="153"/>
      <c r="BA256" s="153"/>
      <c r="BB256" s="153"/>
      <c r="BC256" s="153" t="s">
        <v>276</v>
      </c>
      <c r="BD256" s="153">
        <f t="shared" si="32"/>
        <v>29</v>
      </c>
      <c r="BE256" s="153">
        <f t="shared" si="33"/>
        <v>30</v>
      </c>
      <c r="BF256" s="153"/>
      <c r="BG256" s="153"/>
      <c r="BH256" s="153"/>
      <c r="BI256" s="153"/>
      <c r="BJ256" s="153"/>
      <c r="BK256" s="153"/>
      <c r="BL256" s="153"/>
      <c r="BM256" s="153"/>
      <c r="BN256" s="153"/>
      <c r="BO256" s="153"/>
      <c r="BP256" s="153"/>
      <c r="BQ256" s="153"/>
      <c r="BR256" s="153"/>
    </row>
    <row r="257" spans="1:70" ht="12.75" customHeight="1">
      <c r="A257" s="153"/>
      <c r="B257" s="153"/>
      <c r="C257" s="147" t="s">
        <v>1000</v>
      </c>
      <c r="D257" s="34" t="s">
        <v>1001</v>
      </c>
      <c r="E257" s="31" t="s">
        <v>1001</v>
      </c>
      <c r="F257" s="152" t="s">
        <v>71</v>
      </c>
      <c r="G257" s="152" t="s">
        <v>72</v>
      </c>
      <c r="H257" s="153">
        <v>2</v>
      </c>
      <c r="I257" s="153">
        <v>4</v>
      </c>
      <c r="J257" s="19">
        <v>16</v>
      </c>
      <c r="K257" s="154" t="s">
        <v>585</v>
      </c>
      <c r="L257" s="153"/>
      <c r="M257" s="153" t="s">
        <v>74</v>
      </c>
      <c r="N257" s="153" t="s">
        <v>586</v>
      </c>
      <c r="O257" s="161" t="s">
        <v>76</v>
      </c>
      <c r="P257" s="147" t="str">
        <f t="shared" si="36"/>
        <v>6200MLO11808F</v>
      </c>
      <c r="Q257" s="147" t="s">
        <v>1003</v>
      </c>
      <c r="R257" s="153" t="s">
        <v>1002</v>
      </c>
      <c r="S257" s="164" t="s">
        <v>589</v>
      </c>
      <c r="T257" s="149">
        <v>110</v>
      </c>
      <c r="U257" s="150" t="s">
        <v>1865</v>
      </c>
      <c r="V257" s="153"/>
      <c r="W257" s="152"/>
      <c r="X257" s="152"/>
      <c r="Y257" s="152"/>
      <c r="Z257" s="153" t="str">
        <f t="shared" si="31"/>
        <v>%Z024116</v>
      </c>
      <c r="AA257" s="153"/>
      <c r="AB257" s="153"/>
      <c r="AC257" s="171" t="s">
        <v>76</v>
      </c>
      <c r="AD257" s="172" t="s">
        <v>591</v>
      </c>
      <c r="AE257" s="163"/>
      <c r="AF257" s="153"/>
      <c r="AG257" s="153"/>
      <c r="AH257" s="153"/>
      <c r="AI257" s="153"/>
      <c r="AJ257" s="153"/>
      <c r="AK257" s="153"/>
      <c r="AL257" s="153"/>
      <c r="AM257" s="161"/>
      <c r="AN257" s="161"/>
      <c r="AO257" s="153"/>
      <c r="AP257" s="153"/>
      <c r="AQ257" s="153"/>
      <c r="AR257" s="153" t="s">
        <v>592</v>
      </c>
      <c r="AS257" s="153"/>
      <c r="AT257" s="153"/>
      <c r="AU257" s="153" t="s">
        <v>593</v>
      </c>
      <c r="AV257" s="153" t="s">
        <v>944</v>
      </c>
      <c r="AW257" s="153"/>
      <c r="AX257" s="153"/>
      <c r="AY257" s="153"/>
      <c r="AZ257" s="153"/>
      <c r="BA257" s="153"/>
      <c r="BB257" s="153"/>
      <c r="BC257" s="153" t="s">
        <v>276</v>
      </c>
      <c r="BD257" s="153">
        <f t="shared" si="32"/>
        <v>31</v>
      </c>
      <c r="BE257" s="153">
        <f t="shared" si="33"/>
        <v>32</v>
      </c>
      <c r="BF257" s="153"/>
      <c r="BG257" s="153"/>
      <c r="BH257" s="153"/>
      <c r="BI257" s="153"/>
      <c r="BJ257" s="153"/>
      <c r="BK257" s="153"/>
      <c r="BL257" s="153"/>
      <c r="BM257" s="153"/>
      <c r="BN257" s="153"/>
      <c r="BO257" s="153"/>
      <c r="BP257" s="153"/>
      <c r="BQ257" s="153"/>
      <c r="BR257" s="153"/>
    </row>
    <row r="258" spans="1:70" ht="12.75" customHeight="1">
      <c r="A258" s="153"/>
      <c r="B258" s="153"/>
      <c r="C258" s="147" t="s">
        <v>1004</v>
      </c>
      <c r="D258" s="60" t="s">
        <v>1005</v>
      </c>
      <c r="E258" s="59" t="s">
        <v>1005</v>
      </c>
      <c r="F258" s="152" t="s">
        <v>71</v>
      </c>
      <c r="G258" s="152" t="s">
        <v>72</v>
      </c>
      <c r="H258" s="153">
        <v>2</v>
      </c>
      <c r="I258" s="153">
        <v>4</v>
      </c>
      <c r="J258" s="19">
        <v>17</v>
      </c>
      <c r="K258" s="154" t="s">
        <v>585</v>
      </c>
      <c r="L258" s="153"/>
      <c r="M258" s="153" t="s">
        <v>74</v>
      </c>
      <c r="N258" s="153" t="s">
        <v>586</v>
      </c>
      <c r="O258" s="161" t="s">
        <v>76</v>
      </c>
      <c r="P258" s="147" t="str">
        <f t="shared" si="36"/>
        <v>6200MLC11808F</v>
      </c>
      <c r="Q258" s="147" t="s">
        <v>1003</v>
      </c>
      <c r="R258" s="153" t="s">
        <v>1006</v>
      </c>
      <c r="S258" s="164" t="s">
        <v>589</v>
      </c>
      <c r="T258" s="149">
        <v>110</v>
      </c>
      <c r="U258" s="31" t="s">
        <v>1865</v>
      </c>
      <c r="V258" s="153"/>
      <c r="W258" s="152"/>
      <c r="X258" s="152"/>
      <c r="Y258" s="152"/>
      <c r="Z258" s="153" t="str">
        <f t="shared" ref="Z258:Z321" si="37">"%Z"&amp;TEXT(H258,"00")&amp;TEXT(I258,"0")&amp;"1"&amp;TEXT(J258,"00")</f>
        <v>%Z024117</v>
      </c>
      <c r="AA258" s="153"/>
      <c r="AB258" s="153"/>
      <c r="AC258" s="171" t="s">
        <v>76</v>
      </c>
      <c r="AD258" s="172" t="s">
        <v>591</v>
      </c>
      <c r="AE258" s="163"/>
      <c r="AF258" s="153"/>
      <c r="AG258" s="153"/>
      <c r="AH258" s="153"/>
      <c r="AI258" s="153"/>
      <c r="AJ258" s="153"/>
      <c r="AK258" s="153"/>
      <c r="AL258" s="153"/>
      <c r="AM258" s="161"/>
      <c r="AN258" s="161"/>
      <c r="AO258" s="153"/>
      <c r="AP258" s="153"/>
      <c r="AQ258" s="153"/>
      <c r="AR258" s="153" t="s">
        <v>592</v>
      </c>
      <c r="AS258" s="153"/>
      <c r="AT258" s="153"/>
      <c r="AU258" s="153" t="s">
        <v>593</v>
      </c>
      <c r="AV258" s="153" t="s">
        <v>944</v>
      </c>
      <c r="AW258" s="153"/>
      <c r="AX258" s="153"/>
      <c r="AY258" s="153"/>
      <c r="AZ258" s="153"/>
      <c r="BA258" s="153"/>
      <c r="BB258" s="153"/>
      <c r="BC258" s="153" t="s">
        <v>276</v>
      </c>
      <c r="BD258" s="153">
        <f t="shared" ref="BD258:BD321" si="38">IF(AL258&lt;&gt;"4W",J258*2-1,J258*2)</f>
        <v>33</v>
      </c>
      <c r="BE258" s="153">
        <f t="shared" ref="BE258:BE321" si="39">IF(AL258&lt;&gt;"4W",J258*2,J258*2-1)</f>
        <v>34</v>
      </c>
      <c r="BF258" s="153"/>
      <c r="BG258" s="153"/>
      <c r="BH258" s="153"/>
      <c r="BI258" s="153"/>
      <c r="BJ258" s="153"/>
      <c r="BK258" s="153"/>
      <c r="BL258" s="153"/>
      <c r="BM258" s="153"/>
      <c r="BN258" s="153"/>
      <c r="BO258" s="153"/>
      <c r="BP258" s="153"/>
      <c r="BQ258" s="153"/>
      <c r="BR258" s="153"/>
    </row>
    <row r="259" spans="1:70" ht="12.75" customHeight="1">
      <c r="A259" s="153"/>
      <c r="B259" s="153"/>
      <c r="C259" s="147" t="s">
        <v>1007</v>
      </c>
      <c r="D259" s="60" t="s">
        <v>1008</v>
      </c>
      <c r="E259" s="59" t="s">
        <v>1008</v>
      </c>
      <c r="F259" s="152" t="s">
        <v>71</v>
      </c>
      <c r="G259" s="152" t="s">
        <v>72</v>
      </c>
      <c r="H259" s="153">
        <v>2</v>
      </c>
      <c r="I259" s="153">
        <v>4</v>
      </c>
      <c r="J259" s="19">
        <v>18</v>
      </c>
      <c r="K259" s="154" t="s">
        <v>585</v>
      </c>
      <c r="L259" s="153"/>
      <c r="M259" s="153" t="s">
        <v>74</v>
      </c>
      <c r="N259" s="153" t="s">
        <v>586</v>
      </c>
      <c r="O259" s="161" t="s">
        <v>76</v>
      </c>
      <c r="P259" s="147" t="str">
        <f t="shared" si="36"/>
        <v>6200MLA11808F</v>
      </c>
      <c r="Q259" s="147" t="s">
        <v>1003</v>
      </c>
      <c r="R259" s="153" t="s">
        <v>1009</v>
      </c>
      <c r="S259" s="164" t="s">
        <v>589</v>
      </c>
      <c r="T259" s="149">
        <v>110</v>
      </c>
      <c r="U259" s="31" t="s">
        <v>1865</v>
      </c>
      <c r="V259" s="153"/>
      <c r="W259" s="152"/>
      <c r="X259" s="152"/>
      <c r="Y259" s="152"/>
      <c r="Z259" s="153" t="str">
        <f t="shared" si="37"/>
        <v>%Z024118</v>
      </c>
      <c r="AA259" s="153"/>
      <c r="AB259" s="153"/>
      <c r="AC259" s="171" t="s">
        <v>76</v>
      </c>
      <c r="AD259" s="172" t="s">
        <v>591</v>
      </c>
      <c r="AE259" s="163"/>
      <c r="AF259" s="153"/>
      <c r="AG259" s="153"/>
      <c r="AH259" s="153"/>
      <c r="AI259" s="153"/>
      <c r="AJ259" s="153"/>
      <c r="AK259" s="153"/>
      <c r="AL259" s="153"/>
      <c r="AM259" s="161"/>
      <c r="AN259" s="161"/>
      <c r="AO259" s="153"/>
      <c r="AP259" s="153"/>
      <c r="AQ259" s="153"/>
      <c r="AR259" s="153" t="s">
        <v>592</v>
      </c>
      <c r="AS259" s="153"/>
      <c r="AT259" s="153"/>
      <c r="AU259" s="153" t="s">
        <v>593</v>
      </c>
      <c r="AV259" s="153" t="s">
        <v>944</v>
      </c>
      <c r="AW259" s="153"/>
      <c r="AX259" s="153"/>
      <c r="AY259" s="153"/>
      <c r="AZ259" s="153"/>
      <c r="BA259" s="153"/>
      <c r="BB259" s="153"/>
      <c r="BC259" s="153" t="s">
        <v>276</v>
      </c>
      <c r="BD259" s="153">
        <f t="shared" si="38"/>
        <v>35</v>
      </c>
      <c r="BE259" s="153">
        <f t="shared" si="39"/>
        <v>36</v>
      </c>
      <c r="BF259" s="153"/>
      <c r="BG259" s="153"/>
      <c r="BH259" s="153"/>
      <c r="BI259" s="153"/>
      <c r="BJ259" s="153"/>
      <c r="BK259" s="153"/>
      <c r="BL259" s="153"/>
      <c r="BM259" s="153"/>
      <c r="BN259" s="153"/>
      <c r="BO259" s="153"/>
      <c r="BP259" s="153"/>
      <c r="BQ259" s="153"/>
      <c r="BR259" s="153"/>
    </row>
    <row r="260" spans="1:70" s="127" customFormat="1" ht="12.75" customHeight="1">
      <c r="A260" s="118"/>
      <c r="B260" s="118"/>
      <c r="C260" s="129" t="s">
        <v>1010</v>
      </c>
      <c r="D260" s="129" t="s">
        <v>1011</v>
      </c>
      <c r="E260" s="129" t="s">
        <v>1011</v>
      </c>
      <c r="F260" s="117" t="s">
        <v>71</v>
      </c>
      <c r="G260" s="117" t="s">
        <v>72</v>
      </c>
      <c r="H260" s="118">
        <v>2</v>
      </c>
      <c r="I260" s="118">
        <v>4</v>
      </c>
      <c r="J260" s="118">
        <v>19</v>
      </c>
      <c r="K260" s="119" t="s">
        <v>585</v>
      </c>
      <c r="L260" s="118"/>
      <c r="M260" s="118" t="s">
        <v>74</v>
      </c>
      <c r="N260" s="118" t="s">
        <v>586</v>
      </c>
      <c r="O260" s="126" t="s">
        <v>76</v>
      </c>
      <c r="P260" s="120" t="s">
        <v>1013</v>
      </c>
      <c r="Q260" s="118"/>
      <c r="R260" s="118" t="s">
        <v>1013</v>
      </c>
      <c r="S260" s="122"/>
      <c r="T260" s="122"/>
      <c r="U260" s="116" t="s">
        <v>705</v>
      </c>
      <c r="V260" s="118"/>
      <c r="W260" s="117"/>
      <c r="X260" s="117"/>
      <c r="Y260" s="117"/>
      <c r="Z260" s="118" t="str">
        <f t="shared" si="37"/>
        <v>%Z024119</v>
      </c>
      <c r="AA260" s="118"/>
      <c r="AB260" s="118"/>
      <c r="AC260" s="123" t="s">
        <v>76</v>
      </c>
      <c r="AD260" s="124" t="s">
        <v>591</v>
      </c>
      <c r="AE260" s="125"/>
      <c r="AF260" s="118"/>
      <c r="AG260" s="118"/>
      <c r="AH260" s="118"/>
      <c r="AI260" s="118"/>
      <c r="AJ260" s="118"/>
      <c r="AK260" s="118"/>
      <c r="AL260" s="118"/>
      <c r="AM260" s="126"/>
      <c r="AN260" s="126"/>
      <c r="AO260" s="118"/>
      <c r="AP260" s="118"/>
      <c r="AQ260" s="118"/>
      <c r="AR260" s="118" t="s">
        <v>592</v>
      </c>
      <c r="AS260" s="118"/>
      <c r="AT260" s="118"/>
      <c r="AU260" s="118" t="s">
        <v>593</v>
      </c>
      <c r="AV260" s="118" t="s">
        <v>944</v>
      </c>
      <c r="AW260" s="118"/>
      <c r="AX260" s="118"/>
      <c r="AY260" s="118"/>
      <c r="AZ260" s="118"/>
      <c r="BA260" s="118"/>
      <c r="BB260" s="118"/>
      <c r="BC260" s="118" t="s">
        <v>276</v>
      </c>
      <c r="BD260" s="118">
        <f t="shared" si="38"/>
        <v>37</v>
      </c>
      <c r="BE260" s="118">
        <f t="shared" si="39"/>
        <v>38</v>
      </c>
      <c r="BF260" s="118"/>
      <c r="BG260" s="118"/>
      <c r="BH260" s="118"/>
      <c r="BI260" s="118"/>
      <c r="BJ260" s="118"/>
      <c r="BK260" s="118"/>
      <c r="BL260" s="118"/>
      <c r="BM260" s="118"/>
      <c r="BN260" s="118"/>
      <c r="BO260" s="118"/>
      <c r="BP260" s="118"/>
      <c r="BQ260" s="118"/>
      <c r="BR260" s="118"/>
    </row>
    <row r="261" spans="1:70" s="127" customFormat="1" ht="12.75" customHeight="1">
      <c r="A261" s="118"/>
      <c r="B261" s="118"/>
      <c r="C261" s="129" t="s">
        <v>1014</v>
      </c>
      <c r="D261" s="129" t="s">
        <v>1015</v>
      </c>
      <c r="E261" s="129" t="s">
        <v>1015</v>
      </c>
      <c r="F261" s="117" t="s">
        <v>71</v>
      </c>
      <c r="G261" s="117" t="s">
        <v>72</v>
      </c>
      <c r="H261" s="118">
        <v>2</v>
      </c>
      <c r="I261" s="118">
        <v>4</v>
      </c>
      <c r="J261" s="118">
        <v>20</v>
      </c>
      <c r="K261" s="119" t="s">
        <v>585</v>
      </c>
      <c r="L261" s="118"/>
      <c r="M261" s="118" t="s">
        <v>74</v>
      </c>
      <c r="N261" s="118" t="s">
        <v>586</v>
      </c>
      <c r="O261" s="126" t="s">
        <v>76</v>
      </c>
      <c r="P261" s="120" t="s">
        <v>1017</v>
      </c>
      <c r="Q261" s="118"/>
      <c r="R261" s="118" t="s">
        <v>1017</v>
      </c>
      <c r="S261" s="122"/>
      <c r="T261" s="122"/>
      <c r="U261" s="116" t="s">
        <v>705</v>
      </c>
      <c r="V261" s="118"/>
      <c r="W261" s="117"/>
      <c r="X261" s="117"/>
      <c r="Y261" s="117"/>
      <c r="Z261" s="118" t="str">
        <f t="shared" si="37"/>
        <v>%Z024120</v>
      </c>
      <c r="AA261" s="118"/>
      <c r="AB261" s="118"/>
      <c r="AC261" s="123" t="s">
        <v>76</v>
      </c>
      <c r="AD261" s="124" t="s">
        <v>591</v>
      </c>
      <c r="AE261" s="125"/>
      <c r="AF261" s="118"/>
      <c r="AG261" s="118"/>
      <c r="AH261" s="118"/>
      <c r="AI261" s="118"/>
      <c r="AJ261" s="118"/>
      <c r="AK261" s="118"/>
      <c r="AL261" s="118"/>
      <c r="AM261" s="126"/>
      <c r="AN261" s="126"/>
      <c r="AO261" s="118"/>
      <c r="AP261" s="118"/>
      <c r="AQ261" s="118"/>
      <c r="AR261" s="118" t="s">
        <v>592</v>
      </c>
      <c r="AS261" s="118"/>
      <c r="AT261" s="118"/>
      <c r="AU261" s="118" t="s">
        <v>593</v>
      </c>
      <c r="AV261" s="118" t="s">
        <v>944</v>
      </c>
      <c r="AW261" s="118"/>
      <c r="AX261" s="118"/>
      <c r="AY261" s="118"/>
      <c r="AZ261" s="118"/>
      <c r="BA261" s="118"/>
      <c r="BB261" s="118"/>
      <c r="BC261" s="118" t="s">
        <v>276</v>
      </c>
      <c r="BD261" s="118">
        <f t="shared" si="38"/>
        <v>39</v>
      </c>
      <c r="BE261" s="118">
        <f t="shared" si="39"/>
        <v>40</v>
      </c>
      <c r="BF261" s="118"/>
      <c r="BG261" s="118"/>
      <c r="BH261" s="118"/>
      <c r="BI261" s="118"/>
      <c r="BJ261" s="118"/>
      <c r="BK261" s="118"/>
      <c r="BL261" s="118"/>
      <c r="BM261" s="118"/>
      <c r="BN261" s="118"/>
      <c r="BO261" s="118"/>
      <c r="BP261" s="118"/>
      <c r="BQ261" s="118"/>
      <c r="BR261" s="118"/>
    </row>
    <row r="262" spans="1:70" s="127" customFormat="1" ht="12.75" customHeight="1">
      <c r="A262" s="118"/>
      <c r="B262" s="118"/>
      <c r="C262" s="129" t="s">
        <v>1018</v>
      </c>
      <c r="D262" s="129" t="s">
        <v>1019</v>
      </c>
      <c r="E262" s="129" t="s">
        <v>1019</v>
      </c>
      <c r="F262" s="117" t="s">
        <v>71</v>
      </c>
      <c r="G262" s="117" t="s">
        <v>72</v>
      </c>
      <c r="H262" s="118">
        <v>2</v>
      </c>
      <c r="I262" s="118">
        <v>4</v>
      </c>
      <c r="J262" s="118">
        <v>21</v>
      </c>
      <c r="K262" s="119" t="s">
        <v>585</v>
      </c>
      <c r="L262" s="118"/>
      <c r="M262" s="118" t="s">
        <v>74</v>
      </c>
      <c r="N262" s="118" t="s">
        <v>586</v>
      </c>
      <c r="O262" s="126" t="s">
        <v>76</v>
      </c>
      <c r="P262" s="120" t="s">
        <v>1021</v>
      </c>
      <c r="Q262" s="118"/>
      <c r="R262" s="118" t="s">
        <v>1021</v>
      </c>
      <c r="S262" s="122"/>
      <c r="T262" s="122"/>
      <c r="U262" s="116" t="s">
        <v>705</v>
      </c>
      <c r="V262" s="118"/>
      <c r="W262" s="117"/>
      <c r="X262" s="117"/>
      <c r="Y262" s="117"/>
      <c r="Z262" s="118" t="str">
        <f t="shared" si="37"/>
        <v>%Z024121</v>
      </c>
      <c r="AA262" s="118"/>
      <c r="AB262" s="118"/>
      <c r="AC262" s="123" t="s">
        <v>76</v>
      </c>
      <c r="AD262" s="124" t="s">
        <v>591</v>
      </c>
      <c r="AE262" s="125"/>
      <c r="AF262" s="118"/>
      <c r="AG262" s="118"/>
      <c r="AH262" s="118"/>
      <c r="AI262" s="118"/>
      <c r="AJ262" s="118"/>
      <c r="AK262" s="118"/>
      <c r="AL262" s="118"/>
      <c r="AM262" s="126"/>
      <c r="AN262" s="126"/>
      <c r="AO262" s="118"/>
      <c r="AP262" s="118"/>
      <c r="AQ262" s="118"/>
      <c r="AR262" s="118" t="s">
        <v>592</v>
      </c>
      <c r="AS262" s="118"/>
      <c r="AT262" s="118"/>
      <c r="AU262" s="118" t="s">
        <v>593</v>
      </c>
      <c r="AV262" s="118" t="s">
        <v>944</v>
      </c>
      <c r="AW262" s="118"/>
      <c r="AX262" s="118"/>
      <c r="AY262" s="118"/>
      <c r="AZ262" s="118"/>
      <c r="BA262" s="118"/>
      <c r="BB262" s="118"/>
      <c r="BC262" s="118" t="s">
        <v>276</v>
      </c>
      <c r="BD262" s="118">
        <f t="shared" si="38"/>
        <v>41</v>
      </c>
      <c r="BE262" s="118">
        <f t="shared" si="39"/>
        <v>42</v>
      </c>
      <c r="BF262" s="118"/>
      <c r="BG262" s="118"/>
      <c r="BH262" s="118"/>
      <c r="BI262" s="118"/>
      <c r="BJ262" s="118"/>
      <c r="BK262" s="118"/>
      <c r="BL262" s="118"/>
      <c r="BM262" s="118"/>
      <c r="BN262" s="118"/>
      <c r="BO262" s="118"/>
      <c r="BP262" s="118"/>
      <c r="BQ262" s="118"/>
      <c r="BR262" s="118"/>
    </row>
    <row r="263" spans="1:70" s="127" customFormat="1" ht="12.75" customHeight="1">
      <c r="A263" s="118"/>
      <c r="B263" s="118"/>
      <c r="C263" s="129" t="s">
        <v>1022</v>
      </c>
      <c r="D263" s="129" t="s">
        <v>1023</v>
      </c>
      <c r="E263" s="129" t="s">
        <v>1023</v>
      </c>
      <c r="F263" s="117" t="s">
        <v>71</v>
      </c>
      <c r="G263" s="117" t="s">
        <v>72</v>
      </c>
      <c r="H263" s="118">
        <v>2</v>
      </c>
      <c r="I263" s="118">
        <v>4</v>
      </c>
      <c r="J263" s="118">
        <v>22</v>
      </c>
      <c r="K263" s="119" t="s">
        <v>585</v>
      </c>
      <c r="L263" s="118"/>
      <c r="M263" s="118" t="s">
        <v>74</v>
      </c>
      <c r="N263" s="118" t="s">
        <v>586</v>
      </c>
      <c r="O263" s="126" t="s">
        <v>76</v>
      </c>
      <c r="P263" s="120" t="s">
        <v>1025</v>
      </c>
      <c r="Q263" s="118"/>
      <c r="R263" s="118" t="s">
        <v>1025</v>
      </c>
      <c r="S263" s="122"/>
      <c r="T263" s="122"/>
      <c r="U263" s="116" t="s">
        <v>705</v>
      </c>
      <c r="V263" s="118"/>
      <c r="W263" s="117"/>
      <c r="X263" s="117"/>
      <c r="Y263" s="117"/>
      <c r="Z263" s="118" t="str">
        <f t="shared" si="37"/>
        <v>%Z024122</v>
      </c>
      <c r="AA263" s="118"/>
      <c r="AB263" s="118"/>
      <c r="AC263" s="123" t="s">
        <v>76</v>
      </c>
      <c r="AD263" s="124" t="s">
        <v>591</v>
      </c>
      <c r="AE263" s="125"/>
      <c r="AF263" s="118"/>
      <c r="AG263" s="118"/>
      <c r="AH263" s="118"/>
      <c r="AI263" s="118"/>
      <c r="AJ263" s="118"/>
      <c r="AK263" s="118"/>
      <c r="AL263" s="118"/>
      <c r="AM263" s="126"/>
      <c r="AN263" s="126"/>
      <c r="AO263" s="118"/>
      <c r="AP263" s="118"/>
      <c r="AQ263" s="118"/>
      <c r="AR263" s="118" t="s">
        <v>592</v>
      </c>
      <c r="AS263" s="118"/>
      <c r="AT263" s="118"/>
      <c r="AU263" s="118" t="s">
        <v>593</v>
      </c>
      <c r="AV263" s="118" t="s">
        <v>944</v>
      </c>
      <c r="AW263" s="118"/>
      <c r="AX263" s="118"/>
      <c r="AY263" s="118"/>
      <c r="AZ263" s="118"/>
      <c r="BA263" s="118"/>
      <c r="BB263" s="118"/>
      <c r="BC263" s="118" t="s">
        <v>276</v>
      </c>
      <c r="BD263" s="118">
        <f t="shared" si="38"/>
        <v>43</v>
      </c>
      <c r="BE263" s="118">
        <f t="shared" si="39"/>
        <v>44</v>
      </c>
      <c r="BF263" s="118"/>
      <c r="BG263" s="118"/>
      <c r="BH263" s="118"/>
      <c r="BI263" s="118"/>
      <c r="BJ263" s="118"/>
      <c r="BK263" s="118"/>
      <c r="BL263" s="118"/>
      <c r="BM263" s="118"/>
      <c r="BN263" s="118"/>
      <c r="BO263" s="118"/>
      <c r="BP263" s="118"/>
      <c r="BQ263" s="118"/>
      <c r="BR263" s="118"/>
    </row>
    <row r="264" spans="1:70" s="127" customFormat="1" ht="12.75" customHeight="1">
      <c r="A264" s="118"/>
      <c r="B264" s="118"/>
      <c r="C264" s="129" t="s">
        <v>1026</v>
      </c>
      <c r="D264" s="129" t="s">
        <v>1027</v>
      </c>
      <c r="E264" s="129" t="s">
        <v>1027</v>
      </c>
      <c r="F264" s="117" t="s">
        <v>71</v>
      </c>
      <c r="G264" s="117" t="s">
        <v>72</v>
      </c>
      <c r="H264" s="118">
        <v>2</v>
      </c>
      <c r="I264" s="118">
        <v>4</v>
      </c>
      <c r="J264" s="118">
        <v>23</v>
      </c>
      <c r="K264" s="119" t="s">
        <v>585</v>
      </c>
      <c r="L264" s="118"/>
      <c r="M264" s="118" t="s">
        <v>74</v>
      </c>
      <c r="N264" s="118" t="s">
        <v>586</v>
      </c>
      <c r="O264" s="126" t="s">
        <v>76</v>
      </c>
      <c r="P264" s="120" t="s">
        <v>1029</v>
      </c>
      <c r="Q264" s="118"/>
      <c r="R264" s="118" t="s">
        <v>1029</v>
      </c>
      <c r="S264" s="122"/>
      <c r="T264" s="122"/>
      <c r="U264" s="116" t="s">
        <v>705</v>
      </c>
      <c r="V264" s="118"/>
      <c r="W264" s="117"/>
      <c r="X264" s="117"/>
      <c r="Y264" s="117"/>
      <c r="Z264" s="118" t="str">
        <f t="shared" si="37"/>
        <v>%Z024123</v>
      </c>
      <c r="AA264" s="118"/>
      <c r="AB264" s="118"/>
      <c r="AC264" s="123" t="s">
        <v>76</v>
      </c>
      <c r="AD264" s="124" t="s">
        <v>591</v>
      </c>
      <c r="AE264" s="125"/>
      <c r="AF264" s="118"/>
      <c r="AG264" s="118"/>
      <c r="AH264" s="118"/>
      <c r="AI264" s="118"/>
      <c r="AJ264" s="118"/>
      <c r="AK264" s="118"/>
      <c r="AL264" s="118"/>
      <c r="AM264" s="126"/>
      <c r="AN264" s="126"/>
      <c r="AO264" s="118"/>
      <c r="AP264" s="118"/>
      <c r="AQ264" s="118"/>
      <c r="AR264" s="118" t="s">
        <v>592</v>
      </c>
      <c r="AS264" s="118"/>
      <c r="AT264" s="118"/>
      <c r="AU264" s="118" t="s">
        <v>593</v>
      </c>
      <c r="AV264" s="118" t="s">
        <v>944</v>
      </c>
      <c r="AW264" s="118"/>
      <c r="AX264" s="118"/>
      <c r="AY264" s="118"/>
      <c r="AZ264" s="118"/>
      <c r="BA264" s="118"/>
      <c r="BB264" s="118"/>
      <c r="BC264" s="118" t="s">
        <v>276</v>
      </c>
      <c r="BD264" s="118">
        <f t="shared" si="38"/>
        <v>45</v>
      </c>
      <c r="BE264" s="118">
        <f t="shared" si="39"/>
        <v>46</v>
      </c>
      <c r="BF264" s="118"/>
      <c r="BG264" s="118"/>
      <c r="BH264" s="118"/>
      <c r="BI264" s="118"/>
      <c r="BJ264" s="118"/>
      <c r="BK264" s="118"/>
      <c r="BL264" s="118"/>
      <c r="BM264" s="118"/>
      <c r="BN264" s="118"/>
      <c r="BO264" s="118"/>
      <c r="BP264" s="118"/>
      <c r="BQ264" s="118"/>
      <c r="BR264" s="118"/>
    </row>
    <row r="265" spans="1:70" s="127" customFormat="1" ht="12.75" customHeight="1">
      <c r="A265" s="118"/>
      <c r="B265" s="118"/>
      <c r="C265" s="129" t="s">
        <v>1030</v>
      </c>
      <c r="D265" s="129" t="s">
        <v>1031</v>
      </c>
      <c r="E265" s="129" t="s">
        <v>1031</v>
      </c>
      <c r="F265" s="117" t="s">
        <v>71</v>
      </c>
      <c r="G265" s="117" t="s">
        <v>72</v>
      </c>
      <c r="H265" s="118">
        <v>2</v>
      </c>
      <c r="I265" s="118">
        <v>4</v>
      </c>
      <c r="J265" s="118">
        <v>24</v>
      </c>
      <c r="K265" s="119" t="s">
        <v>585</v>
      </c>
      <c r="L265" s="118"/>
      <c r="M265" s="118" t="s">
        <v>74</v>
      </c>
      <c r="N265" s="118" t="s">
        <v>586</v>
      </c>
      <c r="O265" s="126" t="s">
        <v>76</v>
      </c>
      <c r="P265" s="120" t="s">
        <v>1033</v>
      </c>
      <c r="Q265" s="118"/>
      <c r="R265" s="118" t="s">
        <v>1033</v>
      </c>
      <c r="S265" s="122"/>
      <c r="T265" s="122"/>
      <c r="U265" s="116" t="s">
        <v>705</v>
      </c>
      <c r="V265" s="118"/>
      <c r="W265" s="117"/>
      <c r="X265" s="117"/>
      <c r="Y265" s="117"/>
      <c r="Z265" s="118" t="str">
        <f t="shared" si="37"/>
        <v>%Z024124</v>
      </c>
      <c r="AA265" s="118"/>
      <c r="AB265" s="118"/>
      <c r="AC265" s="123" t="s">
        <v>76</v>
      </c>
      <c r="AD265" s="124" t="s">
        <v>591</v>
      </c>
      <c r="AE265" s="125"/>
      <c r="AF265" s="118"/>
      <c r="AG265" s="118"/>
      <c r="AH265" s="118"/>
      <c r="AI265" s="118"/>
      <c r="AJ265" s="118"/>
      <c r="AK265" s="118"/>
      <c r="AL265" s="118"/>
      <c r="AM265" s="126"/>
      <c r="AN265" s="126"/>
      <c r="AO265" s="118"/>
      <c r="AP265" s="118"/>
      <c r="AQ265" s="118"/>
      <c r="AR265" s="118" t="s">
        <v>592</v>
      </c>
      <c r="AS265" s="118"/>
      <c r="AT265" s="118"/>
      <c r="AU265" s="118" t="s">
        <v>593</v>
      </c>
      <c r="AV265" s="118" t="s">
        <v>944</v>
      </c>
      <c r="AW265" s="118"/>
      <c r="AX265" s="118"/>
      <c r="AY265" s="118"/>
      <c r="AZ265" s="118"/>
      <c r="BA265" s="118"/>
      <c r="BB265" s="118"/>
      <c r="BC265" s="118" t="s">
        <v>276</v>
      </c>
      <c r="BD265" s="118">
        <f t="shared" si="38"/>
        <v>47</v>
      </c>
      <c r="BE265" s="118">
        <f t="shared" si="39"/>
        <v>48</v>
      </c>
      <c r="BF265" s="118"/>
      <c r="BG265" s="118"/>
      <c r="BH265" s="118"/>
      <c r="BI265" s="118"/>
      <c r="BJ265" s="118"/>
      <c r="BK265" s="118"/>
      <c r="BL265" s="118"/>
      <c r="BM265" s="118"/>
      <c r="BN265" s="118"/>
      <c r="BO265" s="118"/>
      <c r="BP265" s="118"/>
      <c r="BQ265" s="118"/>
      <c r="BR265" s="118"/>
    </row>
    <row r="266" spans="1:70" s="127" customFormat="1" ht="12.75" customHeight="1">
      <c r="A266" s="118"/>
      <c r="B266" s="118"/>
      <c r="C266" s="129" t="s">
        <v>1034</v>
      </c>
      <c r="D266" s="115" t="s">
        <v>1035</v>
      </c>
      <c r="E266" s="115" t="s">
        <v>1035</v>
      </c>
      <c r="F266" s="117" t="s">
        <v>71</v>
      </c>
      <c r="G266" s="117" t="s">
        <v>72</v>
      </c>
      <c r="H266" s="118">
        <v>2</v>
      </c>
      <c r="I266" s="118">
        <v>4</v>
      </c>
      <c r="J266" s="118">
        <v>25</v>
      </c>
      <c r="K266" s="119" t="s">
        <v>585</v>
      </c>
      <c r="L266" s="118"/>
      <c r="M266" s="118" t="s">
        <v>74</v>
      </c>
      <c r="N266" s="118" t="s">
        <v>586</v>
      </c>
      <c r="O266" s="126" t="s">
        <v>76</v>
      </c>
      <c r="P266" s="120" t="s">
        <v>1037</v>
      </c>
      <c r="Q266" s="118"/>
      <c r="R266" s="118" t="s">
        <v>1037</v>
      </c>
      <c r="S266" s="122"/>
      <c r="T266" s="122"/>
      <c r="U266" s="116" t="s">
        <v>705</v>
      </c>
      <c r="V266" s="118"/>
      <c r="W266" s="117"/>
      <c r="X266" s="117"/>
      <c r="Y266" s="117"/>
      <c r="Z266" s="118" t="str">
        <f t="shared" si="37"/>
        <v>%Z024125</v>
      </c>
      <c r="AA266" s="118"/>
      <c r="AB266" s="118"/>
      <c r="AC266" s="123" t="s">
        <v>76</v>
      </c>
      <c r="AD266" s="124" t="s">
        <v>591</v>
      </c>
      <c r="AE266" s="125"/>
      <c r="AF266" s="118"/>
      <c r="AG266" s="118"/>
      <c r="AH266" s="118"/>
      <c r="AI266" s="118"/>
      <c r="AJ266" s="118"/>
      <c r="AK266" s="118"/>
      <c r="AL266" s="118"/>
      <c r="AM266" s="126"/>
      <c r="AN266" s="126"/>
      <c r="AO266" s="118"/>
      <c r="AP266" s="118"/>
      <c r="AQ266" s="118"/>
      <c r="AR266" s="118" t="s">
        <v>592</v>
      </c>
      <c r="AS266" s="118"/>
      <c r="AT266" s="118"/>
      <c r="AU266" s="118" t="s">
        <v>593</v>
      </c>
      <c r="AV266" s="118" t="s">
        <v>944</v>
      </c>
      <c r="AW266" s="118"/>
      <c r="AX266" s="118"/>
      <c r="AY266" s="118"/>
      <c r="AZ266" s="118"/>
      <c r="BA266" s="118"/>
      <c r="BB266" s="118"/>
      <c r="BC266" s="118" t="s">
        <v>276</v>
      </c>
      <c r="BD266" s="118">
        <f t="shared" si="38"/>
        <v>49</v>
      </c>
      <c r="BE266" s="118">
        <f t="shared" si="39"/>
        <v>50</v>
      </c>
      <c r="BF266" s="118"/>
      <c r="BG266" s="118"/>
      <c r="BH266" s="118"/>
      <c r="BI266" s="118"/>
      <c r="BJ266" s="118"/>
      <c r="BK266" s="118"/>
      <c r="BL266" s="118"/>
      <c r="BM266" s="118"/>
      <c r="BN266" s="118"/>
      <c r="BO266" s="118"/>
      <c r="BP266" s="118"/>
      <c r="BQ266" s="118"/>
      <c r="BR266" s="118"/>
    </row>
    <row r="267" spans="1:70" ht="12.75" customHeight="1">
      <c r="A267" s="153"/>
      <c r="B267" s="19"/>
      <c r="C267" s="147" t="str">
        <f t="shared" ref="C267:C273" si="40">LEFT(G267,1)&amp;RIGHT(G267,4)&amp;"N"&amp;H267&amp;"S"&amp;I267&amp;"C"&amp;J267</f>
        <v>F0115N2S4C26</v>
      </c>
      <c r="D267" s="31" t="s">
        <v>705</v>
      </c>
      <c r="E267" s="31" t="s">
        <v>705</v>
      </c>
      <c r="F267" s="152" t="s">
        <v>71</v>
      </c>
      <c r="G267" s="152" t="s">
        <v>72</v>
      </c>
      <c r="H267" s="19">
        <v>2</v>
      </c>
      <c r="I267" s="19">
        <v>4</v>
      </c>
      <c r="J267" s="19">
        <v>26</v>
      </c>
      <c r="K267" s="18" t="s">
        <v>585</v>
      </c>
      <c r="L267" s="19"/>
      <c r="M267" s="19" t="s">
        <v>74</v>
      </c>
      <c r="N267" s="19" t="s">
        <v>586</v>
      </c>
      <c r="O267" s="30" t="s">
        <v>76</v>
      </c>
      <c r="P267" s="147" t="s">
        <v>1038</v>
      </c>
      <c r="Q267" s="153"/>
      <c r="R267" s="153" t="s">
        <v>1038</v>
      </c>
      <c r="S267" s="164"/>
      <c r="T267" s="164"/>
      <c r="U267" s="31" t="s">
        <v>705</v>
      </c>
      <c r="V267" s="19"/>
      <c r="W267" s="21"/>
      <c r="X267" s="21"/>
      <c r="Y267" s="21"/>
      <c r="Z267" s="19" t="str">
        <f t="shared" si="37"/>
        <v>%Z024126</v>
      </c>
      <c r="AA267" s="19"/>
      <c r="AB267" s="19"/>
      <c r="AC267" s="32" t="s">
        <v>76</v>
      </c>
      <c r="AD267" s="33" t="s">
        <v>591</v>
      </c>
      <c r="AE267" s="24"/>
      <c r="AF267" s="19"/>
      <c r="AG267" s="173"/>
      <c r="AH267" s="19"/>
      <c r="AI267" s="19"/>
      <c r="AJ267" s="19"/>
      <c r="AK267" s="19"/>
      <c r="AL267" s="19"/>
      <c r="AM267" s="30"/>
      <c r="AN267" s="30"/>
      <c r="AO267" s="19"/>
      <c r="AP267" s="19"/>
      <c r="AQ267" s="19"/>
      <c r="AR267" s="153" t="s">
        <v>592</v>
      </c>
      <c r="AS267" s="19"/>
      <c r="AT267" s="19"/>
      <c r="AU267" s="19" t="s">
        <v>593</v>
      </c>
      <c r="AV267" s="19" t="s">
        <v>944</v>
      </c>
      <c r="AW267" s="19"/>
      <c r="AX267" s="19"/>
      <c r="AY267" s="19"/>
      <c r="AZ267" s="19"/>
      <c r="BA267" s="19"/>
      <c r="BB267" s="19"/>
      <c r="BC267" s="19" t="s">
        <v>276</v>
      </c>
      <c r="BD267" s="19">
        <f t="shared" si="38"/>
        <v>51</v>
      </c>
      <c r="BE267" s="19">
        <f t="shared" si="39"/>
        <v>52</v>
      </c>
      <c r="BF267" s="19"/>
      <c r="BG267" s="19"/>
      <c r="BH267" s="19"/>
      <c r="BI267" s="19"/>
      <c r="BJ267" s="19"/>
      <c r="BK267" s="19"/>
      <c r="BL267" s="19"/>
      <c r="BM267" s="19"/>
      <c r="BN267" s="19"/>
      <c r="BO267" s="19"/>
      <c r="BP267" s="19"/>
      <c r="BQ267" s="19"/>
      <c r="BR267" s="19"/>
    </row>
    <row r="268" spans="1:70" ht="12.75" customHeight="1">
      <c r="A268" s="153"/>
      <c r="B268" s="19"/>
      <c r="C268" s="147" t="str">
        <f t="shared" si="40"/>
        <v>F0115N2S4C27</v>
      </c>
      <c r="D268" s="31" t="s">
        <v>705</v>
      </c>
      <c r="E268" s="31" t="s">
        <v>705</v>
      </c>
      <c r="F268" s="152" t="s">
        <v>71</v>
      </c>
      <c r="G268" s="152" t="s">
        <v>72</v>
      </c>
      <c r="H268" s="19">
        <v>2</v>
      </c>
      <c r="I268" s="19">
        <v>4</v>
      </c>
      <c r="J268" s="19">
        <v>27</v>
      </c>
      <c r="K268" s="18" t="s">
        <v>585</v>
      </c>
      <c r="L268" s="19"/>
      <c r="M268" s="19" t="s">
        <v>74</v>
      </c>
      <c r="N268" s="19" t="s">
        <v>586</v>
      </c>
      <c r="O268" s="30" t="s">
        <v>76</v>
      </c>
      <c r="P268" s="147" t="s">
        <v>1039</v>
      </c>
      <c r="Q268" s="153"/>
      <c r="R268" s="153" t="s">
        <v>1039</v>
      </c>
      <c r="S268" s="164"/>
      <c r="T268" s="164"/>
      <c r="U268" s="31" t="s">
        <v>705</v>
      </c>
      <c r="V268" s="19"/>
      <c r="W268" s="21"/>
      <c r="X268" s="21"/>
      <c r="Y268" s="21"/>
      <c r="Z268" s="19" t="str">
        <f t="shared" si="37"/>
        <v>%Z024127</v>
      </c>
      <c r="AA268" s="19"/>
      <c r="AB268" s="19"/>
      <c r="AC268" s="32" t="s">
        <v>76</v>
      </c>
      <c r="AD268" s="33" t="s">
        <v>591</v>
      </c>
      <c r="AE268" s="24"/>
      <c r="AF268" s="19"/>
      <c r="AG268" s="173"/>
      <c r="AH268" s="19"/>
      <c r="AI268" s="19"/>
      <c r="AJ268" s="19"/>
      <c r="AK268" s="19"/>
      <c r="AL268" s="19"/>
      <c r="AM268" s="30"/>
      <c r="AN268" s="30"/>
      <c r="AO268" s="19"/>
      <c r="AP268" s="19"/>
      <c r="AQ268" s="19"/>
      <c r="AR268" s="153" t="s">
        <v>592</v>
      </c>
      <c r="AS268" s="19"/>
      <c r="AT268" s="19"/>
      <c r="AU268" s="19" t="s">
        <v>593</v>
      </c>
      <c r="AV268" s="19" t="s">
        <v>944</v>
      </c>
      <c r="AW268" s="19"/>
      <c r="AX268" s="19"/>
      <c r="AY268" s="19"/>
      <c r="AZ268" s="19"/>
      <c r="BA268" s="19"/>
      <c r="BB268" s="19"/>
      <c r="BC268" s="19" t="s">
        <v>276</v>
      </c>
      <c r="BD268" s="19">
        <f t="shared" si="38"/>
        <v>53</v>
      </c>
      <c r="BE268" s="19">
        <f t="shared" si="39"/>
        <v>54</v>
      </c>
      <c r="BF268" s="19"/>
      <c r="BG268" s="19"/>
      <c r="BH268" s="19"/>
      <c r="BI268" s="19"/>
      <c r="BJ268" s="19"/>
      <c r="BK268" s="19"/>
      <c r="BL268" s="19"/>
      <c r="BM268" s="19"/>
      <c r="BN268" s="19"/>
      <c r="BO268" s="19"/>
      <c r="BP268" s="19"/>
      <c r="BQ268" s="19"/>
      <c r="BR268" s="19"/>
    </row>
    <row r="269" spans="1:70" ht="12.75" customHeight="1">
      <c r="A269" s="153"/>
      <c r="B269" s="19"/>
      <c r="C269" s="147" t="str">
        <f t="shared" si="40"/>
        <v>F0115N2S4C28</v>
      </c>
      <c r="D269" s="31" t="s">
        <v>705</v>
      </c>
      <c r="E269" s="31" t="s">
        <v>705</v>
      </c>
      <c r="F269" s="152" t="s">
        <v>71</v>
      </c>
      <c r="G269" s="152" t="s">
        <v>72</v>
      </c>
      <c r="H269" s="19">
        <v>2</v>
      </c>
      <c r="I269" s="19">
        <v>4</v>
      </c>
      <c r="J269" s="19">
        <v>28</v>
      </c>
      <c r="K269" s="18" t="s">
        <v>585</v>
      </c>
      <c r="L269" s="19"/>
      <c r="M269" s="19" t="s">
        <v>74</v>
      </c>
      <c r="N269" s="19" t="s">
        <v>586</v>
      </c>
      <c r="O269" s="30" t="s">
        <v>76</v>
      </c>
      <c r="P269" s="147" t="s">
        <v>1040</v>
      </c>
      <c r="Q269" s="153"/>
      <c r="R269" s="153" t="s">
        <v>1040</v>
      </c>
      <c r="S269" s="164"/>
      <c r="T269" s="164"/>
      <c r="U269" s="31" t="s">
        <v>705</v>
      </c>
      <c r="V269" s="19"/>
      <c r="W269" s="21"/>
      <c r="X269" s="21"/>
      <c r="Y269" s="21"/>
      <c r="Z269" s="19" t="str">
        <f t="shared" si="37"/>
        <v>%Z024128</v>
      </c>
      <c r="AA269" s="19"/>
      <c r="AB269" s="19"/>
      <c r="AC269" s="32" t="s">
        <v>76</v>
      </c>
      <c r="AD269" s="33" t="s">
        <v>591</v>
      </c>
      <c r="AE269" s="24"/>
      <c r="AF269" s="19"/>
      <c r="AG269" s="173"/>
      <c r="AH269" s="19"/>
      <c r="AI269" s="19"/>
      <c r="AJ269" s="19"/>
      <c r="AK269" s="19"/>
      <c r="AL269" s="19"/>
      <c r="AM269" s="30"/>
      <c r="AN269" s="30"/>
      <c r="AO269" s="19"/>
      <c r="AP269" s="19"/>
      <c r="AQ269" s="19"/>
      <c r="AR269" s="153" t="s">
        <v>592</v>
      </c>
      <c r="AS269" s="19"/>
      <c r="AT269" s="19"/>
      <c r="AU269" s="19" t="s">
        <v>593</v>
      </c>
      <c r="AV269" s="19" t="s">
        <v>944</v>
      </c>
      <c r="AW269" s="19"/>
      <c r="AX269" s="19"/>
      <c r="AY269" s="19"/>
      <c r="AZ269" s="19"/>
      <c r="BA269" s="19"/>
      <c r="BB269" s="19"/>
      <c r="BC269" s="19" t="s">
        <v>276</v>
      </c>
      <c r="BD269" s="19">
        <f t="shared" si="38"/>
        <v>55</v>
      </c>
      <c r="BE269" s="19">
        <f t="shared" si="39"/>
        <v>56</v>
      </c>
      <c r="BF269" s="19"/>
      <c r="BG269" s="19"/>
      <c r="BH269" s="19"/>
      <c r="BI269" s="19"/>
      <c r="BJ269" s="19"/>
      <c r="BK269" s="19"/>
      <c r="BL269" s="19"/>
      <c r="BM269" s="19"/>
      <c r="BN269" s="19"/>
      <c r="BO269" s="19"/>
      <c r="BP269" s="19"/>
      <c r="BQ269" s="19"/>
      <c r="BR269" s="19"/>
    </row>
    <row r="270" spans="1:70" ht="12.75" customHeight="1">
      <c r="A270" s="153"/>
      <c r="B270" s="19"/>
      <c r="C270" s="147" t="str">
        <f t="shared" si="40"/>
        <v>F0115N2S4C29</v>
      </c>
      <c r="D270" s="31" t="s">
        <v>705</v>
      </c>
      <c r="E270" s="31" t="s">
        <v>705</v>
      </c>
      <c r="F270" s="152" t="s">
        <v>71</v>
      </c>
      <c r="G270" s="152" t="s">
        <v>72</v>
      </c>
      <c r="H270" s="19">
        <v>2</v>
      </c>
      <c r="I270" s="19">
        <v>4</v>
      </c>
      <c r="J270" s="19">
        <v>29</v>
      </c>
      <c r="K270" s="18" t="s">
        <v>585</v>
      </c>
      <c r="L270" s="19"/>
      <c r="M270" s="19" t="s">
        <v>74</v>
      </c>
      <c r="N270" s="19" t="s">
        <v>586</v>
      </c>
      <c r="O270" s="30" t="s">
        <v>76</v>
      </c>
      <c r="P270" s="147" t="s">
        <v>1041</v>
      </c>
      <c r="Q270" s="153"/>
      <c r="R270" s="153" t="s">
        <v>1041</v>
      </c>
      <c r="S270" s="164"/>
      <c r="T270" s="164"/>
      <c r="U270" s="31" t="s">
        <v>705</v>
      </c>
      <c r="V270" s="19"/>
      <c r="W270" s="21"/>
      <c r="X270" s="21"/>
      <c r="Y270" s="21"/>
      <c r="Z270" s="19" t="str">
        <f t="shared" si="37"/>
        <v>%Z024129</v>
      </c>
      <c r="AA270" s="19"/>
      <c r="AB270" s="19"/>
      <c r="AC270" s="32" t="s">
        <v>76</v>
      </c>
      <c r="AD270" s="33" t="s">
        <v>591</v>
      </c>
      <c r="AE270" s="24"/>
      <c r="AF270" s="19"/>
      <c r="AG270" s="173"/>
      <c r="AH270" s="19"/>
      <c r="AI270" s="19"/>
      <c r="AJ270" s="19"/>
      <c r="AK270" s="19"/>
      <c r="AL270" s="19"/>
      <c r="AM270" s="30"/>
      <c r="AN270" s="30"/>
      <c r="AO270" s="19"/>
      <c r="AP270" s="19"/>
      <c r="AQ270" s="19"/>
      <c r="AR270" s="153" t="s">
        <v>592</v>
      </c>
      <c r="AS270" s="19"/>
      <c r="AT270" s="19"/>
      <c r="AU270" s="19" t="s">
        <v>593</v>
      </c>
      <c r="AV270" s="19" t="s">
        <v>944</v>
      </c>
      <c r="AW270" s="19"/>
      <c r="AX270" s="19"/>
      <c r="AY270" s="19"/>
      <c r="AZ270" s="19"/>
      <c r="BA270" s="19"/>
      <c r="BB270" s="19"/>
      <c r="BC270" s="19" t="s">
        <v>276</v>
      </c>
      <c r="BD270" s="19">
        <f t="shared" si="38"/>
        <v>57</v>
      </c>
      <c r="BE270" s="19">
        <f t="shared" si="39"/>
        <v>58</v>
      </c>
      <c r="BF270" s="19"/>
      <c r="BG270" s="19"/>
      <c r="BH270" s="19"/>
      <c r="BI270" s="19"/>
      <c r="BJ270" s="19"/>
      <c r="BK270" s="19"/>
      <c r="BL270" s="19"/>
      <c r="BM270" s="19"/>
      <c r="BN270" s="19"/>
      <c r="BO270" s="19"/>
      <c r="BP270" s="19"/>
      <c r="BQ270" s="19"/>
      <c r="BR270" s="19"/>
    </row>
    <row r="271" spans="1:70" ht="12.75" customHeight="1">
      <c r="A271" s="153"/>
      <c r="B271" s="19"/>
      <c r="C271" s="147" t="str">
        <f t="shared" si="40"/>
        <v>F0115N2S4C30</v>
      </c>
      <c r="D271" s="31" t="s">
        <v>705</v>
      </c>
      <c r="E271" s="31" t="s">
        <v>705</v>
      </c>
      <c r="F271" s="152" t="s">
        <v>71</v>
      </c>
      <c r="G271" s="152" t="s">
        <v>72</v>
      </c>
      <c r="H271" s="19">
        <v>2</v>
      </c>
      <c r="I271" s="19">
        <v>4</v>
      </c>
      <c r="J271" s="19">
        <v>30</v>
      </c>
      <c r="K271" s="18" t="s">
        <v>585</v>
      </c>
      <c r="L271" s="19"/>
      <c r="M271" s="19" t="s">
        <v>74</v>
      </c>
      <c r="N271" s="19" t="s">
        <v>586</v>
      </c>
      <c r="O271" s="30" t="s">
        <v>76</v>
      </c>
      <c r="P271" s="147" t="s">
        <v>1042</v>
      </c>
      <c r="Q271" s="153"/>
      <c r="R271" s="147" t="s">
        <v>1042</v>
      </c>
      <c r="S271" s="164"/>
      <c r="T271" s="164"/>
      <c r="U271" s="31" t="s">
        <v>705</v>
      </c>
      <c r="V271" s="19"/>
      <c r="W271" s="21"/>
      <c r="X271" s="21"/>
      <c r="Y271" s="21"/>
      <c r="Z271" s="19" t="str">
        <f t="shared" si="37"/>
        <v>%Z024130</v>
      </c>
      <c r="AA271" s="19"/>
      <c r="AB271" s="19"/>
      <c r="AC271" s="32" t="s">
        <v>76</v>
      </c>
      <c r="AD271" s="33" t="s">
        <v>591</v>
      </c>
      <c r="AE271" s="24"/>
      <c r="AF271" s="19"/>
      <c r="AG271" s="173"/>
      <c r="AH271" s="19"/>
      <c r="AI271" s="19"/>
      <c r="AJ271" s="19"/>
      <c r="AK271" s="19"/>
      <c r="AL271" s="19"/>
      <c r="AM271" s="30"/>
      <c r="AN271" s="30"/>
      <c r="AO271" s="19"/>
      <c r="AP271" s="19"/>
      <c r="AQ271" s="19"/>
      <c r="AR271" s="153" t="s">
        <v>592</v>
      </c>
      <c r="AS271" s="19"/>
      <c r="AT271" s="19"/>
      <c r="AU271" s="19" t="s">
        <v>593</v>
      </c>
      <c r="AV271" s="19" t="s">
        <v>944</v>
      </c>
      <c r="AW271" s="19"/>
      <c r="AX271" s="19"/>
      <c r="AY271" s="19"/>
      <c r="AZ271" s="19"/>
      <c r="BA271" s="19"/>
      <c r="BB271" s="19"/>
      <c r="BC271" s="19" t="s">
        <v>276</v>
      </c>
      <c r="BD271" s="19">
        <f t="shared" si="38"/>
        <v>59</v>
      </c>
      <c r="BE271" s="19">
        <f t="shared" si="39"/>
        <v>60</v>
      </c>
      <c r="BF271" s="19"/>
      <c r="BG271" s="19"/>
      <c r="BH271" s="19"/>
      <c r="BI271" s="19"/>
      <c r="BJ271" s="19"/>
      <c r="BK271" s="19"/>
      <c r="BL271" s="19"/>
      <c r="BM271" s="19"/>
      <c r="BN271" s="19"/>
      <c r="BO271" s="19"/>
      <c r="BP271" s="19"/>
      <c r="BQ271" s="19"/>
      <c r="BR271" s="19"/>
    </row>
    <row r="272" spans="1:70" ht="12.75" customHeight="1">
      <c r="A272" s="19"/>
      <c r="B272" s="19"/>
      <c r="C272" s="147" t="str">
        <f t="shared" si="40"/>
        <v>F0115N2S4C31</v>
      </c>
      <c r="D272" s="31" t="s">
        <v>705</v>
      </c>
      <c r="E272" s="31" t="s">
        <v>705</v>
      </c>
      <c r="F272" s="152" t="s">
        <v>71</v>
      </c>
      <c r="G272" s="152" t="s">
        <v>72</v>
      </c>
      <c r="H272" s="19">
        <v>2</v>
      </c>
      <c r="I272" s="19">
        <v>4</v>
      </c>
      <c r="J272" s="19">
        <v>31</v>
      </c>
      <c r="K272" s="18" t="s">
        <v>585</v>
      </c>
      <c r="L272" s="19"/>
      <c r="M272" s="19" t="s">
        <v>74</v>
      </c>
      <c r="N272" s="19" t="s">
        <v>586</v>
      </c>
      <c r="O272" s="30" t="s">
        <v>76</v>
      </c>
      <c r="P272" s="147" t="s">
        <v>1043</v>
      </c>
      <c r="Q272" s="153"/>
      <c r="R272" s="147" t="s">
        <v>1043</v>
      </c>
      <c r="S272" s="164"/>
      <c r="T272" s="164"/>
      <c r="U272" s="31" t="s">
        <v>705</v>
      </c>
      <c r="V272" s="19"/>
      <c r="W272" s="21"/>
      <c r="X272" s="21"/>
      <c r="Y272" s="21"/>
      <c r="Z272" s="19" t="str">
        <f t="shared" si="37"/>
        <v>%Z024131</v>
      </c>
      <c r="AA272" s="19"/>
      <c r="AB272" s="19"/>
      <c r="AC272" s="32" t="s">
        <v>76</v>
      </c>
      <c r="AD272" s="33" t="s">
        <v>591</v>
      </c>
      <c r="AE272" s="24"/>
      <c r="AF272" s="19"/>
      <c r="AG272" s="173"/>
      <c r="AH272" s="19"/>
      <c r="AI272" s="19"/>
      <c r="AJ272" s="19"/>
      <c r="AK272" s="19"/>
      <c r="AL272" s="19"/>
      <c r="AM272" s="30"/>
      <c r="AN272" s="30"/>
      <c r="AO272" s="19"/>
      <c r="AP272" s="19"/>
      <c r="AQ272" s="19"/>
      <c r="AR272" s="153" t="s">
        <v>592</v>
      </c>
      <c r="AS272" s="19"/>
      <c r="AT272" s="19"/>
      <c r="AU272" s="19" t="s">
        <v>593</v>
      </c>
      <c r="AV272" s="19" t="s">
        <v>944</v>
      </c>
      <c r="AW272" s="19"/>
      <c r="AX272" s="19"/>
      <c r="AY272" s="19"/>
      <c r="AZ272" s="19"/>
      <c r="BA272" s="19"/>
      <c r="BB272" s="19"/>
      <c r="BC272" s="19" t="s">
        <v>276</v>
      </c>
      <c r="BD272" s="19">
        <f t="shared" si="38"/>
        <v>61</v>
      </c>
      <c r="BE272" s="19">
        <f t="shared" si="39"/>
        <v>62</v>
      </c>
      <c r="BF272" s="19"/>
      <c r="BG272" s="19"/>
      <c r="BH272" s="19"/>
      <c r="BI272" s="19"/>
      <c r="BJ272" s="19"/>
      <c r="BK272" s="19"/>
      <c r="BL272" s="19"/>
      <c r="BM272" s="19"/>
      <c r="BN272" s="19"/>
      <c r="BO272" s="19"/>
      <c r="BP272" s="19"/>
      <c r="BQ272" s="19"/>
      <c r="BR272" s="19"/>
    </row>
    <row r="273" spans="1:70">
      <c r="A273" s="61"/>
      <c r="B273" s="67"/>
      <c r="C273" s="62" t="str">
        <f t="shared" si="40"/>
        <v>F0115N2S4C32</v>
      </c>
      <c r="D273" s="63" t="s">
        <v>705</v>
      </c>
      <c r="E273" s="63" t="s">
        <v>705</v>
      </c>
      <c r="F273" s="64" t="s">
        <v>71</v>
      </c>
      <c r="G273" s="64" t="s">
        <v>72</v>
      </c>
      <c r="H273" s="67">
        <v>2</v>
      </c>
      <c r="I273" s="67">
        <v>4</v>
      </c>
      <c r="J273" s="67">
        <v>32</v>
      </c>
      <c r="K273" s="65" t="s">
        <v>585</v>
      </c>
      <c r="L273" s="67"/>
      <c r="M273" s="67" t="s">
        <v>74</v>
      </c>
      <c r="N273" s="67" t="s">
        <v>586</v>
      </c>
      <c r="O273" s="71" t="s">
        <v>76</v>
      </c>
      <c r="P273" s="62" t="s">
        <v>1044</v>
      </c>
      <c r="Q273" s="67"/>
      <c r="R273" s="67" t="s">
        <v>1044</v>
      </c>
      <c r="S273" s="66"/>
      <c r="T273" s="66"/>
      <c r="U273" s="67" t="s">
        <v>705</v>
      </c>
      <c r="V273" s="64"/>
      <c r="W273" s="64"/>
      <c r="X273" s="67"/>
      <c r="Y273" s="67"/>
      <c r="Z273" s="67" t="str">
        <f t="shared" si="37"/>
        <v>%Z024132</v>
      </c>
      <c r="AA273" s="68"/>
      <c r="AB273" s="69"/>
      <c r="AC273" s="70" t="s">
        <v>76</v>
      </c>
      <c r="AD273" s="67" t="s">
        <v>591</v>
      </c>
      <c r="AE273" s="67"/>
      <c r="AF273" s="67"/>
      <c r="AG273" s="67"/>
      <c r="AH273" s="67"/>
      <c r="AI273" s="67"/>
      <c r="AJ273" s="67"/>
      <c r="AK273" s="71"/>
      <c r="AL273" s="71"/>
      <c r="AM273" s="67"/>
      <c r="AN273" s="67"/>
      <c r="AO273" s="67"/>
      <c r="AP273" s="67"/>
      <c r="AQ273" s="67"/>
      <c r="AR273" s="67" t="s">
        <v>592</v>
      </c>
      <c r="AS273" s="67"/>
      <c r="AT273" s="67"/>
      <c r="AU273" s="67" t="s">
        <v>593</v>
      </c>
      <c r="AV273" s="67" t="s">
        <v>944</v>
      </c>
      <c r="AW273" s="67"/>
      <c r="AX273" s="67"/>
      <c r="AY273" s="67"/>
      <c r="AZ273" s="67"/>
      <c r="BA273" s="67"/>
      <c r="BB273" s="67"/>
      <c r="BC273" s="67" t="s">
        <v>276</v>
      </c>
      <c r="BD273" s="67">
        <f t="shared" si="38"/>
        <v>63</v>
      </c>
      <c r="BE273" s="73">
        <f t="shared" si="39"/>
        <v>64</v>
      </c>
      <c r="BF273" s="73"/>
      <c r="BG273" s="73"/>
      <c r="BH273" s="73"/>
      <c r="BI273" s="73"/>
      <c r="BJ273" s="73"/>
      <c r="BK273" s="73"/>
      <c r="BL273" s="73"/>
      <c r="BM273" s="73"/>
      <c r="BN273" s="73"/>
      <c r="BO273" s="73"/>
      <c r="BP273" s="73"/>
      <c r="BQ273" s="73"/>
      <c r="BR273" s="73"/>
    </row>
    <row r="274" spans="1:70" ht="12.75" customHeight="1">
      <c r="A274" s="153"/>
      <c r="B274" s="153"/>
      <c r="C274" s="147" t="s">
        <v>1045</v>
      </c>
      <c r="D274" s="34" t="s">
        <v>1046</v>
      </c>
      <c r="E274" s="31" t="s">
        <v>1046</v>
      </c>
      <c r="F274" s="152" t="s">
        <v>71</v>
      </c>
      <c r="G274" s="152" t="s">
        <v>72</v>
      </c>
      <c r="H274" s="153">
        <v>2</v>
      </c>
      <c r="I274" s="153">
        <v>5</v>
      </c>
      <c r="J274" s="19">
        <v>1</v>
      </c>
      <c r="K274" s="154" t="s">
        <v>585</v>
      </c>
      <c r="L274" s="153"/>
      <c r="M274" s="153" t="s">
        <v>74</v>
      </c>
      <c r="N274" s="153" t="s">
        <v>586</v>
      </c>
      <c r="O274" s="161" t="s">
        <v>76</v>
      </c>
      <c r="P274" s="147" t="str">
        <f t="shared" ref="P274:P283" si="41">SUBSTITUTE(IF(C274="","",C274),"-","")</f>
        <v>6200YSLOP1811E</v>
      </c>
      <c r="Q274" s="149" t="s">
        <v>1048</v>
      </c>
      <c r="R274" s="147" t="s">
        <v>1047</v>
      </c>
      <c r="S274" s="164" t="s">
        <v>1049</v>
      </c>
      <c r="T274" s="149">
        <v>112</v>
      </c>
      <c r="U274" s="59" t="s">
        <v>1866</v>
      </c>
      <c r="V274" s="153"/>
      <c r="W274" s="152"/>
      <c r="X274" s="152"/>
      <c r="Y274" s="152"/>
      <c r="Z274" s="153" t="str">
        <f t="shared" si="37"/>
        <v>%Z025101</v>
      </c>
      <c r="AA274" s="153" t="s">
        <v>387</v>
      </c>
      <c r="AB274" s="153"/>
      <c r="AC274" s="171" t="s">
        <v>76</v>
      </c>
      <c r="AD274" s="172" t="s">
        <v>591</v>
      </c>
      <c r="AE274" s="163"/>
      <c r="AF274" s="153"/>
      <c r="AG274" s="153"/>
      <c r="AH274" s="153"/>
      <c r="AI274" s="153"/>
      <c r="AJ274" s="153"/>
      <c r="AK274" s="153"/>
      <c r="AL274" s="153"/>
      <c r="AM274" s="161"/>
      <c r="AN274" s="161"/>
      <c r="AO274" s="153"/>
      <c r="AP274" s="153"/>
      <c r="AQ274" s="153"/>
      <c r="AR274" s="153" t="s">
        <v>1051</v>
      </c>
      <c r="AS274" s="153"/>
      <c r="AT274" s="153"/>
      <c r="AU274" s="153" t="s">
        <v>593</v>
      </c>
      <c r="AV274" s="153" t="s">
        <v>594</v>
      </c>
      <c r="AW274" s="153"/>
      <c r="AX274" s="153"/>
      <c r="AY274" s="153"/>
      <c r="AZ274" s="153"/>
      <c r="BA274" s="153"/>
      <c r="BB274" s="153"/>
      <c r="BC274" s="153" t="s">
        <v>88</v>
      </c>
      <c r="BD274" s="153">
        <f t="shared" si="38"/>
        <v>1</v>
      </c>
      <c r="BE274" s="153">
        <f t="shared" si="39"/>
        <v>2</v>
      </c>
      <c r="BF274" s="153"/>
      <c r="BG274" s="153"/>
      <c r="BH274" s="153"/>
      <c r="BI274" s="153"/>
      <c r="BJ274" s="153"/>
      <c r="BK274" s="153"/>
      <c r="BL274" s="153"/>
      <c r="BM274" s="153"/>
      <c r="BN274" s="153"/>
      <c r="BO274" s="153"/>
      <c r="BP274" s="153"/>
      <c r="BQ274" s="153"/>
      <c r="BR274" s="153"/>
    </row>
    <row r="275" spans="1:70" ht="12.75" customHeight="1">
      <c r="A275" s="153"/>
      <c r="B275" s="153"/>
      <c r="C275" s="147" t="s">
        <v>1052</v>
      </c>
      <c r="D275" s="60" t="s">
        <v>1053</v>
      </c>
      <c r="E275" s="59" t="s">
        <v>1053</v>
      </c>
      <c r="F275" s="152" t="s">
        <v>71</v>
      </c>
      <c r="G275" s="152" t="s">
        <v>72</v>
      </c>
      <c r="H275" s="153">
        <v>2</v>
      </c>
      <c r="I275" s="153">
        <v>5</v>
      </c>
      <c r="J275" s="19">
        <v>2</v>
      </c>
      <c r="K275" s="154" t="s">
        <v>585</v>
      </c>
      <c r="L275" s="153"/>
      <c r="M275" s="153" t="s">
        <v>74</v>
      </c>
      <c r="N275" s="153" t="s">
        <v>586</v>
      </c>
      <c r="O275" s="161" t="s">
        <v>76</v>
      </c>
      <c r="P275" s="147" t="str">
        <f t="shared" si="41"/>
        <v>6200YSLCP1811E</v>
      </c>
      <c r="Q275" s="149" t="s">
        <v>1048</v>
      </c>
      <c r="R275" s="147" t="s">
        <v>1054</v>
      </c>
      <c r="S275" s="164" t="s">
        <v>1049</v>
      </c>
      <c r="T275" s="149">
        <v>112</v>
      </c>
      <c r="U275" s="59" t="s">
        <v>1866</v>
      </c>
      <c r="V275" s="153"/>
      <c r="W275" s="152"/>
      <c r="X275" s="152"/>
      <c r="Y275" s="152"/>
      <c r="Z275" s="153" t="str">
        <f t="shared" si="37"/>
        <v>%Z025102</v>
      </c>
      <c r="AA275" s="153" t="s">
        <v>387</v>
      </c>
      <c r="AB275" s="153"/>
      <c r="AC275" s="171" t="s">
        <v>76</v>
      </c>
      <c r="AD275" s="172" t="s">
        <v>591</v>
      </c>
      <c r="AE275" s="163"/>
      <c r="AF275" s="153"/>
      <c r="AG275" s="153"/>
      <c r="AH275" s="153"/>
      <c r="AI275" s="153"/>
      <c r="AJ275" s="153"/>
      <c r="AK275" s="153"/>
      <c r="AL275" s="153"/>
      <c r="AM275" s="161"/>
      <c r="AN275" s="161"/>
      <c r="AO275" s="153"/>
      <c r="AP275" s="153"/>
      <c r="AQ275" s="153"/>
      <c r="AR275" s="153" t="s">
        <v>1051</v>
      </c>
      <c r="AS275" s="153"/>
      <c r="AT275" s="153"/>
      <c r="AU275" s="153" t="s">
        <v>593</v>
      </c>
      <c r="AV275" s="153" t="s">
        <v>594</v>
      </c>
      <c r="AW275" s="153"/>
      <c r="AX275" s="153"/>
      <c r="AY275" s="153"/>
      <c r="AZ275" s="153"/>
      <c r="BA275" s="153"/>
      <c r="BB275" s="153"/>
      <c r="BC275" s="153" t="s">
        <v>88</v>
      </c>
      <c r="BD275" s="153">
        <f t="shared" si="38"/>
        <v>3</v>
      </c>
      <c r="BE275" s="153">
        <f t="shared" si="39"/>
        <v>4</v>
      </c>
      <c r="BF275" s="153"/>
      <c r="BG275" s="153"/>
      <c r="BH275" s="153"/>
      <c r="BI275" s="153"/>
      <c r="BJ275" s="153"/>
      <c r="BK275" s="153"/>
      <c r="BL275" s="153"/>
      <c r="BM275" s="153"/>
      <c r="BN275" s="153"/>
      <c r="BO275" s="153"/>
      <c r="BP275" s="153"/>
      <c r="BQ275" s="153"/>
      <c r="BR275" s="153"/>
    </row>
    <row r="276" spans="1:70" ht="12.75" customHeight="1">
      <c r="A276" s="153"/>
      <c r="B276" s="153"/>
      <c r="C276" s="147" t="s">
        <v>1055</v>
      </c>
      <c r="D276" s="60" t="s">
        <v>1056</v>
      </c>
      <c r="E276" s="59" t="s">
        <v>1056</v>
      </c>
      <c r="F276" s="152" t="s">
        <v>71</v>
      </c>
      <c r="G276" s="152" t="s">
        <v>72</v>
      </c>
      <c r="H276" s="153">
        <v>2</v>
      </c>
      <c r="I276" s="153">
        <v>5</v>
      </c>
      <c r="J276" s="19">
        <v>3</v>
      </c>
      <c r="K276" s="154" t="s">
        <v>585</v>
      </c>
      <c r="L276" s="153"/>
      <c r="M276" s="153" t="s">
        <v>74</v>
      </c>
      <c r="N276" s="153" t="s">
        <v>586</v>
      </c>
      <c r="O276" s="161" t="s">
        <v>76</v>
      </c>
      <c r="P276" s="147" t="str">
        <f t="shared" si="41"/>
        <v>6200YSHAP1811E</v>
      </c>
      <c r="Q276" s="149" t="s">
        <v>1048</v>
      </c>
      <c r="R276" s="147" t="s">
        <v>1057</v>
      </c>
      <c r="S276" s="164" t="s">
        <v>1049</v>
      </c>
      <c r="T276" s="149">
        <v>112</v>
      </c>
      <c r="U276" s="59" t="s">
        <v>1866</v>
      </c>
      <c r="V276" s="153"/>
      <c r="W276" s="152"/>
      <c r="X276" s="152"/>
      <c r="Y276" s="152"/>
      <c r="Z276" s="153" t="str">
        <f t="shared" si="37"/>
        <v>%Z025103</v>
      </c>
      <c r="AA276" s="153" t="s">
        <v>387</v>
      </c>
      <c r="AB276" s="153"/>
      <c r="AC276" s="171" t="s">
        <v>76</v>
      </c>
      <c r="AD276" s="172" t="s">
        <v>591</v>
      </c>
      <c r="AE276" s="163"/>
      <c r="AF276" s="153"/>
      <c r="AG276" s="153"/>
      <c r="AH276" s="153"/>
      <c r="AI276" s="153"/>
      <c r="AJ276" s="153"/>
      <c r="AK276" s="153"/>
      <c r="AL276" s="153"/>
      <c r="AM276" s="161"/>
      <c r="AN276" s="161"/>
      <c r="AO276" s="153"/>
      <c r="AP276" s="153"/>
      <c r="AQ276" s="153"/>
      <c r="AR276" s="153" t="s">
        <v>1051</v>
      </c>
      <c r="AS276" s="153"/>
      <c r="AT276" s="153"/>
      <c r="AU276" s="153" t="s">
        <v>593</v>
      </c>
      <c r="AV276" s="153" t="s">
        <v>594</v>
      </c>
      <c r="AW276" s="153"/>
      <c r="AX276" s="153"/>
      <c r="AY276" s="153"/>
      <c r="AZ276" s="153"/>
      <c r="BA276" s="153"/>
      <c r="BB276" s="153"/>
      <c r="BC276" s="153" t="s">
        <v>88</v>
      </c>
      <c r="BD276" s="153">
        <f t="shared" si="38"/>
        <v>5</v>
      </c>
      <c r="BE276" s="153">
        <f t="shared" si="39"/>
        <v>6</v>
      </c>
      <c r="BF276" s="153"/>
      <c r="BG276" s="153"/>
      <c r="BH276" s="153"/>
      <c r="BI276" s="153"/>
      <c r="BJ276" s="153"/>
      <c r="BK276" s="153"/>
      <c r="BL276" s="153"/>
      <c r="BM276" s="153"/>
      <c r="BN276" s="153"/>
      <c r="BO276" s="153"/>
      <c r="BP276" s="153"/>
      <c r="BQ276" s="153"/>
      <c r="BR276" s="153"/>
    </row>
    <row r="277" spans="1:70" ht="12.75" customHeight="1">
      <c r="A277" s="153"/>
      <c r="B277" s="153"/>
      <c r="C277" s="147" t="s">
        <v>1058</v>
      </c>
      <c r="D277" s="34" t="s">
        <v>1059</v>
      </c>
      <c r="E277" s="59" t="s">
        <v>1060</v>
      </c>
      <c r="F277" s="152" t="s">
        <v>71</v>
      </c>
      <c r="G277" s="152" t="s">
        <v>72</v>
      </c>
      <c r="H277" s="153">
        <v>2</v>
      </c>
      <c r="I277" s="153">
        <v>5</v>
      </c>
      <c r="J277" s="19">
        <v>4</v>
      </c>
      <c r="K277" s="154" t="s">
        <v>585</v>
      </c>
      <c r="L277" s="153"/>
      <c r="M277" s="153" t="s">
        <v>74</v>
      </c>
      <c r="N277" s="153" t="s">
        <v>586</v>
      </c>
      <c r="O277" s="161" t="s">
        <v>76</v>
      </c>
      <c r="P277" s="147" t="str">
        <f t="shared" si="41"/>
        <v>6200YSAP1811E</v>
      </c>
      <c r="Q277" s="149" t="s">
        <v>1048</v>
      </c>
      <c r="R277" s="147" t="s">
        <v>1061</v>
      </c>
      <c r="S277" s="164" t="s">
        <v>1049</v>
      </c>
      <c r="T277" s="149">
        <v>112</v>
      </c>
      <c r="U277" s="59" t="s">
        <v>1866</v>
      </c>
      <c r="V277" s="153"/>
      <c r="W277" s="152"/>
      <c r="X277" s="152"/>
      <c r="Y277" s="152"/>
      <c r="Z277" s="153" t="str">
        <f t="shared" si="37"/>
        <v>%Z025104</v>
      </c>
      <c r="AA277" s="153" t="s">
        <v>387</v>
      </c>
      <c r="AB277" s="153"/>
      <c r="AC277" s="171" t="s">
        <v>76</v>
      </c>
      <c r="AD277" s="172" t="s">
        <v>591</v>
      </c>
      <c r="AE277" s="163"/>
      <c r="AF277" s="153"/>
      <c r="AG277" s="153"/>
      <c r="AH277" s="153"/>
      <c r="AI277" s="153"/>
      <c r="AJ277" s="153"/>
      <c r="AK277" s="153"/>
      <c r="AL277" s="153"/>
      <c r="AM277" s="161"/>
      <c r="AN277" s="161"/>
      <c r="AO277" s="153"/>
      <c r="AP277" s="153"/>
      <c r="AQ277" s="153"/>
      <c r="AR277" s="153" t="s">
        <v>1051</v>
      </c>
      <c r="AS277" s="153"/>
      <c r="AT277" s="153"/>
      <c r="AU277" s="153" t="s">
        <v>593</v>
      </c>
      <c r="AV277" s="153" t="s">
        <v>594</v>
      </c>
      <c r="AW277" s="153"/>
      <c r="AX277" s="153"/>
      <c r="AY277" s="153"/>
      <c r="AZ277" s="153"/>
      <c r="BA277" s="153"/>
      <c r="BB277" s="153"/>
      <c r="BC277" s="153" t="s">
        <v>88</v>
      </c>
      <c r="BD277" s="153">
        <f t="shared" si="38"/>
        <v>7</v>
      </c>
      <c r="BE277" s="153">
        <f t="shared" si="39"/>
        <v>8</v>
      </c>
      <c r="BF277" s="153"/>
      <c r="BG277" s="153"/>
      <c r="BH277" s="153"/>
      <c r="BI277" s="153"/>
      <c r="BJ277" s="153"/>
      <c r="BK277" s="153"/>
      <c r="BL277" s="153"/>
      <c r="BM277" s="153"/>
      <c r="BN277" s="153"/>
      <c r="BO277" s="153"/>
      <c r="BP277" s="153"/>
      <c r="BQ277" s="153"/>
      <c r="BR277" s="153"/>
    </row>
    <row r="278" spans="1:70" ht="12.75" customHeight="1">
      <c r="A278" s="153"/>
      <c r="B278" s="153"/>
      <c r="C278" s="149" t="s">
        <v>1062</v>
      </c>
      <c r="D278" s="34" t="s">
        <v>1063</v>
      </c>
      <c r="E278" s="31" t="s">
        <v>1063</v>
      </c>
      <c r="F278" s="152" t="s">
        <v>71</v>
      </c>
      <c r="G278" s="152" t="s">
        <v>72</v>
      </c>
      <c r="H278" s="153">
        <v>2</v>
      </c>
      <c r="I278" s="153">
        <v>5</v>
      </c>
      <c r="J278" s="19">
        <v>5</v>
      </c>
      <c r="K278" s="154" t="s">
        <v>585</v>
      </c>
      <c r="L278" s="153"/>
      <c r="M278" s="153" t="s">
        <v>74</v>
      </c>
      <c r="N278" s="153" t="s">
        <v>586</v>
      </c>
      <c r="O278" s="161" t="s">
        <v>76</v>
      </c>
      <c r="P278" s="147" t="str">
        <f t="shared" si="41"/>
        <v>6200YSLA1811C</v>
      </c>
      <c r="Q278" s="149" t="s">
        <v>1065</v>
      </c>
      <c r="R278" s="147" t="s">
        <v>1064</v>
      </c>
      <c r="S278" s="164" t="s">
        <v>1066</v>
      </c>
      <c r="T278" s="149">
        <v>115</v>
      </c>
      <c r="U278" s="59" t="s">
        <v>1867</v>
      </c>
      <c r="V278" s="153"/>
      <c r="W278" s="152"/>
      <c r="X278" s="152"/>
      <c r="Y278" s="152"/>
      <c r="Z278" s="153" t="str">
        <f t="shared" si="37"/>
        <v>%Z025105</v>
      </c>
      <c r="AA278" s="153" t="s">
        <v>387</v>
      </c>
      <c r="AB278" s="153"/>
      <c r="AC278" s="171" t="s">
        <v>76</v>
      </c>
      <c r="AD278" s="172" t="s">
        <v>591</v>
      </c>
      <c r="AE278" s="163"/>
      <c r="AF278" s="153"/>
      <c r="AG278" s="153"/>
      <c r="AH278" s="153"/>
      <c r="AI278" s="153"/>
      <c r="AJ278" s="153"/>
      <c r="AK278" s="153"/>
      <c r="AL278" s="153"/>
      <c r="AM278" s="161"/>
      <c r="AN278" s="161"/>
      <c r="AO278" s="153"/>
      <c r="AP278" s="153"/>
      <c r="AQ278" s="153"/>
      <c r="AR278" s="153" t="s">
        <v>1051</v>
      </c>
      <c r="AS278" s="153"/>
      <c r="AT278" s="153"/>
      <c r="AU278" s="153" t="s">
        <v>593</v>
      </c>
      <c r="AV278" s="153" t="s">
        <v>594</v>
      </c>
      <c r="AW278" s="153"/>
      <c r="AX278" s="153"/>
      <c r="AY278" s="153"/>
      <c r="AZ278" s="153"/>
      <c r="BA278" s="153"/>
      <c r="BB278" s="153"/>
      <c r="BC278" s="153" t="s">
        <v>88</v>
      </c>
      <c r="BD278" s="153">
        <f t="shared" si="38"/>
        <v>9</v>
      </c>
      <c r="BE278" s="153">
        <f t="shared" si="39"/>
        <v>10</v>
      </c>
      <c r="BF278" s="153"/>
      <c r="BG278" s="153"/>
      <c r="BH278" s="153"/>
      <c r="BI278" s="153"/>
      <c r="BJ278" s="153"/>
      <c r="BK278" s="153"/>
      <c r="BL278" s="153"/>
      <c r="BM278" s="153"/>
      <c r="BN278" s="153"/>
      <c r="BO278" s="153"/>
      <c r="BP278" s="153"/>
      <c r="BQ278" s="153"/>
      <c r="BR278" s="153"/>
    </row>
    <row r="279" spans="1:70" ht="12.75" customHeight="1">
      <c r="A279" s="153"/>
      <c r="B279" s="153"/>
      <c r="C279" s="149" t="s">
        <v>1068</v>
      </c>
      <c r="D279" s="60" t="s">
        <v>1069</v>
      </c>
      <c r="E279" s="59" t="s">
        <v>1069</v>
      </c>
      <c r="F279" s="152" t="s">
        <v>71</v>
      </c>
      <c r="G279" s="152" t="s">
        <v>72</v>
      </c>
      <c r="H279" s="153">
        <v>2</v>
      </c>
      <c r="I279" s="153">
        <v>5</v>
      </c>
      <c r="J279" s="19">
        <v>6</v>
      </c>
      <c r="K279" s="154" t="s">
        <v>585</v>
      </c>
      <c r="L279" s="153"/>
      <c r="M279" s="153" t="s">
        <v>74</v>
      </c>
      <c r="N279" s="153" t="s">
        <v>586</v>
      </c>
      <c r="O279" s="161" t="s">
        <v>76</v>
      </c>
      <c r="P279" s="147" t="str">
        <f t="shared" si="41"/>
        <v>6200YSHAA1811C</v>
      </c>
      <c r="Q279" s="149" t="s">
        <v>1065</v>
      </c>
      <c r="R279" s="147" t="s">
        <v>1070</v>
      </c>
      <c r="S279" s="164" t="s">
        <v>1066</v>
      </c>
      <c r="T279" s="149">
        <v>115</v>
      </c>
      <c r="U279" s="59" t="s">
        <v>1867</v>
      </c>
      <c r="V279" s="153"/>
      <c r="W279" s="152"/>
      <c r="X279" s="152"/>
      <c r="Y279" s="152"/>
      <c r="Z279" s="153" t="str">
        <f t="shared" si="37"/>
        <v>%Z025106</v>
      </c>
      <c r="AA279" s="153" t="s">
        <v>387</v>
      </c>
      <c r="AB279" s="153"/>
      <c r="AC279" s="171" t="s">
        <v>76</v>
      </c>
      <c r="AD279" s="172" t="s">
        <v>591</v>
      </c>
      <c r="AE279" s="163"/>
      <c r="AF279" s="153"/>
      <c r="AG279" s="153"/>
      <c r="AH279" s="153"/>
      <c r="AI279" s="153"/>
      <c r="AJ279" s="153"/>
      <c r="AK279" s="153"/>
      <c r="AL279" s="153"/>
      <c r="AM279" s="161"/>
      <c r="AN279" s="161"/>
      <c r="AO279" s="153"/>
      <c r="AP279" s="153"/>
      <c r="AQ279" s="153"/>
      <c r="AR279" s="153" t="s">
        <v>1051</v>
      </c>
      <c r="AS279" s="153"/>
      <c r="AT279" s="153"/>
      <c r="AU279" s="153" t="s">
        <v>593</v>
      </c>
      <c r="AV279" s="153" t="s">
        <v>594</v>
      </c>
      <c r="AW279" s="153"/>
      <c r="AX279" s="153"/>
      <c r="AY279" s="153"/>
      <c r="AZ279" s="153"/>
      <c r="BA279" s="153"/>
      <c r="BB279" s="153"/>
      <c r="BC279" s="153" t="s">
        <v>88</v>
      </c>
      <c r="BD279" s="153">
        <f t="shared" si="38"/>
        <v>11</v>
      </c>
      <c r="BE279" s="153">
        <f t="shared" si="39"/>
        <v>12</v>
      </c>
      <c r="BF279" s="153"/>
      <c r="BG279" s="153"/>
      <c r="BH279" s="153"/>
      <c r="BI279" s="153"/>
      <c r="BJ279" s="153"/>
      <c r="BK279" s="153"/>
      <c r="BL279" s="153"/>
      <c r="BM279" s="153"/>
      <c r="BN279" s="153"/>
      <c r="BO279" s="153"/>
      <c r="BP279" s="153"/>
      <c r="BQ279" s="153"/>
      <c r="BR279" s="153"/>
    </row>
    <row r="280" spans="1:70" ht="12.75" customHeight="1">
      <c r="A280" s="153"/>
      <c r="B280" s="153"/>
      <c r="C280" s="149" t="s">
        <v>1071</v>
      </c>
      <c r="D280" s="60" t="s">
        <v>1072</v>
      </c>
      <c r="E280" s="59" t="s">
        <v>1072</v>
      </c>
      <c r="F280" s="152" t="s">
        <v>71</v>
      </c>
      <c r="G280" s="152" t="s">
        <v>72</v>
      </c>
      <c r="H280" s="153">
        <v>2</v>
      </c>
      <c r="I280" s="153">
        <v>5</v>
      </c>
      <c r="J280" s="19">
        <v>7</v>
      </c>
      <c r="K280" s="154" t="s">
        <v>585</v>
      </c>
      <c r="L280" s="153"/>
      <c r="M280" s="153" t="s">
        <v>74</v>
      </c>
      <c r="N280" s="153" t="s">
        <v>586</v>
      </c>
      <c r="O280" s="161" t="s">
        <v>76</v>
      </c>
      <c r="P280" s="147" t="str">
        <f t="shared" si="41"/>
        <v>6200YSAA1811C</v>
      </c>
      <c r="Q280" s="149" t="s">
        <v>1065</v>
      </c>
      <c r="R280" s="149" t="s">
        <v>1073</v>
      </c>
      <c r="S280" s="164" t="s">
        <v>1066</v>
      </c>
      <c r="T280" s="149">
        <v>115</v>
      </c>
      <c r="U280" s="59" t="s">
        <v>1867</v>
      </c>
      <c r="V280" s="153"/>
      <c r="W280" s="152"/>
      <c r="X280" s="152"/>
      <c r="Y280" s="152"/>
      <c r="Z280" s="153" t="str">
        <f t="shared" si="37"/>
        <v>%Z025107</v>
      </c>
      <c r="AA280" s="153" t="s">
        <v>387</v>
      </c>
      <c r="AB280" s="153"/>
      <c r="AC280" s="171" t="s">
        <v>76</v>
      </c>
      <c r="AD280" s="172" t="s">
        <v>591</v>
      </c>
      <c r="AE280" s="163"/>
      <c r="AF280" s="153"/>
      <c r="AG280" s="153"/>
      <c r="AH280" s="153"/>
      <c r="AI280" s="153"/>
      <c r="AJ280" s="153"/>
      <c r="AK280" s="153"/>
      <c r="AL280" s="153"/>
      <c r="AM280" s="161"/>
      <c r="AN280" s="161"/>
      <c r="AO280" s="153"/>
      <c r="AP280" s="153"/>
      <c r="AQ280" s="153"/>
      <c r="AR280" s="153" t="s">
        <v>1051</v>
      </c>
      <c r="AS280" s="153"/>
      <c r="AT280" s="153"/>
      <c r="AU280" s="153" t="s">
        <v>593</v>
      </c>
      <c r="AV280" s="153" t="s">
        <v>594</v>
      </c>
      <c r="AW280" s="153"/>
      <c r="AX280" s="153"/>
      <c r="AY280" s="153"/>
      <c r="AZ280" s="153"/>
      <c r="BA280" s="153"/>
      <c r="BB280" s="153"/>
      <c r="BC280" s="153" t="s">
        <v>88</v>
      </c>
      <c r="BD280" s="153">
        <f t="shared" si="38"/>
        <v>13</v>
      </c>
      <c r="BE280" s="153">
        <f t="shared" si="39"/>
        <v>14</v>
      </c>
      <c r="BF280" s="153"/>
      <c r="BG280" s="153"/>
      <c r="BH280" s="153"/>
      <c r="BI280" s="153"/>
      <c r="BJ280" s="153"/>
      <c r="BK280" s="153"/>
      <c r="BL280" s="153"/>
      <c r="BM280" s="153"/>
      <c r="BN280" s="153"/>
      <c r="BO280" s="153"/>
      <c r="BP280" s="153"/>
      <c r="BQ280" s="153"/>
      <c r="BR280" s="153"/>
    </row>
    <row r="281" spans="1:70" ht="12.75" customHeight="1">
      <c r="A281" s="153"/>
      <c r="B281" s="153"/>
      <c r="C281" s="147" t="s">
        <v>1074</v>
      </c>
      <c r="D281" s="34" t="s">
        <v>1075</v>
      </c>
      <c r="E281" s="59" t="s">
        <v>1076</v>
      </c>
      <c r="F281" s="152" t="s">
        <v>71</v>
      </c>
      <c r="G281" s="152" t="s">
        <v>72</v>
      </c>
      <c r="H281" s="153">
        <v>2</v>
      </c>
      <c r="I281" s="153">
        <v>5</v>
      </c>
      <c r="J281" s="19">
        <v>8</v>
      </c>
      <c r="K281" s="154" t="s">
        <v>585</v>
      </c>
      <c r="L281" s="153"/>
      <c r="M281" s="153" t="s">
        <v>74</v>
      </c>
      <c r="N281" s="153" t="s">
        <v>586</v>
      </c>
      <c r="O281" s="161" t="s">
        <v>76</v>
      </c>
      <c r="P281" s="147" t="str">
        <f t="shared" si="41"/>
        <v>6200YYOFLT1814</v>
      </c>
      <c r="Q281" s="149" t="s">
        <v>1078</v>
      </c>
      <c r="R281" s="147" t="s">
        <v>1077</v>
      </c>
      <c r="S281" s="164"/>
      <c r="T281" s="149"/>
      <c r="U281" s="59" t="s">
        <v>1076</v>
      </c>
      <c r="V281" s="153"/>
      <c r="W281" s="152"/>
      <c r="X281" s="152"/>
      <c r="Y281" s="152"/>
      <c r="Z281" s="153" t="str">
        <f t="shared" si="37"/>
        <v>%Z025108</v>
      </c>
      <c r="AA281" s="153" t="s">
        <v>387</v>
      </c>
      <c r="AB281" s="153"/>
      <c r="AC281" s="171" t="s">
        <v>76</v>
      </c>
      <c r="AD281" s="172" t="s">
        <v>591</v>
      </c>
      <c r="AE281" s="163"/>
      <c r="AF281" s="153"/>
      <c r="AG281" s="153"/>
      <c r="AH281" s="153"/>
      <c r="AI281" s="153"/>
      <c r="AJ281" s="153"/>
      <c r="AK281" s="153"/>
      <c r="AL281" s="153"/>
      <c r="AM281" s="161"/>
      <c r="AN281" s="161"/>
      <c r="AO281" s="153"/>
      <c r="AP281" s="153"/>
      <c r="AQ281" s="153"/>
      <c r="AR281" s="153" t="s">
        <v>1051</v>
      </c>
      <c r="AS281" s="153"/>
      <c r="AT281" s="153"/>
      <c r="AU281" s="153" t="s">
        <v>593</v>
      </c>
      <c r="AV281" s="153" t="s">
        <v>594</v>
      </c>
      <c r="AW281" s="153"/>
      <c r="AX281" s="153"/>
      <c r="AY281" s="153"/>
      <c r="AZ281" s="153"/>
      <c r="BA281" s="153"/>
      <c r="BB281" s="153"/>
      <c r="BC281" s="153" t="s">
        <v>88</v>
      </c>
      <c r="BD281" s="153">
        <f t="shared" si="38"/>
        <v>15</v>
      </c>
      <c r="BE281" s="153">
        <f t="shared" si="39"/>
        <v>16</v>
      </c>
      <c r="BF281" s="153"/>
      <c r="BG281" s="153"/>
      <c r="BH281" s="153"/>
      <c r="BI281" s="153"/>
      <c r="BJ281" s="153"/>
      <c r="BK281" s="153"/>
      <c r="BL281" s="153"/>
      <c r="BM281" s="153"/>
      <c r="BN281" s="153"/>
      <c r="BO281" s="153"/>
      <c r="BP281" s="153"/>
      <c r="BQ281" s="153"/>
      <c r="BR281" s="153"/>
    </row>
    <row r="282" spans="1:70" ht="12.75" customHeight="1">
      <c r="A282" s="153"/>
      <c r="B282" s="153"/>
      <c r="C282" s="147" t="s">
        <v>1080</v>
      </c>
      <c r="D282" s="34" t="s">
        <v>1081</v>
      </c>
      <c r="E282" s="59" t="s">
        <v>1082</v>
      </c>
      <c r="F282" s="152" t="s">
        <v>71</v>
      </c>
      <c r="G282" s="152" t="s">
        <v>72</v>
      </c>
      <c r="H282" s="153">
        <v>2</v>
      </c>
      <c r="I282" s="153">
        <v>5</v>
      </c>
      <c r="J282" s="19">
        <v>9</v>
      </c>
      <c r="K282" s="154" t="s">
        <v>585</v>
      </c>
      <c r="L282" s="153"/>
      <c r="M282" s="153" t="s">
        <v>74</v>
      </c>
      <c r="N282" s="153" t="s">
        <v>586</v>
      </c>
      <c r="O282" s="161" t="s">
        <v>76</v>
      </c>
      <c r="P282" s="147" t="str">
        <f t="shared" si="41"/>
        <v>6200YYCFLT1814</v>
      </c>
      <c r="Q282" s="149" t="s">
        <v>1078</v>
      </c>
      <c r="R282" s="147" t="s">
        <v>1083</v>
      </c>
      <c r="S282" s="164"/>
      <c r="T282" s="149"/>
      <c r="U282" s="31" t="s">
        <v>1082</v>
      </c>
      <c r="V282" s="153"/>
      <c r="W282" s="152"/>
      <c r="X282" s="152"/>
      <c r="Y282" s="152"/>
      <c r="Z282" s="153" t="str">
        <f t="shared" si="37"/>
        <v>%Z025109</v>
      </c>
      <c r="AA282" s="153" t="s">
        <v>387</v>
      </c>
      <c r="AB282" s="153"/>
      <c r="AC282" s="171" t="s">
        <v>76</v>
      </c>
      <c r="AD282" s="172" t="s">
        <v>591</v>
      </c>
      <c r="AE282" s="163"/>
      <c r="AF282" s="153"/>
      <c r="AG282" s="153"/>
      <c r="AH282" s="153"/>
      <c r="AI282" s="153"/>
      <c r="AJ282" s="153"/>
      <c r="AK282" s="153"/>
      <c r="AL282" s="153"/>
      <c r="AM282" s="161"/>
      <c r="AN282" s="161"/>
      <c r="AO282" s="153"/>
      <c r="AP282" s="153"/>
      <c r="AQ282" s="153"/>
      <c r="AR282" s="153" t="s">
        <v>1051</v>
      </c>
      <c r="AS282" s="153"/>
      <c r="AT282" s="153"/>
      <c r="AU282" s="153" t="s">
        <v>593</v>
      </c>
      <c r="AV282" s="153" t="s">
        <v>594</v>
      </c>
      <c r="AW282" s="153"/>
      <c r="AX282" s="153"/>
      <c r="AY282" s="153"/>
      <c r="AZ282" s="153"/>
      <c r="BA282" s="153"/>
      <c r="BB282" s="153"/>
      <c r="BC282" s="153" t="s">
        <v>88</v>
      </c>
      <c r="BD282" s="153">
        <f t="shared" si="38"/>
        <v>17</v>
      </c>
      <c r="BE282" s="153">
        <f t="shared" si="39"/>
        <v>18</v>
      </c>
      <c r="BF282" s="153"/>
      <c r="BG282" s="153"/>
      <c r="BH282" s="153"/>
      <c r="BI282" s="153"/>
      <c r="BJ282" s="153"/>
      <c r="BK282" s="153"/>
      <c r="BL282" s="153"/>
      <c r="BM282" s="153"/>
      <c r="BN282" s="153"/>
      <c r="BO282" s="153"/>
      <c r="BP282" s="153"/>
      <c r="BQ282" s="153"/>
      <c r="BR282" s="153"/>
    </row>
    <row r="283" spans="1:70" ht="12.75" customHeight="1">
      <c r="A283" s="153"/>
      <c r="B283" s="153"/>
      <c r="C283" s="147" t="s">
        <v>1084</v>
      </c>
      <c r="D283" s="34" t="s">
        <v>1868</v>
      </c>
      <c r="E283" s="59" t="s">
        <v>1086</v>
      </c>
      <c r="F283" s="152" t="s">
        <v>71</v>
      </c>
      <c r="G283" s="152" t="s">
        <v>72</v>
      </c>
      <c r="H283" s="153">
        <v>2</v>
      </c>
      <c r="I283" s="153">
        <v>5</v>
      </c>
      <c r="J283" s="19">
        <v>10</v>
      </c>
      <c r="K283" s="154" t="s">
        <v>585</v>
      </c>
      <c r="L283" s="153"/>
      <c r="M283" s="153" t="s">
        <v>74</v>
      </c>
      <c r="N283" s="153" t="s">
        <v>586</v>
      </c>
      <c r="O283" s="161" t="s">
        <v>76</v>
      </c>
      <c r="P283" s="147" t="str">
        <f t="shared" si="41"/>
        <v>6200YSAFLT1814</v>
      </c>
      <c r="Q283" s="149" t="s">
        <v>1078</v>
      </c>
      <c r="R283" s="147" t="s">
        <v>1087</v>
      </c>
      <c r="S283" s="164"/>
      <c r="T283" s="149"/>
      <c r="U283" s="31" t="s">
        <v>1086</v>
      </c>
      <c r="V283" s="153"/>
      <c r="W283" s="152"/>
      <c r="X283" s="152"/>
      <c r="Y283" s="152"/>
      <c r="Z283" s="153" t="str">
        <f t="shared" si="37"/>
        <v>%Z025110</v>
      </c>
      <c r="AA283" s="153" t="s">
        <v>387</v>
      </c>
      <c r="AB283" s="153"/>
      <c r="AC283" s="171" t="s">
        <v>76</v>
      </c>
      <c r="AD283" s="172" t="s">
        <v>591</v>
      </c>
      <c r="AE283" s="163"/>
      <c r="AF283" s="153"/>
      <c r="AG283" s="153"/>
      <c r="AH283" s="153"/>
      <c r="AI283" s="153"/>
      <c r="AJ283" s="153"/>
      <c r="AK283" s="153"/>
      <c r="AL283" s="153"/>
      <c r="AM283" s="161"/>
      <c r="AN283" s="161"/>
      <c r="AO283" s="153"/>
      <c r="AP283" s="153"/>
      <c r="AQ283" s="153"/>
      <c r="AR283" s="153" t="s">
        <v>1051</v>
      </c>
      <c r="AS283" s="153"/>
      <c r="AT283" s="153"/>
      <c r="AU283" s="153" t="s">
        <v>593</v>
      </c>
      <c r="AV283" s="153" t="s">
        <v>594</v>
      </c>
      <c r="AW283" s="153"/>
      <c r="AX283" s="153"/>
      <c r="AY283" s="153"/>
      <c r="AZ283" s="153"/>
      <c r="BA283" s="153"/>
      <c r="BB283" s="153"/>
      <c r="BC283" s="153" t="s">
        <v>88</v>
      </c>
      <c r="BD283" s="153">
        <f t="shared" si="38"/>
        <v>19</v>
      </c>
      <c r="BE283" s="153">
        <f t="shared" si="39"/>
        <v>20</v>
      </c>
      <c r="BF283" s="153"/>
      <c r="BG283" s="153"/>
      <c r="BH283" s="153"/>
      <c r="BI283" s="153"/>
      <c r="BJ283" s="153"/>
      <c r="BK283" s="153"/>
      <c r="BL283" s="153"/>
      <c r="BM283" s="153"/>
      <c r="BN283" s="153"/>
      <c r="BO283" s="153"/>
      <c r="BP283" s="153"/>
      <c r="BQ283" s="153"/>
      <c r="BR283" s="153"/>
    </row>
    <row r="284" spans="1:70" ht="12.75" customHeight="1">
      <c r="A284" s="153"/>
      <c r="B284" s="153"/>
      <c r="C284" s="147" t="str">
        <f t="shared" ref="C284:C305" si="42">LEFT(G284,1)&amp;RIGHT(G284,4)&amp;"N"&amp;H284&amp;"S"&amp;I284&amp;"C"&amp;J284</f>
        <v>F0115N2S5C11</v>
      </c>
      <c r="D284" s="31" t="s">
        <v>705</v>
      </c>
      <c r="E284" s="31" t="s">
        <v>705</v>
      </c>
      <c r="F284" s="152" t="s">
        <v>71</v>
      </c>
      <c r="G284" s="152" t="s">
        <v>72</v>
      </c>
      <c r="H284" s="153">
        <v>2</v>
      </c>
      <c r="I284" s="153">
        <v>5</v>
      </c>
      <c r="J284" s="19">
        <v>11</v>
      </c>
      <c r="K284" s="154" t="s">
        <v>585</v>
      </c>
      <c r="L284" s="153"/>
      <c r="M284" s="153" t="s">
        <v>74</v>
      </c>
      <c r="N284" s="153" t="s">
        <v>586</v>
      </c>
      <c r="O284" s="161" t="s">
        <v>76</v>
      </c>
      <c r="P284" s="147" t="s">
        <v>1088</v>
      </c>
      <c r="Q284" s="147"/>
      <c r="R284" s="147" t="s">
        <v>1088</v>
      </c>
      <c r="S284" s="164"/>
      <c r="T284" s="164"/>
      <c r="U284" s="31" t="s">
        <v>705</v>
      </c>
      <c r="V284" s="153"/>
      <c r="W284" s="152"/>
      <c r="X284" s="152"/>
      <c r="Y284" s="152"/>
      <c r="Z284" s="153" t="str">
        <f t="shared" si="37"/>
        <v>%Z025111</v>
      </c>
      <c r="AA284" s="153" t="s">
        <v>387</v>
      </c>
      <c r="AB284" s="153"/>
      <c r="AC284" s="171" t="s">
        <v>76</v>
      </c>
      <c r="AD284" s="172" t="s">
        <v>591</v>
      </c>
      <c r="AE284" s="163"/>
      <c r="AF284" s="153"/>
      <c r="AG284" s="153"/>
      <c r="AH284" s="153"/>
      <c r="AI284" s="153"/>
      <c r="AJ284" s="153"/>
      <c r="AK284" s="153"/>
      <c r="AL284" s="153"/>
      <c r="AM284" s="161"/>
      <c r="AN284" s="161"/>
      <c r="AO284" s="153"/>
      <c r="AP284" s="153"/>
      <c r="AQ284" s="153"/>
      <c r="AR284" s="153" t="s">
        <v>1051</v>
      </c>
      <c r="AS284" s="153"/>
      <c r="AT284" s="153"/>
      <c r="AU284" s="153" t="s">
        <v>593</v>
      </c>
      <c r="AV284" s="153" t="s">
        <v>594</v>
      </c>
      <c r="AW284" s="153"/>
      <c r="AX284" s="153"/>
      <c r="AY284" s="153"/>
      <c r="AZ284" s="153"/>
      <c r="BA284" s="153"/>
      <c r="BB284" s="153"/>
      <c r="BC284" s="153" t="s">
        <v>88</v>
      </c>
      <c r="BD284" s="153">
        <f t="shared" si="38"/>
        <v>21</v>
      </c>
      <c r="BE284" s="153">
        <f t="shared" si="39"/>
        <v>22</v>
      </c>
      <c r="BF284" s="153"/>
      <c r="BG284" s="153"/>
      <c r="BH284" s="153"/>
      <c r="BI284" s="153"/>
      <c r="BJ284" s="153"/>
      <c r="BK284" s="153"/>
      <c r="BL284" s="153"/>
      <c r="BM284" s="153"/>
      <c r="BN284" s="153"/>
      <c r="BO284" s="153"/>
      <c r="BP284" s="153"/>
      <c r="BQ284" s="153"/>
      <c r="BR284" s="153"/>
    </row>
    <row r="285" spans="1:70" ht="12.75" customHeight="1">
      <c r="A285" s="153"/>
      <c r="B285" s="153"/>
      <c r="C285" s="147" t="str">
        <f t="shared" si="42"/>
        <v>F0115N2S5C12</v>
      </c>
      <c r="D285" s="31" t="s">
        <v>705</v>
      </c>
      <c r="E285" s="31" t="s">
        <v>705</v>
      </c>
      <c r="F285" s="152" t="s">
        <v>71</v>
      </c>
      <c r="G285" s="152" t="s">
        <v>72</v>
      </c>
      <c r="H285" s="153">
        <v>2</v>
      </c>
      <c r="I285" s="153">
        <v>5</v>
      </c>
      <c r="J285" s="19">
        <v>12</v>
      </c>
      <c r="K285" s="154" t="s">
        <v>585</v>
      </c>
      <c r="L285" s="153"/>
      <c r="M285" s="153" t="s">
        <v>74</v>
      </c>
      <c r="N285" s="153" t="s">
        <v>586</v>
      </c>
      <c r="O285" s="161" t="s">
        <v>76</v>
      </c>
      <c r="P285" s="147" t="s">
        <v>1089</v>
      </c>
      <c r="Q285" s="147"/>
      <c r="R285" s="147" t="s">
        <v>1089</v>
      </c>
      <c r="S285" s="164"/>
      <c r="T285" s="164"/>
      <c r="U285" s="31" t="s">
        <v>705</v>
      </c>
      <c r="V285" s="153"/>
      <c r="W285" s="152"/>
      <c r="X285" s="152"/>
      <c r="Y285" s="152"/>
      <c r="Z285" s="153" t="str">
        <f t="shared" si="37"/>
        <v>%Z025112</v>
      </c>
      <c r="AA285" s="153" t="s">
        <v>387</v>
      </c>
      <c r="AB285" s="153"/>
      <c r="AC285" s="171" t="s">
        <v>76</v>
      </c>
      <c r="AD285" s="172" t="s">
        <v>591</v>
      </c>
      <c r="AE285" s="163"/>
      <c r="AF285" s="153"/>
      <c r="AG285" s="153"/>
      <c r="AH285" s="153"/>
      <c r="AI285" s="153"/>
      <c r="AJ285" s="153"/>
      <c r="AK285" s="153"/>
      <c r="AL285" s="153"/>
      <c r="AM285" s="161"/>
      <c r="AN285" s="161"/>
      <c r="AO285" s="153"/>
      <c r="AP285" s="153"/>
      <c r="AQ285" s="153"/>
      <c r="AR285" s="153" t="s">
        <v>1051</v>
      </c>
      <c r="AS285" s="153"/>
      <c r="AT285" s="153"/>
      <c r="AU285" s="153" t="s">
        <v>593</v>
      </c>
      <c r="AV285" s="153" t="s">
        <v>594</v>
      </c>
      <c r="AW285" s="153"/>
      <c r="AX285" s="153"/>
      <c r="AY285" s="153"/>
      <c r="AZ285" s="153"/>
      <c r="BA285" s="153"/>
      <c r="BB285" s="153"/>
      <c r="BC285" s="153" t="s">
        <v>88</v>
      </c>
      <c r="BD285" s="153">
        <f t="shared" si="38"/>
        <v>23</v>
      </c>
      <c r="BE285" s="153">
        <f t="shared" si="39"/>
        <v>24</v>
      </c>
      <c r="BF285" s="153"/>
      <c r="BG285" s="153"/>
      <c r="BH285" s="153"/>
      <c r="BI285" s="153"/>
      <c r="BJ285" s="153"/>
      <c r="BK285" s="153"/>
      <c r="BL285" s="153"/>
      <c r="BM285" s="153"/>
      <c r="BN285" s="153"/>
      <c r="BO285" s="153"/>
      <c r="BP285" s="153"/>
      <c r="BQ285" s="153"/>
      <c r="BR285" s="153"/>
    </row>
    <row r="286" spans="1:70" ht="12.75" customHeight="1">
      <c r="A286" s="153"/>
      <c r="B286" s="153"/>
      <c r="C286" s="147" t="str">
        <f t="shared" si="42"/>
        <v>F0115N2S5C13</v>
      </c>
      <c r="D286" s="31" t="s">
        <v>705</v>
      </c>
      <c r="E286" s="31" t="s">
        <v>705</v>
      </c>
      <c r="F286" s="152" t="s">
        <v>71</v>
      </c>
      <c r="G286" s="152" t="s">
        <v>72</v>
      </c>
      <c r="H286" s="153">
        <v>2</v>
      </c>
      <c r="I286" s="153">
        <v>5</v>
      </c>
      <c r="J286" s="19">
        <v>13</v>
      </c>
      <c r="K286" s="154" t="s">
        <v>585</v>
      </c>
      <c r="L286" s="153"/>
      <c r="M286" s="153" t="s">
        <v>74</v>
      </c>
      <c r="N286" s="153" t="s">
        <v>586</v>
      </c>
      <c r="O286" s="161" t="s">
        <v>76</v>
      </c>
      <c r="P286" s="147" t="s">
        <v>1090</v>
      </c>
      <c r="Q286" s="147"/>
      <c r="R286" s="147" t="s">
        <v>1090</v>
      </c>
      <c r="S286" s="164"/>
      <c r="T286" s="164"/>
      <c r="U286" s="31" t="s">
        <v>705</v>
      </c>
      <c r="V286" s="153"/>
      <c r="W286" s="152"/>
      <c r="X286" s="152"/>
      <c r="Y286" s="152"/>
      <c r="Z286" s="153" t="str">
        <f t="shared" si="37"/>
        <v>%Z025113</v>
      </c>
      <c r="AA286" s="153" t="s">
        <v>387</v>
      </c>
      <c r="AB286" s="153"/>
      <c r="AC286" s="171" t="s">
        <v>76</v>
      </c>
      <c r="AD286" s="172" t="s">
        <v>591</v>
      </c>
      <c r="AE286" s="163"/>
      <c r="AF286" s="153"/>
      <c r="AG286" s="153"/>
      <c r="AH286" s="153"/>
      <c r="AI286" s="153"/>
      <c r="AJ286" s="153"/>
      <c r="AK286" s="153"/>
      <c r="AL286" s="153"/>
      <c r="AM286" s="161"/>
      <c r="AN286" s="161"/>
      <c r="AO286" s="153"/>
      <c r="AP286" s="153"/>
      <c r="AQ286" s="153"/>
      <c r="AR286" s="153" t="s">
        <v>1051</v>
      </c>
      <c r="AS286" s="153"/>
      <c r="AT286" s="153"/>
      <c r="AU286" s="153" t="s">
        <v>593</v>
      </c>
      <c r="AV286" s="153" t="s">
        <v>594</v>
      </c>
      <c r="AW286" s="153"/>
      <c r="AX286" s="153"/>
      <c r="AY286" s="153"/>
      <c r="AZ286" s="153"/>
      <c r="BA286" s="153"/>
      <c r="BB286" s="153"/>
      <c r="BC286" s="153" t="s">
        <v>88</v>
      </c>
      <c r="BD286" s="153">
        <f t="shared" si="38"/>
        <v>25</v>
      </c>
      <c r="BE286" s="153">
        <f t="shared" si="39"/>
        <v>26</v>
      </c>
      <c r="BF286" s="153"/>
      <c r="BG286" s="153"/>
      <c r="BH286" s="153"/>
      <c r="BI286" s="153"/>
      <c r="BJ286" s="153"/>
      <c r="BK286" s="153"/>
      <c r="BL286" s="153"/>
      <c r="BM286" s="153"/>
      <c r="BN286" s="153"/>
      <c r="BO286" s="153"/>
      <c r="BP286" s="153"/>
      <c r="BQ286" s="153"/>
      <c r="BR286" s="153"/>
    </row>
    <row r="287" spans="1:70" ht="12.75" customHeight="1">
      <c r="A287" s="153"/>
      <c r="B287" s="153"/>
      <c r="C287" s="147" t="str">
        <f t="shared" si="42"/>
        <v>F0115N2S5C14</v>
      </c>
      <c r="D287" s="31" t="s">
        <v>705</v>
      </c>
      <c r="E287" s="31" t="s">
        <v>705</v>
      </c>
      <c r="F287" s="152" t="s">
        <v>71</v>
      </c>
      <c r="G287" s="152" t="s">
        <v>72</v>
      </c>
      <c r="H287" s="153">
        <v>2</v>
      </c>
      <c r="I287" s="153">
        <v>5</v>
      </c>
      <c r="J287" s="19">
        <v>14</v>
      </c>
      <c r="K287" s="154" t="s">
        <v>585</v>
      </c>
      <c r="L287" s="153"/>
      <c r="M287" s="153" t="s">
        <v>74</v>
      </c>
      <c r="N287" s="153" t="s">
        <v>586</v>
      </c>
      <c r="O287" s="161" t="s">
        <v>76</v>
      </c>
      <c r="P287" s="147" t="s">
        <v>1091</v>
      </c>
      <c r="Q287" s="147"/>
      <c r="R287" s="147" t="s">
        <v>1091</v>
      </c>
      <c r="S287" s="164"/>
      <c r="T287" s="164"/>
      <c r="U287" s="31" t="s">
        <v>705</v>
      </c>
      <c r="V287" s="153"/>
      <c r="W287" s="152"/>
      <c r="X287" s="152"/>
      <c r="Y287" s="152"/>
      <c r="Z287" s="153" t="str">
        <f t="shared" si="37"/>
        <v>%Z025114</v>
      </c>
      <c r="AA287" s="153" t="s">
        <v>387</v>
      </c>
      <c r="AB287" s="153"/>
      <c r="AC287" s="171" t="s">
        <v>76</v>
      </c>
      <c r="AD287" s="172" t="s">
        <v>591</v>
      </c>
      <c r="AE287" s="163"/>
      <c r="AF287" s="153"/>
      <c r="AG287" s="153"/>
      <c r="AH287" s="153"/>
      <c r="AI287" s="153"/>
      <c r="AJ287" s="153"/>
      <c r="AK287" s="153"/>
      <c r="AL287" s="153"/>
      <c r="AM287" s="161"/>
      <c r="AN287" s="161"/>
      <c r="AO287" s="153"/>
      <c r="AP287" s="153"/>
      <c r="AQ287" s="153"/>
      <c r="AR287" s="153" t="s">
        <v>1051</v>
      </c>
      <c r="AS287" s="153"/>
      <c r="AT287" s="153"/>
      <c r="AU287" s="153" t="s">
        <v>593</v>
      </c>
      <c r="AV287" s="153" t="s">
        <v>594</v>
      </c>
      <c r="AW287" s="153"/>
      <c r="AX287" s="153"/>
      <c r="AY287" s="153"/>
      <c r="AZ287" s="153"/>
      <c r="BA287" s="153"/>
      <c r="BB287" s="153"/>
      <c r="BC287" s="153" t="s">
        <v>88</v>
      </c>
      <c r="BD287" s="153">
        <f t="shared" si="38"/>
        <v>27</v>
      </c>
      <c r="BE287" s="153">
        <f t="shared" si="39"/>
        <v>28</v>
      </c>
      <c r="BF287" s="153"/>
      <c r="BG287" s="153"/>
      <c r="BH287" s="153"/>
      <c r="BI287" s="153"/>
      <c r="BJ287" s="153"/>
      <c r="BK287" s="153"/>
      <c r="BL287" s="153"/>
      <c r="BM287" s="153"/>
      <c r="BN287" s="153"/>
      <c r="BO287" s="153"/>
      <c r="BP287" s="153"/>
      <c r="BQ287" s="153"/>
      <c r="BR287" s="153"/>
    </row>
    <row r="288" spans="1:70" ht="12.75" customHeight="1">
      <c r="A288" s="153"/>
      <c r="B288" s="153"/>
      <c r="C288" s="147" t="str">
        <f t="shared" si="42"/>
        <v>F0115N2S5C15</v>
      </c>
      <c r="D288" s="31" t="s">
        <v>705</v>
      </c>
      <c r="E288" s="31" t="s">
        <v>705</v>
      </c>
      <c r="F288" s="152" t="s">
        <v>71</v>
      </c>
      <c r="G288" s="152" t="s">
        <v>72</v>
      </c>
      <c r="H288" s="153">
        <v>2</v>
      </c>
      <c r="I288" s="153">
        <v>5</v>
      </c>
      <c r="J288" s="19">
        <v>15</v>
      </c>
      <c r="K288" s="154" t="s">
        <v>585</v>
      </c>
      <c r="L288" s="153"/>
      <c r="M288" s="153" t="s">
        <v>74</v>
      </c>
      <c r="N288" s="153" t="s">
        <v>586</v>
      </c>
      <c r="O288" s="161" t="s">
        <v>76</v>
      </c>
      <c r="P288" s="147" t="s">
        <v>1092</v>
      </c>
      <c r="Q288" s="147"/>
      <c r="R288" s="147" t="s">
        <v>1092</v>
      </c>
      <c r="S288" s="164"/>
      <c r="T288" s="164"/>
      <c r="U288" s="31" t="s">
        <v>705</v>
      </c>
      <c r="V288" s="153"/>
      <c r="W288" s="152"/>
      <c r="X288" s="152"/>
      <c r="Y288" s="152"/>
      <c r="Z288" s="153" t="str">
        <f t="shared" si="37"/>
        <v>%Z025115</v>
      </c>
      <c r="AA288" s="153" t="s">
        <v>387</v>
      </c>
      <c r="AB288" s="153"/>
      <c r="AC288" s="171" t="s">
        <v>76</v>
      </c>
      <c r="AD288" s="172" t="s">
        <v>591</v>
      </c>
      <c r="AE288" s="163"/>
      <c r="AF288" s="153"/>
      <c r="AG288" s="153"/>
      <c r="AH288" s="153"/>
      <c r="AI288" s="153"/>
      <c r="AJ288" s="153"/>
      <c r="AK288" s="153"/>
      <c r="AL288" s="153"/>
      <c r="AM288" s="161"/>
      <c r="AN288" s="161"/>
      <c r="AO288" s="153"/>
      <c r="AP288" s="153"/>
      <c r="AQ288" s="153"/>
      <c r="AR288" s="153" t="s">
        <v>1051</v>
      </c>
      <c r="AS288" s="153"/>
      <c r="AT288" s="153"/>
      <c r="AU288" s="153" t="s">
        <v>593</v>
      </c>
      <c r="AV288" s="153" t="s">
        <v>594</v>
      </c>
      <c r="AW288" s="153"/>
      <c r="AX288" s="153"/>
      <c r="AY288" s="153"/>
      <c r="AZ288" s="153"/>
      <c r="BA288" s="153"/>
      <c r="BB288" s="153"/>
      <c r="BC288" s="153" t="s">
        <v>88</v>
      </c>
      <c r="BD288" s="153">
        <f t="shared" si="38"/>
        <v>29</v>
      </c>
      <c r="BE288" s="153">
        <f t="shared" si="39"/>
        <v>30</v>
      </c>
      <c r="BF288" s="153"/>
      <c r="BG288" s="153"/>
      <c r="BH288" s="153"/>
      <c r="BI288" s="153"/>
      <c r="BJ288" s="153"/>
      <c r="BK288" s="153"/>
      <c r="BL288" s="153"/>
      <c r="BM288" s="153"/>
      <c r="BN288" s="153"/>
      <c r="BO288" s="153"/>
      <c r="BP288" s="153"/>
      <c r="BQ288" s="153"/>
      <c r="BR288" s="153"/>
    </row>
    <row r="289" spans="1:70" ht="12.75" customHeight="1">
      <c r="A289" s="153"/>
      <c r="B289" s="153"/>
      <c r="C289" s="147" t="str">
        <f t="shared" si="42"/>
        <v>F0115N2S5C16</v>
      </c>
      <c r="D289" s="31" t="s">
        <v>705</v>
      </c>
      <c r="E289" s="31" t="s">
        <v>705</v>
      </c>
      <c r="F289" s="152" t="s">
        <v>71</v>
      </c>
      <c r="G289" s="152" t="s">
        <v>72</v>
      </c>
      <c r="H289" s="153">
        <v>2</v>
      </c>
      <c r="I289" s="153">
        <v>5</v>
      </c>
      <c r="J289" s="19">
        <v>16</v>
      </c>
      <c r="K289" s="154" t="s">
        <v>585</v>
      </c>
      <c r="L289" s="153"/>
      <c r="M289" s="153" t="s">
        <v>74</v>
      </c>
      <c r="N289" s="153" t="s">
        <v>586</v>
      </c>
      <c r="O289" s="161" t="s">
        <v>76</v>
      </c>
      <c r="P289" s="147" t="s">
        <v>1093</v>
      </c>
      <c r="Q289" s="147"/>
      <c r="R289" s="147" t="s">
        <v>1093</v>
      </c>
      <c r="S289" s="164"/>
      <c r="T289" s="164"/>
      <c r="U289" s="150" t="s">
        <v>705</v>
      </c>
      <c r="V289" s="153"/>
      <c r="W289" s="152"/>
      <c r="X289" s="152"/>
      <c r="Y289" s="152"/>
      <c r="Z289" s="153" t="str">
        <f t="shared" si="37"/>
        <v>%Z025116</v>
      </c>
      <c r="AA289" s="153" t="s">
        <v>387</v>
      </c>
      <c r="AB289" s="153"/>
      <c r="AC289" s="171" t="s">
        <v>76</v>
      </c>
      <c r="AD289" s="172" t="s">
        <v>591</v>
      </c>
      <c r="AE289" s="163"/>
      <c r="AF289" s="153"/>
      <c r="AG289" s="153"/>
      <c r="AH289" s="153"/>
      <c r="AI289" s="153"/>
      <c r="AJ289" s="153"/>
      <c r="AK289" s="153"/>
      <c r="AL289" s="153"/>
      <c r="AM289" s="161"/>
      <c r="AN289" s="161"/>
      <c r="AO289" s="153"/>
      <c r="AP289" s="153"/>
      <c r="AQ289" s="153"/>
      <c r="AR289" s="153" t="s">
        <v>1051</v>
      </c>
      <c r="AS289" s="153"/>
      <c r="AT289" s="153"/>
      <c r="AU289" s="153" t="s">
        <v>593</v>
      </c>
      <c r="AV289" s="153" t="s">
        <v>594</v>
      </c>
      <c r="AW289" s="153"/>
      <c r="AX289" s="153"/>
      <c r="AY289" s="153"/>
      <c r="AZ289" s="153"/>
      <c r="BA289" s="153"/>
      <c r="BB289" s="153"/>
      <c r="BC289" s="153" t="s">
        <v>88</v>
      </c>
      <c r="BD289" s="153">
        <f t="shared" si="38"/>
        <v>31</v>
      </c>
      <c r="BE289" s="153">
        <f t="shared" si="39"/>
        <v>32</v>
      </c>
      <c r="BF289" s="153"/>
      <c r="BG289" s="153"/>
      <c r="BH289" s="153"/>
      <c r="BI289" s="153"/>
      <c r="BJ289" s="153"/>
      <c r="BK289" s="153"/>
      <c r="BL289" s="153"/>
      <c r="BM289" s="153"/>
      <c r="BN289" s="153"/>
      <c r="BO289" s="153"/>
      <c r="BP289" s="153"/>
      <c r="BQ289" s="153"/>
      <c r="BR289" s="153"/>
    </row>
    <row r="290" spans="1:70" ht="12.75" customHeight="1">
      <c r="A290" s="153"/>
      <c r="B290" s="153"/>
      <c r="C290" s="147" t="str">
        <f t="shared" si="42"/>
        <v>F0115N2S5C17</v>
      </c>
      <c r="D290" s="31" t="s">
        <v>705</v>
      </c>
      <c r="E290" s="31" t="s">
        <v>705</v>
      </c>
      <c r="F290" s="152" t="s">
        <v>71</v>
      </c>
      <c r="G290" s="152" t="s">
        <v>72</v>
      </c>
      <c r="H290" s="153">
        <v>2</v>
      </c>
      <c r="I290" s="153">
        <v>5</v>
      </c>
      <c r="J290" s="19">
        <v>17</v>
      </c>
      <c r="K290" s="154" t="s">
        <v>585</v>
      </c>
      <c r="L290" s="153"/>
      <c r="M290" s="153" t="s">
        <v>74</v>
      </c>
      <c r="N290" s="153" t="s">
        <v>586</v>
      </c>
      <c r="O290" s="161" t="s">
        <v>76</v>
      </c>
      <c r="P290" s="147" t="s">
        <v>1094</v>
      </c>
      <c r="Q290" s="147"/>
      <c r="R290" s="147" t="s">
        <v>1094</v>
      </c>
      <c r="S290" s="164"/>
      <c r="T290" s="164"/>
      <c r="U290" s="31" t="s">
        <v>705</v>
      </c>
      <c r="V290" s="153"/>
      <c r="W290" s="152"/>
      <c r="X290" s="152"/>
      <c r="Y290" s="152"/>
      <c r="Z290" s="153" t="str">
        <f t="shared" si="37"/>
        <v>%Z025117</v>
      </c>
      <c r="AA290" s="153" t="s">
        <v>387</v>
      </c>
      <c r="AB290" s="153"/>
      <c r="AC290" s="171" t="s">
        <v>76</v>
      </c>
      <c r="AD290" s="172" t="s">
        <v>591</v>
      </c>
      <c r="AE290" s="163"/>
      <c r="AF290" s="153"/>
      <c r="AG290" s="153"/>
      <c r="AH290" s="153"/>
      <c r="AI290" s="153"/>
      <c r="AJ290" s="153"/>
      <c r="AK290" s="153"/>
      <c r="AL290" s="153"/>
      <c r="AM290" s="161"/>
      <c r="AN290" s="161"/>
      <c r="AO290" s="153"/>
      <c r="AP290" s="153"/>
      <c r="AQ290" s="153"/>
      <c r="AR290" s="153" t="s">
        <v>1051</v>
      </c>
      <c r="AS290" s="153"/>
      <c r="AT290" s="153"/>
      <c r="AU290" s="153" t="s">
        <v>593</v>
      </c>
      <c r="AV290" s="153" t="s">
        <v>594</v>
      </c>
      <c r="AW290" s="153"/>
      <c r="AX290" s="153"/>
      <c r="AY290" s="153"/>
      <c r="AZ290" s="153"/>
      <c r="BA290" s="153"/>
      <c r="BB290" s="153"/>
      <c r="BC290" s="153" t="s">
        <v>88</v>
      </c>
      <c r="BD290" s="153">
        <f t="shared" si="38"/>
        <v>33</v>
      </c>
      <c r="BE290" s="153">
        <f t="shared" si="39"/>
        <v>34</v>
      </c>
      <c r="BF290" s="153"/>
      <c r="BG290" s="153"/>
      <c r="BH290" s="153"/>
      <c r="BI290" s="153"/>
      <c r="BJ290" s="153"/>
      <c r="BK290" s="153"/>
      <c r="BL290" s="153"/>
      <c r="BM290" s="153"/>
      <c r="BN290" s="153"/>
      <c r="BO290" s="153"/>
      <c r="BP290" s="153"/>
      <c r="BQ290" s="153"/>
      <c r="BR290" s="153"/>
    </row>
    <row r="291" spans="1:70" ht="12.75" customHeight="1">
      <c r="A291" s="153"/>
      <c r="B291" s="153"/>
      <c r="C291" s="147" t="str">
        <f t="shared" si="42"/>
        <v>F0115N2S5C18</v>
      </c>
      <c r="D291" s="31" t="s">
        <v>705</v>
      </c>
      <c r="E291" s="31" t="s">
        <v>705</v>
      </c>
      <c r="F291" s="152" t="s">
        <v>71</v>
      </c>
      <c r="G291" s="152" t="s">
        <v>72</v>
      </c>
      <c r="H291" s="153">
        <v>2</v>
      </c>
      <c r="I291" s="153">
        <v>5</v>
      </c>
      <c r="J291" s="19">
        <v>18</v>
      </c>
      <c r="K291" s="154" t="s">
        <v>585</v>
      </c>
      <c r="L291" s="153"/>
      <c r="M291" s="153" t="s">
        <v>74</v>
      </c>
      <c r="N291" s="153" t="s">
        <v>586</v>
      </c>
      <c r="O291" s="161" t="s">
        <v>76</v>
      </c>
      <c r="P291" s="147" t="s">
        <v>1095</v>
      </c>
      <c r="Q291" s="147"/>
      <c r="R291" s="147" t="s">
        <v>1095</v>
      </c>
      <c r="S291" s="164"/>
      <c r="T291" s="164"/>
      <c r="U291" s="31" t="s">
        <v>705</v>
      </c>
      <c r="V291" s="153"/>
      <c r="W291" s="152"/>
      <c r="X291" s="152"/>
      <c r="Y291" s="152"/>
      <c r="Z291" s="153" t="str">
        <f t="shared" si="37"/>
        <v>%Z025118</v>
      </c>
      <c r="AA291" s="153" t="s">
        <v>387</v>
      </c>
      <c r="AB291" s="153"/>
      <c r="AC291" s="171" t="s">
        <v>76</v>
      </c>
      <c r="AD291" s="172" t="s">
        <v>591</v>
      </c>
      <c r="AE291" s="163"/>
      <c r="AF291" s="153"/>
      <c r="AG291" s="153"/>
      <c r="AH291" s="153"/>
      <c r="AI291" s="153"/>
      <c r="AJ291" s="153"/>
      <c r="AK291" s="153"/>
      <c r="AL291" s="153"/>
      <c r="AM291" s="161"/>
      <c r="AN291" s="161"/>
      <c r="AO291" s="153"/>
      <c r="AP291" s="153"/>
      <c r="AQ291" s="153"/>
      <c r="AR291" s="153" t="s">
        <v>1051</v>
      </c>
      <c r="AS291" s="153"/>
      <c r="AT291" s="153"/>
      <c r="AU291" s="153" t="s">
        <v>593</v>
      </c>
      <c r="AV291" s="153" t="s">
        <v>594</v>
      </c>
      <c r="AW291" s="153"/>
      <c r="AX291" s="153"/>
      <c r="AY291" s="153"/>
      <c r="AZ291" s="153"/>
      <c r="BA291" s="153"/>
      <c r="BB291" s="153"/>
      <c r="BC291" s="153" t="s">
        <v>88</v>
      </c>
      <c r="BD291" s="153">
        <f t="shared" si="38"/>
        <v>35</v>
      </c>
      <c r="BE291" s="153">
        <f t="shared" si="39"/>
        <v>36</v>
      </c>
      <c r="BF291" s="153"/>
      <c r="BG291" s="153"/>
      <c r="BH291" s="153"/>
      <c r="BI291" s="153"/>
      <c r="BJ291" s="153"/>
      <c r="BK291" s="153"/>
      <c r="BL291" s="153"/>
      <c r="BM291" s="153"/>
      <c r="BN291" s="153"/>
      <c r="BO291" s="153"/>
      <c r="BP291" s="153"/>
      <c r="BQ291" s="153"/>
      <c r="BR291" s="153"/>
    </row>
    <row r="292" spans="1:70" ht="12.75" customHeight="1">
      <c r="A292" s="153"/>
      <c r="B292" s="153"/>
      <c r="C292" s="147" t="str">
        <f t="shared" si="42"/>
        <v>F0115N2S5C19</v>
      </c>
      <c r="D292" s="31" t="s">
        <v>705</v>
      </c>
      <c r="E292" s="31" t="s">
        <v>705</v>
      </c>
      <c r="F292" s="152" t="s">
        <v>71</v>
      </c>
      <c r="G292" s="152" t="s">
        <v>72</v>
      </c>
      <c r="H292" s="153">
        <v>2</v>
      </c>
      <c r="I292" s="153">
        <v>5</v>
      </c>
      <c r="J292" s="19">
        <v>19</v>
      </c>
      <c r="K292" s="154" t="s">
        <v>585</v>
      </c>
      <c r="L292" s="153"/>
      <c r="M292" s="153" t="s">
        <v>74</v>
      </c>
      <c r="N292" s="153" t="s">
        <v>586</v>
      </c>
      <c r="O292" s="161" t="s">
        <v>76</v>
      </c>
      <c r="P292" s="147" t="s">
        <v>1096</v>
      </c>
      <c r="Q292" s="147"/>
      <c r="R292" s="153" t="s">
        <v>1096</v>
      </c>
      <c r="S292" s="164"/>
      <c r="T292" s="164"/>
      <c r="U292" s="31" t="s">
        <v>705</v>
      </c>
      <c r="V292" s="153"/>
      <c r="W292" s="152"/>
      <c r="X292" s="152"/>
      <c r="Y292" s="152"/>
      <c r="Z292" s="153" t="str">
        <f t="shared" si="37"/>
        <v>%Z025119</v>
      </c>
      <c r="AA292" s="153" t="s">
        <v>387</v>
      </c>
      <c r="AB292" s="153"/>
      <c r="AC292" s="171" t="s">
        <v>76</v>
      </c>
      <c r="AD292" s="172" t="s">
        <v>591</v>
      </c>
      <c r="AE292" s="163"/>
      <c r="AF292" s="153"/>
      <c r="AG292" s="153"/>
      <c r="AH292" s="153"/>
      <c r="AI292" s="153"/>
      <c r="AJ292" s="153"/>
      <c r="AK292" s="153"/>
      <c r="AL292" s="153"/>
      <c r="AM292" s="161"/>
      <c r="AN292" s="161"/>
      <c r="AO292" s="153"/>
      <c r="AP292" s="153"/>
      <c r="AQ292" s="153"/>
      <c r="AR292" s="153" t="s">
        <v>1051</v>
      </c>
      <c r="AS292" s="153"/>
      <c r="AT292" s="153"/>
      <c r="AU292" s="153" t="s">
        <v>593</v>
      </c>
      <c r="AV292" s="153" t="s">
        <v>594</v>
      </c>
      <c r="AW292" s="153"/>
      <c r="AX292" s="153"/>
      <c r="AY292" s="153"/>
      <c r="AZ292" s="153"/>
      <c r="BA292" s="153"/>
      <c r="BB292" s="153"/>
      <c r="BC292" s="153" t="s">
        <v>88</v>
      </c>
      <c r="BD292" s="153">
        <f t="shared" si="38"/>
        <v>37</v>
      </c>
      <c r="BE292" s="153">
        <f t="shared" si="39"/>
        <v>38</v>
      </c>
      <c r="BF292" s="153"/>
      <c r="BG292" s="153"/>
      <c r="BH292" s="153"/>
      <c r="BI292" s="153"/>
      <c r="BJ292" s="153"/>
      <c r="BK292" s="153"/>
      <c r="BL292" s="153"/>
      <c r="BM292" s="153"/>
      <c r="BN292" s="153"/>
      <c r="BO292" s="153"/>
      <c r="BP292" s="153"/>
      <c r="BQ292" s="153"/>
      <c r="BR292" s="153"/>
    </row>
    <row r="293" spans="1:70" ht="12.75" customHeight="1">
      <c r="A293" s="153"/>
      <c r="B293" s="153"/>
      <c r="C293" s="147" t="str">
        <f t="shared" si="42"/>
        <v>F0115N2S5C20</v>
      </c>
      <c r="D293" s="31" t="s">
        <v>705</v>
      </c>
      <c r="E293" s="31" t="s">
        <v>705</v>
      </c>
      <c r="F293" s="152" t="s">
        <v>71</v>
      </c>
      <c r="G293" s="152" t="s">
        <v>72</v>
      </c>
      <c r="H293" s="153">
        <v>2</v>
      </c>
      <c r="I293" s="153">
        <v>5</v>
      </c>
      <c r="J293" s="19">
        <v>20</v>
      </c>
      <c r="K293" s="154" t="s">
        <v>585</v>
      </c>
      <c r="L293" s="153"/>
      <c r="M293" s="153" t="s">
        <v>74</v>
      </c>
      <c r="N293" s="153" t="s">
        <v>586</v>
      </c>
      <c r="O293" s="161" t="s">
        <v>76</v>
      </c>
      <c r="P293" s="147" t="s">
        <v>1097</v>
      </c>
      <c r="Q293" s="147"/>
      <c r="R293" s="153" t="s">
        <v>1097</v>
      </c>
      <c r="S293" s="164"/>
      <c r="T293" s="164"/>
      <c r="U293" s="31" t="s">
        <v>705</v>
      </c>
      <c r="V293" s="153"/>
      <c r="W293" s="152"/>
      <c r="X293" s="152"/>
      <c r="Y293" s="152"/>
      <c r="Z293" s="153" t="str">
        <f t="shared" si="37"/>
        <v>%Z025120</v>
      </c>
      <c r="AA293" s="153" t="s">
        <v>387</v>
      </c>
      <c r="AB293" s="153"/>
      <c r="AC293" s="171" t="s">
        <v>76</v>
      </c>
      <c r="AD293" s="172" t="s">
        <v>591</v>
      </c>
      <c r="AE293" s="163"/>
      <c r="AF293" s="153"/>
      <c r="AG293" s="153"/>
      <c r="AH293" s="153"/>
      <c r="AI293" s="153"/>
      <c r="AJ293" s="153"/>
      <c r="AK293" s="153"/>
      <c r="AL293" s="153"/>
      <c r="AM293" s="161"/>
      <c r="AN293" s="161"/>
      <c r="AO293" s="153"/>
      <c r="AP293" s="153"/>
      <c r="AQ293" s="153"/>
      <c r="AR293" s="153" t="s">
        <v>1051</v>
      </c>
      <c r="AS293" s="153"/>
      <c r="AT293" s="153"/>
      <c r="AU293" s="153" t="s">
        <v>593</v>
      </c>
      <c r="AV293" s="153" t="s">
        <v>594</v>
      </c>
      <c r="AW293" s="153"/>
      <c r="AX293" s="153"/>
      <c r="AY293" s="153"/>
      <c r="AZ293" s="153"/>
      <c r="BA293" s="153"/>
      <c r="BB293" s="153"/>
      <c r="BC293" s="153" t="s">
        <v>88</v>
      </c>
      <c r="BD293" s="153">
        <f t="shared" si="38"/>
        <v>39</v>
      </c>
      <c r="BE293" s="153">
        <f t="shared" si="39"/>
        <v>40</v>
      </c>
      <c r="BF293" s="153"/>
      <c r="BG293" s="153"/>
      <c r="BH293" s="153"/>
      <c r="BI293" s="153"/>
      <c r="BJ293" s="153"/>
      <c r="BK293" s="153"/>
      <c r="BL293" s="153"/>
      <c r="BM293" s="153"/>
      <c r="BN293" s="153"/>
      <c r="BO293" s="153"/>
      <c r="BP293" s="153"/>
      <c r="BQ293" s="153"/>
      <c r="BR293" s="153"/>
    </row>
    <row r="294" spans="1:70" ht="12.75" customHeight="1">
      <c r="A294" s="153"/>
      <c r="B294" s="153"/>
      <c r="C294" s="147" t="str">
        <f t="shared" si="42"/>
        <v>F0115N2S5C21</v>
      </c>
      <c r="D294" s="31" t="s">
        <v>705</v>
      </c>
      <c r="E294" s="31" t="s">
        <v>705</v>
      </c>
      <c r="F294" s="152" t="s">
        <v>71</v>
      </c>
      <c r="G294" s="152" t="s">
        <v>72</v>
      </c>
      <c r="H294" s="153">
        <v>2</v>
      </c>
      <c r="I294" s="153">
        <v>5</v>
      </c>
      <c r="J294" s="19">
        <v>21</v>
      </c>
      <c r="K294" s="154" t="s">
        <v>585</v>
      </c>
      <c r="L294" s="153"/>
      <c r="M294" s="153" t="s">
        <v>74</v>
      </c>
      <c r="N294" s="153" t="s">
        <v>586</v>
      </c>
      <c r="O294" s="161" t="s">
        <v>76</v>
      </c>
      <c r="P294" s="147" t="s">
        <v>1098</v>
      </c>
      <c r="Q294" s="147"/>
      <c r="R294" s="153" t="s">
        <v>1098</v>
      </c>
      <c r="S294" s="164"/>
      <c r="T294" s="164"/>
      <c r="U294" s="31" t="s">
        <v>705</v>
      </c>
      <c r="V294" s="153"/>
      <c r="W294" s="152"/>
      <c r="X294" s="152"/>
      <c r="Y294" s="152"/>
      <c r="Z294" s="153" t="str">
        <f t="shared" si="37"/>
        <v>%Z025121</v>
      </c>
      <c r="AA294" s="153" t="s">
        <v>387</v>
      </c>
      <c r="AB294" s="153"/>
      <c r="AC294" s="171" t="s">
        <v>76</v>
      </c>
      <c r="AD294" s="172" t="s">
        <v>591</v>
      </c>
      <c r="AE294" s="163"/>
      <c r="AF294" s="153"/>
      <c r="AG294" s="153"/>
      <c r="AH294" s="153"/>
      <c r="AI294" s="153"/>
      <c r="AJ294" s="153"/>
      <c r="AK294" s="153"/>
      <c r="AL294" s="153"/>
      <c r="AM294" s="161"/>
      <c r="AN294" s="161"/>
      <c r="AO294" s="153"/>
      <c r="AP294" s="153"/>
      <c r="AQ294" s="153"/>
      <c r="AR294" s="153" t="s">
        <v>1051</v>
      </c>
      <c r="AS294" s="153"/>
      <c r="AT294" s="153"/>
      <c r="AU294" s="153" t="s">
        <v>593</v>
      </c>
      <c r="AV294" s="153" t="s">
        <v>594</v>
      </c>
      <c r="AW294" s="153"/>
      <c r="AX294" s="153"/>
      <c r="AY294" s="153"/>
      <c r="AZ294" s="153"/>
      <c r="BA294" s="153"/>
      <c r="BB294" s="153"/>
      <c r="BC294" s="153" t="s">
        <v>88</v>
      </c>
      <c r="BD294" s="153">
        <f t="shared" si="38"/>
        <v>41</v>
      </c>
      <c r="BE294" s="153">
        <f t="shared" si="39"/>
        <v>42</v>
      </c>
      <c r="BF294" s="153"/>
      <c r="BG294" s="153"/>
      <c r="BH294" s="153"/>
      <c r="BI294" s="153"/>
      <c r="BJ294" s="153"/>
      <c r="BK294" s="153"/>
      <c r="BL294" s="153"/>
      <c r="BM294" s="153"/>
      <c r="BN294" s="153"/>
      <c r="BO294" s="153"/>
      <c r="BP294" s="153"/>
      <c r="BQ294" s="153"/>
      <c r="BR294" s="153"/>
    </row>
    <row r="295" spans="1:70" ht="12.75" customHeight="1">
      <c r="A295" s="153"/>
      <c r="B295" s="19"/>
      <c r="C295" s="147" t="str">
        <f t="shared" si="42"/>
        <v>F0115N2S5C22</v>
      </c>
      <c r="D295" s="31" t="s">
        <v>705</v>
      </c>
      <c r="E295" s="31" t="s">
        <v>705</v>
      </c>
      <c r="F295" s="152" t="s">
        <v>71</v>
      </c>
      <c r="G295" s="152" t="s">
        <v>72</v>
      </c>
      <c r="H295" s="19">
        <v>2</v>
      </c>
      <c r="I295" s="19">
        <v>5</v>
      </c>
      <c r="J295" s="19">
        <v>22</v>
      </c>
      <c r="K295" s="18" t="s">
        <v>585</v>
      </c>
      <c r="L295" s="19"/>
      <c r="M295" s="19" t="s">
        <v>74</v>
      </c>
      <c r="N295" s="19" t="s">
        <v>586</v>
      </c>
      <c r="O295" s="30" t="s">
        <v>76</v>
      </c>
      <c r="P295" s="147" t="s">
        <v>1099</v>
      </c>
      <c r="Q295" s="153"/>
      <c r="R295" s="153" t="s">
        <v>1099</v>
      </c>
      <c r="S295" s="164"/>
      <c r="T295" s="164"/>
      <c r="U295" s="31" t="s">
        <v>705</v>
      </c>
      <c r="V295" s="19"/>
      <c r="W295" s="21"/>
      <c r="X295" s="21"/>
      <c r="Y295" s="21"/>
      <c r="Z295" s="19" t="str">
        <f t="shared" si="37"/>
        <v>%Z025122</v>
      </c>
      <c r="AA295" s="19" t="s">
        <v>387</v>
      </c>
      <c r="AB295" s="19"/>
      <c r="AC295" s="32" t="s">
        <v>76</v>
      </c>
      <c r="AD295" s="33" t="s">
        <v>591</v>
      </c>
      <c r="AE295" s="24"/>
      <c r="AF295" s="19"/>
      <c r="AG295" s="153"/>
      <c r="AH295" s="19"/>
      <c r="AI295" s="19"/>
      <c r="AJ295" s="19"/>
      <c r="AK295" s="19"/>
      <c r="AL295" s="19"/>
      <c r="AM295" s="30"/>
      <c r="AN295" s="30"/>
      <c r="AO295" s="19"/>
      <c r="AP295" s="19"/>
      <c r="AQ295" s="19"/>
      <c r="AR295" s="153" t="s">
        <v>1051</v>
      </c>
      <c r="AS295" s="19"/>
      <c r="AT295" s="19"/>
      <c r="AU295" s="19" t="s">
        <v>593</v>
      </c>
      <c r="AV295" s="19" t="s">
        <v>594</v>
      </c>
      <c r="AW295" s="19"/>
      <c r="AX295" s="19"/>
      <c r="AY295" s="19"/>
      <c r="AZ295" s="19"/>
      <c r="BA295" s="19"/>
      <c r="BB295" s="19"/>
      <c r="BC295" s="19" t="s">
        <v>88</v>
      </c>
      <c r="BD295" s="19">
        <f t="shared" si="38"/>
        <v>43</v>
      </c>
      <c r="BE295" s="19">
        <f t="shared" si="39"/>
        <v>44</v>
      </c>
      <c r="BF295" s="19"/>
      <c r="BG295" s="19"/>
      <c r="BH295" s="19"/>
      <c r="BI295" s="19"/>
      <c r="BJ295" s="19"/>
      <c r="BK295" s="19"/>
      <c r="BL295" s="19"/>
      <c r="BM295" s="19"/>
      <c r="BN295" s="19"/>
      <c r="BO295" s="19"/>
      <c r="BP295" s="19"/>
      <c r="BQ295" s="19"/>
      <c r="BR295" s="19"/>
    </row>
    <row r="296" spans="1:70" ht="12.75" customHeight="1">
      <c r="A296" s="153"/>
      <c r="B296" s="19"/>
      <c r="C296" s="147" t="str">
        <f t="shared" si="42"/>
        <v>F0115N2S5C23</v>
      </c>
      <c r="D296" s="31" t="s">
        <v>705</v>
      </c>
      <c r="E296" s="31" t="s">
        <v>705</v>
      </c>
      <c r="F296" s="152" t="s">
        <v>71</v>
      </c>
      <c r="G296" s="152" t="s">
        <v>72</v>
      </c>
      <c r="H296" s="19">
        <v>2</v>
      </c>
      <c r="I296" s="19">
        <v>5</v>
      </c>
      <c r="J296" s="19">
        <v>23</v>
      </c>
      <c r="K296" s="18" t="s">
        <v>585</v>
      </c>
      <c r="L296" s="19"/>
      <c r="M296" s="19" t="s">
        <v>74</v>
      </c>
      <c r="N296" s="19" t="s">
        <v>586</v>
      </c>
      <c r="O296" s="30" t="s">
        <v>76</v>
      </c>
      <c r="P296" s="147" t="s">
        <v>1100</v>
      </c>
      <c r="Q296" s="153"/>
      <c r="R296" s="153" t="s">
        <v>1100</v>
      </c>
      <c r="S296" s="164"/>
      <c r="T296" s="164"/>
      <c r="U296" s="31" t="s">
        <v>705</v>
      </c>
      <c r="V296" s="19"/>
      <c r="W296" s="21"/>
      <c r="X296" s="21"/>
      <c r="Y296" s="21"/>
      <c r="Z296" s="19" t="str">
        <f t="shared" si="37"/>
        <v>%Z025123</v>
      </c>
      <c r="AA296" s="19" t="s">
        <v>387</v>
      </c>
      <c r="AB296" s="19"/>
      <c r="AC296" s="32" t="s">
        <v>76</v>
      </c>
      <c r="AD296" s="33" t="s">
        <v>591</v>
      </c>
      <c r="AE296" s="24"/>
      <c r="AF296" s="19"/>
      <c r="AG296" s="153"/>
      <c r="AH296" s="19"/>
      <c r="AI296" s="19"/>
      <c r="AJ296" s="19"/>
      <c r="AK296" s="19"/>
      <c r="AL296" s="19"/>
      <c r="AM296" s="30"/>
      <c r="AN296" s="30"/>
      <c r="AO296" s="19"/>
      <c r="AP296" s="19"/>
      <c r="AQ296" s="19"/>
      <c r="AR296" s="153" t="s">
        <v>1051</v>
      </c>
      <c r="AS296" s="19"/>
      <c r="AT296" s="19"/>
      <c r="AU296" s="19" t="s">
        <v>593</v>
      </c>
      <c r="AV296" s="19" t="s">
        <v>594</v>
      </c>
      <c r="AW296" s="19"/>
      <c r="AX296" s="19"/>
      <c r="AY296" s="19"/>
      <c r="AZ296" s="19"/>
      <c r="BA296" s="19"/>
      <c r="BB296" s="19"/>
      <c r="BC296" s="19" t="s">
        <v>88</v>
      </c>
      <c r="BD296" s="19">
        <f t="shared" si="38"/>
        <v>45</v>
      </c>
      <c r="BE296" s="19">
        <f t="shared" si="39"/>
        <v>46</v>
      </c>
      <c r="BF296" s="19"/>
      <c r="BG296" s="19"/>
      <c r="BH296" s="19"/>
      <c r="BI296" s="19"/>
      <c r="BJ296" s="19"/>
      <c r="BK296" s="19"/>
      <c r="BL296" s="19"/>
      <c r="BM296" s="19"/>
      <c r="BN296" s="19"/>
      <c r="BO296" s="19"/>
      <c r="BP296" s="19"/>
      <c r="BQ296" s="19"/>
      <c r="BR296" s="19"/>
    </row>
    <row r="297" spans="1:70" ht="12.75" customHeight="1">
      <c r="A297" s="153"/>
      <c r="B297" s="19"/>
      <c r="C297" s="147" t="str">
        <f t="shared" si="42"/>
        <v>F0115N2S5C24</v>
      </c>
      <c r="D297" s="31" t="s">
        <v>705</v>
      </c>
      <c r="E297" s="31" t="s">
        <v>705</v>
      </c>
      <c r="F297" s="152" t="s">
        <v>71</v>
      </c>
      <c r="G297" s="152" t="s">
        <v>72</v>
      </c>
      <c r="H297" s="19">
        <v>2</v>
      </c>
      <c r="I297" s="19">
        <v>5</v>
      </c>
      <c r="J297" s="19">
        <v>24</v>
      </c>
      <c r="K297" s="18" t="s">
        <v>585</v>
      </c>
      <c r="L297" s="19"/>
      <c r="M297" s="19" t="s">
        <v>74</v>
      </c>
      <c r="N297" s="19" t="s">
        <v>586</v>
      </c>
      <c r="O297" s="30" t="s">
        <v>76</v>
      </c>
      <c r="P297" s="147" t="s">
        <v>1101</v>
      </c>
      <c r="Q297" s="153"/>
      <c r="R297" s="153" t="s">
        <v>1101</v>
      </c>
      <c r="S297" s="164"/>
      <c r="T297" s="164"/>
      <c r="U297" s="31" t="s">
        <v>705</v>
      </c>
      <c r="V297" s="19"/>
      <c r="W297" s="21"/>
      <c r="X297" s="21"/>
      <c r="Y297" s="21"/>
      <c r="Z297" s="19" t="str">
        <f t="shared" si="37"/>
        <v>%Z025124</v>
      </c>
      <c r="AA297" s="19" t="s">
        <v>387</v>
      </c>
      <c r="AB297" s="19"/>
      <c r="AC297" s="32" t="s">
        <v>76</v>
      </c>
      <c r="AD297" s="33" t="s">
        <v>591</v>
      </c>
      <c r="AE297" s="24"/>
      <c r="AF297" s="19"/>
      <c r="AG297" s="153"/>
      <c r="AH297" s="19"/>
      <c r="AI297" s="19"/>
      <c r="AJ297" s="19"/>
      <c r="AK297" s="19"/>
      <c r="AL297" s="19"/>
      <c r="AM297" s="30"/>
      <c r="AN297" s="30"/>
      <c r="AO297" s="19"/>
      <c r="AP297" s="19"/>
      <c r="AQ297" s="19"/>
      <c r="AR297" s="153" t="s">
        <v>1051</v>
      </c>
      <c r="AS297" s="19"/>
      <c r="AT297" s="19"/>
      <c r="AU297" s="19" t="s">
        <v>593</v>
      </c>
      <c r="AV297" s="19" t="s">
        <v>594</v>
      </c>
      <c r="AW297" s="19"/>
      <c r="AX297" s="19"/>
      <c r="AY297" s="19"/>
      <c r="AZ297" s="19"/>
      <c r="BA297" s="19"/>
      <c r="BB297" s="19"/>
      <c r="BC297" s="19" t="s">
        <v>88</v>
      </c>
      <c r="BD297" s="19">
        <f t="shared" si="38"/>
        <v>47</v>
      </c>
      <c r="BE297" s="19">
        <f t="shared" si="39"/>
        <v>48</v>
      </c>
      <c r="BF297" s="19"/>
      <c r="BG297" s="19"/>
      <c r="BH297" s="19"/>
      <c r="BI297" s="19"/>
      <c r="BJ297" s="19"/>
      <c r="BK297" s="19"/>
      <c r="BL297" s="19"/>
      <c r="BM297" s="19"/>
      <c r="BN297" s="19"/>
      <c r="BO297" s="19"/>
      <c r="BP297" s="19"/>
      <c r="BQ297" s="19"/>
      <c r="BR297" s="19"/>
    </row>
    <row r="298" spans="1:70" ht="12.75" customHeight="1">
      <c r="A298" s="153"/>
      <c r="B298" s="19"/>
      <c r="C298" s="147" t="str">
        <f t="shared" si="42"/>
        <v>F0115N2S5C25</v>
      </c>
      <c r="D298" s="31" t="s">
        <v>705</v>
      </c>
      <c r="E298" s="31" t="s">
        <v>705</v>
      </c>
      <c r="F298" s="152" t="s">
        <v>71</v>
      </c>
      <c r="G298" s="152" t="s">
        <v>72</v>
      </c>
      <c r="H298" s="19">
        <v>2</v>
      </c>
      <c r="I298" s="19">
        <v>5</v>
      </c>
      <c r="J298" s="19">
        <v>25</v>
      </c>
      <c r="K298" s="18" t="s">
        <v>585</v>
      </c>
      <c r="L298" s="19"/>
      <c r="M298" s="19" t="s">
        <v>74</v>
      </c>
      <c r="N298" s="19" t="s">
        <v>586</v>
      </c>
      <c r="O298" s="30" t="s">
        <v>76</v>
      </c>
      <c r="P298" s="147" t="s">
        <v>1102</v>
      </c>
      <c r="Q298" s="153"/>
      <c r="R298" s="153" t="s">
        <v>1102</v>
      </c>
      <c r="S298" s="164"/>
      <c r="T298" s="164"/>
      <c r="U298" s="31" t="s">
        <v>705</v>
      </c>
      <c r="V298" s="19"/>
      <c r="W298" s="21"/>
      <c r="X298" s="21"/>
      <c r="Y298" s="21"/>
      <c r="Z298" s="19" t="str">
        <f t="shared" si="37"/>
        <v>%Z025125</v>
      </c>
      <c r="AA298" s="19" t="s">
        <v>387</v>
      </c>
      <c r="AB298" s="19"/>
      <c r="AC298" s="32" t="s">
        <v>76</v>
      </c>
      <c r="AD298" s="33" t="s">
        <v>591</v>
      </c>
      <c r="AE298" s="24"/>
      <c r="AF298" s="19"/>
      <c r="AG298" s="153"/>
      <c r="AH298" s="19"/>
      <c r="AI298" s="19"/>
      <c r="AJ298" s="19"/>
      <c r="AK298" s="19"/>
      <c r="AL298" s="19"/>
      <c r="AM298" s="30"/>
      <c r="AN298" s="30"/>
      <c r="AO298" s="19"/>
      <c r="AP298" s="19"/>
      <c r="AQ298" s="19"/>
      <c r="AR298" s="153" t="s">
        <v>1051</v>
      </c>
      <c r="AS298" s="19"/>
      <c r="AT298" s="19"/>
      <c r="AU298" s="19" t="s">
        <v>593</v>
      </c>
      <c r="AV298" s="19" t="s">
        <v>594</v>
      </c>
      <c r="AW298" s="19"/>
      <c r="AX298" s="19"/>
      <c r="AY298" s="19"/>
      <c r="AZ298" s="19"/>
      <c r="BA298" s="19"/>
      <c r="BB298" s="19"/>
      <c r="BC298" s="19" t="s">
        <v>88</v>
      </c>
      <c r="BD298" s="19">
        <f t="shared" si="38"/>
        <v>49</v>
      </c>
      <c r="BE298" s="19">
        <f t="shared" si="39"/>
        <v>50</v>
      </c>
      <c r="BF298" s="19"/>
      <c r="BG298" s="19"/>
      <c r="BH298" s="19"/>
      <c r="BI298" s="19"/>
      <c r="BJ298" s="19"/>
      <c r="BK298" s="19"/>
      <c r="BL298" s="19"/>
      <c r="BM298" s="19"/>
      <c r="BN298" s="19"/>
      <c r="BO298" s="19"/>
      <c r="BP298" s="19"/>
      <c r="BQ298" s="19"/>
      <c r="BR298" s="19"/>
    </row>
    <row r="299" spans="1:70" ht="12.75" customHeight="1">
      <c r="A299" s="153"/>
      <c r="B299" s="19"/>
      <c r="C299" s="147" t="str">
        <f t="shared" si="42"/>
        <v>F0115N2S5C26</v>
      </c>
      <c r="D299" s="31" t="s">
        <v>705</v>
      </c>
      <c r="E299" s="31" t="s">
        <v>705</v>
      </c>
      <c r="F299" s="152" t="s">
        <v>71</v>
      </c>
      <c r="G299" s="152" t="s">
        <v>72</v>
      </c>
      <c r="H299" s="19">
        <v>2</v>
      </c>
      <c r="I299" s="19">
        <v>5</v>
      </c>
      <c r="J299" s="19">
        <v>26</v>
      </c>
      <c r="K299" s="18" t="s">
        <v>585</v>
      </c>
      <c r="L299" s="19"/>
      <c r="M299" s="19" t="s">
        <v>74</v>
      </c>
      <c r="N299" s="19" t="s">
        <v>586</v>
      </c>
      <c r="O299" s="30" t="s">
        <v>76</v>
      </c>
      <c r="P299" s="147" t="s">
        <v>1103</v>
      </c>
      <c r="Q299" s="153"/>
      <c r="R299" s="153" t="s">
        <v>1103</v>
      </c>
      <c r="S299" s="164"/>
      <c r="T299" s="164"/>
      <c r="U299" s="31" t="s">
        <v>705</v>
      </c>
      <c r="V299" s="19"/>
      <c r="W299" s="21"/>
      <c r="X299" s="21"/>
      <c r="Y299" s="21"/>
      <c r="Z299" s="19" t="str">
        <f t="shared" si="37"/>
        <v>%Z025126</v>
      </c>
      <c r="AA299" s="19" t="s">
        <v>387</v>
      </c>
      <c r="AB299" s="19"/>
      <c r="AC299" s="32" t="s">
        <v>76</v>
      </c>
      <c r="AD299" s="33" t="s">
        <v>591</v>
      </c>
      <c r="AE299" s="24"/>
      <c r="AF299" s="19"/>
      <c r="AG299" s="173"/>
      <c r="AH299" s="19"/>
      <c r="AI299" s="19"/>
      <c r="AJ299" s="19"/>
      <c r="AK299" s="19"/>
      <c r="AL299" s="19"/>
      <c r="AM299" s="30"/>
      <c r="AN299" s="30"/>
      <c r="AO299" s="19"/>
      <c r="AP299" s="19"/>
      <c r="AQ299" s="19"/>
      <c r="AR299" s="153" t="s">
        <v>1051</v>
      </c>
      <c r="AS299" s="19"/>
      <c r="AT299" s="19"/>
      <c r="AU299" s="19" t="s">
        <v>593</v>
      </c>
      <c r="AV299" s="19" t="s">
        <v>594</v>
      </c>
      <c r="AW299" s="19"/>
      <c r="AX299" s="19"/>
      <c r="AY299" s="19"/>
      <c r="AZ299" s="19"/>
      <c r="BA299" s="19"/>
      <c r="BB299" s="19"/>
      <c r="BC299" s="19" t="s">
        <v>88</v>
      </c>
      <c r="BD299" s="19">
        <f t="shared" si="38"/>
        <v>51</v>
      </c>
      <c r="BE299" s="19">
        <f t="shared" si="39"/>
        <v>52</v>
      </c>
      <c r="BF299" s="19"/>
      <c r="BG299" s="19"/>
      <c r="BH299" s="19"/>
      <c r="BI299" s="19"/>
      <c r="BJ299" s="19"/>
      <c r="BK299" s="19"/>
      <c r="BL299" s="19"/>
      <c r="BM299" s="19"/>
      <c r="BN299" s="19"/>
      <c r="BO299" s="19"/>
      <c r="BP299" s="19"/>
      <c r="BQ299" s="19"/>
      <c r="BR299" s="19"/>
    </row>
    <row r="300" spans="1:70" ht="12.75" customHeight="1">
      <c r="A300" s="153"/>
      <c r="B300" s="19"/>
      <c r="C300" s="147" t="str">
        <f t="shared" si="42"/>
        <v>F0115N2S5C27</v>
      </c>
      <c r="D300" s="31" t="s">
        <v>705</v>
      </c>
      <c r="E300" s="31" t="s">
        <v>705</v>
      </c>
      <c r="F300" s="152" t="s">
        <v>71</v>
      </c>
      <c r="G300" s="152" t="s">
        <v>72</v>
      </c>
      <c r="H300" s="19">
        <v>2</v>
      </c>
      <c r="I300" s="19">
        <v>5</v>
      </c>
      <c r="J300" s="19">
        <v>27</v>
      </c>
      <c r="K300" s="18" t="s">
        <v>585</v>
      </c>
      <c r="L300" s="19"/>
      <c r="M300" s="19" t="s">
        <v>74</v>
      </c>
      <c r="N300" s="19" t="s">
        <v>586</v>
      </c>
      <c r="O300" s="30" t="s">
        <v>76</v>
      </c>
      <c r="P300" s="147" t="s">
        <v>1104</v>
      </c>
      <c r="Q300" s="153"/>
      <c r="R300" s="153" t="s">
        <v>1104</v>
      </c>
      <c r="S300" s="164"/>
      <c r="T300" s="164"/>
      <c r="U300" s="31" t="s">
        <v>705</v>
      </c>
      <c r="V300" s="19"/>
      <c r="W300" s="21"/>
      <c r="X300" s="21"/>
      <c r="Y300" s="21"/>
      <c r="Z300" s="19" t="str">
        <f t="shared" si="37"/>
        <v>%Z025127</v>
      </c>
      <c r="AA300" s="19" t="s">
        <v>387</v>
      </c>
      <c r="AB300" s="19"/>
      <c r="AC300" s="32" t="s">
        <v>76</v>
      </c>
      <c r="AD300" s="33" t="s">
        <v>591</v>
      </c>
      <c r="AE300" s="24"/>
      <c r="AF300" s="19"/>
      <c r="AG300" s="173"/>
      <c r="AH300" s="19"/>
      <c r="AI300" s="19"/>
      <c r="AJ300" s="19"/>
      <c r="AK300" s="19"/>
      <c r="AL300" s="19"/>
      <c r="AM300" s="30"/>
      <c r="AN300" s="30"/>
      <c r="AO300" s="19"/>
      <c r="AP300" s="19"/>
      <c r="AQ300" s="19"/>
      <c r="AR300" s="153" t="s">
        <v>1051</v>
      </c>
      <c r="AS300" s="19"/>
      <c r="AT300" s="19"/>
      <c r="AU300" s="19" t="s">
        <v>593</v>
      </c>
      <c r="AV300" s="19" t="s">
        <v>594</v>
      </c>
      <c r="AW300" s="19"/>
      <c r="AX300" s="19"/>
      <c r="AY300" s="19"/>
      <c r="AZ300" s="19"/>
      <c r="BA300" s="19"/>
      <c r="BB300" s="19"/>
      <c r="BC300" s="19" t="s">
        <v>88</v>
      </c>
      <c r="BD300" s="19">
        <f t="shared" si="38"/>
        <v>53</v>
      </c>
      <c r="BE300" s="19">
        <f t="shared" si="39"/>
        <v>54</v>
      </c>
      <c r="BF300" s="19"/>
      <c r="BG300" s="19"/>
      <c r="BH300" s="19"/>
      <c r="BI300" s="19"/>
      <c r="BJ300" s="19"/>
      <c r="BK300" s="19"/>
      <c r="BL300" s="19"/>
      <c r="BM300" s="19"/>
      <c r="BN300" s="19"/>
      <c r="BO300" s="19"/>
      <c r="BP300" s="19"/>
      <c r="BQ300" s="19"/>
      <c r="BR300" s="19"/>
    </row>
    <row r="301" spans="1:70" ht="12.75" customHeight="1">
      <c r="A301" s="153"/>
      <c r="B301" s="19"/>
      <c r="C301" s="147" t="str">
        <f t="shared" si="42"/>
        <v>F0115N2S5C28</v>
      </c>
      <c r="D301" s="31" t="s">
        <v>705</v>
      </c>
      <c r="E301" s="31" t="s">
        <v>705</v>
      </c>
      <c r="F301" s="152" t="s">
        <v>71</v>
      </c>
      <c r="G301" s="152" t="s">
        <v>72</v>
      </c>
      <c r="H301" s="19">
        <v>2</v>
      </c>
      <c r="I301" s="19">
        <v>5</v>
      </c>
      <c r="J301" s="19">
        <v>28</v>
      </c>
      <c r="K301" s="18" t="s">
        <v>585</v>
      </c>
      <c r="L301" s="19"/>
      <c r="M301" s="19" t="s">
        <v>74</v>
      </c>
      <c r="N301" s="19" t="s">
        <v>586</v>
      </c>
      <c r="O301" s="30" t="s">
        <v>76</v>
      </c>
      <c r="P301" s="147" t="s">
        <v>1105</v>
      </c>
      <c r="Q301" s="153"/>
      <c r="R301" s="153" t="s">
        <v>1105</v>
      </c>
      <c r="S301" s="164"/>
      <c r="T301" s="164"/>
      <c r="U301" s="31" t="s">
        <v>705</v>
      </c>
      <c r="V301" s="19"/>
      <c r="W301" s="21"/>
      <c r="X301" s="21"/>
      <c r="Y301" s="21"/>
      <c r="Z301" s="19" t="str">
        <f t="shared" si="37"/>
        <v>%Z025128</v>
      </c>
      <c r="AA301" s="19" t="s">
        <v>387</v>
      </c>
      <c r="AB301" s="19"/>
      <c r="AC301" s="32" t="s">
        <v>76</v>
      </c>
      <c r="AD301" s="33" t="s">
        <v>591</v>
      </c>
      <c r="AE301" s="24"/>
      <c r="AF301" s="19"/>
      <c r="AG301" s="173"/>
      <c r="AH301" s="19"/>
      <c r="AI301" s="19"/>
      <c r="AJ301" s="19"/>
      <c r="AK301" s="19"/>
      <c r="AL301" s="19"/>
      <c r="AM301" s="30"/>
      <c r="AN301" s="30"/>
      <c r="AO301" s="19"/>
      <c r="AP301" s="19"/>
      <c r="AQ301" s="19"/>
      <c r="AR301" s="153" t="s">
        <v>1051</v>
      </c>
      <c r="AS301" s="19"/>
      <c r="AT301" s="19"/>
      <c r="AU301" s="19" t="s">
        <v>593</v>
      </c>
      <c r="AV301" s="19" t="s">
        <v>594</v>
      </c>
      <c r="AW301" s="19"/>
      <c r="AX301" s="19"/>
      <c r="AY301" s="19"/>
      <c r="AZ301" s="19"/>
      <c r="BA301" s="19"/>
      <c r="BB301" s="19"/>
      <c r="BC301" s="19" t="s">
        <v>88</v>
      </c>
      <c r="BD301" s="19">
        <f t="shared" si="38"/>
        <v>55</v>
      </c>
      <c r="BE301" s="19">
        <f t="shared" si="39"/>
        <v>56</v>
      </c>
      <c r="BF301" s="19"/>
      <c r="BG301" s="19"/>
      <c r="BH301" s="19"/>
      <c r="BI301" s="19"/>
      <c r="BJ301" s="19"/>
      <c r="BK301" s="19"/>
      <c r="BL301" s="19"/>
      <c r="BM301" s="19"/>
      <c r="BN301" s="19"/>
      <c r="BO301" s="19"/>
      <c r="BP301" s="19"/>
      <c r="BQ301" s="19"/>
      <c r="BR301" s="19"/>
    </row>
    <row r="302" spans="1:70" ht="12.75" customHeight="1">
      <c r="A302" s="153"/>
      <c r="B302" s="19"/>
      <c r="C302" s="147" t="str">
        <f t="shared" si="42"/>
        <v>F0115N2S5C29</v>
      </c>
      <c r="D302" s="31" t="s">
        <v>705</v>
      </c>
      <c r="E302" s="31" t="s">
        <v>705</v>
      </c>
      <c r="F302" s="152" t="s">
        <v>71</v>
      </c>
      <c r="G302" s="152" t="s">
        <v>72</v>
      </c>
      <c r="H302" s="19">
        <v>2</v>
      </c>
      <c r="I302" s="19">
        <v>5</v>
      </c>
      <c r="J302" s="19">
        <v>29</v>
      </c>
      <c r="K302" s="18" t="s">
        <v>585</v>
      </c>
      <c r="L302" s="19"/>
      <c r="M302" s="19" t="s">
        <v>74</v>
      </c>
      <c r="N302" s="19" t="s">
        <v>586</v>
      </c>
      <c r="O302" s="30" t="s">
        <v>76</v>
      </c>
      <c r="P302" s="147" t="s">
        <v>1106</v>
      </c>
      <c r="Q302" s="153"/>
      <c r="R302" s="153" t="s">
        <v>1106</v>
      </c>
      <c r="S302" s="164"/>
      <c r="T302" s="164"/>
      <c r="U302" s="31" t="s">
        <v>705</v>
      </c>
      <c r="V302" s="19"/>
      <c r="W302" s="21"/>
      <c r="X302" s="21"/>
      <c r="Y302" s="21"/>
      <c r="Z302" s="19" t="str">
        <f t="shared" si="37"/>
        <v>%Z025129</v>
      </c>
      <c r="AA302" s="19" t="s">
        <v>387</v>
      </c>
      <c r="AB302" s="19"/>
      <c r="AC302" s="32" t="s">
        <v>76</v>
      </c>
      <c r="AD302" s="33" t="s">
        <v>591</v>
      </c>
      <c r="AE302" s="24"/>
      <c r="AF302" s="19"/>
      <c r="AG302" s="173"/>
      <c r="AH302" s="19"/>
      <c r="AI302" s="19"/>
      <c r="AJ302" s="19"/>
      <c r="AK302" s="19"/>
      <c r="AL302" s="19"/>
      <c r="AM302" s="30"/>
      <c r="AN302" s="30"/>
      <c r="AO302" s="19"/>
      <c r="AP302" s="19"/>
      <c r="AQ302" s="19"/>
      <c r="AR302" s="153" t="s">
        <v>1051</v>
      </c>
      <c r="AS302" s="19"/>
      <c r="AT302" s="19"/>
      <c r="AU302" s="19" t="s">
        <v>593</v>
      </c>
      <c r="AV302" s="19" t="s">
        <v>594</v>
      </c>
      <c r="AW302" s="19"/>
      <c r="AX302" s="19"/>
      <c r="AY302" s="19"/>
      <c r="AZ302" s="19"/>
      <c r="BA302" s="19"/>
      <c r="BB302" s="19"/>
      <c r="BC302" s="19" t="s">
        <v>88</v>
      </c>
      <c r="BD302" s="19">
        <f t="shared" si="38"/>
        <v>57</v>
      </c>
      <c r="BE302" s="19">
        <f t="shared" si="39"/>
        <v>58</v>
      </c>
      <c r="BF302" s="19"/>
      <c r="BG302" s="19"/>
      <c r="BH302" s="19"/>
      <c r="BI302" s="19"/>
      <c r="BJ302" s="19"/>
      <c r="BK302" s="19"/>
      <c r="BL302" s="19"/>
      <c r="BM302" s="19"/>
      <c r="BN302" s="19"/>
      <c r="BO302" s="19"/>
      <c r="BP302" s="19"/>
      <c r="BQ302" s="19"/>
      <c r="BR302" s="19"/>
    </row>
    <row r="303" spans="1:70" ht="12.75" customHeight="1">
      <c r="A303" s="153"/>
      <c r="B303" s="19"/>
      <c r="C303" s="147" t="str">
        <f t="shared" si="42"/>
        <v>F0115N2S5C30</v>
      </c>
      <c r="D303" s="31" t="s">
        <v>705</v>
      </c>
      <c r="E303" s="31" t="s">
        <v>705</v>
      </c>
      <c r="F303" s="152" t="s">
        <v>71</v>
      </c>
      <c r="G303" s="152" t="s">
        <v>72</v>
      </c>
      <c r="H303" s="19">
        <v>2</v>
      </c>
      <c r="I303" s="19">
        <v>5</v>
      </c>
      <c r="J303" s="19">
        <v>30</v>
      </c>
      <c r="K303" s="18" t="s">
        <v>585</v>
      </c>
      <c r="L303" s="19"/>
      <c r="M303" s="19" t="s">
        <v>74</v>
      </c>
      <c r="N303" s="19" t="s">
        <v>586</v>
      </c>
      <c r="O303" s="30" t="s">
        <v>76</v>
      </c>
      <c r="P303" s="147" t="s">
        <v>1107</v>
      </c>
      <c r="Q303" s="153"/>
      <c r="R303" s="147" t="s">
        <v>1107</v>
      </c>
      <c r="S303" s="164"/>
      <c r="T303" s="164"/>
      <c r="U303" s="31" t="s">
        <v>705</v>
      </c>
      <c r="V303" s="19"/>
      <c r="W303" s="21"/>
      <c r="X303" s="21"/>
      <c r="Y303" s="21"/>
      <c r="Z303" s="19" t="str">
        <f t="shared" si="37"/>
        <v>%Z025130</v>
      </c>
      <c r="AA303" s="19" t="s">
        <v>387</v>
      </c>
      <c r="AB303" s="19"/>
      <c r="AC303" s="32" t="s">
        <v>76</v>
      </c>
      <c r="AD303" s="33" t="s">
        <v>591</v>
      </c>
      <c r="AE303" s="24"/>
      <c r="AF303" s="19"/>
      <c r="AG303" s="173"/>
      <c r="AH303" s="19"/>
      <c r="AI303" s="19"/>
      <c r="AJ303" s="19"/>
      <c r="AK303" s="19"/>
      <c r="AL303" s="19"/>
      <c r="AM303" s="30"/>
      <c r="AN303" s="30"/>
      <c r="AO303" s="19"/>
      <c r="AP303" s="19"/>
      <c r="AQ303" s="19"/>
      <c r="AR303" s="153" t="s">
        <v>1051</v>
      </c>
      <c r="AS303" s="19"/>
      <c r="AT303" s="19"/>
      <c r="AU303" s="19" t="s">
        <v>593</v>
      </c>
      <c r="AV303" s="19" t="s">
        <v>594</v>
      </c>
      <c r="AW303" s="19"/>
      <c r="AX303" s="19"/>
      <c r="AY303" s="19"/>
      <c r="AZ303" s="19"/>
      <c r="BA303" s="19"/>
      <c r="BB303" s="19"/>
      <c r="BC303" s="19" t="s">
        <v>88</v>
      </c>
      <c r="BD303" s="19">
        <f t="shared" si="38"/>
        <v>59</v>
      </c>
      <c r="BE303" s="19">
        <f t="shared" si="39"/>
        <v>60</v>
      </c>
      <c r="BF303" s="19"/>
      <c r="BG303" s="19"/>
      <c r="BH303" s="19"/>
      <c r="BI303" s="19"/>
      <c r="BJ303" s="19"/>
      <c r="BK303" s="19"/>
      <c r="BL303" s="19"/>
      <c r="BM303" s="19"/>
      <c r="BN303" s="19"/>
      <c r="BO303" s="19"/>
      <c r="BP303" s="19"/>
      <c r="BQ303" s="19"/>
      <c r="BR303" s="19"/>
    </row>
    <row r="304" spans="1:70" ht="12.75" customHeight="1">
      <c r="A304" s="19"/>
      <c r="B304" s="19"/>
      <c r="C304" s="147" t="str">
        <f t="shared" si="42"/>
        <v>F0115N2S5C31</v>
      </c>
      <c r="D304" s="31" t="s">
        <v>705</v>
      </c>
      <c r="E304" s="31" t="s">
        <v>705</v>
      </c>
      <c r="F304" s="152" t="s">
        <v>71</v>
      </c>
      <c r="G304" s="152" t="s">
        <v>72</v>
      </c>
      <c r="H304" s="19">
        <v>2</v>
      </c>
      <c r="I304" s="19">
        <v>5</v>
      </c>
      <c r="J304" s="19">
        <v>31</v>
      </c>
      <c r="K304" s="18" t="s">
        <v>585</v>
      </c>
      <c r="L304" s="19"/>
      <c r="M304" s="19" t="s">
        <v>74</v>
      </c>
      <c r="N304" s="19" t="s">
        <v>586</v>
      </c>
      <c r="O304" s="30" t="s">
        <v>76</v>
      </c>
      <c r="P304" s="147" t="s">
        <v>1108</v>
      </c>
      <c r="Q304" s="153"/>
      <c r="R304" s="147" t="s">
        <v>1108</v>
      </c>
      <c r="S304" s="164"/>
      <c r="T304" s="164"/>
      <c r="U304" s="31" t="s">
        <v>705</v>
      </c>
      <c r="V304" s="19"/>
      <c r="W304" s="21"/>
      <c r="X304" s="21"/>
      <c r="Y304" s="21"/>
      <c r="Z304" s="19" t="str">
        <f t="shared" si="37"/>
        <v>%Z025131</v>
      </c>
      <c r="AA304" s="19" t="s">
        <v>387</v>
      </c>
      <c r="AB304" s="19"/>
      <c r="AC304" s="32" t="s">
        <v>76</v>
      </c>
      <c r="AD304" s="33" t="s">
        <v>591</v>
      </c>
      <c r="AE304" s="24"/>
      <c r="AF304" s="19"/>
      <c r="AG304" s="173"/>
      <c r="AH304" s="19"/>
      <c r="AI304" s="19"/>
      <c r="AJ304" s="19"/>
      <c r="AK304" s="19"/>
      <c r="AL304" s="19"/>
      <c r="AM304" s="30"/>
      <c r="AN304" s="30"/>
      <c r="AO304" s="19"/>
      <c r="AP304" s="19"/>
      <c r="AQ304" s="19"/>
      <c r="AR304" s="153" t="s">
        <v>1051</v>
      </c>
      <c r="AS304" s="19"/>
      <c r="AT304" s="19"/>
      <c r="AU304" s="19" t="s">
        <v>593</v>
      </c>
      <c r="AV304" s="19" t="s">
        <v>594</v>
      </c>
      <c r="AW304" s="19"/>
      <c r="AX304" s="19"/>
      <c r="AY304" s="19"/>
      <c r="AZ304" s="19"/>
      <c r="BA304" s="19"/>
      <c r="BB304" s="19"/>
      <c r="BC304" s="19" t="s">
        <v>88</v>
      </c>
      <c r="BD304" s="19">
        <f t="shared" si="38"/>
        <v>61</v>
      </c>
      <c r="BE304" s="19">
        <f t="shared" si="39"/>
        <v>62</v>
      </c>
      <c r="BF304" s="19"/>
      <c r="BG304" s="19"/>
      <c r="BH304" s="19"/>
      <c r="BI304" s="19"/>
      <c r="BJ304" s="19"/>
      <c r="BK304" s="19"/>
      <c r="BL304" s="19"/>
      <c r="BM304" s="19"/>
      <c r="BN304" s="19"/>
      <c r="BO304" s="19"/>
      <c r="BP304" s="19"/>
      <c r="BQ304" s="19"/>
      <c r="BR304" s="19"/>
    </row>
    <row r="305" spans="1:70">
      <c r="A305" s="61"/>
      <c r="B305" s="67"/>
      <c r="C305" s="62" t="str">
        <f t="shared" si="42"/>
        <v>F0115N2S5C32</v>
      </c>
      <c r="D305" s="63" t="s">
        <v>705</v>
      </c>
      <c r="E305" s="63" t="s">
        <v>705</v>
      </c>
      <c r="F305" s="64" t="s">
        <v>71</v>
      </c>
      <c r="G305" s="64" t="s">
        <v>72</v>
      </c>
      <c r="H305" s="67">
        <v>2</v>
      </c>
      <c r="I305" s="67">
        <v>5</v>
      </c>
      <c r="J305" s="67">
        <v>32</v>
      </c>
      <c r="K305" s="65" t="s">
        <v>585</v>
      </c>
      <c r="L305" s="67"/>
      <c r="M305" s="67" t="s">
        <v>74</v>
      </c>
      <c r="N305" s="67" t="s">
        <v>586</v>
      </c>
      <c r="O305" s="71" t="s">
        <v>76</v>
      </c>
      <c r="P305" s="62" t="s">
        <v>1109</v>
      </c>
      <c r="Q305" s="67"/>
      <c r="R305" s="67" t="s">
        <v>1109</v>
      </c>
      <c r="S305" s="66"/>
      <c r="T305" s="66"/>
      <c r="U305" s="67" t="s">
        <v>705</v>
      </c>
      <c r="V305" s="64"/>
      <c r="W305" s="64"/>
      <c r="X305" s="64"/>
      <c r="Y305" s="67"/>
      <c r="Z305" s="67" t="str">
        <f t="shared" si="37"/>
        <v>%Z025132</v>
      </c>
      <c r="AA305" s="67" t="s">
        <v>387</v>
      </c>
      <c r="AB305" s="68"/>
      <c r="AC305" s="69" t="s">
        <v>76</v>
      </c>
      <c r="AD305" s="70" t="s">
        <v>591</v>
      </c>
      <c r="AE305" s="67"/>
      <c r="AF305" s="67"/>
      <c r="AG305" s="67"/>
      <c r="AH305" s="67"/>
      <c r="AI305" s="67"/>
      <c r="AJ305" s="67"/>
      <c r="AK305" s="67"/>
      <c r="AL305" s="71"/>
      <c r="AM305" s="71"/>
      <c r="AN305" s="67"/>
      <c r="AO305" s="67"/>
      <c r="AP305" s="67"/>
      <c r="AQ305" s="67"/>
      <c r="AR305" s="67" t="s">
        <v>1051</v>
      </c>
      <c r="AS305" s="67"/>
      <c r="AT305" s="67"/>
      <c r="AU305" s="67" t="s">
        <v>593</v>
      </c>
      <c r="AV305" s="67" t="s">
        <v>594</v>
      </c>
      <c r="AW305" s="67"/>
      <c r="AX305" s="67"/>
      <c r="AY305" s="67"/>
      <c r="AZ305" s="67"/>
      <c r="BA305" s="67"/>
      <c r="BB305" s="67"/>
      <c r="BC305" s="67" t="s">
        <v>88</v>
      </c>
      <c r="BD305" s="67">
        <f t="shared" si="38"/>
        <v>63</v>
      </c>
      <c r="BE305" s="67">
        <f t="shared" si="39"/>
        <v>64</v>
      </c>
      <c r="BF305" s="67"/>
      <c r="BG305" s="67"/>
      <c r="BH305" s="67"/>
      <c r="BI305" s="67"/>
      <c r="BJ305" s="67"/>
      <c r="BK305" s="67"/>
      <c r="BL305" s="73"/>
      <c r="BM305" s="73"/>
      <c r="BN305" s="73"/>
      <c r="BO305" s="73"/>
      <c r="BP305" s="73"/>
      <c r="BQ305" s="73"/>
      <c r="BR305" s="73"/>
    </row>
    <row r="306" spans="1:70" ht="12.75" customHeight="1">
      <c r="A306" s="153"/>
      <c r="B306" s="153"/>
      <c r="C306" s="147" t="s">
        <v>1110</v>
      </c>
      <c r="D306" s="34" t="s">
        <v>1111</v>
      </c>
      <c r="E306" s="31" t="s">
        <v>1111</v>
      </c>
      <c r="F306" s="152" t="s">
        <v>71</v>
      </c>
      <c r="G306" s="152" t="s">
        <v>72</v>
      </c>
      <c r="H306" s="153">
        <v>3</v>
      </c>
      <c r="I306" s="153">
        <v>5</v>
      </c>
      <c r="J306" s="19">
        <v>1</v>
      </c>
      <c r="K306" s="154" t="s">
        <v>585</v>
      </c>
      <c r="L306" s="153"/>
      <c r="M306" s="153" t="s">
        <v>74</v>
      </c>
      <c r="N306" s="153" t="s">
        <v>586</v>
      </c>
      <c r="O306" s="161" t="s">
        <v>76</v>
      </c>
      <c r="P306" s="147" t="str">
        <f t="shared" ref="P306:P324" si="43">SUBSTITUTE(IF(C306="","",C306),"-","")</f>
        <v>6200YSLOP1811A</v>
      </c>
      <c r="Q306" s="149" t="s">
        <v>1869</v>
      </c>
      <c r="R306" s="153" t="s">
        <v>1112</v>
      </c>
      <c r="S306" s="164" t="s">
        <v>1049</v>
      </c>
      <c r="T306" s="149">
        <v>111</v>
      </c>
      <c r="U306" s="31" t="s">
        <v>1870</v>
      </c>
      <c r="V306" s="153"/>
      <c r="W306" s="152"/>
      <c r="X306" s="152"/>
      <c r="Y306" s="152"/>
      <c r="Z306" s="153" t="str">
        <f t="shared" si="37"/>
        <v>%Z035101</v>
      </c>
      <c r="AA306" s="153" t="s">
        <v>387</v>
      </c>
      <c r="AB306" s="153"/>
      <c r="AC306" s="171" t="s">
        <v>76</v>
      </c>
      <c r="AD306" s="172" t="s">
        <v>591</v>
      </c>
      <c r="AE306" s="163"/>
      <c r="AF306" s="153"/>
      <c r="AG306" s="153"/>
      <c r="AH306" s="153"/>
      <c r="AI306" s="153"/>
      <c r="AJ306" s="153"/>
      <c r="AK306" s="153"/>
      <c r="AL306" s="153"/>
      <c r="AM306" s="161"/>
      <c r="AN306" s="161"/>
      <c r="AO306" s="153"/>
      <c r="AP306" s="153"/>
      <c r="AQ306" s="153"/>
      <c r="AR306" s="153" t="s">
        <v>1115</v>
      </c>
      <c r="AS306" s="153"/>
      <c r="AT306" s="153"/>
      <c r="AU306" s="153" t="s">
        <v>593</v>
      </c>
      <c r="AV306" s="153" t="s">
        <v>594</v>
      </c>
      <c r="AW306" s="153"/>
      <c r="AX306" s="153"/>
      <c r="AY306" s="153"/>
      <c r="AZ306" s="153"/>
      <c r="BA306" s="153"/>
      <c r="BB306" s="153"/>
      <c r="BC306" s="153" t="s">
        <v>88</v>
      </c>
      <c r="BD306" s="153">
        <f t="shared" si="38"/>
        <v>1</v>
      </c>
      <c r="BE306" s="153">
        <f t="shared" si="39"/>
        <v>2</v>
      </c>
      <c r="BF306" s="153"/>
      <c r="BG306" s="153"/>
      <c r="BH306" s="153"/>
      <c r="BI306" s="153"/>
      <c r="BJ306" s="153"/>
      <c r="BK306" s="153"/>
      <c r="BL306" s="153"/>
      <c r="BM306" s="153"/>
      <c r="BN306" s="153"/>
      <c r="BO306" s="153"/>
      <c r="BP306" s="153"/>
      <c r="BQ306" s="153"/>
      <c r="BR306" s="153"/>
    </row>
    <row r="307" spans="1:70" ht="12.75" customHeight="1">
      <c r="A307" s="153"/>
      <c r="B307" s="153"/>
      <c r="C307" s="147" t="s">
        <v>1116</v>
      </c>
      <c r="D307" s="60" t="s">
        <v>1117</v>
      </c>
      <c r="E307" s="59" t="s">
        <v>1117</v>
      </c>
      <c r="F307" s="152" t="s">
        <v>71</v>
      </c>
      <c r="G307" s="152" t="s">
        <v>72</v>
      </c>
      <c r="H307" s="153">
        <v>3</v>
      </c>
      <c r="I307" s="153">
        <v>5</v>
      </c>
      <c r="J307" s="19">
        <v>2</v>
      </c>
      <c r="K307" s="154" t="s">
        <v>585</v>
      </c>
      <c r="L307" s="153"/>
      <c r="M307" s="153" t="s">
        <v>74</v>
      </c>
      <c r="N307" s="153" t="s">
        <v>586</v>
      </c>
      <c r="O307" s="161" t="s">
        <v>76</v>
      </c>
      <c r="P307" s="147" t="str">
        <f t="shared" si="43"/>
        <v>6200YSLCP1811A</v>
      </c>
      <c r="Q307" s="149" t="s">
        <v>1869</v>
      </c>
      <c r="R307" s="153" t="s">
        <v>1118</v>
      </c>
      <c r="S307" s="164" t="s">
        <v>1049</v>
      </c>
      <c r="T307" s="149">
        <v>111</v>
      </c>
      <c r="U307" s="59" t="s">
        <v>1870</v>
      </c>
      <c r="V307" s="153"/>
      <c r="W307" s="152"/>
      <c r="X307" s="152"/>
      <c r="Y307" s="152"/>
      <c r="Z307" s="153" t="str">
        <f t="shared" si="37"/>
        <v>%Z035102</v>
      </c>
      <c r="AA307" s="153" t="s">
        <v>387</v>
      </c>
      <c r="AB307" s="153"/>
      <c r="AC307" s="171" t="s">
        <v>76</v>
      </c>
      <c r="AD307" s="172" t="s">
        <v>591</v>
      </c>
      <c r="AE307" s="163"/>
      <c r="AF307" s="153"/>
      <c r="AG307" s="153"/>
      <c r="AH307" s="153"/>
      <c r="AI307" s="153"/>
      <c r="AJ307" s="153"/>
      <c r="AK307" s="153"/>
      <c r="AL307" s="153"/>
      <c r="AM307" s="161"/>
      <c r="AN307" s="161"/>
      <c r="AO307" s="153"/>
      <c r="AP307" s="153"/>
      <c r="AQ307" s="153"/>
      <c r="AR307" s="153" t="s">
        <v>1115</v>
      </c>
      <c r="AS307" s="153"/>
      <c r="AT307" s="153"/>
      <c r="AU307" s="153" t="s">
        <v>593</v>
      </c>
      <c r="AV307" s="153" t="s">
        <v>594</v>
      </c>
      <c r="AW307" s="153"/>
      <c r="AX307" s="153"/>
      <c r="AY307" s="153"/>
      <c r="AZ307" s="153"/>
      <c r="BA307" s="153"/>
      <c r="BB307" s="153"/>
      <c r="BC307" s="153" t="s">
        <v>88</v>
      </c>
      <c r="BD307" s="153">
        <f t="shared" si="38"/>
        <v>3</v>
      </c>
      <c r="BE307" s="153">
        <f t="shared" si="39"/>
        <v>4</v>
      </c>
      <c r="BF307" s="153"/>
      <c r="BG307" s="153"/>
      <c r="BH307" s="153"/>
      <c r="BI307" s="153"/>
      <c r="BJ307" s="153"/>
      <c r="BK307" s="153"/>
      <c r="BL307" s="153"/>
      <c r="BM307" s="153"/>
      <c r="BN307" s="153"/>
      <c r="BO307" s="153"/>
      <c r="BP307" s="153"/>
      <c r="BQ307" s="153"/>
      <c r="BR307" s="153"/>
    </row>
    <row r="308" spans="1:70" ht="12.75" customHeight="1">
      <c r="A308" s="153"/>
      <c r="B308" s="153"/>
      <c r="C308" s="147" t="s">
        <v>1119</v>
      </c>
      <c r="D308" s="60" t="s">
        <v>1120</v>
      </c>
      <c r="E308" s="59" t="s">
        <v>1120</v>
      </c>
      <c r="F308" s="152" t="s">
        <v>71</v>
      </c>
      <c r="G308" s="152" t="s">
        <v>72</v>
      </c>
      <c r="H308" s="153">
        <v>3</v>
      </c>
      <c r="I308" s="153">
        <v>5</v>
      </c>
      <c r="J308" s="19">
        <v>3</v>
      </c>
      <c r="K308" s="154" t="s">
        <v>585</v>
      </c>
      <c r="L308" s="153"/>
      <c r="M308" s="153" t="s">
        <v>74</v>
      </c>
      <c r="N308" s="153" t="s">
        <v>586</v>
      </c>
      <c r="O308" s="161" t="s">
        <v>76</v>
      </c>
      <c r="P308" s="147" t="str">
        <f t="shared" si="43"/>
        <v>6200YSHAP1811A</v>
      </c>
      <c r="Q308" s="149" t="s">
        <v>1869</v>
      </c>
      <c r="R308" s="153" t="s">
        <v>1121</v>
      </c>
      <c r="S308" s="164" t="s">
        <v>1049</v>
      </c>
      <c r="T308" s="149">
        <v>111</v>
      </c>
      <c r="U308" s="59" t="s">
        <v>1870</v>
      </c>
      <c r="V308" s="153"/>
      <c r="W308" s="152"/>
      <c r="X308" s="152"/>
      <c r="Y308" s="152"/>
      <c r="Z308" s="153" t="str">
        <f t="shared" si="37"/>
        <v>%Z035103</v>
      </c>
      <c r="AA308" s="153" t="s">
        <v>387</v>
      </c>
      <c r="AB308" s="153"/>
      <c r="AC308" s="171" t="s">
        <v>76</v>
      </c>
      <c r="AD308" s="172" t="s">
        <v>591</v>
      </c>
      <c r="AE308" s="163"/>
      <c r="AF308" s="153"/>
      <c r="AG308" s="153"/>
      <c r="AH308" s="153"/>
      <c r="AI308" s="153"/>
      <c r="AJ308" s="153"/>
      <c r="AK308" s="153"/>
      <c r="AL308" s="153"/>
      <c r="AM308" s="161"/>
      <c r="AN308" s="161"/>
      <c r="AO308" s="153"/>
      <c r="AP308" s="153"/>
      <c r="AQ308" s="153"/>
      <c r="AR308" s="153" t="s">
        <v>1115</v>
      </c>
      <c r="AS308" s="153"/>
      <c r="AT308" s="153"/>
      <c r="AU308" s="153" t="s">
        <v>593</v>
      </c>
      <c r="AV308" s="153" t="s">
        <v>594</v>
      </c>
      <c r="AW308" s="153"/>
      <c r="AX308" s="153"/>
      <c r="AY308" s="153"/>
      <c r="AZ308" s="153"/>
      <c r="BA308" s="153"/>
      <c r="BB308" s="153"/>
      <c r="BC308" s="153" t="s">
        <v>88</v>
      </c>
      <c r="BD308" s="153">
        <f t="shared" si="38"/>
        <v>5</v>
      </c>
      <c r="BE308" s="153">
        <f t="shared" si="39"/>
        <v>6</v>
      </c>
      <c r="BF308" s="153"/>
      <c r="BG308" s="153"/>
      <c r="BH308" s="153"/>
      <c r="BI308" s="153"/>
      <c r="BJ308" s="153"/>
      <c r="BK308" s="153"/>
      <c r="BL308" s="153"/>
      <c r="BM308" s="153"/>
      <c r="BN308" s="153"/>
      <c r="BO308" s="153"/>
      <c r="BP308" s="153"/>
      <c r="BQ308" s="153"/>
      <c r="BR308" s="153"/>
    </row>
    <row r="309" spans="1:70" ht="12.75" customHeight="1">
      <c r="A309" s="153"/>
      <c r="B309" s="153"/>
      <c r="C309" s="147" t="s">
        <v>1122</v>
      </c>
      <c r="D309" s="34" t="s">
        <v>1123</v>
      </c>
      <c r="E309" s="59" t="s">
        <v>1124</v>
      </c>
      <c r="F309" s="152" t="s">
        <v>71</v>
      </c>
      <c r="G309" s="152" t="s">
        <v>72</v>
      </c>
      <c r="H309" s="153">
        <v>3</v>
      </c>
      <c r="I309" s="153">
        <v>5</v>
      </c>
      <c r="J309" s="19">
        <v>4</v>
      </c>
      <c r="K309" s="154" t="s">
        <v>585</v>
      </c>
      <c r="L309" s="153"/>
      <c r="M309" s="153" t="s">
        <v>74</v>
      </c>
      <c r="N309" s="153" t="s">
        <v>586</v>
      </c>
      <c r="O309" s="161" t="s">
        <v>76</v>
      </c>
      <c r="P309" s="147" t="str">
        <f t="shared" si="43"/>
        <v>6200YSAP1811A</v>
      </c>
      <c r="Q309" s="149" t="s">
        <v>1869</v>
      </c>
      <c r="R309" s="153" t="s">
        <v>1125</v>
      </c>
      <c r="S309" s="164" t="s">
        <v>1049</v>
      </c>
      <c r="T309" s="149">
        <v>111</v>
      </c>
      <c r="U309" s="59" t="s">
        <v>1870</v>
      </c>
      <c r="V309" s="153"/>
      <c r="W309" s="152"/>
      <c r="X309" s="152"/>
      <c r="Y309" s="152"/>
      <c r="Z309" s="153" t="str">
        <f t="shared" si="37"/>
        <v>%Z035104</v>
      </c>
      <c r="AA309" s="153" t="s">
        <v>387</v>
      </c>
      <c r="AB309" s="153"/>
      <c r="AC309" s="171" t="s">
        <v>76</v>
      </c>
      <c r="AD309" s="172" t="s">
        <v>591</v>
      </c>
      <c r="AE309" s="163"/>
      <c r="AF309" s="153"/>
      <c r="AG309" s="153"/>
      <c r="AH309" s="153"/>
      <c r="AI309" s="153"/>
      <c r="AJ309" s="153"/>
      <c r="AK309" s="153"/>
      <c r="AL309" s="153"/>
      <c r="AM309" s="161"/>
      <c r="AN309" s="161"/>
      <c r="AO309" s="153"/>
      <c r="AP309" s="153"/>
      <c r="AQ309" s="153"/>
      <c r="AR309" s="153" t="s">
        <v>1115</v>
      </c>
      <c r="AS309" s="153"/>
      <c r="AT309" s="153"/>
      <c r="AU309" s="153" t="s">
        <v>593</v>
      </c>
      <c r="AV309" s="153" t="s">
        <v>594</v>
      </c>
      <c r="AW309" s="153"/>
      <c r="AX309" s="153"/>
      <c r="AY309" s="153"/>
      <c r="AZ309" s="153"/>
      <c r="BA309" s="153"/>
      <c r="BB309" s="153"/>
      <c r="BC309" s="153" t="s">
        <v>88</v>
      </c>
      <c r="BD309" s="153">
        <f t="shared" si="38"/>
        <v>7</v>
      </c>
      <c r="BE309" s="153">
        <f t="shared" si="39"/>
        <v>8</v>
      </c>
      <c r="BF309" s="153"/>
      <c r="BG309" s="153"/>
      <c r="BH309" s="153"/>
      <c r="BI309" s="153"/>
      <c r="BJ309" s="153"/>
      <c r="BK309" s="153"/>
      <c r="BL309" s="153"/>
      <c r="BM309" s="153"/>
      <c r="BN309" s="153"/>
      <c r="BO309" s="153"/>
      <c r="BP309" s="153"/>
      <c r="BQ309" s="153"/>
      <c r="BR309" s="153"/>
    </row>
    <row r="310" spans="1:70" ht="12.75" customHeight="1">
      <c r="A310" s="153"/>
      <c r="B310" s="153"/>
      <c r="C310" s="147" t="s">
        <v>1126</v>
      </c>
      <c r="D310" s="34" t="s">
        <v>1127</v>
      </c>
      <c r="E310" s="31" t="s">
        <v>1127</v>
      </c>
      <c r="F310" s="152" t="s">
        <v>71</v>
      </c>
      <c r="G310" s="152" t="s">
        <v>72</v>
      </c>
      <c r="H310" s="153">
        <v>3</v>
      </c>
      <c r="I310" s="153">
        <v>5</v>
      </c>
      <c r="J310" s="19">
        <v>5</v>
      </c>
      <c r="K310" s="154" t="s">
        <v>585</v>
      </c>
      <c r="L310" s="153"/>
      <c r="M310" s="153" t="s">
        <v>74</v>
      </c>
      <c r="N310" s="153" t="s">
        <v>586</v>
      </c>
      <c r="O310" s="161" t="s">
        <v>76</v>
      </c>
      <c r="P310" s="147" t="str">
        <f t="shared" si="43"/>
        <v>6200YSLOP1811B</v>
      </c>
      <c r="Q310" s="149" t="s">
        <v>1129</v>
      </c>
      <c r="R310" s="153" t="s">
        <v>1128</v>
      </c>
      <c r="S310" s="164" t="s">
        <v>1049</v>
      </c>
      <c r="T310" s="149">
        <v>111</v>
      </c>
      <c r="U310" s="31" t="s">
        <v>1871</v>
      </c>
      <c r="V310" s="153"/>
      <c r="W310" s="152"/>
      <c r="X310" s="152"/>
      <c r="Y310" s="152"/>
      <c r="Z310" s="153" t="str">
        <f t="shared" si="37"/>
        <v>%Z035105</v>
      </c>
      <c r="AA310" s="153" t="s">
        <v>387</v>
      </c>
      <c r="AB310" s="153"/>
      <c r="AC310" s="171" t="s">
        <v>76</v>
      </c>
      <c r="AD310" s="172" t="s">
        <v>591</v>
      </c>
      <c r="AE310" s="163"/>
      <c r="AF310" s="153"/>
      <c r="AG310" s="153"/>
      <c r="AH310" s="153"/>
      <c r="AI310" s="153"/>
      <c r="AJ310" s="153"/>
      <c r="AK310" s="153"/>
      <c r="AL310" s="153"/>
      <c r="AM310" s="161"/>
      <c r="AN310" s="161"/>
      <c r="AO310" s="153"/>
      <c r="AP310" s="153"/>
      <c r="AQ310" s="153"/>
      <c r="AR310" s="153" t="s">
        <v>1115</v>
      </c>
      <c r="AS310" s="153"/>
      <c r="AT310" s="153"/>
      <c r="AU310" s="153" t="s">
        <v>593</v>
      </c>
      <c r="AV310" s="153" t="s">
        <v>594</v>
      </c>
      <c r="AW310" s="153"/>
      <c r="AX310" s="153"/>
      <c r="AY310" s="153"/>
      <c r="AZ310" s="153"/>
      <c r="BA310" s="153"/>
      <c r="BB310" s="153"/>
      <c r="BC310" s="153" t="s">
        <v>88</v>
      </c>
      <c r="BD310" s="153">
        <f t="shared" si="38"/>
        <v>9</v>
      </c>
      <c r="BE310" s="153">
        <f t="shared" si="39"/>
        <v>10</v>
      </c>
      <c r="BF310" s="153"/>
      <c r="BG310" s="153"/>
      <c r="BH310" s="153"/>
      <c r="BI310" s="153"/>
      <c r="BJ310" s="153"/>
      <c r="BK310" s="153"/>
      <c r="BL310" s="153"/>
      <c r="BM310" s="153"/>
      <c r="BN310" s="153"/>
      <c r="BO310" s="153"/>
      <c r="BP310" s="153"/>
      <c r="BQ310" s="153"/>
      <c r="BR310" s="153"/>
    </row>
    <row r="311" spans="1:70" ht="12.75" customHeight="1">
      <c r="A311" s="153"/>
      <c r="B311" s="153"/>
      <c r="C311" s="147" t="s">
        <v>1130</v>
      </c>
      <c r="D311" s="60" t="s">
        <v>1131</v>
      </c>
      <c r="E311" s="59" t="s">
        <v>1131</v>
      </c>
      <c r="F311" s="152" t="s">
        <v>71</v>
      </c>
      <c r="G311" s="152" t="s">
        <v>72</v>
      </c>
      <c r="H311" s="153">
        <v>3</v>
      </c>
      <c r="I311" s="153">
        <v>5</v>
      </c>
      <c r="J311" s="19">
        <v>6</v>
      </c>
      <c r="K311" s="154" t="s">
        <v>585</v>
      </c>
      <c r="L311" s="153"/>
      <c r="M311" s="153" t="s">
        <v>74</v>
      </c>
      <c r="N311" s="153" t="s">
        <v>586</v>
      </c>
      <c r="O311" s="161" t="s">
        <v>76</v>
      </c>
      <c r="P311" s="147" t="str">
        <f t="shared" si="43"/>
        <v>6200YSLCP1811B</v>
      </c>
      <c r="Q311" s="149" t="s">
        <v>1129</v>
      </c>
      <c r="R311" s="153" t="s">
        <v>1132</v>
      </c>
      <c r="S311" s="164" t="s">
        <v>1049</v>
      </c>
      <c r="T311" s="149">
        <v>111</v>
      </c>
      <c r="U311" s="31" t="s">
        <v>1871</v>
      </c>
      <c r="V311" s="153"/>
      <c r="W311" s="152"/>
      <c r="X311" s="152"/>
      <c r="Y311" s="152"/>
      <c r="Z311" s="153" t="str">
        <f t="shared" si="37"/>
        <v>%Z035106</v>
      </c>
      <c r="AA311" s="153" t="s">
        <v>387</v>
      </c>
      <c r="AB311" s="153"/>
      <c r="AC311" s="171" t="s">
        <v>76</v>
      </c>
      <c r="AD311" s="172" t="s">
        <v>591</v>
      </c>
      <c r="AE311" s="163"/>
      <c r="AF311" s="153"/>
      <c r="AG311" s="153"/>
      <c r="AH311" s="153"/>
      <c r="AI311" s="153"/>
      <c r="AJ311" s="153"/>
      <c r="AK311" s="153"/>
      <c r="AL311" s="153"/>
      <c r="AM311" s="161"/>
      <c r="AN311" s="161"/>
      <c r="AO311" s="153"/>
      <c r="AP311" s="153"/>
      <c r="AQ311" s="153"/>
      <c r="AR311" s="153" t="s">
        <v>1115</v>
      </c>
      <c r="AS311" s="153"/>
      <c r="AT311" s="153"/>
      <c r="AU311" s="153" t="s">
        <v>593</v>
      </c>
      <c r="AV311" s="153" t="s">
        <v>594</v>
      </c>
      <c r="AW311" s="153"/>
      <c r="AX311" s="153"/>
      <c r="AY311" s="153"/>
      <c r="AZ311" s="153"/>
      <c r="BA311" s="153"/>
      <c r="BB311" s="153"/>
      <c r="BC311" s="153" t="s">
        <v>88</v>
      </c>
      <c r="BD311" s="153">
        <f t="shared" si="38"/>
        <v>11</v>
      </c>
      <c r="BE311" s="153">
        <f t="shared" si="39"/>
        <v>12</v>
      </c>
      <c r="BF311" s="153"/>
      <c r="BG311" s="153"/>
      <c r="BH311" s="153"/>
      <c r="BI311" s="153"/>
      <c r="BJ311" s="153"/>
      <c r="BK311" s="153"/>
      <c r="BL311" s="153"/>
      <c r="BM311" s="153"/>
      <c r="BN311" s="153"/>
      <c r="BO311" s="153"/>
      <c r="BP311" s="153"/>
      <c r="BQ311" s="153"/>
      <c r="BR311" s="153"/>
    </row>
    <row r="312" spans="1:70" ht="12.75" customHeight="1">
      <c r="A312" s="153"/>
      <c r="B312" s="153"/>
      <c r="C312" s="147" t="s">
        <v>1133</v>
      </c>
      <c r="D312" s="60" t="s">
        <v>1134</v>
      </c>
      <c r="E312" s="59" t="s">
        <v>1134</v>
      </c>
      <c r="F312" s="152" t="s">
        <v>71</v>
      </c>
      <c r="G312" s="152" t="s">
        <v>72</v>
      </c>
      <c r="H312" s="153">
        <v>3</v>
      </c>
      <c r="I312" s="153">
        <v>5</v>
      </c>
      <c r="J312" s="19">
        <v>7</v>
      </c>
      <c r="K312" s="154" t="s">
        <v>585</v>
      </c>
      <c r="L312" s="153"/>
      <c r="M312" s="153" t="s">
        <v>74</v>
      </c>
      <c r="N312" s="153" t="s">
        <v>586</v>
      </c>
      <c r="O312" s="161" t="s">
        <v>76</v>
      </c>
      <c r="P312" s="147" t="str">
        <f t="shared" si="43"/>
        <v>6200YSHAP1811B</v>
      </c>
      <c r="Q312" s="149" t="s">
        <v>1129</v>
      </c>
      <c r="R312" s="153" t="s">
        <v>1135</v>
      </c>
      <c r="S312" s="164" t="s">
        <v>1049</v>
      </c>
      <c r="T312" s="149">
        <v>111</v>
      </c>
      <c r="U312" s="31" t="s">
        <v>1871</v>
      </c>
      <c r="V312" s="153"/>
      <c r="W312" s="152"/>
      <c r="X312" s="152"/>
      <c r="Y312" s="152"/>
      <c r="Z312" s="153" t="str">
        <f t="shared" si="37"/>
        <v>%Z035107</v>
      </c>
      <c r="AA312" s="153" t="s">
        <v>387</v>
      </c>
      <c r="AB312" s="153"/>
      <c r="AC312" s="171" t="s">
        <v>76</v>
      </c>
      <c r="AD312" s="172" t="s">
        <v>591</v>
      </c>
      <c r="AE312" s="163"/>
      <c r="AF312" s="153"/>
      <c r="AG312" s="153"/>
      <c r="AH312" s="153"/>
      <c r="AI312" s="153"/>
      <c r="AJ312" s="153"/>
      <c r="AK312" s="153"/>
      <c r="AL312" s="153"/>
      <c r="AM312" s="161"/>
      <c r="AN312" s="161"/>
      <c r="AO312" s="153"/>
      <c r="AP312" s="153"/>
      <c r="AQ312" s="153"/>
      <c r="AR312" s="153" t="s">
        <v>1115</v>
      </c>
      <c r="AS312" s="153"/>
      <c r="AT312" s="153"/>
      <c r="AU312" s="153" t="s">
        <v>593</v>
      </c>
      <c r="AV312" s="153" t="s">
        <v>594</v>
      </c>
      <c r="AW312" s="153"/>
      <c r="AX312" s="153"/>
      <c r="AY312" s="153"/>
      <c r="AZ312" s="153"/>
      <c r="BA312" s="153"/>
      <c r="BB312" s="153"/>
      <c r="BC312" s="153" t="s">
        <v>88</v>
      </c>
      <c r="BD312" s="153">
        <f t="shared" si="38"/>
        <v>13</v>
      </c>
      <c r="BE312" s="153">
        <f t="shared" si="39"/>
        <v>14</v>
      </c>
      <c r="BF312" s="153"/>
      <c r="BG312" s="153"/>
      <c r="BH312" s="153"/>
      <c r="BI312" s="153"/>
      <c r="BJ312" s="153"/>
      <c r="BK312" s="153"/>
      <c r="BL312" s="153"/>
      <c r="BM312" s="153"/>
      <c r="BN312" s="153"/>
      <c r="BO312" s="153"/>
      <c r="BP312" s="153"/>
      <c r="BQ312" s="153"/>
      <c r="BR312" s="153"/>
    </row>
    <row r="313" spans="1:70" ht="12.75" customHeight="1">
      <c r="A313" s="153"/>
      <c r="B313" s="153"/>
      <c r="C313" s="147" t="s">
        <v>1136</v>
      </c>
      <c r="D313" s="34" t="s">
        <v>1137</v>
      </c>
      <c r="E313" s="59" t="s">
        <v>1138</v>
      </c>
      <c r="F313" s="152" t="s">
        <v>71</v>
      </c>
      <c r="G313" s="152" t="s">
        <v>72</v>
      </c>
      <c r="H313" s="153">
        <v>3</v>
      </c>
      <c r="I313" s="153">
        <v>5</v>
      </c>
      <c r="J313" s="19">
        <v>8</v>
      </c>
      <c r="K313" s="154" t="s">
        <v>585</v>
      </c>
      <c r="L313" s="153"/>
      <c r="M313" s="153" t="s">
        <v>74</v>
      </c>
      <c r="N313" s="153" t="s">
        <v>586</v>
      </c>
      <c r="O313" s="161" t="s">
        <v>76</v>
      </c>
      <c r="P313" s="147" t="str">
        <f t="shared" si="43"/>
        <v>6200YSAP1811B</v>
      </c>
      <c r="Q313" s="149" t="s">
        <v>1129</v>
      </c>
      <c r="R313" s="153" t="s">
        <v>1139</v>
      </c>
      <c r="S313" s="164" t="s">
        <v>1049</v>
      </c>
      <c r="T313" s="149">
        <v>111</v>
      </c>
      <c r="U313" s="31" t="s">
        <v>1871</v>
      </c>
      <c r="V313" s="153"/>
      <c r="W313" s="152"/>
      <c r="X313" s="152"/>
      <c r="Y313" s="152"/>
      <c r="Z313" s="153" t="str">
        <f t="shared" si="37"/>
        <v>%Z035108</v>
      </c>
      <c r="AA313" s="153" t="s">
        <v>387</v>
      </c>
      <c r="AB313" s="153"/>
      <c r="AC313" s="171" t="s">
        <v>76</v>
      </c>
      <c r="AD313" s="172" t="s">
        <v>591</v>
      </c>
      <c r="AE313" s="163"/>
      <c r="AF313" s="153"/>
      <c r="AG313" s="153"/>
      <c r="AH313" s="153"/>
      <c r="AI313" s="153"/>
      <c r="AJ313" s="153"/>
      <c r="AK313" s="153"/>
      <c r="AL313" s="153"/>
      <c r="AM313" s="161"/>
      <c r="AN313" s="161"/>
      <c r="AO313" s="153"/>
      <c r="AP313" s="153"/>
      <c r="AQ313" s="153"/>
      <c r="AR313" s="153" t="s">
        <v>1115</v>
      </c>
      <c r="AS313" s="153"/>
      <c r="AT313" s="153"/>
      <c r="AU313" s="153" t="s">
        <v>593</v>
      </c>
      <c r="AV313" s="153" t="s">
        <v>594</v>
      </c>
      <c r="AW313" s="153"/>
      <c r="AX313" s="153"/>
      <c r="AY313" s="153"/>
      <c r="AZ313" s="153"/>
      <c r="BA313" s="153"/>
      <c r="BB313" s="153"/>
      <c r="BC313" s="153" t="s">
        <v>88</v>
      </c>
      <c r="BD313" s="153">
        <f t="shared" si="38"/>
        <v>15</v>
      </c>
      <c r="BE313" s="153">
        <f t="shared" si="39"/>
        <v>16</v>
      </c>
      <c r="BF313" s="153"/>
      <c r="BG313" s="153"/>
      <c r="BH313" s="153"/>
      <c r="BI313" s="153"/>
      <c r="BJ313" s="153"/>
      <c r="BK313" s="153"/>
      <c r="BL313" s="153"/>
      <c r="BM313" s="153"/>
      <c r="BN313" s="153"/>
      <c r="BO313" s="153"/>
      <c r="BP313" s="153"/>
      <c r="BQ313" s="153"/>
      <c r="BR313" s="153"/>
    </row>
    <row r="314" spans="1:70" ht="12.75" customHeight="1">
      <c r="A314" s="153"/>
      <c r="B314" s="153"/>
      <c r="C314" s="149" t="s">
        <v>1140</v>
      </c>
      <c r="D314" s="60" t="s">
        <v>1141</v>
      </c>
      <c r="E314" s="59" t="s">
        <v>1142</v>
      </c>
      <c r="F314" s="152" t="s">
        <v>71</v>
      </c>
      <c r="G314" s="152" t="s">
        <v>72</v>
      </c>
      <c r="H314" s="153">
        <v>3</v>
      </c>
      <c r="I314" s="153">
        <v>5</v>
      </c>
      <c r="J314" s="19">
        <v>9</v>
      </c>
      <c r="K314" s="154" t="s">
        <v>585</v>
      </c>
      <c r="L314" s="153"/>
      <c r="M314" s="153" t="s">
        <v>74</v>
      </c>
      <c r="N314" s="153" t="s">
        <v>586</v>
      </c>
      <c r="O314" s="161" t="s">
        <v>76</v>
      </c>
      <c r="P314" s="147" t="str">
        <f t="shared" si="43"/>
        <v>6200YSL1P1812A</v>
      </c>
      <c r="Q314" s="149" t="s">
        <v>1144</v>
      </c>
      <c r="R314" s="153" t="s">
        <v>1143</v>
      </c>
      <c r="S314" s="164" t="s">
        <v>1049</v>
      </c>
      <c r="T314" s="149">
        <v>113</v>
      </c>
      <c r="U314" s="59" t="s">
        <v>1872</v>
      </c>
      <c r="V314" s="153"/>
      <c r="W314" s="152"/>
      <c r="X314" s="152"/>
      <c r="Y314" s="152"/>
      <c r="Z314" s="153" t="str">
        <f t="shared" si="37"/>
        <v>%Z035109</v>
      </c>
      <c r="AA314" s="153" t="s">
        <v>387</v>
      </c>
      <c r="AB314" s="153"/>
      <c r="AC314" s="171" t="s">
        <v>76</v>
      </c>
      <c r="AD314" s="172" t="s">
        <v>591</v>
      </c>
      <c r="AE314" s="163"/>
      <c r="AF314" s="153"/>
      <c r="AG314" s="153"/>
      <c r="AH314" s="153"/>
      <c r="AI314" s="153"/>
      <c r="AJ314" s="153"/>
      <c r="AK314" s="153"/>
      <c r="AL314" s="153"/>
      <c r="AM314" s="161"/>
      <c r="AN314" s="161"/>
      <c r="AO314" s="153"/>
      <c r="AP314" s="153"/>
      <c r="AQ314" s="153"/>
      <c r="AR314" s="153" t="s">
        <v>1115</v>
      </c>
      <c r="AS314" s="153"/>
      <c r="AT314" s="153"/>
      <c r="AU314" s="153" t="s">
        <v>593</v>
      </c>
      <c r="AV314" s="153" t="s">
        <v>594</v>
      </c>
      <c r="AW314" s="153"/>
      <c r="AX314" s="153"/>
      <c r="AY314" s="153"/>
      <c r="AZ314" s="153"/>
      <c r="BA314" s="153"/>
      <c r="BB314" s="153"/>
      <c r="BC314" s="153" t="s">
        <v>88</v>
      </c>
      <c r="BD314" s="153">
        <f t="shared" si="38"/>
        <v>17</v>
      </c>
      <c r="BE314" s="153">
        <f t="shared" si="39"/>
        <v>18</v>
      </c>
      <c r="BF314" s="153"/>
      <c r="BG314" s="153"/>
      <c r="BH314" s="153"/>
      <c r="BI314" s="153"/>
      <c r="BJ314" s="153"/>
      <c r="BK314" s="153"/>
      <c r="BL314" s="153"/>
      <c r="BM314" s="153"/>
      <c r="BN314" s="153"/>
      <c r="BO314" s="153"/>
      <c r="BP314" s="153"/>
      <c r="BQ314" s="153"/>
      <c r="BR314" s="153"/>
    </row>
    <row r="315" spans="1:70" ht="12.75" customHeight="1">
      <c r="A315" s="153"/>
      <c r="B315" s="153"/>
      <c r="C315" s="149" t="s">
        <v>1146</v>
      </c>
      <c r="D315" s="149" t="s">
        <v>1147</v>
      </c>
      <c r="E315" s="149" t="s">
        <v>1148</v>
      </c>
      <c r="F315" s="152" t="s">
        <v>71</v>
      </c>
      <c r="G315" s="152" t="s">
        <v>72</v>
      </c>
      <c r="H315" s="153">
        <v>3</v>
      </c>
      <c r="I315" s="153">
        <v>5</v>
      </c>
      <c r="J315" s="19">
        <v>10</v>
      </c>
      <c r="K315" s="154" t="s">
        <v>585</v>
      </c>
      <c r="L315" s="153"/>
      <c r="M315" s="153" t="s">
        <v>74</v>
      </c>
      <c r="N315" s="153" t="s">
        <v>586</v>
      </c>
      <c r="O315" s="161" t="s">
        <v>76</v>
      </c>
      <c r="P315" s="147" t="str">
        <f t="shared" si="43"/>
        <v>6200YSL2P1812A</v>
      </c>
      <c r="Q315" s="149" t="s">
        <v>1144</v>
      </c>
      <c r="R315" s="149" t="s">
        <v>1149</v>
      </c>
      <c r="S315" s="164" t="s">
        <v>1049</v>
      </c>
      <c r="T315" s="149">
        <v>113</v>
      </c>
      <c r="U315" s="149" t="s">
        <v>1872</v>
      </c>
      <c r="V315" s="153"/>
      <c r="W315" s="152"/>
      <c r="X315" s="152"/>
      <c r="Y315" s="152"/>
      <c r="Z315" s="153" t="str">
        <f t="shared" si="37"/>
        <v>%Z035110</v>
      </c>
      <c r="AA315" s="153" t="s">
        <v>387</v>
      </c>
      <c r="AB315" s="153"/>
      <c r="AC315" s="171" t="s">
        <v>76</v>
      </c>
      <c r="AD315" s="172" t="s">
        <v>591</v>
      </c>
      <c r="AE315" s="163"/>
      <c r="AF315" s="153"/>
      <c r="AG315" s="153"/>
      <c r="AH315" s="153"/>
      <c r="AI315" s="153"/>
      <c r="AJ315" s="153"/>
      <c r="AK315" s="153"/>
      <c r="AL315" s="153"/>
      <c r="AM315" s="161"/>
      <c r="AN315" s="161"/>
      <c r="AO315" s="153"/>
      <c r="AP315" s="153"/>
      <c r="AQ315" s="153"/>
      <c r="AR315" s="153" t="s">
        <v>1115</v>
      </c>
      <c r="AS315" s="153"/>
      <c r="AT315" s="153"/>
      <c r="AU315" s="153" t="s">
        <v>593</v>
      </c>
      <c r="AV315" s="153" t="s">
        <v>594</v>
      </c>
      <c r="AW315" s="153"/>
      <c r="AX315" s="153"/>
      <c r="AY315" s="153"/>
      <c r="AZ315" s="153"/>
      <c r="BA315" s="153"/>
      <c r="BB315" s="153"/>
      <c r="BC315" s="153" t="s">
        <v>88</v>
      </c>
      <c r="BD315" s="153">
        <f t="shared" si="38"/>
        <v>19</v>
      </c>
      <c r="BE315" s="153">
        <f t="shared" si="39"/>
        <v>20</v>
      </c>
      <c r="BF315" s="153"/>
      <c r="BG315" s="153"/>
      <c r="BH315" s="153"/>
      <c r="BI315" s="153"/>
      <c r="BJ315" s="153"/>
      <c r="BK315" s="153"/>
      <c r="BL315" s="153"/>
      <c r="BM315" s="153"/>
      <c r="BN315" s="153"/>
      <c r="BO315" s="153"/>
      <c r="BP315" s="153"/>
      <c r="BQ315" s="153"/>
      <c r="BR315" s="153"/>
    </row>
    <row r="316" spans="1:70" ht="12.75" customHeight="1">
      <c r="A316" s="153"/>
      <c r="B316" s="153"/>
      <c r="C316" s="149" t="s">
        <v>1151</v>
      </c>
      <c r="D316" s="149" t="s">
        <v>1152</v>
      </c>
      <c r="E316" s="149" t="s">
        <v>1153</v>
      </c>
      <c r="F316" s="152" t="s">
        <v>71</v>
      </c>
      <c r="G316" s="152" t="s">
        <v>72</v>
      </c>
      <c r="H316" s="153">
        <v>3</v>
      </c>
      <c r="I316" s="153">
        <v>5</v>
      </c>
      <c r="J316" s="19">
        <v>11</v>
      </c>
      <c r="K316" s="154" t="s">
        <v>585</v>
      </c>
      <c r="L316" s="153"/>
      <c r="M316" s="153" t="s">
        <v>74</v>
      </c>
      <c r="N316" s="153" t="s">
        <v>586</v>
      </c>
      <c r="O316" s="161" t="s">
        <v>76</v>
      </c>
      <c r="P316" s="147" t="str">
        <f t="shared" si="43"/>
        <v>6200YSL3P1812A</v>
      </c>
      <c r="Q316" s="149" t="s">
        <v>1144</v>
      </c>
      <c r="R316" s="149" t="s">
        <v>1154</v>
      </c>
      <c r="S316" s="164" t="s">
        <v>1049</v>
      </c>
      <c r="T316" s="149">
        <v>113</v>
      </c>
      <c r="U316" s="149" t="s">
        <v>1872</v>
      </c>
      <c r="V316" s="153"/>
      <c r="W316" s="152"/>
      <c r="X316" s="152"/>
      <c r="Y316" s="152"/>
      <c r="Z316" s="153" t="str">
        <f t="shared" si="37"/>
        <v>%Z035111</v>
      </c>
      <c r="AA316" s="153" t="s">
        <v>387</v>
      </c>
      <c r="AB316" s="153"/>
      <c r="AC316" s="171" t="s">
        <v>76</v>
      </c>
      <c r="AD316" s="172" t="s">
        <v>591</v>
      </c>
      <c r="AE316" s="163"/>
      <c r="AF316" s="153"/>
      <c r="AG316" s="153"/>
      <c r="AH316" s="153"/>
      <c r="AI316" s="153"/>
      <c r="AJ316" s="153"/>
      <c r="AK316" s="153"/>
      <c r="AL316" s="153"/>
      <c r="AM316" s="161"/>
      <c r="AN316" s="161"/>
      <c r="AO316" s="153"/>
      <c r="AP316" s="153"/>
      <c r="AQ316" s="153"/>
      <c r="AR316" s="153" t="s">
        <v>1115</v>
      </c>
      <c r="AS316" s="153"/>
      <c r="AT316" s="153"/>
      <c r="AU316" s="153" t="s">
        <v>593</v>
      </c>
      <c r="AV316" s="153" t="s">
        <v>594</v>
      </c>
      <c r="AW316" s="153"/>
      <c r="AX316" s="153"/>
      <c r="AY316" s="153"/>
      <c r="AZ316" s="153"/>
      <c r="BA316" s="153"/>
      <c r="BB316" s="153"/>
      <c r="BC316" s="153" t="s">
        <v>88</v>
      </c>
      <c r="BD316" s="153">
        <f t="shared" si="38"/>
        <v>21</v>
      </c>
      <c r="BE316" s="153">
        <f t="shared" si="39"/>
        <v>22</v>
      </c>
      <c r="BF316" s="153"/>
      <c r="BG316" s="153"/>
      <c r="BH316" s="153"/>
      <c r="BI316" s="153"/>
      <c r="BJ316" s="153"/>
      <c r="BK316" s="153"/>
      <c r="BL316" s="153"/>
      <c r="BM316" s="153"/>
      <c r="BN316" s="153"/>
      <c r="BO316" s="153"/>
      <c r="BP316" s="153"/>
      <c r="BQ316" s="153"/>
      <c r="BR316" s="153"/>
    </row>
    <row r="317" spans="1:70" ht="12.75" customHeight="1">
      <c r="A317" s="153"/>
      <c r="B317" s="153"/>
      <c r="C317" s="147" t="s">
        <v>1156</v>
      </c>
      <c r="D317" s="60" t="s">
        <v>1157</v>
      </c>
      <c r="E317" s="60" t="s">
        <v>1157</v>
      </c>
      <c r="F317" s="152" t="s">
        <v>71</v>
      </c>
      <c r="G317" s="152" t="s">
        <v>72</v>
      </c>
      <c r="H317" s="153">
        <v>3</v>
      </c>
      <c r="I317" s="153">
        <v>5</v>
      </c>
      <c r="J317" s="19">
        <v>12</v>
      </c>
      <c r="K317" s="154" t="s">
        <v>585</v>
      </c>
      <c r="L317" s="153"/>
      <c r="M317" s="153" t="s">
        <v>74</v>
      </c>
      <c r="N317" s="153" t="s">
        <v>586</v>
      </c>
      <c r="O317" s="161" t="s">
        <v>76</v>
      </c>
      <c r="P317" s="147" t="str">
        <f t="shared" si="43"/>
        <v>6200YSHAP1812A</v>
      </c>
      <c r="Q317" s="149" t="s">
        <v>1144</v>
      </c>
      <c r="R317" s="147" t="s">
        <v>1158</v>
      </c>
      <c r="S317" s="164" t="s">
        <v>1049</v>
      </c>
      <c r="T317" s="149">
        <v>113</v>
      </c>
      <c r="U317" s="60" t="s">
        <v>1872</v>
      </c>
      <c r="V317" s="153"/>
      <c r="W317" s="152"/>
      <c r="X317" s="152"/>
      <c r="Y317" s="152"/>
      <c r="Z317" s="153" t="str">
        <f t="shared" si="37"/>
        <v>%Z035112</v>
      </c>
      <c r="AA317" s="153" t="s">
        <v>387</v>
      </c>
      <c r="AB317" s="153"/>
      <c r="AC317" s="171" t="s">
        <v>76</v>
      </c>
      <c r="AD317" s="172" t="s">
        <v>591</v>
      </c>
      <c r="AE317" s="163"/>
      <c r="AF317" s="153"/>
      <c r="AG317" s="153"/>
      <c r="AH317" s="153"/>
      <c r="AI317" s="153"/>
      <c r="AJ317" s="153"/>
      <c r="AK317" s="153"/>
      <c r="AL317" s="153"/>
      <c r="AM317" s="161"/>
      <c r="AN317" s="161"/>
      <c r="AO317" s="153"/>
      <c r="AP317" s="153"/>
      <c r="AQ317" s="153"/>
      <c r="AR317" s="153" t="s">
        <v>1115</v>
      </c>
      <c r="AS317" s="153"/>
      <c r="AT317" s="153"/>
      <c r="AU317" s="153" t="s">
        <v>593</v>
      </c>
      <c r="AV317" s="153" t="s">
        <v>594</v>
      </c>
      <c r="AW317" s="153"/>
      <c r="AX317" s="153"/>
      <c r="AY317" s="153"/>
      <c r="AZ317" s="153"/>
      <c r="BA317" s="153"/>
      <c r="BB317" s="153"/>
      <c r="BC317" s="153" t="s">
        <v>88</v>
      </c>
      <c r="BD317" s="153">
        <f t="shared" si="38"/>
        <v>23</v>
      </c>
      <c r="BE317" s="153">
        <f t="shared" si="39"/>
        <v>24</v>
      </c>
      <c r="BF317" s="153"/>
      <c r="BG317" s="153"/>
      <c r="BH317" s="153"/>
      <c r="BI317" s="153"/>
      <c r="BJ317" s="153"/>
      <c r="BK317" s="153"/>
      <c r="BL317" s="153"/>
      <c r="BM317" s="153"/>
      <c r="BN317" s="153"/>
      <c r="BO317" s="153"/>
      <c r="BP317" s="153"/>
      <c r="BQ317" s="153"/>
      <c r="BR317" s="153"/>
    </row>
    <row r="318" spans="1:70" ht="12.75" customHeight="1">
      <c r="A318" s="153"/>
      <c r="B318" s="153"/>
      <c r="C318" s="147" t="s">
        <v>1159</v>
      </c>
      <c r="D318" s="60" t="s">
        <v>1160</v>
      </c>
      <c r="E318" s="60" t="s">
        <v>1160</v>
      </c>
      <c r="F318" s="152" t="s">
        <v>71</v>
      </c>
      <c r="G318" s="152" t="s">
        <v>72</v>
      </c>
      <c r="H318" s="153">
        <v>3</v>
      </c>
      <c r="I318" s="153">
        <v>5</v>
      </c>
      <c r="J318" s="19">
        <v>13</v>
      </c>
      <c r="K318" s="154" t="s">
        <v>585</v>
      </c>
      <c r="L318" s="153"/>
      <c r="M318" s="153" t="s">
        <v>74</v>
      </c>
      <c r="N318" s="153" t="s">
        <v>586</v>
      </c>
      <c r="O318" s="161" t="s">
        <v>76</v>
      </c>
      <c r="P318" s="147" t="str">
        <f t="shared" si="43"/>
        <v>6200YSAP1812A</v>
      </c>
      <c r="Q318" s="149" t="s">
        <v>1144</v>
      </c>
      <c r="R318" s="147" t="s">
        <v>1161</v>
      </c>
      <c r="S318" s="164" t="s">
        <v>1049</v>
      </c>
      <c r="T318" s="149">
        <v>113</v>
      </c>
      <c r="U318" s="60" t="s">
        <v>1872</v>
      </c>
      <c r="V318" s="153"/>
      <c r="W318" s="152"/>
      <c r="X318" s="152"/>
      <c r="Y318" s="152"/>
      <c r="Z318" s="153" t="str">
        <f t="shared" si="37"/>
        <v>%Z035113</v>
      </c>
      <c r="AA318" s="153" t="s">
        <v>387</v>
      </c>
      <c r="AB318" s="153"/>
      <c r="AC318" s="171" t="s">
        <v>76</v>
      </c>
      <c r="AD318" s="172" t="s">
        <v>591</v>
      </c>
      <c r="AE318" s="163"/>
      <c r="AF318" s="153"/>
      <c r="AG318" s="153"/>
      <c r="AH318" s="153"/>
      <c r="AI318" s="153"/>
      <c r="AJ318" s="153"/>
      <c r="AK318" s="153"/>
      <c r="AL318" s="153"/>
      <c r="AM318" s="161"/>
      <c r="AN318" s="161"/>
      <c r="AO318" s="153"/>
      <c r="AP318" s="153"/>
      <c r="AQ318" s="153"/>
      <c r="AR318" s="153" t="s">
        <v>1115</v>
      </c>
      <c r="AS318" s="153"/>
      <c r="AT318" s="153"/>
      <c r="AU318" s="153" t="s">
        <v>593</v>
      </c>
      <c r="AV318" s="153" t="s">
        <v>594</v>
      </c>
      <c r="AW318" s="153"/>
      <c r="AX318" s="153"/>
      <c r="AY318" s="153"/>
      <c r="AZ318" s="153"/>
      <c r="BA318" s="153"/>
      <c r="BB318" s="153"/>
      <c r="BC318" s="153" t="s">
        <v>88</v>
      </c>
      <c r="BD318" s="153">
        <f t="shared" si="38"/>
        <v>25</v>
      </c>
      <c r="BE318" s="153">
        <f t="shared" si="39"/>
        <v>26</v>
      </c>
      <c r="BF318" s="153"/>
      <c r="BG318" s="153"/>
      <c r="BH318" s="153"/>
      <c r="BI318" s="153"/>
      <c r="BJ318" s="153"/>
      <c r="BK318" s="153"/>
      <c r="BL318" s="153"/>
      <c r="BM318" s="153"/>
      <c r="BN318" s="153"/>
      <c r="BO318" s="153"/>
      <c r="BP318" s="153"/>
      <c r="BQ318" s="153"/>
      <c r="BR318" s="153"/>
    </row>
    <row r="319" spans="1:70" ht="12.75" customHeight="1">
      <c r="A319" s="153"/>
      <c r="B319" s="153"/>
      <c r="C319" s="147" t="s">
        <v>1162</v>
      </c>
      <c r="D319" s="60" t="s">
        <v>1163</v>
      </c>
      <c r="E319" s="31" t="s">
        <v>1163</v>
      </c>
      <c r="F319" s="152" t="s">
        <v>71</v>
      </c>
      <c r="G319" s="152" t="s">
        <v>72</v>
      </c>
      <c r="H319" s="153">
        <v>3</v>
      </c>
      <c r="I319" s="153">
        <v>5</v>
      </c>
      <c r="J319" s="19">
        <v>14</v>
      </c>
      <c r="K319" s="154" t="s">
        <v>585</v>
      </c>
      <c r="L319" s="153"/>
      <c r="M319" s="153" t="s">
        <v>74</v>
      </c>
      <c r="N319" s="153" t="s">
        <v>586</v>
      </c>
      <c r="O319" s="161" t="s">
        <v>76</v>
      </c>
      <c r="P319" s="147" t="str">
        <f t="shared" si="43"/>
        <v>6200YSLDF1811A</v>
      </c>
      <c r="Q319" s="149" t="s">
        <v>1165</v>
      </c>
      <c r="R319" s="147" t="s">
        <v>1164</v>
      </c>
      <c r="S319" s="164" t="s">
        <v>1066</v>
      </c>
      <c r="T319" s="149">
        <v>114</v>
      </c>
      <c r="U319" s="31" t="s">
        <v>1873</v>
      </c>
      <c r="V319" s="153"/>
      <c r="W319" s="152"/>
      <c r="X319" s="152"/>
      <c r="Y319" s="152"/>
      <c r="Z319" s="153" t="str">
        <f t="shared" si="37"/>
        <v>%Z035114</v>
      </c>
      <c r="AA319" s="153" t="s">
        <v>387</v>
      </c>
      <c r="AB319" s="153"/>
      <c r="AC319" s="171" t="s">
        <v>76</v>
      </c>
      <c r="AD319" s="172" t="s">
        <v>591</v>
      </c>
      <c r="AE319" s="163"/>
      <c r="AF319" s="153"/>
      <c r="AG319" s="153"/>
      <c r="AH319" s="153"/>
      <c r="AI319" s="153"/>
      <c r="AJ319" s="153"/>
      <c r="AK319" s="153"/>
      <c r="AL319" s="153"/>
      <c r="AM319" s="161"/>
      <c r="AN319" s="161"/>
      <c r="AO319" s="153"/>
      <c r="AP319" s="153"/>
      <c r="AQ319" s="153"/>
      <c r="AR319" s="153" t="s">
        <v>1115</v>
      </c>
      <c r="AS319" s="153"/>
      <c r="AT319" s="153"/>
      <c r="AU319" s="153" t="s">
        <v>593</v>
      </c>
      <c r="AV319" s="153" t="s">
        <v>594</v>
      </c>
      <c r="AW319" s="153"/>
      <c r="AX319" s="153"/>
      <c r="AY319" s="153"/>
      <c r="AZ319" s="153"/>
      <c r="BA319" s="153"/>
      <c r="BB319" s="153"/>
      <c r="BC319" s="153" t="s">
        <v>88</v>
      </c>
      <c r="BD319" s="153">
        <f t="shared" si="38"/>
        <v>27</v>
      </c>
      <c r="BE319" s="153">
        <f t="shared" si="39"/>
        <v>28</v>
      </c>
      <c r="BF319" s="153"/>
      <c r="BG319" s="153"/>
      <c r="BH319" s="153"/>
      <c r="BI319" s="153"/>
      <c r="BJ319" s="153"/>
      <c r="BK319" s="153"/>
      <c r="BL319" s="153"/>
      <c r="BM319" s="153"/>
      <c r="BN319" s="153"/>
      <c r="BO319" s="153"/>
      <c r="BP319" s="153"/>
      <c r="BQ319" s="153"/>
      <c r="BR319" s="153"/>
    </row>
    <row r="320" spans="1:70" ht="12.75" customHeight="1">
      <c r="A320" s="153"/>
      <c r="B320" s="153"/>
      <c r="C320" s="147" t="s">
        <v>1167</v>
      </c>
      <c r="D320" s="60" t="s">
        <v>1168</v>
      </c>
      <c r="E320" s="60" t="s">
        <v>1168</v>
      </c>
      <c r="F320" s="152" t="s">
        <v>71</v>
      </c>
      <c r="G320" s="152" t="s">
        <v>72</v>
      </c>
      <c r="H320" s="153">
        <v>3</v>
      </c>
      <c r="I320" s="153">
        <v>5</v>
      </c>
      <c r="J320" s="19">
        <v>15</v>
      </c>
      <c r="K320" s="154" t="s">
        <v>585</v>
      </c>
      <c r="L320" s="153"/>
      <c r="M320" s="153" t="s">
        <v>74</v>
      </c>
      <c r="N320" s="153" t="s">
        <v>586</v>
      </c>
      <c r="O320" s="161" t="s">
        <v>76</v>
      </c>
      <c r="P320" s="147" t="str">
        <f t="shared" si="43"/>
        <v>6200YSHADF1811A</v>
      </c>
      <c r="Q320" s="149" t="s">
        <v>1165</v>
      </c>
      <c r="R320" s="153" t="s">
        <v>1169</v>
      </c>
      <c r="S320" s="164" t="s">
        <v>1066</v>
      </c>
      <c r="T320" s="149">
        <v>114</v>
      </c>
      <c r="U320" s="150" t="s">
        <v>1873</v>
      </c>
      <c r="V320" s="153"/>
      <c r="W320" s="152"/>
      <c r="X320" s="152"/>
      <c r="Y320" s="152"/>
      <c r="Z320" s="153" t="str">
        <f t="shared" si="37"/>
        <v>%Z035115</v>
      </c>
      <c r="AA320" s="153" t="s">
        <v>387</v>
      </c>
      <c r="AB320" s="153"/>
      <c r="AC320" s="171" t="s">
        <v>76</v>
      </c>
      <c r="AD320" s="172" t="s">
        <v>591</v>
      </c>
      <c r="AE320" s="163"/>
      <c r="AF320" s="153"/>
      <c r="AG320" s="153"/>
      <c r="AH320" s="153"/>
      <c r="AI320" s="153"/>
      <c r="AJ320" s="153"/>
      <c r="AK320" s="153"/>
      <c r="AL320" s="153"/>
      <c r="AM320" s="161"/>
      <c r="AN320" s="161"/>
      <c r="AO320" s="153"/>
      <c r="AP320" s="153"/>
      <c r="AQ320" s="153"/>
      <c r="AR320" s="153" t="s">
        <v>1115</v>
      </c>
      <c r="AS320" s="153"/>
      <c r="AT320" s="153"/>
      <c r="AU320" s="153" t="s">
        <v>593</v>
      </c>
      <c r="AV320" s="153" t="s">
        <v>594</v>
      </c>
      <c r="AW320" s="153"/>
      <c r="AX320" s="153"/>
      <c r="AY320" s="153"/>
      <c r="AZ320" s="153"/>
      <c r="BA320" s="153"/>
      <c r="BB320" s="153"/>
      <c r="BC320" s="153" t="s">
        <v>88</v>
      </c>
      <c r="BD320" s="153">
        <f t="shared" si="38"/>
        <v>29</v>
      </c>
      <c r="BE320" s="153">
        <f t="shared" si="39"/>
        <v>30</v>
      </c>
      <c r="BF320" s="153"/>
      <c r="BG320" s="153"/>
      <c r="BH320" s="153"/>
      <c r="BI320" s="153"/>
      <c r="BJ320" s="153"/>
      <c r="BK320" s="153"/>
      <c r="BL320" s="153"/>
      <c r="BM320" s="153"/>
      <c r="BN320" s="153"/>
      <c r="BO320" s="153"/>
      <c r="BP320" s="153"/>
      <c r="BQ320" s="153"/>
      <c r="BR320" s="153"/>
    </row>
    <row r="321" spans="1:70" ht="12.75" customHeight="1">
      <c r="A321" s="153"/>
      <c r="B321" s="153"/>
      <c r="C321" s="147" t="s">
        <v>1171</v>
      </c>
      <c r="D321" s="60" t="s">
        <v>1172</v>
      </c>
      <c r="E321" s="59" t="s">
        <v>1172</v>
      </c>
      <c r="F321" s="152" t="s">
        <v>71</v>
      </c>
      <c r="G321" s="152" t="s">
        <v>72</v>
      </c>
      <c r="H321" s="153">
        <v>3</v>
      </c>
      <c r="I321" s="153">
        <v>5</v>
      </c>
      <c r="J321" s="19">
        <v>16</v>
      </c>
      <c r="K321" s="154" t="s">
        <v>585</v>
      </c>
      <c r="L321" s="153"/>
      <c r="M321" s="153" t="s">
        <v>74</v>
      </c>
      <c r="N321" s="153" t="s">
        <v>586</v>
      </c>
      <c r="O321" s="161" t="s">
        <v>76</v>
      </c>
      <c r="P321" s="147" t="str">
        <f t="shared" si="43"/>
        <v>6200YSADF1811A</v>
      </c>
      <c r="Q321" s="149" t="s">
        <v>1165</v>
      </c>
      <c r="R321" s="153" t="s">
        <v>1173</v>
      </c>
      <c r="S321" s="164" t="s">
        <v>1066</v>
      </c>
      <c r="T321" s="149">
        <v>114</v>
      </c>
      <c r="U321" s="31" t="s">
        <v>1873</v>
      </c>
      <c r="V321" s="153"/>
      <c r="W321" s="152"/>
      <c r="X321" s="152"/>
      <c r="Y321" s="152"/>
      <c r="Z321" s="153" t="str">
        <f t="shared" si="37"/>
        <v>%Z035116</v>
      </c>
      <c r="AA321" s="153" t="s">
        <v>387</v>
      </c>
      <c r="AB321" s="153"/>
      <c r="AC321" s="171" t="s">
        <v>76</v>
      </c>
      <c r="AD321" s="172" t="s">
        <v>591</v>
      </c>
      <c r="AE321" s="163"/>
      <c r="AF321" s="153"/>
      <c r="AG321" s="153"/>
      <c r="AH321" s="153"/>
      <c r="AI321" s="153"/>
      <c r="AJ321" s="153"/>
      <c r="AK321" s="153"/>
      <c r="AL321" s="153"/>
      <c r="AM321" s="161"/>
      <c r="AN321" s="161"/>
      <c r="AO321" s="153"/>
      <c r="AP321" s="153"/>
      <c r="AQ321" s="153"/>
      <c r="AR321" s="153" t="s">
        <v>1115</v>
      </c>
      <c r="AS321" s="153"/>
      <c r="AT321" s="153"/>
      <c r="AU321" s="153" t="s">
        <v>593</v>
      </c>
      <c r="AV321" s="153" t="s">
        <v>594</v>
      </c>
      <c r="AW321" s="153"/>
      <c r="AX321" s="153"/>
      <c r="AY321" s="153"/>
      <c r="AZ321" s="153"/>
      <c r="BA321" s="153"/>
      <c r="BB321" s="153"/>
      <c r="BC321" s="153" t="s">
        <v>88</v>
      </c>
      <c r="BD321" s="153">
        <f t="shared" si="38"/>
        <v>31</v>
      </c>
      <c r="BE321" s="153">
        <f t="shared" si="39"/>
        <v>32</v>
      </c>
      <c r="BF321" s="153"/>
      <c r="BG321" s="153"/>
      <c r="BH321" s="153"/>
      <c r="BI321" s="153"/>
      <c r="BJ321" s="153"/>
      <c r="BK321" s="153"/>
      <c r="BL321" s="153"/>
      <c r="BM321" s="153"/>
      <c r="BN321" s="153"/>
      <c r="BO321" s="153"/>
      <c r="BP321" s="153"/>
      <c r="BQ321" s="153"/>
      <c r="BR321" s="153"/>
    </row>
    <row r="322" spans="1:70" ht="12.75" customHeight="1">
      <c r="A322" s="153"/>
      <c r="B322" s="153"/>
      <c r="C322" s="149" t="s">
        <v>1174</v>
      </c>
      <c r="D322" s="34" t="s">
        <v>1175</v>
      </c>
      <c r="E322" s="31" t="s">
        <v>1175</v>
      </c>
      <c r="F322" s="152" t="s">
        <v>71</v>
      </c>
      <c r="G322" s="152" t="s">
        <v>72</v>
      </c>
      <c r="H322" s="153">
        <v>3</v>
      </c>
      <c r="I322" s="153">
        <v>5</v>
      </c>
      <c r="J322" s="19">
        <v>17</v>
      </c>
      <c r="K322" s="154" t="s">
        <v>585</v>
      </c>
      <c r="L322" s="153"/>
      <c r="M322" s="153" t="s">
        <v>74</v>
      </c>
      <c r="N322" s="153" t="s">
        <v>586</v>
      </c>
      <c r="O322" s="161" t="s">
        <v>76</v>
      </c>
      <c r="P322" s="147" t="str">
        <f t="shared" si="43"/>
        <v>6200YSLA1811A</v>
      </c>
      <c r="Q322" s="149" t="s">
        <v>1177</v>
      </c>
      <c r="R322" s="153" t="s">
        <v>1176</v>
      </c>
      <c r="S322" s="164" t="s">
        <v>1066</v>
      </c>
      <c r="T322" s="149">
        <v>115</v>
      </c>
      <c r="U322" s="59" t="s">
        <v>1874</v>
      </c>
      <c r="V322" s="153"/>
      <c r="W322" s="152"/>
      <c r="X322" s="152"/>
      <c r="Y322" s="152"/>
      <c r="Z322" s="153" t="str">
        <f t="shared" ref="Z322:Z385" si="44">"%Z"&amp;TEXT(H322,"00")&amp;TEXT(I322,"0")&amp;"1"&amp;TEXT(J322,"00")</f>
        <v>%Z035117</v>
      </c>
      <c r="AA322" s="153" t="s">
        <v>387</v>
      </c>
      <c r="AB322" s="153"/>
      <c r="AC322" s="171" t="s">
        <v>76</v>
      </c>
      <c r="AD322" s="172" t="s">
        <v>591</v>
      </c>
      <c r="AE322" s="163"/>
      <c r="AF322" s="153"/>
      <c r="AG322" s="153"/>
      <c r="AH322" s="153"/>
      <c r="AI322" s="153"/>
      <c r="AJ322" s="153"/>
      <c r="AK322" s="153"/>
      <c r="AL322" s="153"/>
      <c r="AM322" s="161"/>
      <c r="AN322" s="161"/>
      <c r="AO322" s="153"/>
      <c r="AP322" s="153"/>
      <c r="AQ322" s="153"/>
      <c r="AR322" s="153" t="s">
        <v>1115</v>
      </c>
      <c r="AS322" s="153"/>
      <c r="AT322" s="153"/>
      <c r="AU322" s="153" t="s">
        <v>593</v>
      </c>
      <c r="AV322" s="153" t="s">
        <v>594</v>
      </c>
      <c r="AW322" s="153"/>
      <c r="AX322" s="153"/>
      <c r="AY322" s="153"/>
      <c r="AZ322" s="153"/>
      <c r="BA322" s="153"/>
      <c r="BB322" s="153"/>
      <c r="BC322" s="153" t="s">
        <v>88</v>
      </c>
      <c r="BD322" s="153">
        <f t="shared" ref="BD322:BD385" si="45">IF(AL322&lt;&gt;"4W",J322*2-1,J322*2)</f>
        <v>33</v>
      </c>
      <c r="BE322" s="153">
        <f t="shared" ref="BE322:BE385" si="46">IF(AL322&lt;&gt;"4W",J322*2,J322*2-1)</f>
        <v>34</v>
      </c>
      <c r="BF322" s="153"/>
      <c r="BG322" s="153"/>
      <c r="BH322" s="153"/>
      <c r="BI322" s="153"/>
      <c r="BJ322" s="153"/>
      <c r="BK322" s="153"/>
      <c r="BL322" s="153"/>
      <c r="BM322" s="153"/>
      <c r="BN322" s="153"/>
      <c r="BO322" s="153"/>
      <c r="BP322" s="153"/>
      <c r="BQ322" s="153"/>
      <c r="BR322" s="153"/>
    </row>
    <row r="323" spans="1:70" ht="12.75" customHeight="1">
      <c r="A323" s="153"/>
      <c r="B323" s="153"/>
      <c r="C323" s="149" t="s">
        <v>1178</v>
      </c>
      <c r="D323" s="60" t="s">
        <v>1170</v>
      </c>
      <c r="E323" s="59" t="s">
        <v>1170</v>
      </c>
      <c r="F323" s="152" t="s">
        <v>71</v>
      </c>
      <c r="G323" s="152" t="s">
        <v>72</v>
      </c>
      <c r="H323" s="153">
        <v>3</v>
      </c>
      <c r="I323" s="153">
        <v>5</v>
      </c>
      <c r="J323" s="19">
        <v>18</v>
      </c>
      <c r="K323" s="154" t="s">
        <v>585</v>
      </c>
      <c r="L323" s="153"/>
      <c r="M323" s="153" t="s">
        <v>74</v>
      </c>
      <c r="N323" s="153" t="s">
        <v>586</v>
      </c>
      <c r="O323" s="161" t="s">
        <v>76</v>
      </c>
      <c r="P323" s="147" t="str">
        <f t="shared" si="43"/>
        <v>6200YSHAA1811A</v>
      </c>
      <c r="Q323" s="149" t="s">
        <v>1177</v>
      </c>
      <c r="R323" s="153" t="s">
        <v>1179</v>
      </c>
      <c r="S323" s="164" t="s">
        <v>1066</v>
      </c>
      <c r="T323" s="149">
        <v>115</v>
      </c>
      <c r="U323" s="31" t="s">
        <v>1874</v>
      </c>
      <c r="V323" s="153"/>
      <c r="W323" s="152"/>
      <c r="X323" s="152"/>
      <c r="Y323" s="152"/>
      <c r="Z323" s="153" t="str">
        <f t="shared" si="44"/>
        <v>%Z035118</v>
      </c>
      <c r="AA323" s="153" t="s">
        <v>387</v>
      </c>
      <c r="AB323" s="153"/>
      <c r="AC323" s="171" t="s">
        <v>76</v>
      </c>
      <c r="AD323" s="172" t="s">
        <v>591</v>
      </c>
      <c r="AE323" s="163"/>
      <c r="AF323" s="153"/>
      <c r="AG323" s="153"/>
      <c r="AH323" s="153"/>
      <c r="AI323" s="153"/>
      <c r="AJ323" s="153"/>
      <c r="AK323" s="153"/>
      <c r="AL323" s="153"/>
      <c r="AM323" s="161"/>
      <c r="AN323" s="161"/>
      <c r="AO323" s="153"/>
      <c r="AP323" s="153"/>
      <c r="AQ323" s="153"/>
      <c r="AR323" s="153" t="s">
        <v>1115</v>
      </c>
      <c r="AS323" s="153"/>
      <c r="AT323" s="153"/>
      <c r="AU323" s="153" t="s">
        <v>593</v>
      </c>
      <c r="AV323" s="153" t="s">
        <v>594</v>
      </c>
      <c r="AW323" s="153"/>
      <c r="AX323" s="153"/>
      <c r="AY323" s="153"/>
      <c r="AZ323" s="153"/>
      <c r="BA323" s="153"/>
      <c r="BB323" s="153"/>
      <c r="BC323" s="153" t="s">
        <v>88</v>
      </c>
      <c r="BD323" s="153">
        <f t="shared" si="45"/>
        <v>35</v>
      </c>
      <c r="BE323" s="153">
        <f t="shared" si="46"/>
        <v>36</v>
      </c>
      <c r="BF323" s="153"/>
      <c r="BG323" s="153"/>
      <c r="BH323" s="153"/>
      <c r="BI323" s="153"/>
      <c r="BJ323" s="153"/>
      <c r="BK323" s="153"/>
      <c r="BL323" s="153"/>
      <c r="BM323" s="153"/>
      <c r="BN323" s="153"/>
      <c r="BO323" s="153"/>
      <c r="BP323" s="153"/>
      <c r="BQ323" s="153"/>
      <c r="BR323" s="153"/>
    </row>
    <row r="324" spans="1:70" ht="12.75" customHeight="1">
      <c r="A324" s="153"/>
      <c r="B324" s="153"/>
      <c r="C324" s="149" t="s">
        <v>1180</v>
      </c>
      <c r="D324" s="60" t="s">
        <v>1181</v>
      </c>
      <c r="E324" s="59" t="s">
        <v>1181</v>
      </c>
      <c r="F324" s="152" t="s">
        <v>71</v>
      </c>
      <c r="G324" s="152" t="s">
        <v>72</v>
      </c>
      <c r="H324" s="153">
        <v>3</v>
      </c>
      <c r="I324" s="153">
        <v>5</v>
      </c>
      <c r="J324" s="19">
        <v>19</v>
      </c>
      <c r="K324" s="154" t="s">
        <v>585</v>
      </c>
      <c r="L324" s="153"/>
      <c r="M324" s="153" t="s">
        <v>74</v>
      </c>
      <c r="N324" s="153" t="s">
        <v>586</v>
      </c>
      <c r="O324" s="161" t="s">
        <v>76</v>
      </c>
      <c r="P324" s="147" t="str">
        <f t="shared" si="43"/>
        <v>6200YSAA1811A</v>
      </c>
      <c r="Q324" s="149" t="s">
        <v>1177</v>
      </c>
      <c r="R324" s="153" t="s">
        <v>1182</v>
      </c>
      <c r="S324" s="164" t="s">
        <v>1066</v>
      </c>
      <c r="T324" s="149">
        <v>115</v>
      </c>
      <c r="U324" s="31" t="s">
        <v>1874</v>
      </c>
      <c r="V324" s="153"/>
      <c r="W324" s="152"/>
      <c r="X324" s="152"/>
      <c r="Y324" s="152"/>
      <c r="Z324" s="153" t="str">
        <f t="shared" si="44"/>
        <v>%Z035119</v>
      </c>
      <c r="AA324" s="153" t="s">
        <v>387</v>
      </c>
      <c r="AB324" s="153"/>
      <c r="AC324" s="171" t="s">
        <v>76</v>
      </c>
      <c r="AD324" s="172" t="s">
        <v>591</v>
      </c>
      <c r="AE324" s="163"/>
      <c r="AF324" s="153"/>
      <c r="AG324" s="153"/>
      <c r="AH324" s="153"/>
      <c r="AI324" s="153"/>
      <c r="AJ324" s="153"/>
      <c r="AK324" s="153"/>
      <c r="AL324" s="153"/>
      <c r="AM324" s="161"/>
      <c r="AN324" s="161"/>
      <c r="AO324" s="153"/>
      <c r="AP324" s="153"/>
      <c r="AQ324" s="153"/>
      <c r="AR324" s="153" t="s">
        <v>1115</v>
      </c>
      <c r="AS324" s="153"/>
      <c r="AT324" s="153"/>
      <c r="AU324" s="153" t="s">
        <v>593</v>
      </c>
      <c r="AV324" s="153" t="s">
        <v>594</v>
      </c>
      <c r="AW324" s="153"/>
      <c r="AX324" s="153"/>
      <c r="AY324" s="153"/>
      <c r="AZ324" s="153"/>
      <c r="BA324" s="153"/>
      <c r="BB324" s="153"/>
      <c r="BC324" s="153" t="s">
        <v>88</v>
      </c>
      <c r="BD324" s="153">
        <f t="shared" si="45"/>
        <v>37</v>
      </c>
      <c r="BE324" s="153">
        <f t="shared" si="46"/>
        <v>38</v>
      </c>
      <c r="BF324" s="153"/>
      <c r="BG324" s="153"/>
      <c r="BH324" s="153"/>
      <c r="BI324" s="153"/>
      <c r="BJ324" s="153"/>
      <c r="BK324" s="153"/>
      <c r="BL324" s="153"/>
      <c r="BM324" s="153"/>
      <c r="BN324" s="153"/>
      <c r="BO324" s="153"/>
      <c r="BP324" s="153"/>
      <c r="BQ324" s="153"/>
      <c r="BR324" s="153"/>
    </row>
    <row r="325" spans="1:70" ht="12.75" customHeight="1">
      <c r="A325" s="153"/>
      <c r="B325" s="153"/>
      <c r="C325" s="147" t="str">
        <f t="shared" ref="C325:C337" si="47">LEFT(G325,1)&amp;RIGHT(G325,4)&amp;"N"&amp;H325&amp;"S"&amp;I325&amp;"C"&amp;J325</f>
        <v>F0115N3S5C20</v>
      </c>
      <c r="D325" s="31" t="s">
        <v>705</v>
      </c>
      <c r="E325" s="31" t="s">
        <v>705</v>
      </c>
      <c r="F325" s="152" t="s">
        <v>71</v>
      </c>
      <c r="G325" s="152" t="s">
        <v>72</v>
      </c>
      <c r="H325" s="153">
        <v>3</v>
      </c>
      <c r="I325" s="153">
        <v>5</v>
      </c>
      <c r="J325" s="19">
        <v>20</v>
      </c>
      <c r="K325" s="154" t="s">
        <v>585</v>
      </c>
      <c r="L325" s="153"/>
      <c r="M325" s="153" t="s">
        <v>74</v>
      </c>
      <c r="N325" s="153" t="s">
        <v>586</v>
      </c>
      <c r="O325" s="161" t="s">
        <v>76</v>
      </c>
      <c r="P325" s="147" t="s">
        <v>1183</v>
      </c>
      <c r="Q325" s="153"/>
      <c r="R325" s="153" t="s">
        <v>1183</v>
      </c>
      <c r="S325" s="164"/>
      <c r="T325" s="164"/>
      <c r="U325" s="31" t="s">
        <v>705</v>
      </c>
      <c r="V325" s="153"/>
      <c r="W325" s="152"/>
      <c r="X325" s="152"/>
      <c r="Y325" s="152"/>
      <c r="Z325" s="153" t="str">
        <f t="shared" si="44"/>
        <v>%Z035120</v>
      </c>
      <c r="AA325" s="153" t="s">
        <v>387</v>
      </c>
      <c r="AB325" s="153"/>
      <c r="AC325" s="171" t="s">
        <v>76</v>
      </c>
      <c r="AD325" s="172" t="s">
        <v>591</v>
      </c>
      <c r="AE325" s="163"/>
      <c r="AF325" s="153"/>
      <c r="AG325" s="153"/>
      <c r="AH325" s="153"/>
      <c r="AI325" s="153"/>
      <c r="AJ325" s="153"/>
      <c r="AK325" s="153"/>
      <c r="AL325" s="153"/>
      <c r="AM325" s="161"/>
      <c r="AN325" s="161"/>
      <c r="AO325" s="153"/>
      <c r="AP325" s="153"/>
      <c r="AQ325" s="153"/>
      <c r="AR325" s="153" t="s">
        <v>1115</v>
      </c>
      <c r="AS325" s="153"/>
      <c r="AT325" s="153"/>
      <c r="AU325" s="153" t="s">
        <v>593</v>
      </c>
      <c r="AV325" s="153" t="s">
        <v>594</v>
      </c>
      <c r="AW325" s="153"/>
      <c r="AX325" s="153"/>
      <c r="AY325" s="153"/>
      <c r="AZ325" s="153"/>
      <c r="BA325" s="153"/>
      <c r="BB325" s="153"/>
      <c r="BC325" s="153" t="s">
        <v>88</v>
      </c>
      <c r="BD325" s="153">
        <f t="shared" si="45"/>
        <v>39</v>
      </c>
      <c r="BE325" s="153">
        <f t="shared" si="46"/>
        <v>40</v>
      </c>
      <c r="BF325" s="153"/>
      <c r="BG325" s="153"/>
      <c r="BH325" s="153"/>
      <c r="BI325" s="153"/>
      <c r="BJ325" s="153"/>
      <c r="BK325" s="153"/>
      <c r="BL325" s="153"/>
      <c r="BM325" s="153"/>
      <c r="BN325" s="153"/>
      <c r="BO325" s="153"/>
      <c r="BP325" s="153"/>
      <c r="BQ325" s="153"/>
      <c r="BR325" s="153"/>
    </row>
    <row r="326" spans="1:70" ht="12.75" customHeight="1">
      <c r="A326" s="153"/>
      <c r="B326" s="153"/>
      <c r="C326" s="147" t="str">
        <f t="shared" si="47"/>
        <v>F0115N3S5C21</v>
      </c>
      <c r="D326" s="31" t="s">
        <v>705</v>
      </c>
      <c r="E326" s="31" t="s">
        <v>705</v>
      </c>
      <c r="F326" s="152" t="s">
        <v>71</v>
      </c>
      <c r="G326" s="152" t="s">
        <v>72</v>
      </c>
      <c r="H326" s="153">
        <v>3</v>
      </c>
      <c r="I326" s="153">
        <v>5</v>
      </c>
      <c r="J326" s="19">
        <v>21</v>
      </c>
      <c r="K326" s="154" t="s">
        <v>585</v>
      </c>
      <c r="L326" s="153"/>
      <c r="M326" s="153" t="s">
        <v>74</v>
      </c>
      <c r="N326" s="153" t="s">
        <v>586</v>
      </c>
      <c r="O326" s="161" t="s">
        <v>76</v>
      </c>
      <c r="P326" s="147" t="s">
        <v>1184</v>
      </c>
      <c r="Q326" s="153"/>
      <c r="R326" s="153" t="s">
        <v>1184</v>
      </c>
      <c r="S326" s="164"/>
      <c r="T326" s="164"/>
      <c r="U326" s="31" t="s">
        <v>705</v>
      </c>
      <c r="V326" s="153"/>
      <c r="W326" s="152"/>
      <c r="X326" s="152"/>
      <c r="Y326" s="152"/>
      <c r="Z326" s="153" t="str">
        <f t="shared" si="44"/>
        <v>%Z035121</v>
      </c>
      <c r="AA326" s="153" t="s">
        <v>387</v>
      </c>
      <c r="AB326" s="153"/>
      <c r="AC326" s="171" t="s">
        <v>76</v>
      </c>
      <c r="AD326" s="172" t="s">
        <v>591</v>
      </c>
      <c r="AE326" s="163"/>
      <c r="AF326" s="153"/>
      <c r="AG326" s="153"/>
      <c r="AH326" s="153"/>
      <c r="AI326" s="153"/>
      <c r="AJ326" s="153"/>
      <c r="AK326" s="153"/>
      <c r="AL326" s="153"/>
      <c r="AM326" s="161"/>
      <c r="AN326" s="161"/>
      <c r="AO326" s="153"/>
      <c r="AP326" s="153"/>
      <c r="AQ326" s="153"/>
      <c r="AR326" s="153" t="s">
        <v>1115</v>
      </c>
      <c r="AS326" s="153"/>
      <c r="AT326" s="153"/>
      <c r="AU326" s="153" t="s">
        <v>593</v>
      </c>
      <c r="AV326" s="153" t="s">
        <v>594</v>
      </c>
      <c r="AW326" s="153"/>
      <c r="AX326" s="153"/>
      <c r="AY326" s="153"/>
      <c r="AZ326" s="153"/>
      <c r="BA326" s="153"/>
      <c r="BB326" s="153"/>
      <c r="BC326" s="153" t="s">
        <v>88</v>
      </c>
      <c r="BD326" s="153">
        <f t="shared" si="45"/>
        <v>41</v>
      </c>
      <c r="BE326" s="153">
        <f t="shared" si="46"/>
        <v>42</v>
      </c>
      <c r="BF326" s="153"/>
      <c r="BG326" s="153"/>
      <c r="BH326" s="153"/>
      <c r="BI326" s="153"/>
      <c r="BJ326" s="153"/>
      <c r="BK326" s="153"/>
      <c r="BL326" s="153"/>
      <c r="BM326" s="153"/>
      <c r="BN326" s="153"/>
      <c r="BO326" s="153"/>
      <c r="BP326" s="153"/>
      <c r="BQ326" s="153"/>
      <c r="BR326" s="153"/>
    </row>
    <row r="327" spans="1:70" ht="12.75" customHeight="1">
      <c r="A327" s="153"/>
      <c r="B327" s="19"/>
      <c r="C327" s="147" t="str">
        <f t="shared" si="47"/>
        <v>F0115N3S5C22</v>
      </c>
      <c r="D327" s="31" t="s">
        <v>705</v>
      </c>
      <c r="E327" s="31" t="s">
        <v>705</v>
      </c>
      <c r="F327" s="152" t="s">
        <v>71</v>
      </c>
      <c r="G327" s="152" t="s">
        <v>72</v>
      </c>
      <c r="H327" s="19">
        <v>3</v>
      </c>
      <c r="I327" s="19">
        <v>5</v>
      </c>
      <c r="J327" s="19">
        <v>22</v>
      </c>
      <c r="K327" s="154" t="s">
        <v>585</v>
      </c>
      <c r="L327" s="19"/>
      <c r="M327" s="19" t="s">
        <v>74</v>
      </c>
      <c r="N327" s="153" t="s">
        <v>586</v>
      </c>
      <c r="O327" s="30" t="s">
        <v>76</v>
      </c>
      <c r="P327" s="147" t="s">
        <v>1185</v>
      </c>
      <c r="Q327" s="153"/>
      <c r="R327" s="153" t="s">
        <v>1185</v>
      </c>
      <c r="S327" s="164"/>
      <c r="T327" s="164"/>
      <c r="U327" s="31" t="s">
        <v>705</v>
      </c>
      <c r="V327" s="19"/>
      <c r="W327" s="21"/>
      <c r="X327" s="21"/>
      <c r="Y327" s="21"/>
      <c r="Z327" s="19" t="str">
        <f t="shared" si="44"/>
        <v>%Z035122</v>
      </c>
      <c r="AA327" s="19" t="s">
        <v>387</v>
      </c>
      <c r="AB327" s="19"/>
      <c r="AC327" s="32" t="s">
        <v>76</v>
      </c>
      <c r="AD327" s="33" t="s">
        <v>591</v>
      </c>
      <c r="AE327" s="24"/>
      <c r="AF327" s="19"/>
      <c r="AG327" s="153"/>
      <c r="AH327" s="19"/>
      <c r="AI327" s="19"/>
      <c r="AJ327" s="19"/>
      <c r="AK327" s="19"/>
      <c r="AL327" s="19"/>
      <c r="AM327" s="30"/>
      <c r="AN327" s="30"/>
      <c r="AO327" s="19"/>
      <c r="AP327" s="19"/>
      <c r="AQ327" s="19"/>
      <c r="AR327" s="153" t="s">
        <v>1115</v>
      </c>
      <c r="AS327" s="19"/>
      <c r="AT327" s="19"/>
      <c r="AU327" s="19" t="s">
        <v>593</v>
      </c>
      <c r="AV327" s="19" t="s">
        <v>594</v>
      </c>
      <c r="AW327" s="19"/>
      <c r="AX327" s="19"/>
      <c r="AY327" s="19"/>
      <c r="AZ327" s="19"/>
      <c r="BA327" s="19"/>
      <c r="BB327" s="19"/>
      <c r="BC327" s="19" t="s">
        <v>88</v>
      </c>
      <c r="BD327" s="19">
        <f t="shared" si="45"/>
        <v>43</v>
      </c>
      <c r="BE327" s="19">
        <f t="shared" si="46"/>
        <v>44</v>
      </c>
      <c r="BF327" s="19"/>
      <c r="BG327" s="19"/>
      <c r="BH327" s="19"/>
      <c r="BI327" s="19"/>
      <c r="BJ327" s="19"/>
      <c r="BK327" s="19"/>
      <c r="BL327" s="19"/>
      <c r="BM327" s="19"/>
      <c r="BN327" s="19"/>
      <c r="BO327" s="19"/>
      <c r="BP327" s="19"/>
      <c r="BQ327" s="19"/>
      <c r="BR327" s="19"/>
    </row>
    <row r="328" spans="1:70" ht="12.75" customHeight="1">
      <c r="A328" s="153"/>
      <c r="B328" s="19"/>
      <c r="C328" s="147" t="str">
        <f t="shared" si="47"/>
        <v>F0115N3S5C23</v>
      </c>
      <c r="D328" s="31" t="s">
        <v>705</v>
      </c>
      <c r="E328" s="31" t="s">
        <v>705</v>
      </c>
      <c r="F328" s="152" t="s">
        <v>71</v>
      </c>
      <c r="G328" s="152" t="s">
        <v>72</v>
      </c>
      <c r="H328" s="19">
        <v>3</v>
      </c>
      <c r="I328" s="19">
        <v>5</v>
      </c>
      <c r="J328" s="19">
        <v>23</v>
      </c>
      <c r="K328" s="154" t="s">
        <v>585</v>
      </c>
      <c r="L328" s="19"/>
      <c r="M328" s="19" t="s">
        <v>74</v>
      </c>
      <c r="N328" s="153" t="s">
        <v>586</v>
      </c>
      <c r="O328" s="30" t="s">
        <v>76</v>
      </c>
      <c r="P328" s="147" t="s">
        <v>1186</v>
      </c>
      <c r="Q328" s="153"/>
      <c r="R328" s="153" t="s">
        <v>1186</v>
      </c>
      <c r="S328" s="164"/>
      <c r="T328" s="164"/>
      <c r="U328" s="31" t="s">
        <v>705</v>
      </c>
      <c r="V328" s="19"/>
      <c r="W328" s="21"/>
      <c r="X328" s="21"/>
      <c r="Y328" s="21"/>
      <c r="Z328" s="19" t="str">
        <f t="shared" si="44"/>
        <v>%Z035123</v>
      </c>
      <c r="AA328" s="19" t="s">
        <v>387</v>
      </c>
      <c r="AB328" s="19"/>
      <c r="AC328" s="32" t="s">
        <v>76</v>
      </c>
      <c r="AD328" s="33" t="s">
        <v>591</v>
      </c>
      <c r="AE328" s="24"/>
      <c r="AF328" s="19"/>
      <c r="AG328" s="153"/>
      <c r="AH328" s="19"/>
      <c r="AI328" s="19"/>
      <c r="AJ328" s="19"/>
      <c r="AK328" s="19"/>
      <c r="AL328" s="19"/>
      <c r="AM328" s="30"/>
      <c r="AN328" s="30"/>
      <c r="AO328" s="19"/>
      <c r="AP328" s="19"/>
      <c r="AQ328" s="19"/>
      <c r="AR328" s="153" t="s">
        <v>1115</v>
      </c>
      <c r="AS328" s="19"/>
      <c r="AT328" s="19"/>
      <c r="AU328" s="19" t="s">
        <v>593</v>
      </c>
      <c r="AV328" s="19" t="s">
        <v>594</v>
      </c>
      <c r="AW328" s="19"/>
      <c r="AX328" s="19"/>
      <c r="AY328" s="19"/>
      <c r="AZ328" s="19"/>
      <c r="BA328" s="19"/>
      <c r="BB328" s="19"/>
      <c r="BC328" s="19" t="s">
        <v>88</v>
      </c>
      <c r="BD328" s="19">
        <f t="shared" si="45"/>
        <v>45</v>
      </c>
      <c r="BE328" s="19">
        <f t="shared" si="46"/>
        <v>46</v>
      </c>
      <c r="BF328" s="19"/>
      <c r="BG328" s="19"/>
      <c r="BH328" s="19"/>
      <c r="BI328" s="19"/>
      <c r="BJ328" s="19"/>
      <c r="BK328" s="19"/>
      <c r="BL328" s="19"/>
      <c r="BM328" s="19"/>
      <c r="BN328" s="19"/>
      <c r="BO328" s="19"/>
      <c r="BP328" s="19"/>
      <c r="BQ328" s="19"/>
      <c r="BR328" s="19"/>
    </row>
    <row r="329" spans="1:70" ht="12.75" customHeight="1">
      <c r="A329" s="153"/>
      <c r="B329" s="19"/>
      <c r="C329" s="147" t="str">
        <f t="shared" si="47"/>
        <v>F0115N3S5C24</v>
      </c>
      <c r="D329" s="31" t="s">
        <v>705</v>
      </c>
      <c r="E329" s="31" t="s">
        <v>705</v>
      </c>
      <c r="F329" s="152" t="s">
        <v>71</v>
      </c>
      <c r="G329" s="152" t="s">
        <v>72</v>
      </c>
      <c r="H329" s="19">
        <v>3</v>
      </c>
      <c r="I329" s="19">
        <v>5</v>
      </c>
      <c r="J329" s="19">
        <v>24</v>
      </c>
      <c r="K329" s="154" t="s">
        <v>585</v>
      </c>
      <c r="L329" s="19"/>
      <c r="M329" s="19" t="s">
        <v>74</v>
      </c>
      <c r="N329" s="153" t="s">
        <v>586</v>
      </c>
      <c r="O329" s="30" t="s">
        <v>76</v>
      </c>
      <c r="P329" s="147" t="s">
        <v>1187</v>
      </c>
      <c r="Q329" s="153"/>
      <c r="R329" s="153" t="s">
        <v>1187</v>
      </c>
      <c r="S329" s="164"/>
      <c r="T329" s="164"/>
      <c r="U329" s="31" t="s">
        <v>705</v>
      </c>
      <c r="V329" s="19"/>
      <c r="W329" s="21"/>
      <c r="X329" s="21"/>
      <c r="Y329" s="21"/>
      <c r="Z329" s="19" t="str">
        <f t="shared" si="44"/>
        <v>%Z035124</v>
      </c>
      <c r="AA329" s="19" t="s">
        <v>387</v>
      </c>
      <c r="AB329" s="19"/>
      <c r="AC329" s="32" t="s">
        <v>76</v>
      </c>
      <c r="AD329" s="33" t="s">
        <v>591</v>
      </c>
      <c r="AE329" s="24"/>
      <c r="AF329" s="19"/>
      <c r="AG329" s="153"/>
      <c r="AH329" s="19"/>
      <c r="AI329" s="19"/>
      <c r="AJ329" s="19"/>
      <c r="AK329" s="19"/>
      <c r="AL329" s="19"/>
      <c r="AM329" s="30"/>
      <c r="AN329" s="30"/>
      <c r="AO329" s="19"/>
      <c r="AP329" s="19"/>
      <c r="AQ329" s="19"/>
      <c r="AR329" s="153" t="s">
        <v>1115</v>
      </c>
      <c r="AS329" s="19"/>
      <c r="AT329" s="19"/>
      <c r="AU329" s="19" t="s">
        <v>593</v>
      </c>
      <c r="AV329" s="19" t="s">
        <v>594</v>
      </c>
      <c r="AW329" s="19"/>
      <c r="AX329" s="19"/>
      <c r="AY329" s="19"/>
      <c r="AZ329" s="19"/>
      <c r="BA329" s="19"/>
      <c r="BB329" s="19"/>
      <c r="BC329" s="19" t="s">
        <v>88</v>
      </c>
      <c r="BD329" s="19">
        <f t="shared" si="45"/>
        <v>47</v>
      </c>
      <c r="BE329" s="19">
        <f t="shared" si="46"/>
        <v>48</v>
      </c>
      <c r="BF329" s="19"/>
      <c r="BG329" s="19"/>
      <c r="BH329" s="19"/>
      <c r="BI329" s="19"/>
      <c r="BJ329" s="19"/>
      <c r="BK329" s="19"/>
      <c r="BL329" s="19"/>
      <c r="BM329" s="19"/>
      <c r="BN329" s="19"/>
      <c r="BO329" s="19"/>
      <c r="BP329" s="19"/>
      <c r="BQ329" s="19"/>
      <c r="BR329" s="19"/>
    </row>
    <row r="330" spans="1:70" ht="12.75" customHeight="1">
      <c r="A330" s="153"/>
      <c r="B330" s="19"/>
      <c r="C330" s="147" t="str">
        <f t="shared" si="47"/>
        <v>F0115N3S5C25</v>
      </c>
      <c r="D330" s="31" t="s">
        <v>705</v>
      </c>
      <c r="E330" s="31" t="s">
        <v>705</v>
      </c>
      <c r="F330" s="152" t="s">
        <v>71</v>
      </c>
      <c r="G330" s="152" t="s">
        <v>72</v>
      </c>
      <c r="H330" s="19">
        <v>3</v>
      </c>
      <c r="I330" s="19">
        <v>5</v>
      </c>
      <c r="J330" s="19">
        <v>25</v>
      </c>
      <c r="K330" s="154" t="s">
        <v>585</v>
      </c>
      <c r="L330" s="19"/>
      <c r="M330" s="19" t="s">
        <v>74</v>
      </c>
      <c r="N330" s="153" t="s">
        <v>586</v>
      </c>
      <c r="O330" s="30" t="s">
        <v>76</v>
      </c>
      <c r="P330" s="147" t="s">
        <v>1188</v>
      </c>
      <c r="Q330" s="153"/>
      <c r="R330" s="153" t="s">
        <v>1188</v>
      </c>
      <c r="S330" s="164"/>
      <c r="T330" s="164"/>
      <c r="U330" s="31" t="s">
        <v>705</v>
      </c>
      <c r="V330" s="19"/>
      <c r="W330" s="21"/>
      <c r="X330" s="21"/>
      <c r="Y330" s="21"/>
      <c r="Z330" s="19" t="str">
        <f t="shared" si="44"/>
        <v>%Z035125</v>
      </c>
      <c r="AA330" s="19" t="s">
        <v>387</v>
      </c>
      <c r="AB330" s="19"/>
      <c r="AC330" s="32" t="s">
        <v>76</v>
      </c>
      <c r="AD330" s="33" t="s">
        <v>591</v>
      </c>
      <c r="AE330" s="24"/>
      <c r="AF330" s="19"/>
      <c r="AG330" s="153"/>
      <c r="AH330" s="19"/>
      <c r="AI330" s="19"/>
      <c r="AJ330" s="19"/>
      <c r="AK330" s="19"/>
      <c r="AL330" s="19"/>
      <c r="AM330" s="30"/>
      <c r="AN330" s="30"/>
      <c r="AO330" s="19"/>
      <c r="AP330" s="19"/>
      <c r="AQ330" s="19"/>
      <c r="AR330" s="153" t="s">
        <v>1115</v>
      </c>
      <c r="AS330" s="19"/>
      <c r="AT330" s="19"/>
      <c r="AU330" s="19" t="s">
        <v>593</v>
      </c>
      <c r="AV330" s="19" t="s">
        <v>594</v>
      </c>
      <c r="AW330" s="19"/>
      <c r="AX330" s="19"/>
      <c r="AY330" s="19"/>
      <c r="AZ330" s="19"/>
      <c r="BA330" s="19"/>
      <c r="BB330" s="19"/>
      <c r="BC330" s="19" t="s">
        <v>88</v>
      </c>
      <c r="BD330" s="19">
        <f t="shared" si="45"/>
        <v>49</v>
      </c>
      <c r="BE330" s="19">
        <f t="shared" si="46"/>
        <v>50</v>
      </c>
      <c r="BF330" s="19"/>
      <c r="BG330" s="19"/>
      <c r="BH330" s="19"/>
      <c r="BI330" s="19"/>
      <c r="BJ330" s="19"/>
      <c r="BK330" s="19"/>
      <c r="BL330" s="19"/>
      <c r="BM330" s="19"/>
      <c r="BN330" s="19"/>
      <c r="BO330" s="19"/>
      <c r="BP330" s="19"/>
      <c r="BQ330" s="19"/>
      <c r="BR330" s="19"/>
    </row>
    <row r="331" spans="1:70" ht="12.75" customHeight="1">
      <c r="A331" s="153"/>
      <c r="B331" s="19"/>
      <c r="C331" s="147" t="str">
        <f t="shared" si="47"/>
        <v>F0115N3S5C26</v>
      </c>
      <c r="D331" s="31" t="s">
        <v>705</v>
      </c>
      <c r="E331" s="31" t="s">
        <v>705</v>
      </c>
      <c r="F331" s="152" t="s">
        <v>71</v>
      </c>
      <c r="G331" s="152" t="s">
        <v>72</v>
      </c>
      <c r="H331" s="19">
        <v>3</v>
      </c>
      <c r="I331" s="19">
        <v>5</v>
      </c>
      <c r="J331" s="19">
        <v>26</v>
      </c>
      <c r="K331" s="154" t="s">
        <v>585</v>
      </c>
      <c r="L331" s="19"/>
      <c r="M331" s="19" t="s">
        <v>74</v>
      </c>
      <c r="N331" s="153" t="s">
        <v>586</v>
      </c>
      <c r="O331" s="30" t="s">
        <v>76</v>
      </c>
      <c r="P331" s="147" t="s">
        <v>1189</v>
      </c>
      <c r="Q331" s="153"/>
      <c r="R331" s="153" t="s">
        <v>1189</v>
      </c>
      <c r="S331" s="164"/>
      <c r="T331" s="164"/>
      <c r="U331" s="31" t="s">
        <v>705</v>
      </c>
      <c r="V331" s="19"/>
      <c r="W331" s="21"/>
      <c r="X331" s="21"/>
      <c r="Y331" s="21"/>
      <c r="Z331" s="19" t="str">
        <f t="shared" si="44"/>
        <v>%Z035126</v>
      </c>
      <c r="AA331" s="19" t="s">
        <v>387</v>
      </c>
      <c r="AB331" s="19"/>
      <c r="AC331" s="32" t="s">
        <v>76</v>
      </c>
      <c r="AD331" s="33" t="s">
        <v>591</v>
      </c>
      <c r="AE331" s="24"/>
      <c r="AF331" s="19"/>
      <c r="AG331" s="173"/>
      <c r="AH331" s="19"/>
      <c r="AI331" s="19"/>
      <c r="AJ331" s="19"/>
      <c r="AK331" s="19"/>
      <c r="AL331" s="19"/>
      <c r="AM331" s="30"/>
      <c r="AN331" s="30"/>
      <c r="AO331" s="19"/>
      <c r="AP331" s="19"/>
      <c r="AQ331" s="19"/>
      <c r="AR331" s="153" t="s">
        <v>1115</v>
      </c>
      <c r="AS331" s="19"/>
      <c r="AT331" s="19"/>
      <c r="AU331" s="19" t="s">
        <v>593</v>
      </c>
      <c r="AV331" s="19" t="s">
        <v>594</v>
      </c>
      <c r="AW331" s="19"/>
      <c r="AX331" s="19"/>
      <c r="AY331" s="19"/>
      <c r="AZ331" s="19"/>
      <c r="BA331" s="19"/>
      <c r="BB331" s="19"/>
      <c r="BC331" s="19" t="s">
        <v>88</v>
      </c>
      <c r="BD331" s="19">
        <f t="shared" si="45"/>
        <v>51</v>
      </c>
      <c r="BE331" s="19">
        <f t="shared" si="46"/>
        <v>52</v>
      </c>
      <c r="BF331" s="19"/>
      <c r="BG331" s="19"/>
      <c r="BH331" s="19"/>
      <c r="BI331" s="19"/>
      <c r="BJ331" s="19"/>
      <c r="BK331" s="19"/>
      <c r="BL331" s="19"/>
      <c r="BM331" s="19"/>
      <c r="BN331" s="19"/>
      <c r="BO331" s="19"/>
      <c r="BP331" s="19"/>
      <c r="BQ331" s="19"/>
      <c r="BR331" s="19"/>
    </row>
    <row r="332" spans="1:70" ht="12.75" customHeight="1">
      <c r="A332" s="153"/>
      <c r="B332" s="19"/>
      <c r="C332" s="147" t="str">
        <f t="shared" si="47"/>
        <v>F0115N3S5C27</v>
      </c>
      <c r="D332" s="31" t="s">
        <v>705</v>
      </c>
      <c r="E332" s="31" t="s">
        <v>705</v>
      </c>
      <c r="F332" s="152" t="s">
        <v>71</v>
      </c>
      <c r="G332" s="152" t="s">
        <v>72</v>
      </c>
      <c r="H332" s="19">
        <v>3</v>
      </c>
      <c r="I332" s="19">
        <v>5</v>
      </c>
      <c r="J332" s="19">
        <v>27</v>
      </c>
      <c r="K332" s="154" t="s">
        <v>585</v>
      </c>
      <c r="L332" s="19"/>
      <c r="M332" s="19" t="s">
        <v>74</v>
      </c>
      <c r="N332" s="153" t="s">
        <v>586</v>
      </c>
      <c r="O332" s="30" t="s">
        <v>76</v>
      </c>
      <c r="P332" s="147" t="s">
        <v>1190</v>
      </c>
      <c r="Q332" s="153"/>
      <c r="R332" s="153" t="s">
        <v>1190</v>
      </c>
      <c r="S332" s="164"/>
      <c r="T332" s="164"/>
      <c r="U332" s="31" t="s">
        <v>705</v>
      </c>
      <c r="V332" s="19"/>
      <c r="W332" s="21"/>
      <c r="X332" s="21"/>
      <c r="Y332" s="21"/>
      <c r="Z332" s="19" t="str">
        <f t="shared" si="44"/>
        <v>%Z035127</v>
      </c>
      <c r="AA332" s="19" t="s">
        <v>387</v>
      </c>
      <c r="AB332" s="19"/>
      <c r="AC332" s="32" t="s">
        <v>76</v>
      </c>
      <c r="AD332" s="33" t="s">
        <v>591</v>
      </c>
      <c r="AE332" s="24"/>
      <c r="AF332" s="19"/>
      <c r="AG332" s="173"/>
      <c r="AH332" s="19"/>
      <c r="AI332" s="19"/>
      <c r="AJ332" s="19"/>
      <c r="AK332" s="19"/>
      <c r="AL332" s="19"/>
      <c r="AM332" s="30"/>
      <c r="AN332" s="30"/>
      <c r="AO332" s="19"/>
      <c r="AP332" s="19"/>
      <c r="AQ332" s="19"/>
      <c r="AR332" s="153" t="s">
        <v>1115</v>
      </c>
      <c r="AS332" s="19"/>
      <c r="AT332" s="19"/>
      <c r="AU332" s="19" t="s">
        <v>593</v>
      </c>
      <c r="AV332" s="19" t="s">
        <v>594</v>
      </c>
      <c r="AW332" s="19"/>
      <c r="AX332" s="19"/>
      <c r="AY332" s="19"/>
      <c r="AZ332" s="19"/>
      <c r="BA332" s="19"/>
      <c r="BB332" s="19"/>
      <c r="BC332" s="19" t="s">
        <v>88</v>
      </c>
      <c r="BD332" s="19">
        <f t="shared" si="45"/>
        <v>53</v>
      </c>
      <c r="BE332" s="19">
        <f t="shared" si="46"/>
        <v>54</v>
      </c>
      <c r="BF332" s="19"/>
      <c r="BG332" s="19"/>
      <c r="BH332" s="19"/>
      <c r="BI332" s="19"/>
      <c r="BJ332" s="19"/>
      <c r="BK332" s="19"/>
      <c r="BL332" s="19"/>
      <c r="BM332" s="19"/>
      <c r="BN332" s="19"/>
      <c r="BO332" s="19"/>
      <c r="BP332" s="19"/>
      <c r="BQ332" s="19"/>
      <c r="BR332" s="19"/>
    </row>
    <row r="333" spans="1:70" ht="12.75" customHeight="1">
      <c r="A333" s="153"/>
      <c r="B333" s="19"/>
      <c r="C333" s="147" t="str">
        <f t="shared" si="47"/>
        <v>F0115N3S5C28</v>
      </c>
      <c r="D333" s="31" t="s">
        <v>705</v>
      </c>
      <c r="E333" s="31" t="s">
        <v>705</v>
      </c>
      <c r="F333" s="152" t="s">
        <v>71</v>
      </c>
      <c r="G333" s="152" t="s">
        <v>72</v>
      </c>
      <c r="H333" s="19">
        <v>3</v>
      </c>
      <c r="I333" s="19">
        <v>5</v>
      </c>
      <c r="J333" s="19">
        <v>28</v>
      </c>
      <c r="K333" s="154" t="s">
        <v>585</v>
      </c>
      <c r="L333" s="19"/>
      <c r="M333" s="19" t="s">
        <v>74</v>
      </c>
      <c r="N333" s="153" t="s">
        <v>586</v>
      </c>
      <c r="O333" s="30" t="s">
        <v>76</v>
      </c>
      <c r="P333" s="147" t="s">
        <v>1191</v>
      </c>
      <c r="Q333" s="153"/>
      <c r="R333" s="153" t="s">
        <v>1191</v>
      </c>
      <c r="S333" s="164"/>
      <c r="T333" s="164"/>
      <c r="U333" s="31" t="s">
        <v>705</v>
      </c>
      <c r="V333" s="19"/>
      <c r="W333" s="21"/>
      <c r="X333" s="21"/>
      <c r="Y333" s="21"/>
      <c r="Z333" s="19" t="str">
        <f t="shared" si="44"/>
        <v>%Z035128</v>
      </c>
      <c r="AA333" s="19" t="s">
        <v>387</v>
      </c>
      <c r="AB333" s="19"/>
      <c r="AC333" s="32" t="s">
        <v>76</v>
      </c>
      <c r="AD333" s="33" t="s">
        <v>591</v>
      </c>
      <c r="AE333" s="24"/>
      <c r="AF333" s="19"/>
      <c r="AG333" s="173"/>
      <c r="AH333" s="19"/>
      <c r="AI333" s="19"/>
      <c r="AJ333" s="19"/>
      <c r="AK333" s="19"/>
      <c r="AL333" s="19"/>
      <c r="AM333" s="30"/>
      <c r="AN333" s="30"/>
      <c r="AO333" s="19"/>
      <c r="AP333" s="19"/>
      <c r="AQ333" s="19"/>
      <c r="AR333" s="153" t="s">
        <v>1115</v>
      </c>
      <c r="AS333" s="19"/>
      <c r="AT333" s="19"/>
      <c r="AU333" s="19" t="s">
        <v>593</v>
      </c>
      <c r="AV333" s="19" t="s">
        <v>594</v>
      </c>
      <c r="AW333" s="19"/>
      <c r="AX333" s="19"/>
      <c r="AY333" s="19"/>
      <c r="AZ333" s="19"/>
      <c r="BA333" s="19"/>
      <c r="BB333" s="19"/>
      <c r="BC333" s="19" t="s">
        <v>88</v>
      </c>
      <c r="BD333" s="19">
        <f t="shared" si="45"/>
        <v>55</v>
      </c>
      <c r="BE333" s="19">
        <f t="shared" si="46"/>
        <v>56</v>
      </c>
      <c r="BF333" s="19"/>
      <c r="BG333" s="19"/>
      <c r="BH333" s="19"/>
      <c r="BI333" s="19"/>
      <c r="BJ333" s="19"/>
      <c r="BK333" s="19"/>
      <c r="BL333" s="19"/>
      <c r="BM333" s="19"/>
      <c r="BN333" s="19"/>
      <c r="BO333" s="19"/>
      <c r="BP333" s="19"/>
      <c r="BQ333" s="19"/>
      <c r="BR333" s="19"/>
    </row>
    <row r="334" spans="1:70" ht="12.75" customHeight="1">
      <c r="A334" s="153"/>
      <c r="B334" s="19"/>
      <c r="C334" s="147" t="str">
        <f t="shared" si="47"/>
        <v>F0115N3S5C29</v>
      </c>
      <c r="D334" s="31" t="s">
        <v>705</v>
      </c>
      <c r="E334" s="31" t="s">
        <v>705</v>
      </c>
      <c r="F334" s="152" t="s">
        <v>71</v>
      </c>
      <c r="G334" s="152" t="s">
        <v>72</v>
      </c>
      <c r="H334" s="19">
        <v>3</v>
      </c>
      <c r="I334" s="19">
        <v>5</v>
      </c>
      <c r="J334" s="19">
        <v>29</v>
      </c>
      <c r="K334" s="154" t="s">
        <v>585</v>
      </c>
      <c r="L334" s="19"/>
      <c r="M334" s="19" t="s">
        <v>74</v>
      </c>
      <c r="N334" s="153" t="s">
        <v>586</v>
      </c>
      <c r="O334" s="30" t="s">
        <v>76</v>
      </c>
      <c r="P334" s="147" t="s">
        <v>1192</v>
      </c>
      <c r="Q334" s="153"/>
      <c r="R334" s="153" t="s">
        <v>1192</v>
      </c>
      <c r="S334" s="164"/>
      <c r="T334" s="164"/>
      <c r="U334" s="31" t="s">
        <v>705</v>
      </c>
      <c r="V334" s="19"/>
      <c r="W334" s="21"/>
      <c r="X334" s="21"/>
      <c r="Y334" s="21"/>
      <c r="Z334" s="19" t="str">
        <f t="shared" si="44"/>
        <v>%Z035129</v>
      </c>
      <c r="AA334" s="19" t="s">
        <v>387</v>
      </c>
      <c r="AB334" s="19"/>
      <c r="AC334" s="32" t="s">
        <v>76</v>
      </c>
      <c r="AD334" s="33" t="s">
        <v>591</v>
      </c>
      <c r="AE334" s="24"/>
      <c r="AF334" s="19"/>
      <c r="AG334" s="173"/>
      <c r="AH334" s="19"/>
      <c r="AI334" s="19"/>
      <c r="AJ334" s="19"/>
      <c r="AK334" s="19"/>
      <c r="AL334" s="19"/>
      <c r="AM334" s="30"/>
      <c r="AN334" s="30"/>
      <c r="AO334" s="19"/>
      <c r="AP334" s="19"/>
      <c r="AQ334" s="19"/>
      <c r="AR334" s="153" t="s">
        <v>1115</v>
      </c>
      <c r="AS334" s="19"/>
      <c r="AT334" s="19"/>
      <c r="AU334" s="19" t="s">
        <v>593</v>
      </c>
      <c r="AV334" s="19" t="s">
        <v>594</v>
      </c>
      <c r="AW334" s="19"/>
      <c r="AX334" s="19"/>
      <c r="AY334" s="19"/>
      <c r="AZ334" s="19"/>
      <c r="BA334" s="19"/>
      <c r="BB334" s="19"/>
      <c r="BC334" s="19" t="s">
        <v>88</v>
      </c>
      <c r="BD334" s="19">
        <f t="shared" si="45"/>
        <v>57</v>
      </c>
      <c r="BE334" s="19">
        <f t="shared" si="46"/>
        <v>58</v>
      </c>
      <c r="BF334" s="19"/>
      <c r="BG334" s="19"/>
      <c r="BH334" s="19"/>
      <c r="BI334" s="19"/>
      <c r="BJ334" s="19"/>
      <c r="BK334" s="19"/>
      <c r="BL334" s="19"/>
      <c r="BM334" s="19"/>
      <c r="BN334" s="19"/>
      <c r="BO334" s="19"/>
      <c r="BP334" s="19"/>
      <c r="BQ334" s="19"/>
      <c r="BR334" s="19"/>
    </row>
    <row r="335" spans="1:70" ht="12.75" customHeight="1">
      <c r="A335" s="153"/>
      <c r="B335" s="19"/>
      <c r="C335" s="147" t="str">
        <f t="shared" si="47"/>
        <v>F0115N3S5C30</v>
      </c>
      <c r="D335" s="31" t="s">
        <v>705</v>
      </c>
      <c r="E335" s="31" t="s">
        <v>705</v>
      </c>
      <c r="F335" s="152" t="s">
        <v>71</v>
      </c>
      <c r="G335" s="152" t="s">
        <v>72</v>
      </c>
      <c r="H335" s="19">
        <v>3</v>
      </c>
      <c r="I335" s="19">
        <v>5</v>
      </c>
      <c r="J335" s="19">
        <v>30</v>
      </c>
      <c r="K335" s="154" t="s">
        <v>585</v>
      </c>
      <c r="L335" s="19"/>
      <c r="M335" s="19" t="s">
        <v>74</v>
      </c>
      <c r="N335" s="153" t="s">
        <v>586</v>
      </c>
      <c r="O335" s="30" t="s">
        <v>76</v>
      </c>
      <c r="P335" s="147" t="s">
        <v>1193</v>
      </c>
      <c r="Q335" s="153"/>
      <c r="R335" s="147" t="s">
        <v>1193</v>
      </c>
      <c r="S335" s="164"/>
      <c r="T335" s="164"/>
      <c r="U335" s="31" t="s">
        <v>705</v>
      </c>
      <c r="V335" s="19"/>
      <c r="W335" s="21"/>
      <c r="X335" s="21"/>
      <c r="Y335" s="21"/>
      <c r="Z335" s="19" t="str">
        <f t="shared" si="44"/>
        <v>%Z035130</v>
      </c>
      <c r="AA335" s="19" t="s">
        <v>387</v>
      </c>
      <c r="AB335" s="19"/>
      <c r="AC335" s="32" t="s">
        <v>76</v>
      </c>
      <c r="AD335" s="33" t="s">
        <v>591</v>
      </c>
      <c r="AE335" s="24"/>
      <c r="AF335" s="19"/>
      <c r="AG335" s="173"/>
      <c r="AH335" s="19"/>
      <c r="AI335" s="19"/>
      <c r="AJ335" s="19"/>
      <c r="AK335" s="19"/>
      <c r="AL335" s="19"/>
      <c r="AM335" s="30"/>
      <c r="AN335" s="30"/>
      <c r="AO335" s="19"/>
      <c r="AP335" s="19"/>
      <c r="AQ335" s="19"/>
      <c r="AR335" s="153" t="s">
        <v>1115</v>
      </c>
      <c r="AS335" s="19"/>
      <c r="AT335" s="19"/>
      <c r="AU335" s="19" t="s">
        <v>593</v>
      </c>
      <c r="AV335" s="19" t="s">
        <v>594</v>
      </c>
      <c r="AW335" s="19"/>
      <c r="AX335" s="19"/>
      <c r="AY335" s="19"/>
      <c r="AZ335" s="19"/>
      <c r="BA335" s="19"/>
      <c r="BB335" s="19"/>
      <c r="BC335" s="19" t="s">
        <v>88</v>
      </c>
      <c r="BD335" s="19">
        <f t="shared" si="45"/>
        <v>59</v>
      </c>
      <c r="BE335" s="19">
        <f t="shared" si="46"/>
        <v>60</v>
      </c>
      <c r="BF335" s="19"/>
      <c r="BG335" s="19"/>
      <c r="BH335" s="19"/>
      <c r="BI335" s="19"/>
      <c r="BJ335" s="19"/>
      <c r="BK335" s="19"/>
      <c r="BL335" s="19"/>
      <c r="BM335" s="19"/>
      <c r="BN335" s="19"/>
      <c r="BO335" s="19"/>
      <c r="BP335" s="19"/>
      <c r="BQ335" s="19"/>
      <c r="BR335" s="19"/>
    </row>
    <row r="336" spans="1:70" ht="12.75" customHeight="1">
      <c r="A336" s="19"/>
      <c r="B336" s="19"/>
      <c r="C336" s="147" t="str">
        <f t="shared" si="47"/>
        <v>F0115N3S5C31</v>
      </c>
      <c r="D336" s="31" t="s">
        <v>705</v>
      </c>
      <c r="E336" s="31" t="s">
        <v>705</v>
      </c>
      <c r="F336" s="152" t="s">
        <v>71</v>
      </c>
      <c r="G336" s="152" t="s">
        <v>72</v>
      </c>
      <c r="H336" s="19">
        <v>3</v>
      </c>
      <c r="I336" s="19">
        <v>5</v>
      </c>
      <c r="J336" s="19">
        <v>31</v>
      </c>
      <c r="K336" s="154" t="s">
        <v>585</v>
      </c>
      <c r="L336" s="19"/>
      <c r="M336" s="19" t="s">
        <v>74</v>
      </c>
      <c r="N336" s="153" t="s">
        <v>586</v>
      </c>
      <c r="O336" s="30" t="s">
        <v>76</v>
      </c>
      <c r="P336" s="147" t="s">
        <v>1194</v>
      </c>
      <c r="Q336" s="153"/>
      <c r="R336" s="147" t="s">
        <v>1194</v>
      </c>
      <c r="S336" s="164"/>
      <c r="T336" s="164"/>
      <c r="U336" s="31" t="s">
        <v>705</v>
      </c>
      <c r="V336" s="19"/>
      <c r="W336" s="21"/>
      <c r="X336" s="21"/>
      <c r="Y336" s="21"/>
      <c r="Z336" s="19" t="str">
        <f t="shared" si="44"/>
        <v>%Z035131</v>
      </c>
      <c r="AA336" s="19" t="s">
        <v>387</v>
      </c>
      <c r="AB336" s="19"/>
      <c r="AC336" s="32" t="s">
        <v>76</v>
      </c>
      <c r="AD336" s="33" t="s">
        <v>591</v>
      </c>
      <c r="AE336" s="24"/>
      <c r="AF336" s="19"/>
      <c r="AG336" s="173"/>
      <c r="AH336" s="19"/>
      <c r="AI336" s="19"/>
      <c r="AJ336" s="19"/>
      <c r="AK336" s="19"/>
      <c r="AL336" s="19"/>
      <c r="AM336" s="30"/>
      <c r="AN336" s="30"/>
      <c r="AO336" s="19"/>
      <c r="AP336" s="19"/>
      <c r="AQ336" s="19"/>
      <c r="AR336" s="153" t="s">
        <v>1115</v>
      </c>
      <c r="AS336" s="19"/>
      <c r="AT336" s="19"/>
      <c r="AU336" s="19" t="s">
        <v>593</v>
      </c>
      <c r="AV336" s="19" t="s">
        <v>594</v>
      </c>
      <c r="AW336" s="19"/>
      <c r="AX336" s="19"/>
      <c r="AY336" s="19"/>
      <c r="AZ336" s="19"/>
      <c r="BA336" s="19"/>
      <c r="BB336" s="19"/>
      <c r="BC336" s="19" t="s">
        <v>88</v>
      </c>
      <c r="BD336" s="19">
        <f t="shared" si="45"/>
        <v>61</v>
      </c>
      <c r="BE336" s="19">
        <f t="shared" si="46"/>
        <v>62</v>
      </c>
      <c r="BF336" s="19"/>
      <c r="BG336" s="19"/>
      <c r="BH336" s="19"/>
      <c r="BI336" s="19"/>
      <c r="BJ336" s="19"/>
      <c r="BK336" s="19"/>
      <c r="BL336" s="19"/>
      <c r="BM336" s="19"/>
      <c r="BN336" s="19"/>
      <c r="BO336" s="19"/>
      <c r="BP336" s="19"/>
      <c r="BQ336" s="19"/>
      <c r="BR336" s="19"/>
    </row>
    <row r="337" spans="1:70">
      <c r="A337" s="61"/>
      <c r="B337" s="67"/>
      <c r="C337" s="62" t="str">
        <f t="shared" si="47"/>
        <v>F0115N3S5C32</v>
      </c>
      <c r="D337" s="63" t="s">
        <v>705</v>
      </c>
      <c r="E337" s="63" t="s">
        <v>705</v>
      </c>
      <c r="F337" s="64" t="s">
        <v>71</v>
      </c>
      <c r="G337" s="64" t="s">
        <v>72</v>
      </c>
      <c r="H337" s="67">
        <v>3</v>
      </c>
      <c r="I337" s="67">
        <v>5</v>
      </c>
      <c r="J337" s="67">
        <v>32</v>
      </c>
      <c r="K337" s="65" t="s">
        <v>585</v>
      </c>
      <c r="L337" s="67"/>
      <c r="M337" s="67" t="s">
        <v>74</v>
      </c>
      <c r="N337" s="67" t="s">
        <v>586</v>
      </c>
      <c r="O337" s="71" t="s">
        <v>76</v>
      </c>
      <c r="P337" s="62" t="s">
        <v>1195</v>
      </c>
      <c r="Q337" s="67"/>
      <c r="R337" s="67" t="s">
        <v>1195</v>
      </c>
      <c r="S337" s="66"/>
      <c r="T337" s="66"/>
      <c r="U337" s="67" t="s">
        <v>705</v>
      </c>
      <c r="V337" s="64"/>
      <c r="W337" s="67"/>
      <c r="X337" s="67"/>
      <c r="Y337" s="67"/>
      <c r="Z337" s="68" t="str">
        <f t="shared" si="44"/>
        <v>%Z035132</v>
      </c>
      <c r="AA337" s="69" t="s">
        <v>387</v>
      </c>
      <c r="AB337" s="70"/>
      <c r="AC337" s="67" t="s">
        <v>76</v>
      </c>
      <c r="AD337" s="67" t="s">
        <v>591</v>
      </c>
      <c r="AE337" s="67"/>
      <c r="AF337" s="67"/>
      <c r="AG337" s="67"/>
      <c r="AH337" s="67"/>
      <c r="AI337" s="67"/>
      <c r="AJ337" s="71"/>
      <c r="AK337" s="71"/>
      <c r="AL337" s="67"/>
      <c r="AM337" s="67"/>
      <c r="AN337" s="67"/>
      <c r="AO337" s="67"/>
      <c r="AP337" s="67"/>
      <c r="AQ337" s="67"/>
      <c r="AR337" s="67" t="s">
        <v>1115</v>
      </c>
      <c r="AS337" s="67"/>
      <c r="AT337" s="67"/>
      <c r="AU337" s="67" t="s">
        <v>593</v>
      </c>
      <c r="AV337" s="67" t="s">
        <v>594</v>
      </c>
      <c r="AW337" s="67"/>
      <c r="AX337" s="73"/>
      <c r="AY337" s="73"/>
      <c r="AZ337" s="73"/>
      <c r="BA337" s="73"/>
      <c r="BB337" s="73"/>
      <c r="BC337" s="73" t="s">
        <v>88</v>
      </c>
      <c r="BD337" s="73">
        <f t="shared" si="45"/>
        <v>63</v>
      </c>
      <c r="BE337" s="73">
        <f t="shared" si="46"/>
        <v>64</v>
      </c>
      <c r="BF337" s="73"/>
      <c r="BG337" s="73"/>
      <c r="BH337" s="73"/>
      <c r="BI337" s="73"/>
      <c r="BJ337" s="73"/>
      <c r="BK337" s="73"/>
      <c r="BL337" s="73"/>
      <c r="BM337" s="73"/>
      <c r="BN337" s="73"/>
      <c r="BO337" s="73"/>
      <c r="BP337" s="73"/>
      <c r="BQ337" s="73"/>
      <c r="BR337" s="73"/>
    </row>
    <row r="338" spans="1:70" ht="12.75" customHeight="1">
      <c r="A338" s="153"/>
      <c r="B338" s="153"/>
      <c r="C338" s="149" t="s">
        <v>1816</v>
      </c>
      <c r="D338" s="60" t="s">
        <v>1197</v>
      </c>
      <c r="E338" s="31" t="s">
        <v>1197</v>
      </c>
      <c r="F338" s="152" t="s">
        <v>71</v>
      </c>
      <c r="G338" s="152" t="s">
        <v>72</v>
      </c>
      <c r="H338" s="153">
        <v>4</v>
      </c>
      <c r="I338" s="153">
        <v>3</v>
      </c>
      <c r="J338" s="19">
        <v>1</v>
      </c>
      <c r="K338" s="154" t="s">
        <v>585</v>
      </c>
      <c r="L338" s="153"/>
      <c r="M338" s="153" t="s">
        <v>74</v>
      </c>
      <c r="N338" s="153" t="s">
        <v>586</v>
      </c>
      <c r="O338" s="161" t="s">
        <v>544</v>
      </c>
      <c r="P338" s="147" t="str">
        <f t="shared" ref="P338:P350" si="48">SUBSTITUTE(IF(C338="","",C338),"-","")</f>
        <v>6200MFT11A</v>
      </c>
      <c r="Q338" s="153"/>
      <c r="R338" s="153" t="s">
        <v>1199</v>
      </c>
      <c r="S338" s="164"/>
      <c r="T338" s="164"/>
      <c r="U338" s="59" t="s">
        <v>1197</v>
      </c>
      <c r="V338" s="153"/>
      <c r="W338" s="152"/>
      <c r="X338" s="152"/>
      <c r="Y338" s="152"/>
      <c r="Z338" s="153" t="str">
        <f t="shared" si="44"/>
        <v>%Z043101</v>
      </c>
      <c r="AA338" s="153"/>
      <c r="AB338" s="153"/>
      <c r="AC338" s="171" t="s">
        <v>76</v>
      </c>
      <c r="AD338" s="172" t="s">
        <v>591</v>
      </c>
      <c r="AE338" s="163"/>
      <c r="AF338" s="153"/>
      <c r="AG338" s="153"/>
      <c r="AH338" s="153"/>
      <c r="AI338" s="153"/>
      <c r="AJ338" s="153"/>
      <c r="AK338" s="153"/>
      <c r="AL338" s="153"/>
      <c r="AM338" s="161"/>
      <c r="AN338" s="161"/>
      <c r="AO338" s="153"/>
      <c r="AP338" s="153"/>
      <c r="AQ338" s="153"/>
      <c r="AR338" s="153" t="s">
        <v>1200</v>
      </c>
      <c r="AS338" s="153"/>
      <c r="AT338" s="153"/>
      <c r="AU338" s="153" t="s">
        <v>593</v>
      </c>
      <c r="AV338" s="153" t="s">
        <v>594</v>
      </c>
      <c r="AW338" s="153"/>
      <c r="AX338" s="153"/>
      <c r="AY338" s="153"/>
      <c r="AZ338" s="153"/>
      <c r="BA338" s="153"/>
      <c r="BB338" s="153"/>
      <c r="BC338" s="153" t="s">
        <v>88</v>
      </c>
      <c r="BD338" s="153">
        <f t="shared" si="45"/>
        <v>1</v>
      </c>
      <c r="BE338" s="153">
        <f t="shared" si="46"/>
        <v>2</v>
      </c>
      <c r="BF338" s="153"/>
      <c r="BG338" s="153"/>
      <c r="BH338" s="153"/>
      <c r="BI338" s="153"/>
      <c r="BJ338" s="153"/>
      <c r="BK338" s="153"/>
      <c r="BL338" s="153"/>
      <c r="BM338" s="153"/>
      <c r="BN338" s="153"/>
      <c r="BO338" s="153"/>
      <c r="BP338" s="153"/>
      <c r="BQ338" s="153"/>
      <c r="BR338" s="153"/>
    </row>
    <row r="339" spans="1:70" ht="12.75" customHeight="1">
      <c r="A339" s="153"/>
      <c r="B339" s="153"/>
      <c r="C339" s="149" t="s">
        <v>1817</v>
      </c>
      <c r="D339" s="34" t="s">
        <v>1202</v>
      </c>
      <c r="E339" s="31" t="s">
        <v>1202</v>
      </c>
      <c r="F339" s="152" t="s">
        <v>71</v>
      </c>
      <c r="G339" s="152" t="s">
        <v>72</v>
      </c>
      <c r="H339" s="153">
        <v>4</v>
      </c>
      <c r="I339" s="153">
        <v>3</v>
      </c>
      <c r="J339" s="19">
        <v>2</v>
      </c>
      <c r="K339" s="154" t="s">
        <v>585</v>
      </c>
      <c r="L339" s="153"/>
      <c r="M339" s="153" t="s">
        <v>74</v>
      </c>
      <c r="N339" s="153" t="s">
        <v>586</v>
      </c>
      <c r="O339" s="161" t="s">
        <v>544</v>
      </c>
      <c r="P339" s="147" t="str">
        <f t="shared" si="48"/>
        <v>6200MFT11B</v>
      </c>
      <c r="Q339" s="153"/>
      <c r="R339" s="153" t="s">
        <v>1204</v>
      </c>
      <c r="S339" s="164"/>
      <c r="T339" s="164"/>
      <c r="U339" s="59" t="s">
        <v>1202</v>
      </c>
      <c r="V339" s="153"/>
      <c r="W339" s="152"/>
      <c r="X339" s="152"/>
      <c r="Y339" s="152"/>
      <c r="Z339" s="153" t="str">
        <f t="shared" si="44"/>
        <v>%Z043102</v>
      </c>
      <c r="AA339" s="153"/>
      <c r="AB339" s="153"/>
      <c r="AC339" s="171" t="s">
        <v>76</v>
      </c>
      <c r="AD339" s="172" t="s">
        <v>591</v>
      </c>
      <c r="AE339" s="163"/>
      <c r="AF339" s="153"/>
      <c r="AG339" s="153"/>
      <c r="AH339" s="153"/>
      <c r="AI339" s="153"/>
      <c r="AJ339" s="153"/>
      <c r="AK339" s="153"/>
      <c r="AL339" s="153"/>
      <c r="AM339" s="161"/>
      <c r="AN339" s="161"/>
      <c r="AO339" s="153"/>
      <c r="AP339" s="153"/>
      <c r="AQ339" s="153"/>
      <c r="AR339" s="153" t="s">
        <v>1200</v>
      </c>
      <c r="AS339" s="153"/>
      <c r="AT339" s="153"/>
      <c r="AU339" s="153" t="s">
        <v>593</v>
      </c>
      <c r="AV339" s="153" t="s">
        <v>594</v>
      </c>
      <c r="AW339" s="153"/>
      <c r="AX339" s="153"/>
      <c r="AY339" s="153"/>
      <c r="AZ339" s="153"/>
      <c r="BA339" s="153"/>
      <c r="BB339" s="153"/>
      <c r="BC339" s="153" t="s">
        <v>88</v>
      </c>
      <c r="BD339" s="153">
        <f t="shared" si="45"/>
        <v>3</v>
      </c>
      <c r="BE339" s="153">
        <f t="shared" si="46"/>
        <v>4</v>
      </c>
      <c r="BF339" s="153"/>
      <c r="BG339" s="153"/>
      <c r="BH339" s="153"/>
      <c r="BI339" s="153"/>
      <c r="BJ339" s="153"/>
      <c r="BK339" s="153"/>
      <c r="BL339" s="153"/>
      <c r="BM339" s="153"/>
      <c r="BN339" s="153"/>
      <c r="BO339" s="153"/>
      <c r="BP339" s="153"/>
      <c r="BQ339" s="153"/>
      <c r="BR339" s="153"/>
    </row>
    <row r="340" spans="1:70" ht="12.75" customHeight="1">
      <c r="A340" s="153"/>
      <c r="B340" s="153"/>
      <c r="C340" s="149" t="s">
        <v>1818</v>
      </c>
      <c r="D340" s="34" t="s">
        <v>1206</v>
      </c>
      <c r="E340" s="31" t="s">
        <v>1206</v>
      </c>
      <c r="F340" s="152" t="s">
        <v>71</v>
      </c>
      <c r="G340" s="152" t="s">
        <v>72</v>
      </c>
      <c r="H340" s="153">
        <v>4</v>
      </c>
      <c r="I340" s="153">
        <v>3</v>
      </c>
      <c r="J340" s="19">
        <v>3</v>
      </c>
      <c r="K340" s="154" t="s">
        <v>585</v>
      </c>
      <c r="L340" s="153"/>
      <c r="M340" s="153" t="s">
        <v>74</v>
      </c>
      <c r="N340" s="153" t="s">
        <v>586</v>
      </c>
      <c r="O340" s="161" t="s">
        <v>544</v>
      </c>
      <c r="P340" s="147" t="str">
        <f t="shared" si="48"/>
        <v>6200MFT11C</v>
      </c>
      <c r="Q340" s="153"/>
      <c r="R340" s="153" t="s">
        <v>1208</v>
      </c>
      <c r="S340" s="164"/>
      <c r="T340" s="164"/>
      <c r="U340" s="31" t="s">
        <v>1206</v>
      </c>
      <c r="V340" s="153"/>
      <c r="W340" s="152"/>
      <c r="X340" s="152"/>
      <c r="Y340" s="152"/>
      <c r="Z340" s="153" t="str">
        <f t="shared" si="44"/>
        <v>%Z043103</v>
      </c>
      <c r="AA340" s="153"/>
      <c r="AB340" s="153"/>
      <c r="AC340" s="171" t="s">
        <v>76</v>
      </c>
      <c r="AD340" s="172" t="s">
        <v>591</v>
      </c>
      <c r="AE340" s="163"/>
      <c r="AF340" s="153"/>
      <c r="AG340" s="153"/>
      <c r="AH340" s="153"/>
      <c r="AI340" s="153"/>
      <c r="AJ340" s="153"/>
      <c r="AK340" s="153"/>
      <c r="AL340" s="153"/>
      <c r="AM340" s="161"/>
      <c r="AN340" s="161"/>
      <c r="AO340" s="153"/>
      <c r="AP340" s="153"/>
      <c r="AQ340" s="153"/>
      <c r="AR340" s="153" t="s">
        <v>1200</v>
      </c>
      <c r="AS340" s="153"/>
      <c r="AT340" s="153"/>
      <c r="AU340" s="153" t="s">
        <v>593</v>
      </c>
      <c r="AV340" s="153" t="s">
        <v>594</v>
      </c>
      <c r="AW340" s="153"/>
      <c r="AX340" s="153"/>
      <c r="AY340" s="153"/>
      <c r="AZ340" s="153"/>
      <c r="BA340" s="153"/>
      <c r="BB340" s="153"/>
      <c r="BC340" s="153" t="s">
        <v>88</v>
      </c>
      <c r="BD340" s="153">
        <f t="shared" si="45"/>
        <v>5</v>
      </c>
      <c r="BE340" s="153">
        <f t="shared" si="46"/>
        <v>6</v>
      </c>
      <c r="BF340" s="153"/>
      <c r="BG340" s="153"/>
      <c r="BH340" s="153"/>
      <c r="BI340" s="153"/>
      <c r="BJ340" s="153"/>
      <c r="BK340" s="153"/>
      <c r="BL340" s="153"/>
      <c r="BM340" s="153"/>
      <c r="BN340" s="153"/>
      <c r="BO340" s="153"/>
      <c r="BP340" s="153"/>
      <c r="BQ340" s="153"/>
      <c r="BR340" s="153"/>
    </row>
    <row r="341" spans="1:70" ht="12.75" customHeight="1">
      <c r="A341" s="153"/>
      <c r="B341" s="153"/>
      <c r="C341" s="149" t="s">
        <v>1209</v>
      </c>
      <c r="D341" s="34" t="s">
        <v>1210</v>
      </c>
      <c r="E341" s="31" t="s">
        <v>1210</v>
      </c>
      <c r="F341" s="152" t="s">
        <v>71</v>
      </c>
      <c r="G341" s="152" t="s">
        <v>72</v>
      </c>
      <c r="H341" s="153">
        <v>4</v>
      </c>
      <c r="I341" s="153">
        <v>3</v>
      </c>
      <c r="J341" s="19">
        <v>4</v>
      </c>
      <c r="K341" s="154" t="s">
        <v>585</v>
      </c>
      <c r="L341" s="153"/>
      <c r="M341" s="153" t="s">
        <v>74</v>
      </c>
      <c r="N341" s="153" t="s">
        <v>586</v>
      </c>
      <c r="O341" s="161" t="s">
        <v>544</v>
      </c>
      <c r="P341" s="147" t="str">
        <f t="shared" si="48"/>
        <v>6200YA13</v>
      </c>
      <c r="Q341" s="153"/>
      <c r="R341" s="153" t="s">
        <v>1211</v>
      </c>
      <c r="S341" s="164"/>
      <c r="T341" s="164"/>
      <c r="U341" s="59" t="s">
        <v>1210</v>
      </c>
      <c r="V341" s="153"/>
      <c r="W341" s="152"/>
      <c r="X341" s="152"/>
      <c r="Y341" s="152"/>
      <c r="Z341" s="153" t="str">
        <f t="shared" si="44"/>
        <v>%Z043104</v>
      </c>
      <c r="AA341" s="153"/>
      <c r="AB341" s="153"/>
      <c r="AC341" s="171" t="s">
        <v>76</v>
      </c>
      <c r="AD341" s="172" t="s">
        <v>591</v>
      </c>
      <c r="AE341" s="163"/>
      <c r="AF341" s="153"/>
      <c r="AG341" s="153"/>
      <c r="AH341" s="153"/>
      <c r="AI341" s="153"/>
      <c r="AJ341" s="153"/>
      <c r="AK341" s="153"/>
      <c r="AL341" s="153"/>
      <c r="AM341" s="161"/>
      <c r="AN341" s="161"/>
      <c r="AO341" s="153"/>
      <c r="AP341" s="153"/>
      <c r="AQ341" s="153"/>
      <c r="AR341" s="153" t="s">
        <v>1200</v>
      </c>
      <c r="AS341" s="153"/>
      <c r="AT341" s="153"/>
      <c r="AU341" s="153" t="s">
        <v>593</v>
      </c>
      <c r="AV341" s="153" t="s">
        <v>594</v>
      </c>
      <c r="AW341" s="153"/>
      <c r="AX341" s="153"/>
      <c r="AY341" s="153"/>
      <c r="AZ341" s="153"/>
      <c r="BA341" s="153"/>
      <c r="BB341" s="153"/>
      <c r="BC341" s="153" t="s">
        <v>88</v>
      </c>
      <c r="BD341" s="153">
        <f t="shared" si="45"/>
        <v>7</v>
      </c>
      <c r="BE341" s="153">
        <f t="shared" si="46"/>
        <v>8</v>
      </c>
      <c r="BF341" s="153"/>
      <c r="BG341" s="153"/>
      <c r="BH341" s="153"/>
      <c r="BI341" s="153"/>
      <c r="BJ341" s="153"/>
      <c r="BK341" s="153"/>
      <c r="BL341" s="153"/>
      <c r="BM341" s="153"/>
      <c r="BN341" s="153"/>
      <c r="BO341" s="153"/>
      <c r="BP341" s="153"/>
      <c r="BQ341" s="153"/>
      <c r="BR341" s="153"/>
    </row>
    <row r="342" spans="1:70" ht="12.75" customHeight="1">
      <c r="A342" s="153"/>
      <c r="B342" s="153"/>
      <c r="C342" s="149" t="s">
        <v>1212</v>
      </c>
      <c r="D342" s="151" t="s">
        <v>1213</v>
      </c>
      <c r="E342" s="31" t="s">
        <v>1214</v>
      </c>
      <c r="F342" s="152" t="s">
        <v>71</v>
      </c>
      <c r="G342" s="152" t="s">
        <v>72</v>
      </c>
      <c r="H342" s="153">
        <v>4</v>
      </c>
      <c r="I342" s="153">
        <v>3</v>
      </c>
      <c r="J342" s="19">
        <v>5</v>
      </c>
      <c r="K342" s="154" t="s">
        <v>585</v>
      </c>
      <c r="L342" s="153"/>
      <c r="M342" s="153" t="s">
        <v>74</v>
      </c>
      <c r="N342" s="153" t="s">
        <v>586</v>
      </c>
      <c r="O342" s="161" t="s">
        <v>544</v>
      </c>
      <c r="P342" s="147" t="str">
        <f t="shared" si="48"/>
        <v>6200MLO11802E</v>
      </c>
      <c r="Q342" s="149" t="s">
        <v>1216</v>
      </c>
      <c r="R342" s="153" t="s">
        <v>1215</v>
      </c>
      <c r="S342" s="164" t="s">
        <v>1217</v>
      </c>
      <c r="T342" s="149">
        <v>105</v>
      </c>
      <c r="U342" s="31" t="s">
        <v>1875</v>
      </c>
      <c r="V342" s="153"/>
      <c r="W342" s="152"/>
      <c r="X342" s="152"/>
      <c r="Y342" s="152"/>
      <c r="Z342" s="153" t="str">
        <f t="shared" si="44"/>
        <v>%Z043105</v>
      </c>
      <c r="AA342" s="153"/>
      <c r="AB342" s="153"/>
      <c r="AC342" s="171" t="s">
        <v>76</v>
      </c>
      <c r="AD342" s="172" t="s">
        <v>591</v>
      </c>
      <c r="AE342" s="163"/>
      <c r="AF342" s="153"/>
      <c r="AG342" s="153"/>
      <c r="AH342" s="153"/>
      <c r="AI342" s="153"/>
      <c r="AJ342" s="153"/>
      <c r="AK342" s="153"/>
      <c r="AL342" s="153"/>
      <c r="AM342" s="161"/>
      <c r="AN342" s="161"/>
      <c r="AO342" s="153"/>
      <c r="AP342" s="153"/>
      <c r="AQ342" s="153"/>
      <c r="AR342" s="153" t="s">
        <v>1200</v>
      </c>
      <c r="AS342" s="153"/>
      <c r="AT342" s="153"/>
      <c r="AU342" s="153" t="s">
        <v>593</v>
      </c>
      <c r="AV342" s="153" t="s">
        <v>594</v>
      </c>
      <c r="AW342" s="153"/>
      <c r="AX342" s="153"/>
      <c r="AY342" s="153"/>
      <c r="AZ342" s="153"/>
      <c r="BA342" s="153"/>
      <c r="BB342" s="153"/>
      <c r="BC342" s="153" t="s">
        <v>88</v>
      </c>
      <c r="BD342" s="153">
        <f t="shared" si="45"/>
        <v>9</v>
      </c>
      <c r="BE342" s="153">
        <f t="shared" si="46"/>
        <v>10</v>
      </c>
      <c r="BF342" s="153"/>
      <c r="BG342" s="153"/>
      <c r="BH342" s="153"/>
      <c r="BI342" s="153"/>
      <c r="BJ342" s="153"/>
      <c r="BK342" s="153"/>
      <c r="BL342" s="153"/>
      <c r="BM342" s="153"/>
      <c r="BN342" s="153"/>
      <c r="BO342" s="153"/>
      <c r="BP342" s="153"/>
      <c r="BQ342" s="153"/>
      <c r="BR342" s="153"/>
    </row>
    <row r="343" spans="1:70" ht="12.75" customHeight="1">
      <c r="A343" s="153"/>
      <c r="B343" s="153"/>
      <c r="C343" s="147" t="s">
        <v>1219</v>
      </c>
      <c r="D343" s="150" t="s">
        <v>1220</v>
      </c>
      <c r="E343" s="31" t="s">
        <v>1221</v>
      </c>
      <c r="F343" s="152" t="s">
        <v>71</v>
      </c>
      <c r="G343" s="152" t="s">
        <v>72</v>
      </c>
      <c r="H343" s="153">
        <v>4</v>
      </c>
      <c r="I343" s="153">
        <v>3</v>
      </c>
      <c r="J343" s="19">
        <v>6</v>
      </c>
      <c r="K343" s="154" t="s">
        <v>585</v>
      </c>
      <c r="L343" s="153"/>
      <c r="M343" s="153" t="s">
        <v>74</v>
      </c>
      <c r="N343" s="153" t="s">
        <v>586</v>
      </c>
      <c r="O343" s="161" t="s">
        <v>544</v>
      </c>
      <c r="P343" s="147" t="str">
        <f t="shared" si="48"/>
        <v>6200MLC11802E</v>
      </c>
      <c r="Q343" s="149" t="s">
        <v>1216</v>
      </c>
      <c r="R343" s="153" t="s">
        <v>1222</v>
      </c>
      <c r="S343" s="164" t="s">
        <v>1217</v>
      </c>
      <c r="T343" s="149">
        <v>105</v>
      </c>
      <c r="U343" s="31" t="s">
        <v>1875</v>
      </c>
      <c r="V343" s="153"/>
      <c r="W343" s="152"/>
      <c r="X343" s="152"/>
      <c r="Y343" s="152"/>
      <c r="Z343" s="153" t="str">
        <f t="shared" si="44"/>
        <v>%Z043106</v>
      </c>
      <c r="AA343" s="153"/>
      <c r="AB343" s="153"/>
      <c r="AC343" s="171" t="s">
        <v>76</v>
      </c>
      <c r="AD343" s="172" t="s">
        <v>591</v>
      </c>
      <c r="AE343" s="163"/>
      <c r="AF343" s="153"/>
      <c r="AG343" s="153"/>
      <c r="AH343" s="153"/>
      <c r="AI343" s="153"/>
      <c r="AJ343" s="153"/>
      <c r="AK343" s="153"/>
      <c r="AL343" s="153"/>
      <c r="AM343" s="161"/>
      <c r="AN343" s="161"/>
      <c r="AO343" s="153"/>
      <c r="AP343" s="153"/>
      <c r="AQ343" s="153"/>
      <c r="AR343" s="153" t="s">
        <v>1200</v>
      </c>
      <c r="AS343" s="153"/>
      <c r="AT343" s="153"/>
      <c r="AU343" s="153" t="s">
        <v>593</v>
      </c>
      <c r="AV343" s="153" t="s">
        <v>594</v>
      </c>
      <c r="AW343" s="153"/>
      <c r="AX343" s="153"/>
      <c r="AY343" s="153"/>
      <c r="AZ343" s="153"/>
      <c r="BA343" s="153"/>
      <c r="BB343" s="153"/>
      <c r="BC343" s="153" t="s">
        <v>88</v>
      </c>
      <c r="BD343" s="153">
        <f t="shared" si="45"/>
        <v>11</v>
      </c>
      <c r="BE343" s="153">
        <f t="shared" si="46"/>
        <v>12</v>
      </c>
      <c r="BF343" s="153"/>
      <c r="BG343" s="153"/>
      <c r="BH343" s="153"/>
      <c r="BI343" s="153"/>
      <c r="BJ343" s="153"/>
      <c r="BK343" s="153"/>
      <c r="BL343" s="153"/>
      <c r="BM343" s="153"/>
      <c r="BN343" s="153"/>
      <c r="BO343" s="153"/>
      <c r="BP343" s="153"/>
      <c r="BQ343" s="153"/>
      <c r="BR343" s="153"/>
    </row>
    <row r="344" spans="1:70" ht="12.75" customHeight="1">
      <c r="A344" s="153"/>
      <c r="B344" s="153"/>
      <c r="C344" s="147" t="s">
        <v>1223</v>
      </c>
      <c r="D344" s="150" t="s">
        <v>1224</v>
      </c>
      <c r="E344" s="31" t="s">
        <v>1225</v>
      </c>
      <c r="F344" s="152" t="s">
        <v>71</v>
      </c>
      <c r="G344" s="152" t="s">
        <v>72</v>
      </c>
      <c r="H344" s="153">
        <v>4</v>
      </c>
      <c r="I344" s="153">
        <v>3</v>
      </c>
      <c r="J344" s="19">
        <v>7</v>
      </c>
      <c r="K344" s="154" t="s">
        <v>585</v>
      </c>
      <c r="L344" s="153"/>
      <c r="M344" s="153" t="s">
        <v>74</v>
      </c>
      <c r="N344" s="153" t="s">
        <v>586</v>
      </c>
      <c r="O344" s="161" t="s">
        <v>544</v>
      </c>
      <c r="P344" s="147" t="str">
        <f t="shared" si="48"/>
        <v>6200MLA11802E</v>
      </c>
      <c r="Q344" s="149" t="s">
        <v>1216</v>
      </c>
      <c r="R344" s="153" t="s">
        <v>1226</v>
      </c>
      <c r="S344" s="164" t="s">
        <v>1217</v>
      </c>
      <c r="T344" s="149">
        <v>105</v>
      </c>
      <c r="U344" s="31" t="s">
        <v>1875</v>
      </c>
      <c r="V344" s="153"/>
      <c r="W344" s="152"/>
      <c r="X344" s="152"/>
      <c r="Y344" s="152"/>
      <c r="Z344" s="153" t="str">
        <f t="shared" si="44"/>
        <v>%Z043107</v>
      </c>
      <c r="AA344" s="153"/>
      <c r="AB344" s="153"/>
      <c r="AC344" s="171" t="s">
        <v>76</v>
      </c>
      <c r="AD344" s="172" t="s">
        <v>591</v>
      </c>
      <c r="AE344" s="163"/>
      <c r="AF344" s="153"/>
      <c r="AG344" s="153"/>
      <c r="AH344" s="153"/>
      <c r="AI344" s="153"/>
      <c r="AJ344" s="153"/>
      <c r="AK344" s="153"/>
      <c r="AL344" s="153"/>
      <c r="AM344" s="161"/>
      <c r="AN344" s="161"/>
      <c r="AO344" s="153"/>
      <c r="AP344" s="153"/>
      <c r="AQ344" s="153"/>
      <c r="AR344" s="153" t="s">
        <v>1200</v>
      </c>
      <c r="AS344" s="153"/>
      <c r="AT344" s="153"/>
      <c r="AU344" s="153" t="s">
        <v>593</v>
      </c>
      <c r="AV344" s="153" t="s">
        <v>594</v>
      </c>
      <c r="AW344" s="153"/>
      <c r="AX344" s="153"/>
      <c r="AY344" s="153"/>
      <c r="AZ344" s="153"/>
      <c r="BA344" s="153"/>
      <c r="BB344" s="153"/>
      <c r="BC344" s="153" t="s">
        <v>88</v>
      </c>
      <c r="BD344" s="153">
        <f t="shared" si="45"/>
        <v>13</v>
      </c>
      <c r="BE344" s="153">
        <f t="shared" si="46"/>
        <v>14</v>
      </c>
      <c r="BF344" s="153"/>
      <c r="BG344" s="153"/>
      <c r="BH344" s="153"/>
      <c r="BI344" s="153"/>
      <c r="BJ344" s="153"/>
      <c r="BK344" s="153"/>
      <c r="BL344" s="153"/>
      <c r="BM344" s="153"/>
      <c r="BN344" s="153"/>
      <c r="BO344" s="153"/>
      <c r="BP344" s="153"/>
      <c r="BQ344" s="153"/>
      <c r="BR344" s="153"/>
    </row>
    <row r="345" spans="1:70" ht="12.75" customHeight="1">
      <c r="A345" s="153"/>
      <c r="B345" s="153"/>
      <c r="C345" s="147" t="s">
        <v>1227</v>
      </c>
      <c r="D345" s="150" t="s">
        <v>1228</v>
      </c>
      <c r="E345" s="31" t="s">
        <v>1229</v>
      </c>
      <c r="F345" s="152" t="s">
        <v>71</v>
      </c>
      <c r="G345" s="152" t="s">
        <v>72</v>
      </c>
      <c r="H345" s="153">
        <v>4</v>
      </c>
      <c r="I345" s="153">
        <v>3</v>
      </c>
      <c r="J345" s="19">
        <v>8</v>
      </c>
      <c r="K345" s="154" t="s">
        <v>585</v>
      </c>
      <c r="L345" s="153"/>
      <c r="M345" s="153" t="s">
        <v>74</v>
      </c>
      <c r="N345" s="153" t="s">
        <v>586</v>
      </c>
      <c r="O345" s="161" t="s">
        <v>544</v>
      </c>
      <c r="P345" s="147" t="str">
        <f t="shared" si="48"/>
        <v>6200MLO11803E</v>
      </c>
      <c r="Q345" s="149" t="s">
        <v>1231</v>
      </c>
      <c r="R345" s="153" t="s">
        <v>1230</v>
      </c>
      <c r="S345" s="164" t="s">
        <v>1217</v>
      </c>
      <c r="T345" s="149">
        <v>105</v>
      </c>
      <c r="U345" s="31" t="s">
        <v>1876</v>
      </c>
      <c r="V345" s="153"/>
      <c r="W345" s="152"/>
      <c r="X345" s="152"/>
      <c r="Y345" s="152"/>
      <c r="Z345" s="153" t="str">
        <f t="shared" si="44"/>
        <v>%Z043108</v>
      </c>
      <c r="AA345" s="153"/>
      <c r="AB345" s="153"/>
      <c r="AC345" s="171" t="s">
        <v>76</v>
      </c>
      <c r="AD345" s="172" t="s">
        <v>591</v>
      </c>
      <c r="AE345" s="163"/>
      <c r="AF345" s="153"/>
      <c r="AG345" s="153"/>
      <c r="AH345" s="153"/>
      <c r="AI345" s="153"/>
      <c r="AJ345" s="153"/>
      <c r="AK345" s="153"/>
      <c r="AL345" s="153"/>
      <c r="AM345" s="161"/>
      <c r="AN345" s="161"/>
      <c r="AO345" s="153"/>
      <c r="AP345" s="153"/>
      <c r="AQ345" s="153"/>
      <c r="AR345" s="153" t="s">
        <v>1200</v>
      </c>
      <c r="AS345" s="153"/>
      <c r="AT345" s="153"/>
      <c r="AU345" s="153" t="s">
        <v>593</v>
      </c>
      <c r="AV345" s="153" t="s">
        <v>594</v>
      </c>
      <c r="AW345" s="153"/>
      <c r="AX345" s="153"/>
      <c r="AY345" s="153"/>
      <c r="AZ345" s="153"/>
      <c r="BA345" s="153"/>
      <c r="BB345" s="153"/>
      <c r="BC345" s="153" t="s">
        <v>88</v>
      </c>
      <c r="BD345" s="153">
        <f t="shared" si="45"/>
        <v>15</v>
      </c>
      <c r="BE345" s="153">
        <f t="shared" si="46"/>
        <v>16</v>
      </c>
      <c r="BF345" s="153"/>
      <c r="BG345" s="153"/>
      <c r="BH345" s="153"/>
      <c r="BI345" s="153"/>
      <c r="BJ345" s="153"/>
      <c r="BK345" s="153"/>
      <c r="BL345" s="153"/>
      <c r="BM345" s="153"/>
      <c r="BN345" s="153"/>
      <c r="BO345" s="153"/>
      <c r="BP345" s="153"/>
      <c r="BQ345" s="153"/>
      <c r="BR345" s="153"/>
    </row>
    <row r="346" spans="1:70" ht="12.75" customHeight="1">
      <c r="A346" s="153"/>
      <c r="B346" s="153"/>
      <c r="C346" s="147" t="s">
        <v>1232</v>
      </c>
      <c r="D346" s="150" t="s">
        <v>1233</v>
      </c>
      <c r="E346" s="31" t="s">
        <v>1234</v>
      </c>
      <c r="F346" s="152" t="s">
        <v>71</v>
      </c>
      <c r="G346" s="152" t="s">
        <v>72</v>
      </c>
      <c r="H346" s="153">
        <v>4</v>
      </c>
      <c r="I346" s="153">
        <v>3</v>
      </c>
      <c r="J346" s="19">
        <v>9</v>
      </c>
      <c r="K346" s="154" t="s">
        <v>585</v>
      </c>
      <c r="L346" s="153"/>
      <c r="M346" s="153" t="s">
        <v>74</v>
      </c>
      <c r="N346" s="153" t="s">
        <v>586</v>
      </c>
      <c r="O346" s="161" t="s">
        <v>544</v>
      </c>
      <c r="P346" s="147" t="str">
        <f t="shared" si="48"/>
        <v>6200MLC11803E</v>
      </c>
      <c r="Q346" s="149" t="s">
        <v>1231</v>
      </c>
      <c r="R346" s="153" t="s">
        <v>1235</v>
      </c>
      <c r="S346" s="164" t="s">
        <v>1217</v>
      </c>
      <c r="T346" s="149">
        <v>105</v>
      </c>
      <c r="U346" s="31" t="s">
        <v>1876</v>
      </c>
      <c r="V346" s="153"/>
      <c r="W346" s="152"/>
      <c r="X346" s="152"/>
      <c r="Y346" s="152"/>
      <c r="Z346" s="153" t="str">
        <f t="shared" si="44"/>
        <v>%Z043109</v>
      </c>
      <c r="AA346" s="153"/>
      <c r="AB346" s="153"/>
      <c r="AC346" s="171" t="s">
        <v>76</v>
      </c>
      <c r="AD346" s="172" t="s">
        <v>591</v>
      </c>
      <c r="AE346" s="163"/>
      <c r="AF346" s="153"/>
      <c r="AG346" s="153"/>
      <c r="AH346" s="153"/>
      <c r="AI346" s="153"/>
      <c r="AJ346" s="153"/>
      <c r="AK346" s="153"/>
      <c r="AL346" s="153"/>
      <c r="AM346" s="161"/>
      <c r="AN346" s="161"/>
      <c r="AO346" s="153"/>
      <c r="AP346" s="153"/>
      <c r="AQ346" s="153"/>
      <c r="AR346" s="153" t="s">
        <v>1200</v>
      </c>
      <c r="AS346" s="153"/>
      <c r="AT346" s="153"/>
      <c r="AU346" s="153" t="s">
        <v>593</v>
      </c>
      <c r="AV346" s="153" t="s">
        <v>594</v>
      </c>
      <c r="AW346" s="153"/>
      <c r="AX346" s="153"/>
      <c r="AY346" s="153"/>
      <c r="AZ346" s="153"/>
      <c r="BA346" s="153"/>
      <c r="BB346" s="153"/>
      <c r="BC346" s="153" t="s">
        <v>88</v>
      </c>
      <c r="BD346" s="153">
        <f t="shared" si="45"/>
        <v>17</v>
      </c>
      <c r="BE346" s="153">
        <f t="shared" si="46"/>
        <v>18</v>
      </c>
      <c r="BF346" s="153"/>
      <c r="BG346" s="153"/>
      <c r="BH346" s="153"/>
      <c r="BI346" s="153"/>
      <c r="BJ346" s="153"/>
      <c r="BK346" s="153"/>
      <c r="BL346" s="153"/>
      <c r="BM346" s="153"/>
      <c r="BN346" s="153"/>
      <c r="BO346" s="153"/>
      <c r="BP346" s="153"/>
      <c r="BQ346" s="153"/>
      <c r="BR346" s="153"/>
    </row>
    <row r="347" spans="1:70" ht="12.75" customHeight="1">
      <c r="A347" s="153"/>
      <c r="B347" s="153"/>
      <c r="C347" s="147" t="s">
        <v>1236</v>
      </c>
      <c r="D347" s="150" t="s">
        <v>1237</v>
      </c>
      <c r="E347" s="31" t="s">
        <v>1238</v>
      </c>
      <c r="F347" s="152" t="s">
        <v>71</v>
      </c>
      <c r="G347" s="152" t="s">
        <v>72</v>
      </c>
      <c r="H347" s="153">
        <v>4</v>
      </c>
      <c r="I347" s="153">
        <v>3</v>
      </c>
      <c r="J347" s="19">
        <v>10</v>
      </c>
      <c r="K347" s="154" t="s">
        <v>585</v>
      </c>
      <c r="L347" s="153"/>
      <c r="M347" s="153" t="s">
        <v>74</v>
      </c>
      <c r="N347" s="153" t="s">
        <v>586</v>
      </c>
      <c r="O347" s="161" t="s">
        <v>544</v>
      </c>
      <c r="P347" s="147" t="str">
        <f t="shared" si="48"/>
        <v>6200MLA11803E</v>
      </c>
      <c r="Q347" s="149" t="s">
        <v>1231</v>
      </c>
      <c r="R347" s="153" t="s">
        <v>1239</v>
      </c>
      <c r="S347" s="164" t="s">
        <v>1217</v>
      </c>
      <c r="T347" s="149">
        <v>105</v>
      </c>
      <c r="U347" s="31" t="s">
        <v>1876</v>
      </c>
      <c r="V347" s="153"/>
      <c r="W347" s="152"/>
      <c r="X347" s="152"/>
      <c r="Y347" s="152"/>
      <c r="Z347" s="153" t="str">
        <f t="shared" si="44"/>
        <v>%Z043110</v>
      </c>
      <c r="AA347" s="153"/>
      <c r="AB347" s="153"/>
      <c r="AC347" s="171" t="s">
        <v>76</v>
      </c>
      <c r="AD347" s="172" t="s">
        <v>591</v>
      </c>
      <c r="AE347" s="163"/>
      <c r="AF347" s="153"/>
      <c r="AG347" s="153"/>
      <c r="AH347" s="153"/>
      <c r="AI347" s="153"/>
      <c r="AJ347" s="153"/>
      <c r="AK347" s="153"/>
      <c r="AL347" s="153"/>
      <c r="AM347" s="161"/>
      <c r="AN347" s="161"/>
      <c r="AO347" s="153"/>
      <c r="AP347" s="153"/>
      <c r="AQ347" s="153"/>
      <c r="AR347" s="153" t="s">
        <v>1200</v>
      </c>
      <c r="AS347" s="153"/>
      <c r="AT347" s="153"/>
      <c r="AU347" s="153" t="s">
        <v>593</v>
      </c>
      <c r="AV347" s="153" t="s">
        <v>594</v>
      </c>
      <c r="AW347" s="153"/>
      <c r="AX347" s="153"/>
      <c r="AY347" s="153"/>
      <c r="AZ347" s="153"/>
      <c r="BA347" s="153"/>
      <c r="BB347" s="153"/>
      <c r="BC347" s="153" t="s">
        <v>88</v>
      </c>
      <c r="BD347" s="153">
        <f t="shared" si="45"/>
        <v>19</v>
      </c>
      <c r="BE347" s="153">
        <f t="shared" si="46"/>
        <v>20</v>
      </c>
      <c r="BF347" s="153"/>
      <c r="BG347" s="153"/>
      <c r="BH347" s="153"/>
      <c r="BI347" s="153"/>
      <c r="BJ347" s="153"/>
      <c r="BK347" s="153"/>
      <c r="BL347" s="153"/>
      <c r="BM347" s="153"/>
      <c r="BN347" s="153"/>
      <c r="BO347" s="153"/>
      <c r="BP347" s="153"/>
      <c r="BQ347" s="153"/>
      <c r="BR347" s="153"/>
    </row>
    <row r="348" spans="1:70" ht="12.75" customHeight="1">
      <c r="A348" s="153"/>
      <c r="B348" s="153"/>
      <c r="C348" s="147" t="s">
        <v>1240</v>
      </c>
      <c r="D348" s="150" t="s">
        <v>1241</v>
      </c>
      <c r="E348" s="31" t="s">
        <v>1242</v>
      </c>
      <c r="F348" s="152" t="s">
        <v>71</v>
      </c>
      <c r="G348" s="152" t="s">
        <v>72</v>
      </c>
      <c r="H348" s="153">
        <v>4</v>
      </c>
      <c r="I348" s="153">
        <v>3</v>
      </c>
      <c r="J348" s="19">
        <v>11</v>
      </c>
      <c r="K348" s="154" t="s">
        <v>585</v>
      </c>
      <c r="L348" s="153"/>
      <c r="M348" s="153" t="s">
        <v>74</v>
      </c>
      <c r="N348" s="153" t="s">
        <v>586</v>
      </c>
      <c r="O348" s="161" t="s">
        <v>544</v>
      </c>
      <c r="P348" s="147" t="str">
        <f t="shared" si="48"/>
        <v>6200MLO11804E</v>
      </c>
      <c r="Q348" s="149" t="s">
        <v>1244</v>
      </c>
      <c r="R348" s="153" t="s">
        <v>1243</v>
      </c>
      <c r="S348" s="164" t="s">
        <v>1217</v>
      </c>
      <c r="T348" s="149">
        <v>105</v>
      </c>
      <c r="U348" s="31" t="s">
        <v>1877</v>
      </c>
      <c r="V348" s="153"/>
      <c r="W348" s="152"/>
      <c r="X348" s="152"/>
      <c r="Y348" s="152"/>
      <c r="Z348" s="153" t="str">
        <f t="shared" si="44"/>
        <v>%Z043111</v>
      </c>
      <c r="AA348" s="153"/>
      <c r="AB348" s="153"/>
      <c r="AC348" s="171" t="s">
        <v>76</v>
      </c>
      <c r="AD348" s="172" t="s">
        <v>591</v>
      </c>
      <c r="AE348" s="163"/>
      <c r="AF348" s="153"/>
      <c r="AG348" s="153"/>
      <c r="AH348" s="153"/>
      <c r="AI348" s="153"/>
      <c r="AJ348" s="153"/>
      <c r="AK348" s="153"/>
      <c r="AL348" s="153"/>
      <c r="AM348" s="161"/>
      <c r="AN348" s="161"/>
      <c r="AO348" s="153"/>
      <c r="AP348" s="153"/>
      <c r="AQ348" s="153"/>
      <c r="AR348" s="153" t="s">
        <v>1200</v>
      </c>
      <c r="AS348" s="153"/>
      <c r="AT348" s="153"/>
      <c r="AU348" s="153" t="s">
        <v>593</v>
      </c>
      <c r="AV348" s="153" t="s">
        <v>594</v>
      </c>
      <c r="AW348" s="153"/>
      <c r="AX348" s="153"/>
      <c r="AY348" s="153"/>
      <c r="AZ348" s="153"/>
      <c r="BA348" s="153"/>
      <c r="BB348" s="153"/>
      <c r="BC348" s="153" t="s">
        <v>88</v>
      </c>
      <c r="BD348" s="153">
        <f t="shared" si="45"/>
        <v>21</v>
      </c>
      <c r="BE348" s="153">
        <f t="shared" si="46"/>
        <v>22</v>
      </c>
      <c r="BF348" s="153"/>
      <c r="BG348" s="153"/>
      <c r="BH348" s="153"/>
      <c r="BI348" s="153"/>
      <c r="BJ348" s="153"/>
      <c r="BK348" s="153"/>
      <c r="BL348" s="153"/>
      <c r="BM348" s="153"/>
      <c r="BN348" s="153"/>
      <c r="BO348" s="153"/>
      <c r="BP348" s="153"/>
      <c r="BQ348" s="153"/>
      <c r="BR348" s="153"/>
    </row>
    <row r="349" spans="1:70" ht="12.75" customHeight="1">
      <c r="A349" s="153"/>
      <c r="B349" s="153"/>
      <c r="C349" s="147" t="s">
        <v>1245</v>
      </c>
      <c r="D349" s="150" t="s">
        <v>1246</v>
      </c>
      <c r="E349" s="31" t="s">
        <v>1247</v>
      </c>
      <c r="F349" s="152" t="s">
        <v>71</v>
      </c>
      <c r="G349" s="152" t="s">
        <v>72</v>
      </c>
      <c r="H349" s="153">
        <v>4</v>
      </c>
      <c r="I349" s="153">
        <v>3</v>
      </c>
      <c r="J349" s="19">
        <v>12</v>
      </c>
      <c r="K349" s="154" t="s">
        <v>585</v>
      </c>
      <c r="L349" s="153"/>
      <c r="M349" s="153" t="s">
        <v>74</v>
      </c>
      <c r="N349" s="153" t="s">
        <v>586</v>
      </c>
      <c r="O349" s="161" t="s">
        <v>544</v>
      </c>
      <c r="P349" s="147" t="str">
        <f t="shared" si="48"/>
        <v>6200MLC11804E</v>
      </c>
      <c r="Q349" s="149" t="s">
        <v>1244</v>
      </c>
      <c r="R349" s="153" t="s">
        <v>1248</v>
      </c>
      <c r="S349" s="164" t="s">
        <v>1217</v>
      </c>
      <c r="T349" s="149">
        <v>105</v>
      </c>
      <c r="U349" s="31" t="s">
        <v>1877</v>
      </c>
      <c r="V349" s="153"/>
      <c r="W349" s="152"/>
      <c r="X349" s="152"/>
      <c r="Y349" s="152"/>
      <c r="Z349" s="153" t="str">
        <f t="shared" si="44"/>
        <v>%Z043112</v>
      </c>
      <c r="AA349" s="153"/>
      <c r="AB349" s="153"/>
      <c r="AC349" s="171" t="s">
        <v>76</v>
      </c>
      <c r="AD349" s="172" t="s">
        <v>591</v>
      </c>
      <c r="AE349" s="163"/>
      <c r="AF349" s="153"/>
      <c r="AG349" s="153"/>
      <c r="AH349" s="153"/>
      <c r="AI349" s="153"/>
      <c r="AJ349" s="153"/>
      <c r="AK349" s="153"/>
      <c r="AL349" s="153"/>
      <c r="AM349" s="161"/>
      <c r="AN349" s="161"/>
      <c r="AO349" s="153"/>
      <c r="AP349" s="153"/>
      <c r="AQ349" s="153"/>
      <c r="AR349" s="153" t="s">
        <v>1200</v>
      </c>
      <c r="AS349" s="153"/>
      <c r="AT349" s="153"/>
      <c r="AU349" s="153" t="s">
        <v>593</v>
      </c>
      <c r="AV349" s="153" t="s">
        <v>594</v>
      </c>
      <c r="AW349" s="153"/>
      <c r="AX349" s="153"/>
      <c r="AY349" s="153"/>
      <c r="AZ349" s="153"/>
      <c r="BA349" s="153"/>
      <c r="BB349" s="153"/>
      <c r="BC349" s="153" t="s">
        <v>88</v>
      </c>
      <c r="BD349" s="153">
        <f t="shared" si="45"/>
        <v>23</v>
      </c>
      <c r="BE349" s="153">
        <f t="shared" si="46"/>
        <v>24</v>
      </c>
      <c r="BF349" s="153"/>
      <c r="BG349" s="153"/>
      <c r="BH349" s="153"/>
      <c r="BI349" s="153"/>
      <c r="BJ349" s="153"/>
      <c r="BK349" s="153"/>
      <c r="BL349" s="153"/>
      <c r="BM349" s="153"/>
      <c r="BN349" s="153"/>
      <c r="BO349" s="153"/>
      <c r="BP349" s="153"/>
      <c r="BQ349" s="153"/>
      <c r="BR349" s="153"/>
    </row>
    <row r="350" spans="1:70" ht="12.75" customHeight="1">
      <c r="A350" s="153"/>
      <c r="B350" s="153"/>
      <c r="C350" s="147" t="s">
        <v>1249</v>
      </c>
      <c r="D350" s="150" t="s">
        <v>1250</v>
      </c>
      <c r="E350" s="31" t="s">
        <v>1251</v>
      </c>
      <c r="F350" s="152" t="s">
        <v>71</v>
      </c>
      <c r="G350" s="152" t="s">
        <v>72</v>
      </c>
      <c r="H350" s="153">
        <v>4</v>
      </c>
      <c r="I350" s="153">
        <v>3</v>
      </c>
      <c r="J350" s="19">
        <v>13</v>
      </c>
      <c r="K350" s="154" t="s">
        <v>585</v>
      </c>
      <c r="L350" s="153"/>
      <c r="M350" s="153" t="s">
        <v>74</v>
      </c>
      <c r="N350" s="153" t="s">
        <v>586</v>
      </c>
      <c r="O350" s="161" t="s">
        <v>544</v>
      </c>
      <c r="P350" s="147" t="str">
        <f t="shared" si="48"/>
        <v>6200MLA11804E</v>
      </c>
      <c r="Q350" s="149" t="s">
        <v>1244</v>
      </c>
      <c r="R350" s="153" t="s">
        <v>1252</v>
      </c>
      <c r="S350" s="164" t="s">
        <v>1217</v>
      </c>
      <c r="T350" s="149">
        <v>105</v>
      </c>
      <c r="U350" s="31" t="s">
        <v>1877</v>
      </c>
      <c r="V350" s="153"/>
      <c r="W350" s="152"/>
      <c r="X350" s="152"/>
      <c r="Y350" s="152"/>
      <c r="Z350" s="153" t="str">
        <f t="shared" si="44"/>
        <v>%Z043113</v>
      </c>
      <c r="AA350" s="153"/>
      <c r="AB350" s="153"/>
      <c r="AC350" s="171" t="s">
        <v>76</v>
      </c>
      <c r="AD350" s="172" t="s">
        <v>591</v>
      </c>
      <c r="AE350" s="163"/>
      <c r="AF350" s="153"/>
      <c r="AG350" s="153"/>
      <c r="AH350" s="153"/>
      <c r="AI350" s="153"/>
      <c r="AJ350" s="153"/>
      <c r="AK350" s="153"/>
      <c r="AL350" s="153"/>
      <c r="AM350" s="161"/>
      <c r="AN350" s="161"/>
      <c r="AO350" s="153"/>
      <c r="AP350" s="153"/>
      <c r="AQ350" s="153"/>
      <c r="AR350" s="153" t="s">
        <v>1200</v>
      </c>
      <c r="AS350" s="153"/>
      <c r="AT350" s="153"/>
      <c r="AU350" s="153" t="s">
        <v>593</v>
      </c>
      <c r="AV350" s="153" t="s">
        <v>594</v>
      </c>
      <c r="AW350" s="153"/>
      <c r="AX350" s="153"/>
      <c r="AY350" s="153"/>
      <c r="AZ350" s="153"/>
      <c r="BA350" s="153"/>
      <c r="BB350" s="153"/>
      <c r="BC350" s="153" t="s">
        <v>88</v>
      </c>
      <c r="BD350" s="153">
        <f t="shared" si="45"/>
        <v>25</v>
      </c>
      <c r="BE350" s="153">
        <f t="shared" si="46"/>
        <v>26</v>
      </c>
      <c r="BF350" s="153"/>
      <c r="BG350" s="153"/>
      <c r="BH350" s="153"/>
      <c r="BI350" s="153"/>
      <c r="BJ350" s="153"/>
      <c r="BK350" s="153"/>
      <c r="BL350" s="153"/>
      <c r="BM350" s="153"/>
      <c r="BN350" s="153"/>
      <c r="BO350" s="153"/>
      <c r="BP350" s="153"/>
      <c r="BQ350" s="153"/>
      <c r="BR350" s="153"/>
    </row>
    <row r="351" spans="1:70" s="139" customFormat="1" ht="12.75" customHeight="1">
      <c r="A351" s="19"/>
      <c r="B351" s="19"/>
      <c r="C351" s="20" t="str">
        <f t="shared" ref="C351:C369" si="49">LEFT(G351,1)&amp;RIGHT(G351,4)&amp;"N"&amp;H351&amp;"S"&amp;I351&amp;"C"&amp;J351</f>
        <v>F0115N4S3C14</v>
      </c>
      <c r="D351" s="31" t="s">
        <v>705</v>
      </c>
      <c r="E351" s="31" t="s">
        <v>705</v>
      </c>
      <c r="F351" s="21" t="s">
        <v>71</v>
      </c>
      <c r="G351" s="21" t="s">
        <v>72</v>
      </c>
      <c r="H351" s="19">
        <v>4</v>
      </c>
      <c r="I351" s="19">
        <v>3</v>
      </c>
      <c r="J351" s="19">
        <v>14</v>
      </c>
      <c r="K351" s="135" t="s">
        <v>585</v>
      </c>
      <c r="L351" s="19"/>
      <c r="M351" s="19" t="s">
        <v>74</v>
      </c>
      <c r="N351" s="19" t="s">
        <v>586</v>
      </c>
      <c r="O351" s="30" t="s">
        <v>544</v>
      </c>
      <c r="P351" s="137" t="s">
        <v>1253</v>
      </c>
      <c r="Q351" s="19"/>
      <c r="R351" s="19" t="s">
        <v>1253</v>
      </c>
      <c r="S351" s="138"/>
      <c r="T351" s="138"/>
      <c r="U351" s="134" t="s">
        <v>705</v>
      </c>
      <c r="V351" s="19"/>
      <c r="W351" s="21"/>
      <c r="X351" s="21"/>
      <c r="Y351" s="21"/>
      <c r="Z351" s="19" t="str">
        <f t="shared" si="44"/>
        <v>%Z043114</v>
      </c>
      <c r="AA351" s="19"/>
      <c r="AB351" s="19"/>
      <c r="AC351" s="32" t="s">
        <v>76</v>
      </c>
      <c r="AD351" s="136" t="s">
        <v>591</v>
      </c>
      <c r="AE351" s="24"/>
      <c r="AF351" s="19"/>
      <c r="AG351" s="19"/>
      <c r="AH351" s="19"/>
      <c r="AI351" s="19"/>
      <c r="AJ351" s="19"/>
      <c r="AK351" s="19"/>
      <c r="AL351" s="19"/>
      <c r="AM351" s="30"/>
      <c r="AN351" s="30"/>
      <c r="AO351" s="19"/>
      <c r="AP351" s="19"/>
      <c r="AQ351" s="19"/>
      <c r="AR351" s="19" t="s">
        <v>1200</v>
      </c>
      <c r="AS351" s="19"/>
      <c r="AT351" s="19"/>
      <c r="AU351" s="19" t="s">
        <v>593</v>
      </c>
      <c r="AV351" s="19" t="s">
        <v>594</v>
      </c>
      <c r="AW351" s="19"/>
      <c r="AX351" s="19"/>
      <c r="AY351" s="19"/>
      <c r="AZ351" s="19"/>
      <c r="BA351" s="19"/>
      <c r="BB351" s="19"/>
      <c r="BC351" s="19" t="s">
        <v>88</v>
      </c>
      <c r="BD351" s="19">
        <f t="shared" si="45"/>
        <v>27</v>
      </c>
      <c r="BE351" s="19">
        <f t="shared" si="46"/>
        <v>28</v>
      </c>
      <c r="BF351" s="19"/>
      <c r="BG351" s="19"/>
      <c r="BH351" s="19"/>
      <c r="BI351" s="19"/>
      <c r="BJ351" s="19"/>
      <c r="BK351" s="19"/>
      <c r="BL351" s="19"/>
      <c r="BM351" s="19"/>
      <c r="BN351" s="19"/>
      <c r="BO351" s="19"/>
      <c r="BP351" s="19"/>
      <c r="BQ351" s="19"/>
      <c r="BR351" s="19"/>
    </row>
    <row r="352" spans="1:70" s="139" customFormat="1" ht="12.75" customHeight="1">
      <c r="A352" s="19"/>
      <c r="B352" s="19"/>
      <c r="C352" s="20" t="str">
        <f t="shared" si="49"/>
        <v>F0115N4S3C15</v>
      </c>
      <c r="D352" s="31" t="s">
        <v>705</v>
      </c>
      <c r="E352" s="31" t="s">
        <v>705</v>
      </c>
      <c r="F352" s="21" t="s">
        <v>71</v>
      </c>
      <c r="G352" s="21" t="s">
        <v>72</v>
      </c>
      <c r="H352" s="19">
        <v>4</v>
      </c>
      <c r="I352" s="19">
        <v>3</v>
      </c>
      <c r="J352" s="19">
        <v>15</v>
      </c>
      <c r="K352" s="135" t="s">
        <v>585</v>
      </c>
      <c r="L352" s="19"/>
      <c r="M352" s="19" t="s">
        <v>74</v>
      </c>
      <c r="N352" s="19" t="s">
        <v>586</v>
      </c>
      <c r="O352" s="30" t="s">
        <v>544</v>
      </c>
      <c r="P352" s="137" t="s">
        <v>1254</v>
      </c>
      <c r="Q352" s="19"/>
      <c r="R352" s="19" t="s">
        <v>1254</v>
      </c>
      <c r="S352" s="138"/>
      <c r="T352" s="138"/>
      <c r="U352" s="134" t="s">
        <v>705</v>
      </c>
      <c r="V352" s="19"/>
      <c r="W352" s="21"/>
      <c r="X352" s="21"/>
      <c r="Y352" s="21"/>
      <c r="Z352" s="19" t="str">
        <f t="shared" si="44"/>
        <v>%Z043115</v>
      </c>
      <c r="AA352" s="19"/>
      <c r="AB352" s="19"/>
      <c r="AC352" s="32" t="s">
        <v>76</v>
      </c>
      <c r="AD352" s="136" t="s">
        <v>591</v>
      </c>
      <c r="AE352" s="24"/>
      <c r="AF352" s="19"/>
      <c r="AG352" s="19"/>
      <c r="AH352" s="19"/>
      <c r="AI352" s="19"/>
      <c r="AJ352" s="19"/>
      <c r="AK352" s="19"/>
      <c r="AL352" s="19"/>
      <c r="AM352" s="30"/>
      <c r="AN352" s="30"/>
      <c r="AO352" s="19"/>
      <c r="AP352" s="19"/>
      <c r="AQ352" s="19"/>
      <c r="AR352" s="19" t="s">
        <v>1200</v>
      </c>
      <c r="AS352" s="19"/>
      <c r="AT352" s="19"/>
      <c r="AU352" s="19" t="s">
        <v>593</v>
      </c>
      <c r="AV352" s="19" t="s">
        <v>594</v>
      </c>
      <c r="AW352" s="19"/>
      <c r="AX352" s="19"/>
      <c r="AY352" s="19"/>
      <c r="AZ352" s="19"/>
      <c r="BA352" s="19"/>
      <c r="BB352" s="19"/>
      <c r="BC352" s="19" t="s">
        <v>88</v>
      </c>
      <c r="BD352" s="19">
        <f t="shared" si="45"/>
        <v>29</v>
      </c>
      <c r="BE352" s="19">
        <f t="shared" si="46"/>
        <v>30</v>
      </c>
      <c r="BF352" s="19"/>
      <c r="BG352" s="19"/>
      <c r="BH352" s="19"/>
      <c r="BI352" s="19"/>
      <c r="BJ352" s="19"/>
      <c r="BK352" s="19"/>
      <c r="BL352" s="19"/>
      <c r="BM352" s="19"/>
      <c r="BN352" s="19"/>
      <c r="BO352" s="19"/>
      <c r="BP352" s="19"/>
      <c r="BQ352" s="19"/>
      <c r="BR352" s="19"/>
    </row>
    <row r="353" spans="1:70" ht="12.75" customHeight="1">
      <c r="A353" s="153"/>
      <c r="B353" s="153"/>
      <c r="C353" s="147" t="str">
        <f t="shared" si="49"/>
        <v>F0115N4S3C16</v>
      </c>
      <c r="D353" s="150" t="s">
        <v>705</v>
      </c>
      <c r="E353" s="31" t="s">
        <v>705</v>
      </c>
      <c r="F353" s="152" t="s">
        <v>71</v>
      </c>
      <c r="G353" s="152" t="s">
        <v>72</v>
      </c>
      <c r="H353" s="153">
        <v>4</v>
      </c>
      <c r="I353" s="153">
        <v>3</v>
      </c>
      <c r="J353" s="19">
        <v>16</v>
      </c>
      <c r="K353" s="154" t="s">
        <v>585</v>
      </c>
      <c r="L353" s="153"/>
      <c r="M353" s="153" t="s">
        <v>74</v>
      </c>
      <c r="N353" s="153" t="s">
        <v>586</v>
      </c>
      <c r="O353" s="161" t="s">
        <v>544</v>
      </c>
      <c r="P353" s="147" t="s">
        <v>1255</v>
      </c>
      <c r="Q353" s="153"/>
      <c r="R353" s="153" t="s">
        <v>1255</v>
      </c>
      <c r="S353" s="164"/>
      <c r="T353" s="164"/>
      <c r="U353" s="150" t="s">
        <v>705</v>
      </c>
      <c r="V353" s="153"/>
      <c r="W353" s="152"/>
      <c r="X353" s="152"/>
      <c r="Y353" s="152"/>
      <c r="Z353" s="153" t="str">
        <f t="shared" si="44"/>
        <v>%Z043116</v>
      </c>
      <c r="AA353" s="153"/>
      <c r="AB353" s="153"/>
      <c r="AC353" s="171" t="s">
        <v>76</v>
      </c>
      <c r="AD353" s="172" t="s">
        <v>591</v>
      </c>
      <c r="AE353" s="163"/>
      <c r="AF353" s="153"/>
      <c r="AG353" s="153"/>
      <c r="AH353" s="153"/>
      <c r="AI353" s="153"/>
      <c r="AJ353" s="153"/>
      <c r="AK353" s="153"/>
      <c r="AL353" s="153"/>
      <c r="AM353" s="161"/>
      <c r="AN353" s="161"/>
      <c r="AO353" s="153"/>
      <c r="AP353" s="153"/>
      <c r="AQ353" s="153"/>
      <c r="AR353" s="153" t="s">
        <v>1200</v>
      </c>
      <c r="AS353" s="153"/>
      <c r="AT353" s="153"/>
      <c r="AU353" s="153" t="s">
        <v>593</v>
      </c>
      <c r="AV353" s="153" t="s">
        <v>594</v>
      </c>
      <c r="AW353" s="153"/>
      <c r="AX353" s="153"/>
      <c r="AY353" s="153"/>
      <c r="AZ353" s="153"/>
      <c r="BA353" s="153"/>
      <c r="BB353" s="153"/>
      <c r="BC353" s="153" t="s">
        <v>88</v>
      </c>
      <c r="BD353" s="153">
        <f t="shared" si="45"/>
        <v>31</v>
      </c>
      <c r="BE353" s="153">
        <f t="shared" si="46"/>
        <v>32</v>
      </c>
      <c r="BF353" s="153"/>
      <c r="BG353" s="153"/>
      <c r="BH353" s="153"/>
      <c r="BI353" s="153"/>
      <c r="BJ353" s="153"/>
      <c r="BK353" s="153"/>
      <c r="BL353" s="153"/>
      <c r="BM353" s="153"/>
      <c r="BN353" s="153"/>
      <c r="BO353" s="153"/>
      <c r="BP353" s="153"/>
      <c r="BQ353" s="153"/>
      <c r="BR353" s="153"/>
    </row>
    <row r="354" spans="1:70" ht="12.75" customHeight="1">
      <c r="A354" s="153"/>
      <c r="B354" s="153"/>
      <c r="C354" s="147" t="str">
        <f t="shared" si="49"/>
        <v>F0115N4S3C17</v>
      </c>
      <c r="D354" s="150" t="s">
        <v>705</v>
      </c>
      <c r="E354" s="31" t="s">
        <v>705</v>
      </c>
      <c r="F354" s="152" t="s">
        <v>71</v>
      </c>
      <c r="G354" s="152" t="s">
        <v>72</v>
      </c>
      <c r="H354" s="153">
        <v>4</v>
      </c>
      <c r="I354" s="153">
        <v>3</v>
      </c>
      <c r="J354" s="19">
        <v>17</v>
      </c>
      <c r="K354" s="154" t="s">
        <v>585</v>
      </c>
      <c r="L354" s="153"/>
      <c r="M354" s="153" t="s">
        <v>74</v>
      </c>
      <c r="N354" s="153" t="s">
        <v>586</v>
      </c>
      <c r="O354" s="161" t="s">
        <v>544</v>
      </c>
      <c r="P354" s="147" t="s">
        <v>1256</v>
      </c>
      <c r="Q354" s="153"/>
      <c r="R354" s="153" t="s">
        <v>1256</v>
      </c>
      <c r="S354" s="164"/>
      <c r="T354" s="164"/>
      <c r="U354" s="31" t="s">
        <v>705</v>
      </c>
      <c r="V354" s="153"/>
      <c r="W354" s="152"/>
      <c r="X354" s="152"/>
      <c r="Y354" s="152"/>
      <c r="Z354" s="153" t="str">
        <f t="shared" si="44"/>
        <v>%Z043117</v>
      </c>
      <c r="AA354" s="153"/>
      <c r="AB354" s="153"/>
      <c r="AC354" s="171" t="s">
        <v>76</v>
      </c>
      <c r="AD354" s="172" t="s">
        <v>591</v>
      </c>
      <c r="AE354" s="163"/>
      <c r="AF354" s="153"/>
      <c r="AG354" s="153"/>
      <c r="AH354" s="153"/>
      <c r="AI354" s="153"/>
      <c r="AJ354" s="153"/>
      <c r="AK354" s="153"/>
      <c r="AL354" s="153"/>
      <c r="AM354" s="161"/>
      <c r="AN354" s="161"/>
      <c r="AO354" s="153"/>
      <c r="AP354" s="153"/>
      <c r="AQ354" s="153"/>
      <c r="AR354" s="153" t="s">
        <v>1200</v>
      </c>
      <c r="AS354" s="153"/>
      <c r="AT354" s="153"/>
      <c r="AU354" s="153" t="s">
        <v>593</v>
      </c>
      <c r="AV354" s="153" t="s">
        <v>594</v>
      </c>
      <c r="AW354" s="153"/>
      <c r="AX354" s="153"/>
      <c r="AY354" s="153"/>
      <c r="AZ354" s="153"/>
      <c r="BA354" s="153"/>
      <c r="BB354" s="153"/>
      <c r="BC354" s="153" t="s">
        <v>88</v>
      </c>
      <c r="BD354" s="153">
        <f t="shared" si="45"/>
        <v>33</v>
      </c>
      <c r="BE354" s="153">
        <f t="shared" si="46"/>
        <v>34</v>
      </c>
      <c r="BF354" s="153"/>
      <c r="BG354" s="153"/>
      <c r="BH354" s="153"/>
      <c r="BI354" s="153"/>
      <c r="BJ354" s="153"/>
      <c r="BK354" s="153"/>
      <c r="BL354" s="153"/>
      <c r="BM354" s="153"/>
      <c r="BN354" s="153"/>
      <c r="BO354" s="153"/>
      <c r="BP354" s="153"/>
      <c r="BQ354" s="153"/>
      <c r="BR354" s="153"/>
    </row>
    <row r="355" spans="1:70" ht="12.75" customHeight="1">
      <c r="A355" s="153"/>
      <c r="B355" s="153"/>
      <c r="C355" s="147" t="str">
        <f t="shared" si="49"/>
        <v>F0115N4S3C18</v>
      </c>
      <c r="D355" s="150" t="s">
        <v>705</v>
      </c>
      <c r="E355" s="31" t="s">
        <v>705</v>
      </c>
      <c r="F355" s="152" t="s">
        <v>71</v>
      </c>
      <c r="G355" s="152" t="s">
        <v>72</v>
      </c>
      <c r="H355" s="153">
        <v>4</v>
      </c>
      <c r="I355" s="153">
        <v>3</v>
      </c>
      <c r="J355" s="19">
        <v>18</v>
      </c>
      <c r="K355" s="154" t="s">
        <v>585</v>
      </c>
      <c r="L355" s="153"/>
      <c r="M355" s="153" t="s">
        <v>74</v>
      </c>
      <c r="N355" s="153" t="s">
        <v>586</v>
      </c>
      <c r="O355" s="161" t="s">
        <v>544</v>
      </c>
      <c r="P355" s="147" t="s">
        <v>1257</v>
      </c>
      <c r="Q355" s="153"/>
      <c r="R355" s="153" t="s">
        <v>1257</v>
      </c>
      <c r="S355" s="164"/>
      <c r="T355" s="164"/>
      <c r="U355" s="31" t="s">
        <v>705</v>
      </c>
      <c r="V355" s="153"/>
      <c r="W355" s="152"/>
      <c r="X355" s="152"/>
      <c r="Y355" s="152"/>
      <c r="Z355" s="153" t="str">
        <f t="shared" si="44"/>
        <v>%Z043118</v>
      </c>
      <c r="AA355" s="153"/>
      <c r="AB355" s="153"/>
      <c r="AC355" s="171" t="s">
        <v>76</v>
      </c>
      <c r="AD355" s="172" t="s">
        <v>591</v>
      </c>
      <c r="AE355" s="163"/>
      <c r="AF355" s="153"/>
      <c r="AG355" s="153"/>
      <c r="AH355" s="153"/>
      <c r="AI355" s="153"/>
      <c r="AJ355" s="153"/>
      <c r="AK355" s="153"/>
      <c r="AL355" s="153"/>
      <c r="AM355" s="161"/>
      <c r="AN355" s="161"/>
      <c r="AO355" s="153"/>
      <c r="AP355" s="153"/>
      <c r="AQ355" s="153"/>
      <c r="AR355" s="153" t="s">
        <v>1200</v>
      </c>
      <c r="AS355" s="153"/>
      <c r="AT355" s="153"/>
      <c r="AU355" s="153" t="s">
        <v>593</v>
      </c>
      <c r="AV355" s="153" t="s">
        <v>594</v>
      </c>
      <c r="AW355" s="153"/>
      <c r="AX355" s="153"/>
      <c r="AY355" s="153"/>
      <c r="AZ355" s="153"/>
      <c r="BA355" s="153"/>
      <c r="BB355" s="153"/>
      <c r="BC355" s="153" t="s">
        <v>88</v>
      </c>
      <c r="BD355" s="153">
        <f t="shared" si="45"/>
        <v>35</v>
      </c>
      <c r="BE355" s="153">
        <f t="shared" si="46"/>
        <v>36</v>
      </c>
      <c r="BF355" s="153"/>
      <c r="BG355" s="153"/>
      <c r="BH355" s="153"/>
      <c r="BI355" s="153"/>
      <c r="BJ355" s="153"/>
      <c r="BK355" s="153"/>
      <c r="BL355" s="153"/>
      <c r="BM355" s="153"/>
      <c r="BN355" s="153"/>
      <c r="BO355" s="153"/>
      <c r="BP355" s="153"/>
      <c r="BQ355" s="153"/>
      <c r="BR355" s="153"/>
    </row>
    <row r="356" spans="1:70" ht="12.75" customHeight="1">
      <c r="A356" s="153"/>
      <c r="B356" s="153"/>
      <c r="C356" s="147" t="str">
        <f t="shared" si="49"/>
        <v>F0115N4S3C19</v>
      </c>
      <c r="D356" s="150" t="s">
        <v>705</v>
      </c>
      <c r="E356" s="31" t="s">
        <v>705</v>
      </c>
      <c r="F356" s="152" t="s">
        <v>71</v>
      </c>
      <c r="G356" s="152" t="s">
        <v>72</v>
      </c>
      <c r="H356" s="153">
        <v>4</v>
      </c>
      <c r="I356" s="153">
        <v>3</v>
      </c>
      <c r="J356" s="19">
        <v>19</v>
      </c>
      <c r="K356" s="154" t="s">
        <v>585</v>
      </c>
      <c r="L356" s="153"/>
      <c r="M356" s="153" t="s">
        <v>74</v>
      </c>
      <c r="N356" s="153" t="s">
        <v>586</v>
      </c>
      <c r="O356" s="161" t="s">
        <v>544</v>
      </c>
      <c r="P356" s="147" t="s">
        <v>1258</v>
      </c>
      <c r="Q356" s="153"/>
      <c r="R356" s="153" t="s">
        <v>1258</v>
      </c>
      <c r="S356" s="164"/>
      <c r="T356" s="164"/>
      <c r="U356" s="31" t="s">
        <v>705</v>
      </c>
      <c r="V356" s="153"/>
      <c r="W356" s="152"/>
      <c r="X356" s="152"/>
      <c r="Y356" s="152"/>
      <c r="Z356" s="153" t="str">
        <f t="shared" si="44"/>
        <v>%Z043119</v>
      </c>
      <c r="AA356" s="153"/>
      <c r="AB356" s="153"/>
      <c r="AC356" s="171" t="s">
        <v>76</v>
      </c>
      <c r="AD356" s="172" t="s">
        <v>591</v>
      </c>
      <c r="AE356" s="163"/>
      <c r="AF356" s="153"/>
      <c r="AG356" s="153"/>
      <c r="AH356" s="153"/>
      <c r="AI356" s="153"/>
      <c r="AJ356" s="153"/>
      <c r="AK356" s="153"/>
      <c r="AL356" s="153"/>
      <c r="AM356" s="161"/>
      <c r="AN356" s="161"/>
      <c r="AO356" s="153"/>
      <c r="AP356" s="153"/>
      <c r="AQ356" s="153"/>
      <c r="AR356" s="153" t="s">
        <v>1200</v>
      </c>
      <c r="AS356" s="153"/>
      <c r="AT356" s="153"/>
      <c r="AU356" s="153" t="s">
        <v>593</v>
      </c>
      <c r="AV356" s="153" t="s">
        <v>594</v>
      </c>
      <c r="AW356" s="153"/>
      <c r="AX356" s="153"/>
      <c r="AY356" s="153"/>
      <c r="AZ356" s="153"/>
      <c r="BA356" s="153"/>
      <c r="BB356" s="153"/>
      <c r="BC356" s="153" t="s">
        <v>88</v>
      </c>
      <c r="BD356" s="153">
        <f t="shared" si="45"/>
        <v>37</v>
      </c>
      <c r="BE356" s="153">
        <f t="shared" si="46"/>
        <v>38</v>
      </c>
      <c r="BF356" s="153"/>
      <c r="BG356" s="153"/>
      <c r="BH356" s="153"/>
      <c r="BI356" s="153"/>
      <c r="BJ356" s="153"/>
      <c r="BK356" s="153"/>
      <c r="BL356" s="153"/>
      <c r="BM356" s="153"/>
      <c r="BN356" s="153"/>
      <c r="BO356" s="153"/>
      <c r="BP356" s="153"/>
      <c r="BQ356" s="153"/>
      <c r="BR356" s="153"/>
    </row>
    <row r="357" spans="1:70" ht="12.75" customHeight="1">
      <c r="A357" s="153"/>
      <c r="B357" s="153"/>
      <c r="C357" s="147" t="str">
        <f t="shared" si="49"/>
        <v>F0115N4S3C20</v>
      </c>
      <c r="D357" s="150" t="s">
        <v>705</v>
      </c>
      <c r="E357" s="31" t="s">
        <v>705</v>
      </c>
      <c r="F357" s="152" t="s">
        <v>71</v>
      </c>
      <c r="G357" s="152" t="s">
        <v>72</v>
      </c>
      <c r="H357" s="153">
        <v>4</v>
      </c>
      <c r="I357" s="153">
        <v>3</v>
      </c>
      <c r="J357" s="19">
        <v>20</v>
      </c>
      <c r="K357" s="154" t="s">
        <v>585</v>
      </c>
      <c r="L357" s="153"/>
      <c r="M357" s="153" t="s">
        <v>74</v>
      </c>
      <c r="N357" s="153" t="s">
        <v>586</v>
      </c>
      <c r="O357" s="161" t="s">
        <v>544</v>
      </c>
      <c r="P357" s="147" t="s">
        <v>1259</v>
      </c>
      <c r="Q357" s="153"/>
      <c r="R357" s="153" t="s">
        <v>1259</v>
      </c>
      <c r="S357" s="164"/>
      <c r="T357" s="164"/>
      <c r="U357" s="31" t="s">
        <v>705</v>
      </c>
      <c r="V357" s="153"/>
      <c r="W357" s="152"/>
      <c r="X357" s="152"/>
      <c r="Y357" s="152"/>
      <c r="Z357" s="153" t="str">
        <f t="shared" si="44"/>
        <v>%Z043120</v>
      </c>
      <c r="AA357" s="153"/>
      <c r="AB357" s="153"/>
      <c r="AC357" s="171" t="s">
        <v>76</v>
      </c>
      <c r="AD357" s="172" t="s">
        <v>591</v>
      </c>
      <c r="AE357" s="163"/>
      <c r="AF357" s="153"/>
      <c r="AG357" s="153"/>
      <c r="AH357" s="153"/>
      <c r="AI357" s="153"/>
      <c r="AJ357" s="153"/>
      <c r="AK357" s="153"/>
      <c r="AL357" s="153"/>
      <c r="AM357" s="161"/>
      <c r="AN357" s="161"/>
      <c r="AO357" s="153"/>
      <c r="AP357" s="153"/>
      <c r="AQ357" s="153"/>
      <c r="AR357" s="153" t="s">
        <v>1200</v>
      </c>
      <c r="AS357" s="153"/>
      <c r="AT357" s="153"/>
      <c r="AU357" s="153" t="s">
        <v>593</v>
      </c>
      <c r="AV357" s="153" t="s">
        <v>594</v>
      </c>
      <c r="AW357" s="153"/>
      <c r="AX357" s="153"/>
      <c r="AY357" s="153"/>
      <c r="AZ357" s="153"/>
      <c r="BA357" s="153"/>
      <c r="BB357" s="153"/>
      <c r="BC357" s="153" t="s">
        <v>88</v>
      </c>
      <c r="BD357" s="153">
        <f t="shared" si="45"/>
        <v>39</v>
      </c>
      <c r="BE357" s="153">
        <f t="shared" si="46"/>
        <v>40</v>
      </c>
      <c r="BF357" s="153"/>
      <c r="BG357" s="153"/>
      <c r="BH357" s="153"/>
      <c r="BI357" s="153"/>
      <c r="BJ357" s="153"/>
      <c r="BK357" s="153"/>
      <c r="BL357" s="153"/>
      <c r="BM357" s="153"/>
      <c r="BN357" s="153"/>
      <c r="BO357" s="153"/>
      <c r="BP357" s="153"/>
      <c r="BQ357" s="153"/>
      <c r="BR357" s="153"/>
    </row>
    <row r="358" spans="1:70" ht="12.75" customHeight="1">
      <c r="A358" s="153"/>
      <c r="B358" s="153"/>
      <c r="C358" s="147" t="str">
        <f t="shared" si="49"/>
        <v>F0115N4S3C21</v>
      </c>
      <c r="D358" s="150" t="s">
        <v>705</v>
      </c>
      <c r="E358" s="31" t="s">
        <v>705</v>
      </c>
      <c r="F358" s="152" t="s">
        <v>71</v>
      </c>
      <c r="G358" s="152" t="s">
        <v>72</v>
      </c>
      <c r="H358" s="153">
        <v>4</v>
      </c>
      <c r="I358" s="153">
        <v>3</v>
      </c>
      <c r="J358" s="19">
        <v>21</v>
      </c>
      <c r="K358" s="154" t="s">
        <v>585</v>
      </c>
      <c r="L358" s="153"/>
      <c r="M358" s="153" t="s">
        <v>74</v>
      </c>
      <c r="N358" s="153" t="s">
        <v>586</v>
      </c>
      <c r="O358" s="161" t="s">
        <v>544</v>
      </c>
      <c r="P358" s="147" t="s">
        <v>1260</v>
      </c>
      <c r="Q358" s="153"/>
      <c r="R358" s="153" t="s">
        <v>1260</v>
      </c>
      <c r="S358" s="164"/>
      <c r="T358" s="164"/>
      <c r="U358" s="31" t="s">
        <v>705</v>
      </c>
      <c r="V358" s="153"/>
      <c r="W358" s="152"/>
      <c r="X358" s="152"/>
      <c r="Y358" s="152"/>
      <c r="Z358" s="153" t="str">
        <f t="shared" si="44"/>
        <v>%Z043121</v>
      </c>
      <c r="AA358" s="153"/>
      <c r="AB358" s="153"/>
      <c r="AC358" s="171" t="s">
        <v>76</v>
      </c>
      <c r="AD358" s="172" t="s">
        <v>591</v>
      </c>
      <c r="AE358" s="163"/>
      <c r="AF358" s="153"/>
      <c r="AG358" s="153"/>
      <c r="AH358" s="153"/>
      <c r="AI358" s="153"/>
      <c r="AJ358" s="153"/>
      <c r="AK358" s="153"/>
      <c r="AL358" s="153"/>
      <c r="AM358" s="161"/>
      <c r="AN358" s="161"/>
      <c r="AO358" s="153"/>
      <c r="AP358" s="153"/>
      <c r="AQ358" s="153"/>
      <c r="AR358" s="153" t="s">
        <v>1200</v>
      </c>
      <c r="AS358" s="153"/>
      <c r="AT358" s="153"/>
      <c r="AU358" s="153" t="s">
        <v>593</v>
      </c>
      <c r="AV358" s="153" t="s">
        <v>594</v>
      </c>
      <c r="AW358" s="153"/>
      <c r="AX358" s="153"/>
      <c r="AY358" s="153"/>
      <c r="AZ358" s="153"/>
      <c r="BA358" s="153"/>
      <c r="BB358" s="153"/>
      <c r="BC358" s="153" t="s">
        <v>88</v>
      </c>
      <c r="BD358" s="153">
        <f t="shared" si="45"/>
        <v>41</v>
      </c>
      <c r="BE358" s="153">
        <f t="shared" si="46"/>
        <v>42</v>
      </c>
      <c r="BF358" s="153"/>
      <c r="BG358" s="153"/>
      <c r="BH358" s="153"/>
      <c r="BI358" s="153"/>
      <c r="BJ358" s="153"/>
      <c r="BK358" s="153"/>
      <c r="BL358" s="153"/>
      <c r="BM358" s="153"/>
      <c r="BN358" s="153"/>
      <c r="BO358" s="153"/>
      <c r="BP358" s="153"/>
      <c r="BQ358" s="153"/>
      <c r="BR358" s="153"/>
    </row>
    <row r="359" spans="1:70" ht="12.75" customHeight="1">
      <c r="A359" s="153"/>
      <c r="B359" s="153"/>
      <c r="C359" s="147" t="str">
        <f t="shared" si="49"/>
        <v>F0115N4S3C22</v>
      </c>
      <c r="D359" s="150" t="s">
        <v>705</v>
      </c>
      <c r="E359" s="150" t="s">
        <v>705</v>
      </c>
      <c r="F359" s="152" t="s">
        <v>71</v>
      </c>
      <c r="G359" s="152" t="s">
        <v>72</v>
      </c>
      <c r="H359" s="153">
        <v>4</v>
      </c>
      <c r="I359" s="153">
        <v>3</v>
      </c>
      <c r="J359" s="153">
        <v>22</v>
      </c>
      <c r="K359" s="154" t="s">
        <v>585</v>
      </c>
      <c r="L359" s="153"/>
      <c r="M359" s="153" t="s">
        <v>74</v>
      </c>
      <c r="N359" s="153" t="s">
        <v>586</v>
      </c>
      <c r="O359" s="161" t="s">
        <v>544</v>
      </c>
      <c r="P359" s="147" t="s">
        <v>1261</v>
      </c>
      <c r="Q359" s="153"/>
      <c r="R359" s="153" t="s">
        <v>1261</v>
      </c>
      <c r="S359" s="164"/>
      <c r="T359" s="164"/>
      <c r="U359" s="150" t="s">
        <v>705</v>
      </c>
      <c r="V359" s="153"/>
      <c r="W359" s="152"/>
      <c r="X359" s="152"/>
      <c r="Y359" s="152"/>
      <c r="Z359" s="153" t="str">
        <f t="shared" si="44"/>
        <v>%Z043122</v>
      </c>
      <c r="AA359" s="153"/>
      <c r="AB359" s="153"/>
      <c r="AC359" s="171" t="s">
        <v>76</v>
      </c>
      <c r="AD359" s="172" t="s">
        <v>591</v>
      </c>
      <c r="AE359" s="163"/>
      <c r="AF359" s="153"/>
      <c r="AG359" s="153"/>
      <c r="AH359" s="153"/>
      <c r="AI359" s="153"/>
      <c r="AJ359" s="153"/>
      <c r="AK359" s="153"/>
      <c r="AL359" s="153"/>
      <c r="AM359" s="161"/>
      <c r="AN359" s="161"/>
      <c r="AO359" s="153"/>
      <c r="AP359" s="153"/>
      <c r="AQ359" s="153"/>
      <c r="AR359" s="153" t="s">
        <v>1200</v>
      </c>
      <c r="AS359" s="153"/>
      <c r="AT359" s="153"/>
      <c r="AU359" s="153" t="s">
        <v>593</v>
      </c>
      <c r="AV359" s="153" t="s">
        <v>594</v>
      </c>
      <c r="AW359" s="153"/>
      <c r="AX359" s="153"/>
      <c r="AY359" s="153"/>
      <c r="AZ359" s="153"/>
      <c r="BA359" s="153"/>
      <c r="BB359" s="153"/>
      <c r="BC359" s="153" t="s">
        <v>88</v>
      </c>
      <c r="BD359" s="153">
        <f t="shared" si="45"/>
        <v>43</v>
      </c>
      <c r="BE359" s="153">
        <f t="shared" si="46"/>
        <v>44</v>
      </c>
      <c r="BF359" s="153"/>
      <c r="BG359" s="153"/>
      <c r="BH359" s="153"/>
      <c r="BI359" s="153"/>
      <c r="BJ359" s="153"/>
      <c r="BK359" s="153"/>
      <c r="BL359" s="153"/>
      <c r="BM359" s="153"/>
      <c r="BN359" s="153"/>
      <c r="BO359" s="153"/>
      <c r="BP359" s="153"/>
      <c r="BQ359" s="153"/>
      <c r="BR359" s="153"/>
    </row>
    <row r="360" spans="1:70" ht="12.75" customHeight="1">
      <c r="A360" s="153"/>
      <c r="B360" s="153"/>
      <c r="C360" s="147" t="str">
        <f t="shared" si="49"/>
        <v>F0115N4S3C23</v>
      </c>
      <c r="D360" s="150" t="s">
        <v>705</v>
      </c>
      <c r="E360" s="150" t="s">
        <v>705</v>
      </c>
      <c r="F360" s="152" t="s">
        <v>71</v>
      </c>
      <c r="G360" s="152" t="s">
        <v>72</v>
      </c>
      <c r="H360" s="153">
        <v>4</v>
      </c>
      <c r="I360" s="153">
        <v>3</v>
      </c>
      <c r="J360" s="153">
        <v>23</v>
      </c>
      <c r="K360" s="154" t="s">
        <v>585</v>
      </c>
      <c r="L360" s="153"/>
      <c r="M360" s="153" t="s">
        <v>74</v>
      </c>
      <c r="N360" s="153" t="s">
        <v>586</v>
      </c>
      <c r="O360" s="161" t="s">
        <v>544</v>
      </c>
      <c r="P360" s="147" t="s">
        <v>1262</v>
      </c>
      <c r="Q360" s="153"/>
      <c r="R360" s="153" t="s">
        <v>1262</v>
      </c>
      <c r="S360" s="164"/>
      <c r="T360" s="164"/>
      <c r="U360" s="150" t="s">
        <v>705</v>
      </c>
      <c r="V360" s="153"/>
      <c r="W360" s="152"/>
      <c r="X360" s="152"/>
      <c r="Y360" s="152"/>
      <c r="Z360" s="153" t="str">
        <f t="shared" si="44"/>
        <v>%Z043123</v>
      </c>
      <c r="AA360" s="153"/>
      <c r="AB360" s="153"/>
      <c r="AC360" s="171" t="s">
        <v>76</v>
      </c>
      <c r="AD360" s="172" t="s">
        <v>591</v>
      </c>
      <c r="AE360" s="163"/>
      <c r="AF360" s="153"/>
      <c r="AG360" s="153"/>
      <c r="AH360" s="153"/>
      <c r="AI360" s="153"/>
      <c r="AJ360" s="153"/>
      <c r="AK360" s="153"/>
      <c r="AL360" s="153"/>
      <c r="AM360" s="161"/>
      <c r="AN360" s="161"/>
      <c r="AO360" s="153"/>
      <c r="AP360" s="153"/>
      <c r="AQ360" s="153"/>
      <c r="AR360" s="153" t="s">
        <v>1200</v>
      </c>
      <c r="AS360" s="153"/>
      <c r="AT360" s="153"/>
      <c r="AU360" s="153" t="s">
        <v>593</v>
      </c>
      <c r="AV360" s="153" t="s">
        <v>594</v>
      </c>
      <c r="AW360" s="153"/>
      <c r="AX360" s="153"/>
      <c r="AY360" s="153"/>
      <c r="AZ360" s="153"/>
      <c r="BA360" s="153"/>
      <c r="BB360" s="153"/>
      <c r="BC360" s="153" t="s">
        <v>88</v>
      </c>
      <c r="BD360" s="153">
        <f t="shared" si="45"/>
        <v>45</v>
      </c>
      <c r="BE360" s="153">
        <f t="shared" si="46"/>
        <v>46</v>
      </c>
      <c r="BF360" s="153"/>
      <c r="BG360" s="153"/>
      <c r="BH360" s="153"/>
      <c r="BI360" s="153"/>
      <c r="BJ360" s="153"/>
      <c r="BK360" s="153"/>
      <c r="BL360" s="153"/>
      <c r="BM360" s="153"/>
      <c r="BN360" s="153"/>
      <c r="BO360" s="153"/>
      <c r="BP360" s="153"/>
      <c r="BQ360" s="153"/>
      <c r="BR360" s="153"/>
    </row>
    <row r="361" spans="1:70" ht="12.75" customHeight="1">
      <c r="A361" s="153"/>
      <c r="B361" s="153"/>
      <c r="C361" s="147" t="str">
        <f t="shared" si="49"/>
        <v>F0115N4S3C24</v>
      </c>
      <c r="D361" s="150" t="s">
        <v>705</v>
      </c>
      <c r="E361" s="150" t="s">
        <v>705</v>
      </c>
      <c r="F361" s="152" t="s">
        <v>71</v>
      </c>
      <c r="G361" s="152" t="s">
        <v>72</v>
      </c>
      <c r="H361" s="153">
        <v>4</v>
      </c>
      <c r="I361" s="153">
        <v>3</v>
      </c>
      <c r="J361" s="153">
        <v>24</v>
      </c>
      <c r="K361" s="154" t="s">
        <v>585</v>
      </c>
      <c r="L361" s="153"/>
      <c r="M361" s="153" t="s">
        <v>74</v>
      </c>
      <c r="N361" s="153" t="s">
        <v>586</v>
      </c>
      <c r="O361" s="161" t="s">
        <v>544</v>
      </c>
      <c r="P361" s="147" t="s">
        <v>1263</v>
      </c>
      <c r="Q361" s="153"/>
      <c r="R361" s="153" t="s">
        <v>1263</v>
      </c>
      <c r="S361" s="164"/>
      <c r="T361" s="164"/>
      <c r="U361" s="150" t="s">
        <v>705</v>
      </c>
      <c r="V361" s="153"/>
      <c r="W361" s="152"/>
      <c r="X361" s="152"/>
      <c r="Y361" s="152"/>
      <c r="Z361" s="153" t="str">
        <f t="shared" si="44"/>
        <v>%Z043124</v>
      </c>
      <c r="AA361" s="153"/>
      <c r="AB361" s="153"/>
      <c r="AC361" s="171" t="s">
        <v>76</v>
      </c>
      <c r="AD361" s="172" t="s">
        <v>591</v>
      </c>
      <c r="AE361" s="163"/>
      <c r="AF361" s="153"/>
      <c r="AG361" s="153"/>
      <c r="AH361" s="153"/>
      <c r="AI361" s="153"/>
      <c r="AJ361" s="153"/>
      <c r="AK361" s="153"/>
      <c r="AL361" s="153"/>
      <c r="AM361" s="161"/>
      <c r="AN361" s="161"/>
      <c r="AO361" s="153"/>
      <c r="AP361" s="153"/>
      <c r="AQ361" s="153"/>
      <c r="AR361" s="153" t="s">
        <v>1200</v>
      </c>
      <c r="AS361" s="153"/>
      <c r="AT361" s="153"/>
      <c r="AU361" s="153" t="s">
        <v>593</v>
      </c>
      <c r="AV361" s="153" t="s">
        <v>594</v>
      </c>
      <c r="AW361" s="153"/>
      <c r="AX361" s="153"/>
      <c r="AY361" s="153"/>
      <c r="AZ361" s="153"/>
      <c r="BA361" s="153"/>
      <c r="BB361" s="153"/>
      <c r="BC361" s="153" t="s">
        <v>88</v>
      </c>
      <c r="BD361" s="153">
        <f t="shared" si="45"/>
        <v>47</v>
      </c>
      <c r="BE361" s="153">
        <f t="shared" si="46"/>
        <v>48</v>
      </c>
      <c r="BF361" s="153"/>
      <c r="BG361" s="153"/>
      <c r="BH361" s="153"/>
      <c r="BI361" s="153"/>
      <c r="BJ361" s="153"/>
      <c r="BK361" s="153"/>
      <c r="BL361" s="153"/>
      <c r="BM361" s="153"/>
      <c r="BN361" s="153"/>
      <c r="BO361" s="153"/>
      <c r="BP361" s="153"/>
      <c r="BQ361" s="153"/>
      <c r="BR361" s="153"/>
    </row>
    <row r="362" spans="1:70" ht="12.75" customHeight="1">
      <c r="A362" s="153"/>
      <c r="B362" s="153"/>
      <c r="C362" s="147" t="str">
        <f t="shared" si="49"/>
        <v>F0115N4S3C25</v>
      </c>
      <c r="D362" s="150" t="s">
        <v>705</v>
      </c>
      <c r="E362" s="150" t="s">
        <v>705</v>
      </c>
      <c r="F362" s="152" t="s">
        <v>71</v>
      </c>
      <c r="G362" s="152" t="s">
        <v>72</v>
      </c>
      <c r="H362" s="153">
        <v>4</v>
      </c>
      <c r="I362" s="153">
        <v>3</v>
      </c>
      <c r="J362" s="153">
        <v>25</v>
      </c>
      <c r="K362" s="154" t="s">
        <v>585</v>
      </c>
      <c r="L362" s="153"/>
      <c r="M362" s="153" t="s">
        <v>74</v>
      </c>
      <c r="N362" s="153" t="s">
        <v>586</v>
      </c>
      <c r="O362" s="161" t="s">
        <v>544</v>
      </c>
      <c r="P362" s="147" t="s">
        <v>1264</v>
      </c>
      <c r="Q362" s="153"/>
      <c r="R362" s="153" t="s">
        <v>1264</v>
      </c>
      <c r="S362" s="164"/>
      <c r="T362" s="164"/>
      <c r="U362" s="150" t="s">
        <v>705</v>
      </c>
      <c r="V362" s="153"/>
      <c r="W362" s="152"/>
      <c r="X362" s="152"/>
      <c r="Y362" s="152"/>
      <c r="Z362" s="153" t="str">
        <f t="shared" si="44"/>
        <v>%Z043125</v>
      </c>
      <c r="AA362" s="153"/>
      <c r="AB362" s="153"/>
      <c r="AC362" s="171" t="s">
        <v>76</v>
      </c>
      <c r="AD362" s="172" t="s">
        <v>591</v>
      </c>
      <c r="AE362" s="163"/>
      <c r="AF362" s="153"/>
      <c r="AG362" s="153"/>
      <c r="AH362" s="153"/>
      <c r="AI362" s="153"/>
      <c r="AJ362" s="153"/>
      <c r="AK362" s="153"/>
      <c r="AL362" s="153"/>
      <c r="AM362" s="161"/>
      <c r="AN362" s="161"/>
      <c r="AO362" s="153"/>
      <c r="AP362" s="153"/>
      <c r="AQ362" s="153"/>
      <c r="AR362" s="153" t="s">
        <v>1200</v>
      </c>
      <c r="AS362" s="153"/>
      <c r="AT362" s="153"/>
      <c r="AU362" s="153" t="s">
        <v>593</v>
      </c>
      <c r="AV362" s="153" t="s">
        <v>594</v>
      </c>
      <c r="AW362" s="153"/>
      <c r="AX362" s="153"/>
      <c r="AY362" s="153"/>
      <c r="AZ362" s="153"/>
      <c r="BA362" s="153"/>
      <c r="BB362" s="153"/>
      <c r="BC362" s="153" t="s">
        <v>88</v>
      </c>
      <c r="BD362" s="153">
        <f t="shared" si="45"/>
        <v>49</v>
      </c>
      <c r="BE362" s="153">
        <f t="shared" si="46"/>
        <v>50</v>
      </c>
      <c r="BF362" s="153"/>
      <c r="BG362" s="153"/>
      <c r="BH362" s="153"/>
      <c r="BI362" s="153"/>
      <c r="BJ362" s="153"/>
      <c r="BK362" s="153"/>
      <c r="BL362" s="153"/>
      <c r="BM362" s="153"/>
      <c r="BN362" s="153"/>
      <c r="BO362" s="153"/>
      <c r="BP362" s="153"/>
      <c r="BQ362" s="153"/>
      <c r="BR362" s="153"/>
    </row>
    <row r="363" spans="1:70" ht="12.75" customHeight="1">
      <c r="A363" s="153"/>
      <c r="B363" s="153"/>
      <c r="C363" s="147" t="str">
        <f t="shared" si="49"/>
        <v>F0115N4S3C26</v>
      </c>
      <c r="D363" s="150" t="s">
        <v>705</v>
      </c>
      <c r="E363" s="150" t="s">
        <v>705</v>
      </c>
      <c r="F363" s="152" t="s">
        <v>71</v>
      </c>
      <c r="G363" s="152" t="s">
        <v>72</v>
      </c>
      <c r="H363" s="153">
        <v>4</v>
      </c>
      <c r="I363" s="153">
        <v>3</v>
      </c>
      <c r="J363" s="153">
        <v>26</v>
      </c>
      <c r="K363" s="154" t="s">
        <v>585</v>
      </c>
      <c r="L363" s="153"/>
      <c r="M363" s="153" t="s">
        <v>74</v>
      </c>
      <c r="N363" s="153" t="s">
        <v>586</v>
      </c>
      <c r="O363" s="161" t="s">
        <v>544</v>
      </c>
      <c r="P363" s="147" t="s">
        <v>1265</v>
      </c>
      <c r="Q363" s="153"/>
      <c r="R363" s="153" t="s">
        <v>1265</v>
      </c>
      <c r="S363" s="164"/>
      <c r="T363" s="164"/>
      <c r="U363" s="150" t="s">
        <v>705</v>
      </c>
      <c r="V363" s="153"/>
      <c r="W363" s="152"/>
      <c r="X363" s="152"/>
      <c r="Y363" s="152"/>
      <c r="Z363" s="153" t="str">
        <f t="shared" si="44"/>
        <v>%Z043126</v>
      </c>
      <c r="AA363" s="153"/>
      <c r="AB363" s="153"/>
      <c r="AC363" s="171" t="s">
        <v>76</v>
      </c>
      <c r="AD363" s="172" t="s">
        <v>591</v>
      </c>
      <c r="AE363" s="163"/>
      <c r="AF363" s="153"/>
      <c r="AG363" s="173"/>
      <c r="AH363" s="153"/>
      <c r="AI363" s="153"/>
      <c r="AJ363" s="153"/>
      <c r="AK363" s="153"/>
      <c r="AL363" s="153"/>
      <c r="AM363" s="161"/>
      <c r="AN363" s="161"/>
      <c r="AO363" s="153"/>
      <c r="AP363" s="153"/>
      <c r="AQ363" s="153"/>
      <c r="AR363" s="153" t="s">
        <v>1200</v>
      </c>
      <c r="AS363" s="153"/>
      <c r="AT363" s="153"/>
      <c r="AU363" s="153" t="s">
        <v>593</v>
      </c>
      <c r="AV363" s="153" t="s">
        <v>594</v>
      </c>
      <c r="AW363" s="153"/>
      <c r="AX363" s="153"/>
      <c r="AY363" s="153"/>
      <c r="AZ363" s="153"/>
      <c r="BA363" s="153"/>
      <c r="BB363" s="153"/>
      <c r="BC363" s="153" t="s">
        <v>88</v>
      </c>
      <c r="BD363" s="153">
        <f t="shared" si="45"/>
        <v>51</v>
      </c>
      <c r="BE363" s="153">
        <f t="shared" si="46"/>
        <v>52</v>
      </c>
      <c r="BF363" s="153"/>
      <c r="BG363" s="153"/>
      <c r="BH363" s="153"/>
      <c r="BI363" s="153"/>
      <c r="BJ363" s="153"/>
      <c r="BK363" s="153"/>
      <c r="BL363" s="153"/>
      <c r="BM363" s="153"/>
      <c r="BN363" s="153"/>
      <c r="BO363" s="153"/>
      <c r="BP363" s="153"/>
      <c r="BQ363" s="153"/>
      <c r="BR363" s="153"/>
    </row>
    <row r="364" spans="1:70" ht="12.75" customHeight="1">
      <c r="A364" s="153"/>
      <c r="B364" s="153"/>
      <c r="C364" s="147" t="str">
        <f t="shared" si="49"/>
        <v>F0115N4S3C27</v>
      </c>
      <c r="D364" s="150" t="s">
        <v>705</v>
      </c>
      <c r="E364" s="150" t="s">
        <v>705</v>
      </c>
      <c r="F364" s="152" t="s">
        <v>71</v>
      </c>
      <c r="G364" s="152" t="s">
        <v>72</v>
      </c>
      <c r="H364" s="153">
        <v>4</v>
      </c>
      <c r="I364" s="153">
        <v>3</v>
      </c>
      <c r="J364" s="153">
        <v>27</v>
      </c>
      <c r="K364" s="154" t="s">
        <v>585</v>
      </c>
      <c r="L364" s="153"/>
      <c r="M364" s="153" t="s">
        <v>74</v>
      </c>
      <c r="N364" s="153" t="s">
        <v>586</v>
      </c>
      <c r="O364" s="161" t="s">
        <v>544</v>
      </c>
      <c r="P364" s="147" t="s">
        <v>1266</v>
      </c>
      <c r="Q364" s="153"/>
      <c r="R364" s="153" t="s">
        <v>1266</v>
      </c>
      <c r="S364" s="164"/>
      <c r="T364" s="164"/>
      <c r="U364" s="150" t="s">
        <v>705</v>
      </c>
      <c r="V364" s="153"/>
      <c r="W364" s="152"/>
      <c r="X364" s="152"/>
      <c r="Y364" s="152"/>
      <c r="Z364" s="153" t="str">
        <f t="shared" si="44"/>
        <v>%Z043127</v>
      </c>
      <c r="AA364" s="153"/>
      <c r="AB364" s="153"/>
      <c r="AC364" s="171" t="s">
        <v>76</v>
      </c>
      <c r="AD364" s="172" t="s">
        <v>591</v>
      </c>
      <c r="AE364" s="163"/>
      <c r="AF364" s="153"/>
      <c r="AG364" s="173"/>
      <c r="AH364" s="153"/>
      <c r="AI364" s="153"/>
      <c r="AJ364" s="153"/>
      <c r="AK364" s="153"/>
      <c r="AL364" s="153"/>
      <c r="AM364" s="161"/>
      <c r="AN364" s="161"/>
      <c r="AO364" s="153"/>
      <c r="AP364" s="153"/>
      <c r="AQ364" s="153"/>
      <c r="AR364" s="153" t="s">
        <v>1200</v>
      </c>
      <c r="AS364" s="153"/>
      <c r="AT364" s="153"/>
      <c r="AU364" s="153" t="s">
        <v>593</v>
      </c>
      <c r="AV364" s="153" t="s">
        <v>594</v>
      </c>
      <c r="AW364" s="153"/>
      <c r="AX364" s="153"/>
      <c r="AY364" s="153"/>
      <c r="AZ364" s="153"/>
      <c r="BA364" s="153"/>
      <c r="BB364" s="153"/>
      <c r="BC364" s="153" t="s">
        <v>88</v>
      </c>
      <c r="BD364" s="153">
        <f t="shared" si="45"/>
        <v>53</v>
      </c>
      <c r="BE364" s="153">
        <f t="shared" si="46"/>
        <v>54</v>
      </c>
      <c r="BF364" s="153"/>
      <c r="BG364" s="153"/>
      <c r="BH364" s="153"/>
      <c r="BI364" s="153"/>
      <c r="BJ364" s="153"/>
      <c r="BK364" s="153"/>
      <c r="BL364" s="153"/>
      <c r="BM364" s="153"/>
      <c r="BN364" s="153"/>
      <c r="BO364" s="153"/>
      <c r="BP364" s="153"/>
      <c r="BQ364" s="153"/>
      <c r="BR364" s="153"/>
    </row>
    <row r="365" spans="1:70" ht="12.75" customHeight="1">
      <c r="A365" s="153"/>
      <c r="B365" s="153"/>
      <c r="C365" s="147" t="str">
        <f t="shared" si="49"/>
        <v>F0115N4S3C28</v>
      </c>
      <c r="D365" s="150" t="s">
        <v>705</v>
      </c>
      <c r="E365" s="150" t="s">
        <v>705</v>
      </c>
      <c r="F365" s="152" t="s">
        <v>71</v>
      </c>
      <c r="G365" s="152" t="s">
        <v>72</v>
      </c>
      <c r="H365" s="153">
        <v>4</v>
      </c>
      <c r="I365" s="153">
        <v>3</v>
      </c>
      <c r="J365" s="153">
        <v>28</v>
      </c>
      <c r="K365" s="154" t="s">
        <v>585</v>
      </c>
      <c r="L365" s="153"/>
      <c r="M365" s="153" t="s">
        <v>74</v>
      </c>
      <c r="N365" s="153" t="s">
        <v>586</v>
      </c>
      <c r="O365" s="161" t="s">
        <v>544</v>
      </c>
      <c r="P365" s="147" t="s">
        <v>1267</v>
      </c>
      <c r="Q365" s="153"/>
      <c r="R365" s="153" t="s">
        <v>1267</v>
      </c>
      <c r="S365" s="164"/>
      <c r="T365" s="164"/>
      <c r="U365" s="150" t="s">
        <v>705</v>
      </c>
      <c r="V365" s="153"/>
      <c r="W365" s="152"/>
      <c r="X365" s="152"/>
      <c r="Y365" s="152"/>
      <c r="Z365" s="153" t="str">
        <f t="shared" si="44"/>
        <v>%Z043128</v>
      </c>
      <c r="AA365" s="153"/>
      <c r="AB365" s="153"/>
      <c r="AC365" s="171" t="s">
        <v>76</v>
      </c>
      <c r="AD365" s="172" t="s">
        <v>591</v>
      </c>
      <c r="AE365" s="163"/>
      <c r="AF365" s="153"/>
      <c r="AG365" s="173"/>
      <c r="AH365" s="153"/>
      <c r="AI365" s="153"/>
      <c r="AJ365" s="153"/>
      <c r="AK365" s="153"/>
      <c r="AL365" s="153"/>
      <c r="AM365" s="161"/>
      <c r="AN365" s="161"/>
      <c r="AO365" s="153"/>
      <c r="AP365" s="153"/>
      <c r="AQ365" s="153"/>
      <c r="AR365" s="153" t="s">
        <v>1200</v>
      </c>
      <c r="AS365" s="153"/>
      <c r="AT365" s="153"/>
      <c r="AU365" s="153" t="s">
        <v>593</v>
      </c>
      <c r="AV365" s="153" t="s">
        <v>594</v>
      </c>
      <c r="AW365" s="153"/>
      <c r="AX365" s="153"/>
      <c r="AY365" s="153"/>
      <c r="AZ365" s="153"/>
      <c r="BA365" s="153"/>
      <c r="BB365" s="153"/>
      <c r="BC365" s="153" t="s">
        <v>88</v>
      </c>
      <c r="BD365" s="153">
        <f t="shared" si="45"/>
        <v>55</v>
      </c>
      <c r="BE365" s="153">
        <f t="shared" si="46"/>
        <v>56</v>
      </c>
      <c r="BF365" s="153"/>
      <c r="BG365" s="153"/>
      <c r="BH365" s="153"/>
      <c r="BI365" s="153"/>
      <c r="BJ365" s="153"/>
      <c r="BK365" s="153"/>
      <c r="BL365" s="153"/>
      <c r="BM365" s="153"/>
      <c r="BN365" s="153"/>
      <c r="BO365" s="153"/>
      <c r="BP365" s="153"/>
      <c r="BQ365" s="153"/>
      <c r="BR365" s="153"/>
    </row>
    <row r="366" spans="1:70" ht="12.75" customHeight="1">
      <c r="A366" s="153"/>
      <c r="B366" s="153"/>
      <c r="C366" s="147" t="str">
        <f t="shared" si="49"/>
        <v>F0115N4S3C29</v>
      </c>
      <c r="D366" s="150" t="s">
        <v>705</v>
      </c>
      <c r="E366" s="150" t="s">
        <v>705</v>
      </c>
      <c r="F366" s="152" t="s">
        <v>71</v>
      </c>
      <c r="G366" s="152" t="s">
        <v>72</v>
      </c>
      <c r="H366" s="153">
        <v>4</v>
      </c>
      <c r="I366" s="153">
        <v>3</v>
      </c>
      <c r="J366" s="153">
        <v>29</v>
      </c>
      <c r="K366" s="154" t="s">
        <v>585</v>
      </c>
      <c r="L366" s="153"/>
      <c r="M366" s="153" t="s">
        <v>74</v>
      </c>
      <c r="N366" s="153" t="s">
        <v>586</v>
      </c>
      <c r="O366" s="161" t="s">
        <v>544</v>
      </c>
      <c r="P366" s="147" t="s">
        <v>1268</v>
      </c>
      <c r="Q366" s="153"/>
      <c r="R366" s="153" t="s">
        <v>1268</v>
      </c>
      <c r="S366" s="164"/>
      <c r="T366" s="164"/>
      <c r="U366" s="150" t="s">
        <v>705</v>
      </c>
      <c r="V366" s="153"/>
      <c r="W366" s="152"/>
      <c r="X366" s="152"/>
      <c r="Y366" s="152"/>
      <c r="Z366" s="153" t="str">
        <f t="shared" si="44"/>
        <v>%Z043129</v>
      </c>
      <c r="AA366" s="153"/>
      <c r="AB366" s="153"/>
      <c r="AC366" s="171" t="s">
        <v>76</v>
      </c>
      <c r="AD366" s="172" t="s">
        <v>591</v>
      </c>
      <c r="AE366" s="163"/>
      <c r="AF366" s="153"/>
      <c r="AG366" s="173"/>
      <c r="AH366" s="153"/>
      <c r="AI366" s="153"/>
      <c r="AJ366" s="153"/>
      <c r="AK366" s="153"/>
      <c r="AL366" s="153"/>
      <c r="AM366" s="161"/>
      <c r="AN366" s="161"/>
      <c r="AO366" s="153"/>
      <c r="AP366" s="153"/>
      <c r="AQ366" s="153"/>
      <c r="AR366" s="153" t="s">
        <v>1200</v>
      </c>
      <c r="AS366" s="153"/>
      <c r="AT366" s="153"/>
      <c r="AU366" s="153" t="s">
        <v>593</v>
      </c>
      <c r="AV366" s="153" t="s">
        <v>594</v>
      </c>
      <c r="AW366" s="153"/>
      <c r="AX366" s="153"/>
      <c r="AY366" s="153"/>
      <c r="AZ366" s="153"/>
      <c r="BA366" s="153"/>
      <c r="BB366" s="153"/>
      <c r="BC366" s="153" t="s">
        <v>88</v>
      </c>
      <c r="BD366" s="153">
        <f t="shared" si="45"/>
        <v>57</v>
      </c>
      <c r="BE366" s="153">
        <f t="shared" si="46"/>
        <v>58</v>
      </c>
      <c r="BF366" s="153"/>
      <c r="BG366" s="153"/>
      <c r="BH366" s="153"/>
      <c r="BI366" s="153"/>
      <c r="BJ366" s="153"/>
      <c r="BK366" s="153"/>
      <c r="BL366" s="153"/>
      <c r="BM366" s="153"/>
      <c r="BN366" s="153"/>
      <c r="BO366" s="153"/>
      <c r="BP366" s="153"/>
      <c r="BQ366" s="153"/>
      <c r="BR366" s="153"/>
    </row>
    <row r="367" spans="1:70" ht="12.75" customHeight="1">
      <c r="A367" s="153"/>
      <c r="B367" s="153"/>
      <c r="C367" s="147" t="str">
        <f t="shared" si="49"/>
        <v>F0115N4S3C30</v>
      </c>
      <c r="D367" s="150" t="s">
        <v>705</v>
      </c>
      <c r="E367" s="150" t="s">
        <v>705</v>
      </c>
      <c r="F367" s="152" t="s">
        <v>71</v>
      </c>
      <c r="G367" s="152" t="s">
        <v>72</v>
      </c>
      <c r="H367" s="153">
        <v>4</v>
      </c>
      <c r="I367" s="153">
        <v>3</v>
      </c>
      <c r="J367" s="153">
        <v>30</v>
      </c>
      <c r="K367" s="154" t="s">
        <v>585</v>
      </c>
      <c r="L367" s="153"/>
      <c r="M367" s="153" t="s">
        <v>74</v>
      </c>
      <c r="N367" s="153" t="s">
        <v>586</v>
      </c>
      <c r="O367" s="161" t="s">
        <v>544</v>
      </c>
      <c r="P367" s="147" t="s">
        <v>1269</v>
      </c>
      <c r="Q367" s="153"/>
      <c r="R367" s="147" t="s">
        <v>1269</v>
      </c>
      <c r="S367" s="164"/>
      <c r="T367" s="164"/>
      <c r="U367" s="150" t="s">
        <v>705</v>
      </c>
      <c r="V367" s="153"/>
      <c r="W367" s="152"/>
      <c r="X367" s="152"/>
      <c r="Y367" s="152"/>
      <c r="Z367" s="153" t="str">
        <f t="shared" si="44"/>
        <v>%Z043130</v>
      </c>
      <c r="AA367" s="153"/>
      <c r="AB367" s="153"/>
      <c r="AC367" s="171" t="s">
        <v>76</v>
      </c>
      <c r="AD367" s="172" t="s">
        <v>591</v>
      </c>
      <c r="AE367" s="163"/>
      <c r="AF367" s="153"/>
      <c r="AG367" s="173"/>
      <c r="AH367" s="153"/>
      <c r="AI367" s="153"/>
      <c r="AJ367" s="153"/>
      <c r="AK367" s="153"/>
      <c r="AL367" s="153"/>
      <c r="AM367" s="161"/>
      <c r="AN367" s="161"/>
      <c r="AO367" s="153"/>
      <c r="AP367" s="153"/>
      <c r="AQ367" s="153"/>
      <c r="AR367" s="153" t="s">
        <v>1200</v>
      </c>
      <c r="AS367" s="153"/>
      <c r="AT367" s="153"/>
      <c r="AU367" s="153" t="s">
        <v>593</v>
      </c>
      <c r="AV367" s="153" t="s">
        <v>594</v>
      </c>
      <c r="AW367" s="153"/>
      <c r="AX367" s="153"/>
      <c r="AY367" s="153"/>
      <c r="AZ367" s="153"/>
      <c r="BA367" s="153"/>
      <c r="BB367" s="153"/>
      <c r="BC367" s="153" t="s">
        <v>88</v>
      </c>
      <c r="BD367" s="153">
        <f t="shared" si="45"/>
        <v>59</v>
      </c>
      <c r="BE367" s="153">
        <f t="shared" si="46"/>
        <v>60</v>
      </c>
      <c r="BF367" s="153"/>
      <c r="BG367" s="153"/>
      <c r="BH367" s="153"/>
      <c r="BI367" s="153"/>
      <c r="BJ367" s="153"/>
      <c r="BK367" s="153"/>
      <c r="BL367" s="153"/>
      <c r="BM367" s="153"/>
      <c r="BN367" s="153"/>
      <c r="BO367" s="153"/>
      <c r="BP367" s="153"/>
      <c r="BQ367" s="153"/>
      <c r="BR367" s="153"/>
    </row>
    <row r="368" spans="1:70" ht="12.75" customHeight="1">
      <c r="A368" s="153"/>
      <c r="B368" s="153"/>
      <c r="C368" s="147" t="str">
        <f t="shared" si="49"/>
        <v>F0115N4S3C31</v>
      </c>
      <c r="D368" s="150" t="s">
        <v>705</v>
      </c>
      <c r="E368" s="150" t="s">
        <v>705</v>
      </c>
      <c r="F368" s="152" t="s">
        <v>71</v>
      </c>
      <c r="G368" s="152" t="s">
        <v>72</v>
      </c>
      <c r="H368" s="153">
        <v>4</v>
      </c>
      <c r="I368" s="153">
        <v>3</v>
      </c>
      <c r="J368" s="153">
        <v>31</v>
      </c>
      <c r="K368" s="154" t="s">
        <v>585</v>
      </c>
      <c r="L368" s="153"/>
      <c r="M368" s="153" t="s">
        <v>74</v>
      </c>
      <c r="N368" s="153" t="s">
        <v>586</v>
      </c>
      <c r="O368" s="161" t="s">
        <v>544</v>
      </c>
      <c r="P368" s="147" t="s">
        <v>1270</v>
      </c>
      <c r="Q368" s="153"/>
      <c r="R368" s="147" t="s">
        <v>1270</v>
      </c>
      <c r="S368" s="164"/>
      <c r="T368" s="164"/>
      <c r="U368" s="150" t="s">
        <v>705</v>
      </c>
      <c r="V368" s="153"/>
      <c r="W368" s="152"/>
      <c r="X368" s="152"/>
      <c r="Y368" s="152"/>
      <c r="Z368" s="153" t="str">
        <f t="shared" si="44"/>
        <v>%Z043131</v>
      </c>
      <c r="AA368" s="153"/>
      <c r="AB368" s="153"/>
      <c r="AC368" s="171" t="s">
        <v>76</v>
      </c>
      <c r="AD368" s="172" t="s">
        <v>591</v>
      </c>
      <c r="AE368" s="163"/>
      <c r="AF368" s="153"/>
      <c r="AG368" s="173"/>
      <c r="AH368" s="153"/>
      <c r="AI368" s="153"/>
      <c r="AJ368" s="153"/>
      <c r="AK368" s="153"/>
      <c r="AL368" s="153"/>
      <c r="AM368" s="161"/>
      <c r="AN368" s="161"/>
      <c r="AO368" s="153"/>
      <c r="AP368" s="153"/>
      <c r="AQ368" s="153"/>
      <c r="AR368" s="153" t="s">
        <v>1200</v>
      </c>
      <c r="AS368" s="153"/>
      <c r="AT368" s="153"/>
      <c r="AU368" s="153" t="s">
        <v>593</v>
      </c>
      <c r="AV368" s="153" t="s">
        <v>594</v>
      </c>
      <c r="AW368" s="153"/>
      <c r="AX368" s="153"/>
      <c r="AY368" s="153"/>
      <c r="AZ368" s="153"/>
      <c r="BA368" s="153"/>
      <c r="BB368" s="153"/>
      <c r="BC368" s="153" t="s">
        <v>88</v>
      </c>
      <c r="BD368" s="153">
        <f t="shared" si="45"/>
        <v>61</v>
      </c>
      <c r="BE368" s="153">
        <f t="shared" si="46"/>
        <v>62</v>
      </c>
      <c r="BF368" s="153"/>
      <c r="BG368" s="153"/>
      <c r="BH368" s="153"/>
      <c r="BI368" s="153"/>
      <c r="BJ368" s="153"/>
      <c r="BK368" s="153"/>
      <c r="BL368" s="153"/>
      <c r="BM368" s="153"/>
      <c r="BN368" s="153"/>
      <c r="BO368" s="153"/>
      <c r="BP368" s="153"/>
      <c r="BQ368" s="153"/>
      <c r="BR368" s="153"/>
    </row>
    <row r="369" spans="1:70">
      <c r="A369" s="61"/>
      <c r="B369" s="67"/>
      <c r="C369" s="62" t="str">
        <f t="shared" si="49"/>
        <v>F0115N4S3C32</v>
      </c>
      <c r="D369" s="63" t="s">
        <v>705</v>
      </c>
      <c r="E369" s="63" t="s">
        <v>705</v>
      </c>
      <c r="F369" s="64" t="s">
        <v>71</v>
      </c>
      <c r="G369" s="64" t="s">
        <v>72</v>
      </c>
      <c r="H369" s="67">
        <v>4</v>
      </c>
      <c r="I369" s="67">
        <v>3</v>
      </c>
      <c r="J369" s="67">
        <v>32</v>
      </c>
      <c r="K369" s="65" t="s">
        <v>585</v>
      </c>
      <c r="L369" s="67"/>
      <c r="M369" s="67" t="s">
        <v>74</v>
      </c>
      <c r="N369" s="67" t="s">
        <v>586</v>
      </c>
      <c r="O369" s="71" t="s">
        <v>544</v>
      </c>
      <c r="P369" s="62" t="s">
        <v>1271</v>
      </c>
      <c r="Q369" s="67"/>
      <c r="R369" s="67" t="s">
        <v>1271</v>
      </c>
      <c r="S369" s="66"/>
      <c r="T369" s="66"/>
      <c r="U369" s="67" t="s">
        <v>705</v>
      </c>
      <c r="V369" s="64"/>
      <c r="W369" s="64"/>
      <c r="X369" s="64"/>
      <c r="Y369" s="67"/>
      <c r="Z369" s="67" t="str">
        <f t="shared" si="44"/>
        <v>%Z043132</v>
      </c>
      <c r="AA369" s="67"/>
      <c r="AB369" s="68"/>
      <c r="AC369" s="69" t="s">
        <v>76</v>
      </c>
      <c r="AD369" s="70" t="s">
        <v>591</v>
      </c>
      <c r="AE369" s="67"/>
      <c r="AF369" s="67"/>
      <c r="AG369" s="67"/>
      <c r="AH369" s="67"/>
      <c r="AI369" s="67"/>
      <c r="AJ369" s="67"/>
      <c r="AK369" s="67"/>
      <c r="AL369" s="71"/>
      <c r="AM369" s="71"/>
      <c r="AN369" s="67"/>
      <c r="AO369" s="67"/>
      <c r="AP369" s="67"/>
      <c r="AQ369" s="67"/>
      <c r="AR369" s="67" t="s">
        <v>1200</v>
      </c>
      <c r="AS369" s="67"/>
      <c r="AT369" s="67"/>
      <c r="AU369" s="67" t="s">
        <v>593</v>
      </c>
      <c r="AV369" s="67" t="s">
        <v>594</v>
      </c>
      <c r="AW369" s="67"/>
      <c r="AX369" s="67"/>
      <c r="AY369" s="67"/>
      <c r="AZ369" s="67"/>
      <c r="BA369" s="67"/>
      <c r="BB369" s="67"/>
      <c r="BC369" s="67" t="s">
        <v>88</v>
      </c>
      <c r="BD369" s="67">
        <f t="shared" si="45"/>
        <v>63</v>
      </c>
      <c r="BE369" s="67">
        <f t="shared" si="46"/>
        <v>64</v>
      </c>
      <c r="BF369" s="67"/>
      <c r="BG369" s="67"/>
      <c r="BH369" s="67"/>
      <c r="BI369" s="67"/>
      <c r="BJ369" s="67"/>
      <c r="BK369" s="67"/>
      <c r="BL369" s="73"/>
      <c r="BM369" s="73"/>
      <c r="BN369" s="73"/>
      <c r="BO369" s="73"/>
      <c r="BP369" s="73"/>
      <c r="BQ369" s="73"/>
      <c r="BR369" s="73"/>
    </row>
    <row r="370" spans="1:70" ht="12.75" customHeight="1">
      <c r="A370" s="153"/>
      <c r="B370" s="153"/>
      <c r="C370" s="149" t="s">
        <v>1272</v>
      </c>
      <c r="D370" s="34" t="s">
        <v>1273</v>
      </c>
      <c r="E370" s="31" t="s">
        <v>1273</v>
      </c>
      <c r="F370" s="152" t="s">
        <v>71</v>
      </c>
      <c r="G370" s="152" t="s">
        <v>72</v>
      </c>
      <c r="H370" s="153">
        <v>4</v>
      </c>
      <c r="I370" s="153">
        <v>5</v>
      </c>
      <c r="J370" s="19">
        <v>1</v>
      </c>
      <c r="K370" s="154" t="s">
        <v>585</v>
      </c>
      <c r="L370" s="153"/>
      <c r="M370" s="153" t="s">
        <v>74</v>
      </c>
      <c r="N370" s="153" t="s">
        <v>586</v>
      </c>
      <c r="O370" s="161" t="s">
        <v>76</v>
      </c>
      <c r="P370" s="147" t="str">
        <f t="shared" ref="P370:P388" si="50">SUBSTITUTE(IF(C370="","",C370),"-","")</f>
        <v>6200YSLOP1811C</v>
      </c>
      <c r="Q370" s="149" t="s">
        <v>1275</v>
      </c>
      <c r="R370" s="153" t="s">
        <v>1274</v>
      </c>
      <c r="S370" s="164" t="s">
        <v>1049</v>
      </c>
      <c r="T370" s="149">
        <v>111</v>
      </c>
      <c r="U370" s="31" t="s">
        <v>1878</v>
      </c>
      <c r="V370" s="153"/>
      <c r="W370" s="152"/>
      <c r="X370" s="152"/>
      <c r="Y370" s="152"/>
      <c r="Z370" s="153" t="str">
        <f t="shared" si="44"/>
        <v>%Z045101</v>
      </c>
      <c r="AA370" s="153" t="s">
        <v>387</v>
      </c>
      <c r="AB370" s="153"/>
      <c r="AC370" s="171" t="s">
        <v>76</v>
      </c>
      <c r="AD370" s="172" t="s">
        <v>591</v>
      </c>
      <c r="AE370" s="163"/>
      <c r="AF370" s="153"/>
      <c r="AG370" s="153"/>
      <c r="AH370" s="153"/>
      <c r="AI370" s="153"/>
      <c r="AJ370" s="153"/>
      <c r="AK370" s="153"/>
      <c r="AL370" s="153"/>
      <c r="AM370" s="161"/>
      <c r="AN370" s="161"/>
      <c r="AO370" s="153"/>
      <c r="AP370" s="153"/>
      <c r="AQ370" s="153"/>
      <c r="AR370" s="153" t="s">
        <v>1115</v>
      </c>
      <c r="AS370" s="153"/>
      <c r="AT370" s="153"/>
      <c r="AU370" s="153" t="s">
        <v>593</v>
      </c>
      <c r="AV370" s="153" t="s">
        <v>827</v>
      </c>
      <c r="AW370" s="153"/>
      <c r="AX370" s="153"/>
      <c r="AY370" s="153"/>
      <c r="AZ370" s="153"/>
      <c r="BA370" s="153"/>
      <c r="BB370" s="153"/>
      <c r="BC370" s="153" t="s">
        <v>139</v>
      </c>
      <c r="BD370" s="153">
        <f t="shared" si="45"/>
        <v>1</v>
      </c>
      <c r="BE370" s="153">
        <f t="shared" si="46"/>
        <v>2</v>
      </c>
      <c r="BF370" s="153"/>
      <c r="BG370" s="153"/>
      <c r="BH370" s="153"/>
      <c r="BI370" s="153"/>
      <c r="BJ370" s="153"/>
      <c r="BK370" s="153"/>
      <c r="BL370" s="153"/>
      <c r="BM370" s="153"/>
      <c r="BN370" s="153"/>
      <c r="BO370" s="153"/>
      <c r="BP370" s="153"/>
      <c r="BQ370" s="153"/>
      <c r="BR370" s="153"/>
    </row>
    <row r="371" spans="1:70" ht="12.75" customHeight="1">
      <c r="A371" s="153"/>
      <c r="B371" s="153"/>
      <c r="C371" s="149" t="s">
        <v>1276</v>
      </c>
      <c r="D371" s="60" t="s">
        <v>1277</v>
      </c>
      <c r="E371" s="59" t="s">
        <v>1277</v>
      </c>
      <c r="F371" s="152" t="s">
        <v>71</v>
      </c>
      <c r="G371" s="152" t="s">
        <v>72</v>
      </c>
      <c r="H371" s="153">
        <v>4</v>
      </c>
      <c r="I371" s="153">
        <v>5</v>
      </c>
      <c r="J371" s="19">
        <v>2</v>
      </c>
      <c r="K371" s="154" t="s">
        <v>585</v>
      </c>
      <c r="L371" s="153"/>
      <c r="M371" s="153" t="s">
        <v>74</v>
      </c>
      <c r="N371" s="153" t="s">
        <v>586</v>
      </c>
      <c r="O371" s="161" t="s">
        <v>76</v>
      </c>
      <c r="P371" s="147" t="str">
        <f t="shared" si="50"/>
        <v>6200YSLCP1811C</v>
      </c>
      <c r="Q371" s="149" t="s">
        <v>1275</v>
      </c>
      <c r="R371" s="153" t="s">
        <v>1278</v>
      </c>
      <c r="S371" s="164" t="s">
        <v>1049</v>
      </c>
      <c r="T371" s="149">
        <v>111</v>
      </c>
      <c r="U371" s="31" t="s">
        <v>1878</v>
      </c>
      <c r="V371" s="153"/>
      <c r="W371" s="152"/>
      <c r="X371" s="152"/>
      <c r="Y371" s="152"/>
      <c r="Z371" s="153" t="str">
        <f t="shared" si="44"/>
        <v>%Z045102</v>
      </c>
      <c r="AA371" s="153" t="s">
        <v>387</v>
      </c>
      <c r="AB371" s="153"/>
      <c r="AC371" s="171" t="s">
        <v>76</v>
      </c>
      <c r="AD371" s="172" t="s">
        <v>591</v>
      </c>
      <c r="AE371" s="163"/>
      <c r="AF371" s="153"/>
      <c r="AG371" s="153"/>
      <c r="AH371" s="153"/>
      <c r="AI371" s="153"/>
      <c r="AJ371" s="153"/>
      <c r="AK371" s="153"/>
      <c r="AL371" s="153"/>
      <c r="AM371" s="161"/>
      <c r="AN371" s="161"/>
      <c r="AO371" s="153"/>
      <c r="AP371" s="153"/>
      <c r="AQ371" s="153"/>
      <c r="AR371" s="153" t="s">
        <v>1115</v>
      </c>
      <c r="AS371" s="153"/>
      <c r="AT371" s="153"/>
      <c r="AU371" s="153" t="s">
        <v>593</v>
      </c>
      <c r="AV371" s="153" t="s">
        <v>827</v>
      </c>
      <c r="AW371" s="153"/>
      <c r="AX371" s="153"/>
      <c r="AY371" s="153"/>
      <c r="AZ371" s="153"/>
      <c r="BA371" s="153"/>
      <c r="BB371" s="153"/>
      <c r="BC371" s="153" t="s">
        <v>139</v>
      </c>
      <c r="BD371" s="153">
        <f t="shared" si="45"/>
        <v>3</v>
      </c>
      <c r="BE371" s="153">
        <f t="shared" si="46"/>
        <v>4</v>
      </c>
      <c r="BF371" s="153"/>
      <c r="BG371" s="153"/>
      <c r="BH371" s="153"/>
      <c r="BI371" s="153"/>
      <c r="BJ371" s="153"/>
      <c r="BK371" s="153"/>
      <c r="BL371" s="153"/>
      <c r="BM371" s="153"/>
      <c r="BN371" s="153"/>
      <c r="BO371" s="153"/>
      <c r="BP371" s="153"/>
      <c r="BQ371" s="153"/>
      <c r="BR371" s="153"/>
    </row>
    <row r="372" spans="1:70" ht="12.75" customHeight="1">
      <c r="A372" s="153"/>
      <c r="B372" s="153"/>
      <c r="C372" s="149" t="s">
        <v>1279</v>
      </c>
      <c r="D372" s="60" t="s">
        <v>1280</v>
      </c>
      <c r="E372" s="59" t="s">
        <v>1280</v>
      </c>
      <c r="F372" s="152" t="s">
        <v>71</v>
      </c>
      <c r="G372" s="152" t="s">
        <v>72</v>
      </c>
      <c r="H372" s="153">
        <v>4</v>
      </c>
      <c r="I372" s="153">
        <v>5</v>
      </c>
      <c r="J372" s="19">
        <v>3</v>
      </c>
      <c r="K372" s="154" t="s">
        <v>585</v>
      </c>
      <c r="L372" s="153"/>
      <c r="M372" s="153" t="s">
        <v>74</v>
      </c>
      <c r="N372" s="153" t="s">
        <v>586</v>
      </c>
      <c r="O372" s="161" t="s">
        <v>76</v>
      </c>
      <c r="P372" s="147" t="str">
        <f t="shared" si="50"/>
        <v>6200YSHAP1811C</v>
      </c>
      <c r="Q372" s="149" t="s">
        <v>1275</v>
      </c>
      <c r="R372" s="153" t="s">
        <v>1281</v>
      </c>
      <c r="S372" s="164" t="s">
        <v>1049</v>
      </c>
      <c r="T372" s="149">
        <v>111</v>
      </c>
      <c r="U372" s="31" t="s">
        <v>1878</v>
      </c>
      <c r="V372" s="153"/>
      <c r="W372" s="152"/>
      <c r="X372" s="152"/>
      <c r="Y372" s="152"/>
      <c r="Z372" s="153" t="str">
        <f t="shared" si="44"/>
        <v>%Z045103</v>
      </c>
      <c r="AA372" s="153" t="s">
        <v>387</v>
      </c>
      <c r="AB372" s="153"/>
      <c r="AC372" s="171" t="s">
        <v>76</v>
      </c>
      <c r="AD372" s="172" t="s">
        <v>591</v>
      </c>
      <c r="AE372" s="163"/>
      <c r="AF372" s="153"/>
      <c r="AG372" s="153"/>
      <c r="AH372" s="153"/>
      <c r="AI372" s="153"/>
      <c r="AJ372" s="153"/>
      <c r="AK372" s="153"/>
      <c r="AL372" s="153"/>
      <c r="AM372" s="161"/>
      <c r="AN372" s="161"/>
      <c r="AO372" s="153"/>
      <c r="AP372" s="153"/>
      <c r="AQ372" s="153"/>
      <c r="AR372" s="153" t="s">
        <v>1115</v>
      </c>
      <c r="AS372" s="153"/>
      <c r="AT372" s="153"/>
      <c r="AU372" s="153" t="s">
        <v>593</v>
      </c>
      <c r="AV372" s="153" t="s">
        <v>827</v>
      </c>
      <c r="AW372" s="153"/>
      <c r="AX372" s="153"/>
      <c r="AY372" s="153"/>
      <c r="AZ372" s="153"/>
      <c r="BA372" s="153"/>
      <c r="BB372" s="153"/>
      <c r="BC372" s="153" t="s">
        <v>139</v>
      </c>
      <c r="BD372" s="153">
        <f t="shared" si="45"/>
        <v>5</v>
      </c>
      <c r="BE372" s="153">
        <f t="shared" si="46"/>
        <v>6</v>
      </c>
      <c r="BF372" s="153"/>
      <c r="BG372" s="153"/>
      <c r="BH372" s="153"/>
      <c r="BI372" s="153"/>
      <c r="BJ372" s="153"/>
      <c r="BK372" s="153"/>
      <c r="BL372" s="153"/>
      <c r="BM372" s="153"/>
      <c r="BN372" s="153"/>
      <c r="BO372" s="153"/>
      <c r="BP372" s="153"/>
      <c r="BQ372" s="153"/>
      <c r="BR372" s="153"/>
    </row>
    <row r="373" spans="1:70" ht="12.75" customHeight="1">
      <c r="A373" s="153"/>
      <c r="B373" s="153"/>
      <c r="C373" s="149" t="s">
        <v>1282</v>
      </c>
      <c r="D373" s="34" t="s">
        <v>1283</v>
      </c>
      <c r="E373" s="59" t="s">
        <v>1284</v>
      </c>
      <c r="F373" s="152" t="s">
        <v>71</v>
      </c>
      <c r="G373" s="152" t="s">
        <v>72</v>
      </c>
      <c r="H373" s="153">
        <v>4</v>
      </c>
      <c r="I373" s="153">
        <v>5</v>
      </c>
      <c r="J373" s="19">
        <v>4</v>
      </c>
      <c r="K373" s="154" t="s">
        <v>585</v>
      </c>
      <c r="L373" s="153"/>
      <c r="M373" s="153" t="s">
        <v>74</v>
      </c>
      <c r="N373" s="153" t="s">
        <v>586</v>
      </c>
      <c r="O373" s="161" t="s">
        <v>76</v>
      </c>
      <c r="P373" s="147" t="str">
        <f t="shared" si="50"/>
        <v>6200YSAP1811C</v>
      </c>
      <c r="Q373" s="149" t="s">
        <v>1275</v>
      </c>
      <c r="R373" s="153" t="s">
        <v>1285</v>
      </c>
      <c r="S373" s="164" t="s">
        <v>1049</v>
      </c>
      <c r="T373" s="149">
        <v>111</v>
      </c>
      <c r="U373" s="31" t="s">
        <v>1878</v>
      </c>
      <c r="V373" s="153"/>
      <c r="W373" s="152"/>
      <c r="X373" s="152"/>
      <c r="Y373" s="152"/>
      <c r="Z373" s="153" t="str">
        <f t="shared" si="44"/>
        <v>%Z045104</v>
      </c>
      <c r="AA373" s="153" t="s">
        <v>387</v>
      </c>
      <c r="AB373" s="153"/>
      <c r="AC373" s="171" t="s">
        <v>76</v>
      </c>
      <c r="AD373" s="172" t="s">
        <v>591</v>
      </c>
      <c r="AE373" s="163"/>
      <c r="AF373" s="153"/>
      <c r="AG373" s="153"/>
      <c r="AH373" s="153"/>
      <c r="AI373" s="153"/>
      <c r="AJ373" s="153"/>
      <c r="AK373" s="153"/>
      <c r="AL373" s="153"/>
      <c r="AM373" s="161"/>
      <c r="AN373" s="161"/>
      <c r="AO373" s="153"/>
      <c r="AP373" s="153"/>
      <c r="AQ373" s="153"/>
      <c r="AR373" s="153" t="s">
        <v>1115</v>
      </c>
      <c r="AS373" s="153"/>
      <c r="AT373" s="153"/>
      <c r="AU373" s="153" t="s">
        <v>593</v>
      </c>
      <c r="AV373" s="153" t="s">
        <v>827</v>
      </c>
      <c r="AW373" s="153"/>
      <c r="AX373" s="153"/>
      <c r="AY373" s="153"/>
      <c r="AZ373" s="153"/>
      <c r="BA373" s="153"/>
      <c r="BB373" s="153"/>
      <c r="BC373" s="153" t="s">
        <v>139</v>
      </c>
      <c r="BD373" s="153">
        <f t="shared" si="45"/>
        <v>7</v>
      </c>
      <c r="BE373" s="153">
        <f t="shared" si="46"/>
        <v>8</v>
      </c>
      <c r="BF373" s="153"/>
      <c r="BG373" s="153"/>
      <c r="BH373" s="153"/>
      <c r="BI373" s="153"/>
      <c r="BJ373" s="153"/>
      <c r="BK373" s="153"/>
      <c r="BL373" s="153"/>
      <c r="BM373" s="153"/>
      <c r="BN373" s="153"/>
      <c r="BO373" s="153"/>
      <c r="BP373" s="153"/>
      <c r="BQ373" s="153"/>
      <c r="BR373" s="153"/>
    </row>
    <row r="374" spans="1:70" ht="12.75" customHeight="1">
      <c r="A374" s="153"/>
      <c r="B374" s="153"/>
      <c r="C374" s="149" t="s">
        <v>1286</v>
      </c>
      <c r="D374" s="34" t="s">
        <v>1287</v>
      </c>
      <c r="E374" s="31" t="s">
        <v>1287</v>
      </c>
      <c r="F374" s="152" t="s">
        <v>71</v>
      </c>
      <c r="G374" s="152" t="s">
        <v>72</v>
      </c>
      <c r="H374" s="153">
        <v>4</v>
      </c>
      <c r="I374" s="153">
        <v>5</v>
      </c>
      <c r="J374" s="19">
        <v>5</v>
      </c>
      <c r="K374" s="154" t="s">
        <v>585</v>
      </c>
      <c r="L374" s="153"/>
      <c r="M374" s="153" t="s">
        <v>74</v>
      </c>
      <c r="N374" s="153" t="s">
        <v>586</v>
      </c>
      <c r="O374" s="161" t="s">
        <v>76</v>
      </c>
      <c r="P374" s="147" t="str">
        <f t="shared" si="50"/>
        <v>6200YSLOP1811D</v>
      </c>
      <c r="Q374" s="149" t="s">
        <v>1289</v>
      </c>
      <c r="R374" s="153" t="s">
        <v>1288</v>
      </c>
      <c r="S374" s="164" t="s">
        <v>1049</v>
      </c>
      <c r="T374" s="149">
        <v>111</v>
      </c>
      <c r="U374" s="31" t="s">
        <v>1879</v>
      </c>
      <c r="V374" s="153"/>
      <c r="W374" s="152"/>
      <c r="X374" s="152"/>
      <c r="Y374" s="152"/>
      <c r="Z374" s="153" t="str">
        <f t="shared" si="44"/>
        <v>%Z045105</v>
      </c>
      <c r="AA374" s="153" t="s">
        <v>387</v>
      </c>
      <c r="AB374" s="153"/>
      <c r="AC374" s="171" t="s">
        <v>76</v>
      </c>
      <c r="AD374" s="172" t="s">
        <v>591</v>
      </c>
      <c r="AE374" s="163"/>
      <c r="AF374" s="153"/>
      <c r="AG374" s="153"/>
      <c r="AH374" s="153"/>
      <c r="AI374" s="153"/>
      <c r="AJ374" s="153"/>
      <c r="AK374" s="153"/>
      <c r="AL374" s="153"/>
      <c r="AM374" s="161"/>
      <c r="AN374" s="161"/>
      <c r="AO374" s="153"/>
      <c r="AP374" s="153"/>
      <c r="AQ374" s="153"/>
      <c r="AR374" s="153" t="s">
        <v>1115</v>
      </c>
      <c r="AS374" s="153"/>
      <c r="AT374" s="153"/>
      <c r="AU374" s="153" t="s">
        <v>593</v>
      </c>
      <c r="AV374" s="153" t="s">
        <v>827</v>
      </c>
      <c r="AW374" s="153"/>
      <c r="AX374" s="153"/>
      <c r="AY374" s="153"/>
      <c r="AZ374" s="153"/>
      <c r="BA374" s="153"/>
      <c r="BB374" s="153"/>
      <c r="BC374" s="153" t="s">
        <v>139</v>
      </c>
      <c r="BD374" s="153">
        <f t="shared" si="45"/>
        <v>9</v>
      </c>
      <c r="BE374" s="153">
        <f t="shared" si="46"/>
        <v>10</v>
      </c>
      <c r="BF374" s="153"/>
      <c r="BG374" s="153"/>
      <c r="BH374" s="153"/>
      <c r="BI374" s="153"/>
      <c r="BJ374" s="153"/>
      <c r="BK374" s="153"/>
      <c r="BL374" s="153"/>
      <c r="BM374" s="153"/>
      <c r="BN374" s="153"/>
      <c r="BO374" s="153"/>
      <c r="BP374" s="153"/>
      <c r="BQ374" s="153"/>
      <c r="BR374" s="153"/>
    </row>
    <row r="375" spans="1:70" ht="12.75" customHeight="1">
      <c r="A375" s="153"/>
      <c r="B375" s="153"/>
      <c r="C375" s="149" t="s">
        <v>1290</v>
      </c>
      <c r="D375" s="60" t="s">
        <v>1291</v>
      </c>
      <c r="E375" s="59" t="s">
        <v>1291</v>
      </c>
      <c r="F375" s="152" t="s">
        <v>71</v>
      </c>
      <c r="G375" s="152" t="s">
        <v>72</v>
      </c>
      <c r="H375" s="153">
        <v>4</v>
      </c>
      <c r="I375" s="153">
        <v>5</v>
      </c>
      <c r="J375" s="19">
        <v>6</v>
      </c>
      <c r="K375" s="154" t="s">
        <v>585</v>
      </c>
      <c r="L375" s="153"/>
      <c r="M375" s="153" t="s">
        <v>74</v>
      </c>
      <c r="N375" s="153" t="s">
        <v>586</v>
      </c>
      <c r="O375" s="161" t="s">
        <v>76</v>
      </c>
      <c r="P375" s="147" t="str">
        <f t="shared" si="50"/>
        <v>6200YSLCP1811D</v>
      </c>
      <c r="Q375" s="149" t="s">
        <v>1289</v>
      </c>
      <c r="R375" s="153" t="s">
        <v>1292</v>
      </c>
      <c r="S375" s="164" t="s">
        <v>1049</v>
      </c>
      <c r="T375" s="149">
        <v>111</v>
      </c>
      <c r="U375" s="31" t="s">
        <v>1879</v>
      </c>
      <c r="V375" s="153"/>
      <c r="W375" s="152"/>
      <c r="X375" s="152"/>
      <c r="Y375" s="152"/>
      <c r="Z375" s="153" t="str">
        <f t="shared" si="44"/>
        <v>%Z045106</v>
      </c>
      <c r="AA375" s="153" t="s">
        <v>387</v>
      </c>
      <c r="AB375" s="153"/>
      <c r="AC375" s="171" t="s">
        <v>76</v>
      </c>
      <c r="AD375" s="172" t="s">
        <v>591</v>
      </c>
      <c r="AE375" s="163"/>
      <c r="AF375" s="153"/>
      <c r="AG375" s="153"/>
      <c r="AH375" s="153"/>
      <c r="AI375" s="153"/>
      <c r="AJ375" s="153"/>
      <c r="AK375" s="153"/>
      <c r="AL375" s="153"/>
      <c r="AM375" s="161"/>
      <c r="AN375" s="161"/>
      <c r="AO375" s="153"/>
      <c r="AP375" s="153"/>
      <c r="AQ375" s="153"/>
      <c r="AR375" s="153" t="s">
        <v>1115</v>
      </c>
      <c r="AS375" s="153"/>
      <c r="AT375" s="153"/>
      <c r="AU375" s="153" t="s">
        <v>593</v>
      </c>
      <c r="AV375" s="153" t="s">
        <v>827</v>
      </c>
      <c r="AW375" s="153"/>
      <c r="AX375" s="153"/>
      <c r="AY375" s="153"/>
      <c r="AZ375" s="153"/>
      <c r="BA375" s="153"/>
      <c r="BB375" s="153"/>
      <c r="BC375" s="153" t="s">
        <v>139</v>
      </c>
      <c r="BD375" s="153">
        <f t="shared" si="45"/>
        <v>11</v>
      </c>
      <c r="BE375" s="153">
        <f t="shared" si="46"/>
        <v>12</v>
      </c>
      <c r="BF375" s="153"/>
      <c r="BG375" s="153"/>
      <c r="BH375" s="153"/>
      <c r="BI375" s="153"/>
      <c r="BJ375" s="153"/>
      <c r="BK375" s="153"/>
      <c r="BL375" s="153"/>
      <c r="BM375" s="153"/>
      <c r="BN375" s="153"/>
      <c r="BO375" s="153"/>
      <c r="BP375" s="153"/>
      <c r="BQ375" s="153"/>
      <c r="BR375" s="153"/>
    </row>
    <row r="376" spans="1:70" ht="12.75" customHeight="1">
      <c r="A376" s="153"/>
      <c r="B376" s="153"/>
      <c r="C376" s="149" t="s">
        <v>1293</v>
      </c>
      <c r="D376" s="60" t="s">
        <v>1294</v>
      </c>
      <c r="E376" s="59" t="s">
        <v>1294</v>
      </c>
      <c r="F376" s="152" t="s">
        <v>71</v>
      </c>
      <c r="G376" s="152" t="s">
        <v>72</v>
      </c>
      <c r="H376" s="153">
        <v>4</v>
      </c>
      <c r="I376" s="153">
        <v>5</v>
      </c>
      <c r="J376" s="19">
        <v>7</v>
      </c>
      <c r="K376" s="154" t="s">
        <v>585</v>
      </c>
      <c r="L376" s="153"/>
      <c r="M376" s="153" t="s">
        <v>74</v>
      </c>
      <c r="N376" s="153" t="s">
        <v>586</v>
      </c>
      <c r="O376" s="161" t="s">
        <v>76</v>
      </c>
      <c r="P376" s="147" t="str">
        <f t="shared" si="50"/>
        <v>6200YSHAP1811D</v>
      </c>
      <c r="Q376" s="149" t="s">
        <v>1289</v>
      </c>
      <c r="R376" s="153" t="s">
        <v>1295</v>
      </c>
      <c r="S376" s="164" t="s">
        <v>1049</v>
      </c>
      <c r="T376" s="149">
        <v>111</v>
      </c>
      <c r="U376" s="31" t="s">
        <v>1879</v>
      </c>
      <c r="V376" s="153"/>
      <c r="W376" s="152"/>
      <c r="X376" s="152"/>
      <c r="Y376" s="152"/>
      <c r="Z376" s="153" t="str">
        <f t="shared" si="44"/>
        <v>%Z045107</v>
      </c>
      <c r="AA376" s="153" t="s">
        <v>387</v>
      </c>
      <c r="AB376" s="153"/>
      <c r="AC376" s="171" t="s">
        <v>76</v>
      </c>
      <c r="AD376" s="172" t="s">
        <v>591</v>
      </c>
      <c r="AE376" s="163"/>
      <c r="AF376" s="153"/>
      <c r="AG376" s="153"/>
      <c r="AH376" s="153"/>
      <c r="AI376" s="153"/>
      <c r="AJ376" s="153"/>
      <c r="AK376" s="153"/>
      <c r="AL376" s="153"/>
      <c r="AM376" s="161"/>
      <c r="AN376" s="161"/>
      <c r="AO376" s="153"/>
      <c r="AP376" s="153"/>
      <c r="AQ376" s="153"/>
      <c r="AR376" s="153" t="s">
        <v>1115</v>
      </c>
      <c r="AS376" s="153"/>
      <c r="AT376" s="153"/>
      <c r="AU376" s="153" t="s">
        <v>593</v>
      </c>
      <c r="AV376" s="153" t="s">
        <v>827</v>
      </c>
      <c r="AW376" s="153"/>
      <c r="AX376" s="153"/>
      <c r="AY376" s="153"/>
      <c r="AZ376" s="153"/>
      <c r="BA376" s="153"/>
      <c r="BB376" s="153"/>
      <c r="BC376" s="153" t="s">
        <v>139</v>
      </c>
      <c r="BD376" s="153">
        <f t="shared" si="45"/>
        <v>13</v>
      </c>
      <c r="BE376" s="153">
        <f t="shared" si="46"/>
        <v>14</v>
      </c>
      <c r="BF376" s="153"/>
      <c r="BG376" s="153"/>
      <c r="BH376" s="153"/>
      <c r="BI376" s="153"/>
      <c r="BJ376" s="153"/>
      <c r="BK376" s="153"/>
      <c r="BL376" s="153"/>
      <c r="BM376" s="153"/>
      <c r="BN376" s="153"/>
      <c r="BO376" s="153"/>
      <c r="BP376" s="153"/>
      <c r="BQ376" s="153"/>
      <c r="BR376" s="153"/>
    </row>
    <row r="377" spans="1:70" ht="12.75" customHeight="1">
      <c r="A377" s="153"/>
      <c r="B377" s="153"/>
      <c r="C377" s="149" t="s">
        <v>1296</v>
      </c>
      <c r="D377" s="34" t="s">
        <v>1297</v>
      </c>
      <c r="E377" s="59" t="s">
        <v>1298</v>
      </c>
      <c r="F377" s="152" t="s">
        <v>71</v>
      </c>
      <c r="G377" s="152" t="s">
        <v>72</v>
      </c>
      <c r="H377" s="153">
        <v>4</v>
      </c>
      <c r="I377" s="153">
        <v>5</v>
      </c>
      <c r="J377" s="19">
        <v>8</v>
      </c>
      <c r="K377" s="154" t="s">
        <v>585</v>
      </c>
      <c r="L377" s="153"/>
      <c r="M377" s="153" t="s">
        <v>74</v>
      </c>
      <c r="N377" s="153" t="s">
        <v>586</v>
      </c>
      <c r="O377" s="161" t="s">
        <v>76</v>
      </c>
      <c r="P377" s="147" t="str">
        <f t="shared" si="50"/>
        <v>6200YSAP1811D</v>
      </c>
      <c r="Q377" s="149" t="s">
        <v>1289</v>
      </c>
      <c r="R377" s="153" t="s">
        <v>1299</v>
      </c>
      <c r="S377" s="164" t="s">
        <v>1049</v>
      </c>
      <c r="T377" s="149">
        <v>111</v>
      </c>
      <c r="U377" s="31" t="s">
        <v>1879</v>
      </c>
      <c r="V377" s="153"/>
      <c r="W377" s="152"/>
      <c r="X377" s="152"/>
      <c r="Y377" s="152"/>
      <c r="Z377" s="153" t="str">
        <f t="shared" si="44"/>
        <v>%Z045108</v>
      </c>
      <c r="AA377" s="153" t="s">
        <v>387</v>
      </c>
      <c r="AB377" s="153"/>
      <c r="AC377" s="171" t="s">
        <v>76</v>
      </c>
      <c r="AD377" s="172" t="s">
        <v>591</v>
      </c>
      <c r="AE377" s="163"/>
      <c r="AF377" s="153"/>
      <c r="AG377" s="153"/>
      <c r="AH377" s="153"/>
      <c r="AI377" s="153"/>
      <c r="AJ377" s="153"/>
      <c r="AK377" s="153"/>
      <c r="AL377" s="153"/>
      <c r="AM377" s="161"/>
      <c r="AN377" s="161"/>
      <c r="AO377" s="153"/>
      <c r="AP377" s="153"/>
      <c r="AQ377" s="153"/>
      <c r="AR377" s="153" t="s">
        <v>1115</v>
      </c>
      <c r="AS377" s="153"/>
      <c r="AT377" s="153"/>
      <c r="AU377" s="153" t="s">
        <v>593</v>
      </c>
      <c r="AV377" s="153" t="s">
        <v>827</v>
      </c>
      <c r="AW377" s="153"/>
      <c r="AX377" s="153"/>
      <c r="AY377" s="153"/>
      <c r="AZ377" s="153"/>
      <c r="BA377" s="153"/>
      <c r="BB377" s="153"/>
      <c r="BC377" s="153" t="s">
        <v>139</v>
      </c>
      <c r="BD377" s="153">
        <f t="shared" si="45"/>
        <v>15</v>
      </c>
      <c r="BE377" s="153">
        <f t="shared" si="46"/>
        <v>16</v>
      </c>
      <c r="BF377" s="153"/>
      <c r="BG377" s="153"/>
      <c r="BH377" s="153"/>
      <c r="BI377" s="153"/>
      <c r="BJ377" s="153"/>
      <c r="BK377" s="153"/>
      <c r="BL377" s="153"/>
      <c r="BM377" s="153"/>
      <c r="BN377" s="153"/>
      <c r="BO377" s="153"/>
      <c r="BP377" s="153"/>
      <c r="BQ377" s="153"/>
      <c r="BR377" s="153"/>
    </row>
    <row r="378" spans="1:70" ht="12.75" customHeight="1">
      <c r="A378" s="153"/>
      <c r="B378" s="153"/>
      <c r="C378" s="149" t="s">
        <v>1300</v>
      </c>
      <c r="D378" s="34" t="s">
        <v>1301</v>
      </c>
      <c r="E378" s="59" t="s">
        <v>1302</v>
      </c>
      <c r="F378" s="152" t="s">
        <v>71</v>
      </c>
      <c r="G378" s="152" t="s">
        <v>72</v>
      </c>
      <c r="H378" s="153">
        <v>4</v>
      </c>
      <c r="I378" s="153">
        <v>5</v>
      </c>
      <c r="J378" s="19">
        <v>9</v>
      </c>
      <c r="K378" s="154" t="s">
        <v>585</v>
      </c>
      <c r="L378" s="153"/>
      <c r="M378" s="153" t="s">
        <v>74</v>
      </c>
      <c r="N378" s="153" t="s">
        <v>586</v>
      </c>
      <c r="O378" s="161" t="s">
        <v>76</v>
      </c>
      <c r="P378" s="147" t="str">
        <f t="shared" si="50"/>
        <v>6200YSL1P1812B</v>
      </c>
      <c r="Q378" s="149" t="s">
        <v>1303</v>
      </c>
      <c r="R378" s="149" t="s">
        <v>1304</v>
      </c>
      <c r="S378" s="164" t="s">
        <v>1049</v>
      </c>
      <c r="T378" s="149">
        <v>113</v>
      </c>
      <c r="U378" s="31" t="s">
        <v>1880</v>
      </c>
      <c r="V378" s="153"/>
      <c r="W378" s="152"/>
      <c r="X378" s="152"/>
      <c r="Y378" s="152"/>
      <c r="Z378" s="153" t="str">
        <f t="shared" si="44"/>
        <v>%Z045109</v>
      </c>
      <c r="AA378" s="153" t="s">
        <v>387</v>
      </c>
      <c r="AB378" s="153"/>
      <c r="AC378" s="171" t="s">
        <v>76</v>
      </c>
      <c r="AD378" s="172" t="s">
        <v>591</v>
      </c>
      <c r="AE378" s="163"/>
      <c r="AF378" s="153"/>
      <c r="AG378" s="153"/>
      <c r="AH378" s="153"/>
      <c r="AI378" s="153"/>
      <c r="AJ378" s="153"/>
      <c r="AK378" s="153"/>
      <c r="AL378" s="153"/>
      <c r="AM378" s="161"/>
      <c r="AN378" s="161"/>
      <c r="AO378" s="153"/>
      <c r="AP378" s="153"/>
      <c r="AQ378" s="153"/>
      <c r="AR378" s="153" t="s">
        <v>1115</v>
      </c>
      <c r="AS378" s="153"/>
      <c r="AT378" s="153"/>
      <c r="AU378" s="153" t="s">
        <v>593</v>
      </c>
      <c r="AV378" s="153" t="s">
        <v>827</v>
      </c>
      <c r="AW378" s="153"/>
      <c r="AX378" s="153"/>
      <c r="AY378" s="153"/>
      <c r="AZ378" s="153"/>
      <c r="BA378" s="153"/>
      <c r="BB378" s="153"/>
      <c r="BC378" s="153" t="s">
        <v>139</v>
      </c>
      <c r="BD378" s="153">
        <f t="shared" si="45"/>
        <v>17</v>
      </c>
      <c r="BE378" s="153">
        <f t="shared" si="46"/>
        <v>18</v>
      </c>
      <c r="BF378" s="153"/>
      <c r="BG378" s="153"/>
      <c r="BH378" s="153"/>
      <c r="BI378" s="153"/>
      <c r="BJ378" s="153"/>
      <c r="BK378" s="153"/>
      <c r="BL378" s="153"/>
      <c r="BM378" s="153"/>
      <c r="BN378" s="153"/>
      <c r="BO378" s="153"/>
      <c r="BP378" s="153"/>
      <c r="BQ378" s="153"/>
      <c r="BR378" s="153"/>
    </row>
    <row r="379" spans="1:70">
      <c r="A379" s="153"/>
      <c r="B379" s="153"/>
      <c r="C379" s="149" t="s">
        <v>1305</v>
      </c>
      <c r="D379" s="149" t="s">
        <v>1306</v>
      </c>
      <c r="E379" s="149" t="s">
        <v>1307</v>
      </c>
      <c r="F379" s="152" t="s">
        <v>71</v>
      </c>
      <c r="G379" s="152" t="s">
        <v>72</v>
      </c>
      <c r="H379" s="153">
        <v>4</v>
      </c>
      <c r="I379" s="153">
        <v>5</v>
      </c>
      <c r="J379" s="19">
        <v>10</v>
      </c>
      <c r="K379" s="154" t="s">
        <v>585</v>
      </c>
      <c r="L379" s="153"/>
      <c r="M379" s="153" t="s">
        <v>74</v>
      </c>
      <c r="N379" s="153" t="s">
        <v>586</v>
      </c>
      <c r="O379" s="161" t="s">
        <v>76</v>
      </c>
      <c r="P379" s="147" t="str">
        <f t="shared" si="50"/>
        <v>6200YSL2P1813B</v>
      </c>
      <c r="Q379" s="149" t="s">
        <v>1303</v>
      </c>
      <c r="R379" s="149" t="s">
        <v>1309</v>
      </c>
      <c r="S379" s="164" t="s">
        <v>1049</v>
      </c>
      <c r="T379" s="149">
        <v>113</v>
      </c>
      <c r="U379" s="170" t="s">
        <v>1880</v>
      </c>
      <c r="V379" s="153"/>
      <c r="W379" s="152"/>
      <c r="X379" s="152"/>
      <c r="Y379" s="152"/>
      <c r="Z379" s="153" t="str">
        <f t="shared" si="44"/>
        <v>%Z045110</v>
      </c>
      <c r="AA379" s="153" t="s">
        <v>387</v>
      </c>
      <c r="AB379" s="153"/>
      <c r="AC379" s="171" t="s">
        <v>76</v>
      </c>
      <c r="AD379" s="172" t="s">
        <v>591</v>
      </c>
      <c r="AE379" s="163"/>
      <c r="AF379" s="153"/>
      <c r="AG379" s="153"/>
      <c r="AH379" s="153"/>
      <c r="AI379" s="153"/>
      <c r="AJ379" s="153"/>
      <c r="AK379" s="153"/>
      <c r="AL379" s="153"/>
      <c r="AM379" s="161"/>
      <c r="AN379" s="161"/>
      <c r="AO379" s="153"/>
      <c r="AP379" s="153"/>
      <c r="AQ379" s="153"/>
      <c r="AR379" s="153" t="s">
        <v>1115</v>
      </c>
      <c r="AS379" s="153"/>
      <c r="AT379" s="153"/>
      <c r="AU379" s="153" t="s">
        <v>593</v>
      </c>
      <c r="AV379" s="153" t="s">
        <v>827</v>
      </c>
      <c r="AW379" s="153"/>
      <c r="AX379" s="153"/>
      <c r="AY379" s="153"/>
      <c r="AZ379" s="153"/>
      <c r="BA379" s="153"/>
      <c r="BB379" s="153"/>
      <c r="BC379" s="153" t="s">
        <v>139</v>
      </c>
      <c r="BD379" s="153">
        <f t="shared" si="45"/>
        <v>19</v>
      </c>
      <c r="BE379" s="153">
        <f t="shared" si="46"/>
        <v>20</v>
      </c>
      <c r="BF379" s="153"/>
      <c r="BG379" s="153"/>
      <c r="BH379" s="153"/>
      <c r="BI379" s="153"/>
      <c r="BJ379" s="153"/>
      <c r="BK379" s="153"/>
      <c r="BL379" s="153"/>
      <c r="BM379" s="153"/>
      <c r="BN379" s="153"/>
      <c r="BO379" s="153"/>
      <c r="BP379" s="153"/>
      <c r="BQ379" s="153"/>
      <c r="BR379" s="153"/>
    </row>
    <row r="380" spans="1:70">
      <c r="A380" s="153"/>
      <c r="B380" s="153"/>
      <c r="C380" s="149" t="s">
        <v>1310</v>
      </c>
      <c r="D380" s="149" t="s">
        <v>1311</v>
      </c>
      <c r="E380" s="149" t="s">
        <v>1312</v>
      </c>
      <c r="F380" s="152" t="s">
        <v>71</v>
      </c>
      <c r="G380" s="152" t="s">
        <v>72</v>
      </c>
      <c r="H380" s="153">
        <v>4</v>
      </c>
      <c r="I380" s="153">
        <v>5</v>
      </c>
      <c r="J380" s="19">
        <v>11</v>
      </c>
      <c r="K380" s="154" t="s">
        <v>585</v>
      </c>
      <c r="L380" s="153"/>
      <c r="M380" s="153" t="s">
        <v>74</v>
      </c>
      <c r="N380" s="153" t="s">
        <v>586</v>
      </c>
      <c r="O380" s="161" t="s">
        <v>76</v>
      </c>
      <c r="P380" s="147" t="str">
        <f t="shared" si="50"/>
        <v>6200YSL3P1814B</v>
      </c>
      <c r="Q380" s="149" t="s">
        <v>1303</v>
      </c>
      <c r="R380" s="149" t="s">
        <v>1314</v>
      </c>
      <c r="S380" s="164" t="s">
        <v>1049</v>
      </c>
      <c r="T380" s="149">
        <v>113</v>
      </c>
      <c r="U380" s="170" t="s">
        <v>1880</v>
      </c>
      <c r="V380" s="153"/>
      <c r="W380" s="152"/>
      <c r="X380" s="152"/>
      <c r="Y380" s="152"/>
      <c r="Z380" s="153" t="str">
        <f t="shared" si="44"/>
        <v>%Z045111</v>
      </c>
      <c r="AA380" s="153" t="s">
        <v>387</v>
      </c>
      <c r="AB380" s="153"/>
      <c r="AC380" s="171" t="s">
        <v>76</v>
      </c>
      <c r="AD380" s="172" t="s">
        <v>591</v>
      </c>
      <c r="AE380" s="163"/>
      <c r="AF380" s="153"/>
      <c r="AG380" s="153"/>
      <c r="AH380" s="153"/>
      <c r="AI380" s="153"/>
      <c r="AJ380" s="153"/>
      <c r="AK380" s="153"/>
      <c r="AL380" s="153"/>
      <c r="AM380" s="161"/>
      <c r="AN380" s="161"/>
      <c r="AO380" s="153"/>
      <c r="AP380" s="153"/>
      <c r="AQ380" s="153"/>
      <c r="AR380" s="153" t="s">
        <v>1115</v>
      </c>
      <c r="AS380" s="153"/>
      <c r="AT380" s="153"/>
      <c r="AU380" s="153" t="s">
        <v>593</v>
      </c>
      <c r="AV380" s="153" t="s">
        <v>827</v>
      </c>
      <c r="AW380" s="153"/>
      <c r="AX380" s="153"/>
      <c r="AY380" s="153"/>
      <c r="AZ380" s="153"/>
      <c r="BA380" s="153"/>
      <c r="BB380" s="153"/>
      <c r="BC380" s="153" t="s">
        <v>139</v>
      </c>
      <c r="BD380" s="153">
        <f t="shared" si="45"/>
        <v>21</v>
      </c>
      <c r="BE380" s="153">
        <f t="shared" si="46"/>
        <v>22</v>
      </c>
      <c r="BF380" s="153"/>
      <c r="BG380" s="153"/>
      <c r="BH380" s="153"/>
      <c r="BI380" s="153"/>
      <c r="BJ380" s="153"/>
      <c r="BK380" s="153"/>
      <c r="BL380" s="153"/>
      <c r="BM380" s="153"/>
      <c r="BN380" s="153"/>
      <c r="BO380" s="153"/>
      <c r="BP380" s="153"/>
      <c r="BQ380" s="153"/>
      <c r="BR380" s="153"/>
    </row>
    <row r="381" spans="1:70">
      <c r="A381" s="153"/>
      <c r="B381" s="153"/>
      <c r="C381" s="149" t="s">
        <v>1315</v>
      </c>
      <c r="D381" s="149" t="s">
        <v>1316</v>
      </c>
      <c r="E381" s="149" t="s">
        <v>1316</v>
      </c>
      <c r="F381" s="152" t="s">
        <v>71</v>
      </c>
      <c r="G381" s="152" t="s">
        <v>72</v>
      </c>
      <c r="H381" s="153">
        <v>4</v>
      </c>
      <c r="I381" s="153">
        <v>5</v>
      </c>
      <c r="J381" s="19">
        <v>12</v>
      </c>
      <c r="K381" s="154" t="s">
        <v>585</v>
      </c>
      <c r="L381" s="153"/>
      <c r="M381" s="153" t="s">
        <v>74</v>
      </c>
      <c r="N381" s="153" t="s">
        <v>586</v>
      </c>
      <c r="O381" s="161" t="s">
        <v>76</v>
      </c>
      <c r="P381" s="147" t="str">
        <f t="shared" si="50"/>
        <v>6200YSHAP1812B</v>
      </c>
      <c r="Q381" s="149" t="s">
        <v>1303</v>
      </c>
      <c r="R381" s="149" t="s">
        <v>1317</v>
      </c>
      <c r="S381" s="164" t="s">
        <v>1049</v>
      </c>
      <c r="T381" s="149">
        <v>113</v>
      </c>
      <c r="U381" s="170" t="s">
        <v>1880</v>
      </c>
      <c r="V381" s="153"/>
      <c r="W381" s="152"/>
      <c r="X381" s="152"/>
      <c r="Y381" s="152"/>
      <c r="Z381" s="153" t="str">
        <f t="shared" si="44"/>
        <v>%Z045112</v>
      </c>
      <c r="AA381" s="153" t="s">
        <v>387</v>
      </c>
      <c r="AB381" s="153"/>
      <c r="AC381" s="171" t="s">
        <v>76</v>
      </c>
      <c r="AD381" s="172" t="s">
        <v>591</v>
      </c>
      <c r="AE381" s="163"/>
      <c r="AF381" s="153"/>
      <c r="AG381" s="153"/>
      <c r="AH381" s="153"/>
      <c r="AI381" s="153"/>
      <c r="AJ381" s="153"/>
      <c r="AK381" s="153"/>
      <c r="AL381" s="153"/>
      <c r="AM381" s="161"/>
      <c r="AN381" s="161"/>
      <c r="AO381" s="153"/>
      <c r="AP381" s="153"/>
      <c r="AQ381" s="153"/>
      <c r="AR381" s="153" t="s">
        <v>1115</v>
      </c>
      <c r="AS381" s="153"/>
      <c r="AT381" s="153"/>
      <c r="AU381" s="153" t="s">
        <v>593</v>
      </c>
      <c r="AV381" s="153" t="s">
        <v>827</v>
      </c>
      <c r="AW381" s="153"/>
      <c r="AX381" s="153"/>
      <c r="AY381" s="153"/>
      <c r="AZ381" s="153"/>
      <c r="BA381" s="153"/>
      <c r="BB381" s="153"/>
      <c r="BC381" s="153" t="s">
        <v>139</v>
      </c>
      <c r="BD381" s="153">
        <f t="shared" si="45"/>
        <v>23</v>
      </c>
      <c r="BE381" s="153">
        <f t="shared" si="46"/>
        <v>24</v>
      </c>
      <c r="BF381" s="153"/>
      <c r="BG381" s="153"/>
      <c r="BH381" s="153"/>
      <c r="BI381" s="153"/>
      <c r="BJ381" s="153"/>
      <c r="BK381" s="153"/>
      <c r="BL381" s="153"/>
      <c r="BM381" s="153"/>
      <c r="BN381" s="153"/>
      <c r="BO381" s="153"/>
      <c r="BP381" s="153"/>
      <c r="BQ381" s="153"/>
      <c r="BR381" s="153"/>
    </row>
    <row r="382" spans="1:70">
      <c r="A382" s="153"/>
      <c r="B382" s="153"/>
      <c r="C382" s="149" t="s">
        <v>1318</v>
      </c>
      <c r="D382" s="149" t="s">
        <v>1319</v>
      </c>
      <c r="E382" s="149" t="s">
        <v>1319</v>
      </c>
      <c r="F382" s="152" t="s">
        <v>71</v>
      </c>
      <c r="G382" s="152" t="s">
        <v>72</v>
      </c>
      <c r="H382" s="153">
        <v>4</v>
      </c>
      <c r="I382" s="153">
        <v>5</v>
      </c>
      <c r="J382" s="19">
        <v>13</v>
      </c>
      <c r="K382" s="154" t="s">
        <v>585</v>
      </c>
      <c r="L382" s="153"/>
      <c r="M382" s="153" t="s">
        <v>74</v>
      </c>
      <c r="N382" s="153" t="s">
        <v>586</v>
      </c>
      <c r="O382" s="161" t="s">
        <v>76</v>
      </c>
      <c r="P382" s="147" t="str">
        <f t="shared" si="50"/>
        <v>6200YSAP1812B</v>
      </c>
      <c r="Q382" s="149" t="s">
        <v>1303</v>
      </c>
      <c r="R382" s="149" t="s">
        <v>1320</v>
      </c>
      <c r="S382" s="164" t="s">
        <v>1049</v>
      </c>
      <c r="T382" s="149">
        <v>113</v>
      </c>
      <c r="U382" s="170" t="s">
        <v>1880</v>
      </c>
      <c r="V382" s="153"/>
      <c r="W382" s="152"/>
      <c r="X382" s="152"/>
      <c r="Y382" s="152"/>
      <c r="Z382" s="153" t="str">
        <f t="shared" si="44"/>
        <v>%Z045113</v>
      </c>
      <c r="AA382" s="153" t="s">
        <v>387</v>
      </c>
      <c r="AB382" s="153"/>
      <c r="AC382" s="171" t="s">
        <v>76</v>
      </c>
      <c r="AD382" s="172" t="s">
        <v>591</v>
      </c>
      <c r="AE382" s="163"/>
      <c r="AF382" s="153"/>
      <c r="AG382" s="153"/>
      <c r="AH382" s="153"/>
      <c r="AI382" s="153"/>
      <c r="AJ382" s="153"/>
      <c r="AK382" s="153"/>
      <c r="AL382" s="153"/>
      <c r="AM382" s="161"/>
      <c r="AN382" s="161"/>
      <c r="AO382" s="153"/>
      <c r="AP382" s="153"/>
      <c r="AQ382" s="153"/>
      <c r="AR382" s="153" t="s">
        <v>1115</v>
      </c>
      <c r="AS382" s="153"/>
      <c r="AT382" s="153"/>
      <c r="AU382" s="153" t="s">
        <v>593</v>
      </c>
      <c r="AV382" s="153" t="s">
        <v>827</v>
      </c>
      <c r="AW382" s="153"/>
      <c r="AX382" s="153"/>
      <c r="AY382" s="153"/>
      <c r="AZ382" s="153"/>
      <c r="BA382" s="153"/>
      <c r="BB382" s="153"/>
      <c r="BC382" s="153" t="s">
        <v>139</v>
      </c>
      <c r="BD382" s="153">
        <f t="shared" si="45"/>
        <v>25</v>
      </c>
      <c r="BE382" s="153">
        <f t="shared" si="46"/>
        <v>26</v>
      </c>
      <c r="BF382" s="153"/>
      <c r="BG382" s="153"/>
      <c r="BH382" s="153"/>
      <c r="BI382" s="153"/>
      <c r="BJ382" s="153"/>
      <c r="BK382" s="153"/>
      <c r="BL382" s="153"/>
      <c r="BM382" s="153"/>
      <c r="BN382" s="153"/>
      <c r="BO382" s="153"/>
      <c r="BP382" s="153"/>
      <c r="BQ382" s="153"/>
      <c r="BR382" s="153"/>
    </row>
    <row r="383" spans="1:70" ht="12.75" customHeight="1">
      <c r="A383" s="153"/>
      <c r="B383" s="153"/>
      <c r="C383" s="147" t="s">
        <v>1321</v>
      </c>
      <c r="D383" s="31" t="s">
        <v>1322</v>
      </c>
      <c r="E383" s="31" t="s">
        <v>1322</v>
      </c>
      <c r="F383" s="152" t="s">
        <v>71</v>
      </c>
      <c r="G383" s="152" t="s">
        <v>72</v>
      </c>
      <c r="H383" s="153">
        <v>4</v>
      </c>
      <c r="I383" s="153">
        <v>5</v>
      </c>
      <c r="J383" s="19">
        <v>14</v>
      </c>
      <c r="K383" s="154" t="s">
        <v>585</v>
      </c>
      <c r="L383" s="153"/>
      <c r="M383" s="153" t="s">
        <v>74</v>
      </c>
      <c r="N383" s="153" t="s">
        <v>586</v>
      </c>
      <c r="O383" s="161" t="s">
        <v>76</v>
      </c>
      <c r="P383" s="147" t="str">
        <f t="shared" si="50"/>
        <v>6200YSLDF1811B</v>
      </c>
      <c r="Q383" s="149" t="s">
        <v>1324</v>
      </c>
      <c r="R383" s="147" t="s">
        <v>1323</v>
      </c>
      <c r="S383" s="164" t="s">
        <v>1066</v>
      </c>
      <c r="T383" s="149">
        <v>114</v>
      </c>
      <c r="U383" s="31" t="s">
        <v>1881</v>
      </c>
      <c r="V383" s="153"/>
      <c r="W383" s="152"/>
      <c r="X383" s="152"/>
      <c r="Y383" s="152"/>
      <c r="Z383" s="153" t="str">
        <f t="shared" si="44"/>
        <v>%Z045114</v>
      </c>
      <c r="AA383" s="153" t="s">
        <v>387</v>
      </c>
      <c r="AB383" s="153"/>
      <c r="AC383" s="171" t="s">
        <v>76</v>
      </c>
      <c r="AD383" s="172" t="s">
        <v>591</v>
      </c>
      <c r="AE383" s="163"/>
      <c r="AF383" s="153"/>
      <c r="AG383" s="153"/>
      <c r="AH383" s="153"/>
      <c r="AI383" s="153"/>
      <c r="AJ383" s="153"/>
      <c r="AK383" s="153"/>
      <c r="AL383" s="153"/>
      <c r="AM383" s="161"/>
      <c r="AN383" s="161"/>
      <c r="AO383" s="153"/>
      <c r="AP383" s="153"/>
      <c r="AQ383" s="153"/>
      <c r="AR383" s="153" t="s">
        <v>1115</v>
      </c>
      <c r="AS383" s="153"/>
      <c r="AT383" s="153"/>
      <c r="AU383" s="153" t="s">
        <v>593</v>
      </c>
      <c r="AV383" s="153" t="s">
        <v>827</v>
      </c>
      <c r="AW383" s="153"/>
      <c r="AX383" s="153"/>
      <c r="AY383" s="153"/>
      <c r="AZ383" s="153"/>
      <c r="BA383" s="153"/>
      <c r="BB383" s="153"/>
      <c r="BC383" s="153" t="s">
        <v>139</v>
      </c>
      <c r="BD383" s="153">
        <f t="shared" si="45"/>
        <v>27</v>
      </c>
      <c r="BE383" s="153">
        <f t="shared" si="46"/>
        <v>28</v>
      </c>
      <c r="BF383" s="153"/>
      <c r="BG383" s="153"/>
      <c r="BH383" s="153"/>
      <c r="BI383" s="153"/>
      <c r="BJ383" s="153"/>
      <c r="BK383" s="153"/>
      <c r="BL383" s="153"/>
      <c r="BM383" s="153"/>
      <c r="BN383" s="153"/>
      <c r="BO383" s="153"/>
      <c r="BP383" s="153"/>
      <c r="BQ383" s="153"/>
      <c r="BR383" s="153"/>
    </row>
    <row r="384" spans="1:70" ht="12.75" customHeight="1">
      <c r="A384" s="153"/>
      <c r="B384" s="153"/>
      <c r="C384" s="147" t="s">
        <v>1325</v>
      </c>
      <c r="D384" s="59" t="s">
        <v>1326</v>
      </c>
      <c r="E384" s="59" t="s">
        <v>1326</v>
      </c>
      <c r="F384" s="152" t="s">
        <v>71</v>
      </c>
      <c r="G384" s="152" t="s">
        <v>72</v>
      </c>
      <c r="H384" s="153">
        <v>4</v>
      </c>
      <c r="I384" s="153">
        <v>5</v>
      </c>
      <c r="J384" s="19">
        <v>15</v>
      </c>
      <c r="K384" s="154" t="s">
        <v>585</v>
      </c>
      <c r="L384" s="153"/>
      <c r="M384" s="153" t="s">
        <v>74</v>
      </c>
      <c r="N384" s="153" t="s">
        <v>586</v>
      </c>
      <c r="O384" s="161" t="s">
        <v>76</v>
      </c>
      <c r="P384" s="147" t="str">
        <f t="shared" si="50"/>
        <v>6200YSHADF1811B</v>
      </c>
      <c r="Q384" s="149" t="s">
        <v>1324</v>
      </c>
      <c r="R384" s="147" t="s">
        <v>1327</v>
      </c>
      <c r="S384" s="164" t="s">
        <v>1066</v>
      </c>
      <c r="T384" s="149">
        <v>114</v>
      </c>
      <c r="U384" s="31" t="s">
        <v>1881</v>
      </c>
      <c r="V384" s="153"/>
      <c r="W384" s="152"/>
      <c r="X384" s="152"/>
      <c r="Y384" s="152"/>
      <c r="Z384" s="153" t="str">
        <f t="shared" si="44"/>
        <v>%Z045115</v>
      </c>
      <c r="AA384" s="153" t="s">
        <v>387</v>
      </c>
      <c r="AB384" s="153"/>
      <c r="AC384" s="171" t="s">
        <v>76</v>
      </c>
      <c r="AD384" s="172" t="s">
        <v>591</v>
      </c>
      <c r="AE384" s="163"/>
      <c r="AF384" s="153"/>
      <c r="AG384" s="153"/>
      <c r="AH384" s="153"/>
      <c r="AI384" s="153"/>
      <c r="AJ384" s="153"/>
      <c r="AK384" s="153"/>
      <c r="AL384" s="153"/>
      <c r="AM384" s="161"/>
      <c r="AN384" s="161"/>
      <c r="AO384" s="153"/>
      <c r="AP384" s="153"/>
      <c r="AQ384" s="153"/>
      <c r="AR384" s="153" t="s">
        <v>1115</v>
      </c>
      <c r="AS384" s="153"/>
      <c r="AT384" s="153"/>
      <c r="AU384" s="153" t="s">
        <v>593</v>
      </c>
      <c r="AV384" s="153" t="s">
        <v>827</v>
      </c>
      <c r="AW384" s="153"/>
      <c r="AX384" s="153"/>
      <c r="AY384" s="153"/>
      <c r="AZ384" s="153"/>
      <c r="BA384" s="153"/>
      <c r="BB384" s="153"/>
      <c r="BC384" s="153" t="s">
        <v>139</v>
      </c>
      <c r="BD384" s="153">
        <f t="shared" si="45"/>
        <v>29</v>
      </c>
      <c r="BE384" s="153">
        <f t="shared" si="46"/>
        <v>30</v>
      </c>
      <c r="BF384" s="153"/>
      <c r="BG384" s="153"/>
      <c r="BH384" s="153"/>
      <c r="BI384" s="153"/>
      <c r="BJ384" s="153"/>
      <c r="BK384" s="153"/>
      <c r="BL384" s="153"/>
      <c r="BM384" s="153"/>
      <c r="BN384" s="153"/>
      <c r="BO384" s="153"/>
      <c r="BP384" s="153"/>
      <c r="BQ384" s="153"/>
      <c r="BR384" s="153"/>
    </row>
    <row r="385" spans="1:70" ht="12.75" customHeight="1">
      <c r="A385" s="153"/>
      <c r="B385" s="153"/>
      <c r="C385" s="147" t="s">
        <v>1328</v>
      </c>
      <c r="D385" s="59" t="s">
        <v>1329</v>
      </c>
      <c r="E385" s="59" t="s">
        <v>1329</v>
      </c>
      <c r="F385" s="152" t="s">
        <v>71</v>
      </c>
      <c r="G385" s="152" t="s">
        <v>72</v>
      </c>
      <c r="H385" s="153">
        <v>4</v>
      </c>
      <c r="I385" s="153">
        <v>5</v>
      </c>
      <c r="J385" s="19">
        <v>16</v>
      </c>
      <c r="K385" s="154" t="s">
        <v>585</v>
      </c>
      <c r="L385" s="153"/>
      <c r="M385" s="153" t="s">
        <v>74</v>
      </c>
      <c r="N385" s="153" t="s">
        <v>586</v>
      </c>
      <c r="O385" s="161" t="s">
        <v>76</v>
      </c>
      <c r="P385" s="147" t="str">
        <f t="shared" si="50"/>
        <v>6200YSADF1811B</v>
      </c>
      <c r="Q385" s="149" t="s">
        <v>1324</v>
      </c>
      <c r="R385" s="147" t="s">
        <v>1330</v>
      </c>
      <c r="S385" s="164" t="s">
        <v>1066</v>
      </c>
      <c r="T385" s="149">
        <v>114</v>
      </c>
      <c r="U385" s="31" t="s">
        <v>1881</v>
      </c>
      <c r="V385" s="153"/>
      <c r="W385" s="152"/>
      <c r="X385" s="152"/>
      <c r="Y385" s="152"/>
      <c r="Z385" s="153" t="str">
        <f t="shared" si="44"/>
        <v>%Z045116</v>
      </c>
      <c r="AA385" s="153" t="s">
        <v>387</v>
      </c>
      <c r="AB385" s="153"/>
      <c r="AC385" s="171" t="s">
        <v>76</v>
      </c>
      <c r="AD385" s="172" t="s">
        <v>591</v>
      </c>
      <c r="AE385" s="163"/>
      <c r="AF385" s="153"/>
      <c r="AG385" s="153"/>
      <c r="AH385" s="153"/>
      <c r="AI385" s="153"/>
      <c r="AJ385" s="153"/>
      <c r="AK385" s="153"/>
      <c r="AL385" s="153"/>
      <c r="AM385" s="161"/>
      <c r="AN385" s="161"/>
      <c r="AO385" s="153"/>
      <c r="AP385" s="153"/>
      <c r="AQ385" s="153"/>
      <c r="AR385" s="153" t="s">
        <v>1115</v>
      </c>
      <c r="AS385" s="153"/>
      <c r="AT385" s="153"/>
      <c r="AU385" s="153" t="s">
        <v>593</v>
      </c>
      <c r="AV385" s="153" t="s">
        <v>827</v>
      </c>
      <c r="AW385" s="153"/>
      <c r="AX385" s="153"/>
      <c r="AY385" s="153"/>
      <c r="AZ385" s="153"/>
      <c r="BA385" s="153"/>
      <c r="BB385" s="153"/>
      <c r="BC385" s="153" t="s">
        <v>139</v>
      </c>
      <c r="BD385" s="153">
        <f t="shared" si="45"/>
        <v>31</v>
      </c>
      <c r="BE385" s="153">
        <f t="shared" si="46"/>
        <v>32</v>
      </c>
      <c r="BF385" s="153"/>
      <c r="BG385" s="153"/>
      <c r="BH385" s="153"/>
      <c r="BI385" s="153"/>
      <c r="BJ385" s="153"/>
      <c r="BK385" s="153"/>
      <c r="BL385" s="153"/>
      <c r="BM385" s="153"/>
      <c r="BN385" s="153"/>
      <c r="BO385" s="153"/>
      <c r="BP385" s="153"/>
      <c r="BQ385" s="153"/>
      <c r="BR385" s="153"/>
    </row>
    <row r="386" spans="1:70" ht="12.75" customHeight="1">
      <c r="A386" s="153"/>
      <c r="B386" s="153"/>
      <c r="C386" s="149" t="s">
        <v>1331</v>
      </c>
      <c r="D386" s="31" t="s">
        <v>1332</v>
      </c>
      <c r="E386" s="31" t="s">
        <v>1332</v>
      </c>
      <c r="F386" s="152" t="s">
        <v>71</v>
      </c>
      <c r="G386" s="152" t="s">
        <v>72</v>
      </c>
      <c r="H386" s="153">
        <v>4</v>
      </c>
      <c r="I386" s="153">
        <v>5</v>
      </c>
      <c r="J386" s="19">
        <v>17</v>
      </c>
      <c r="K386" s="154" t="s">
        <v>585</v>
      </c>
      <c r="L386" s="153"/>
      <c r="M386" s="153" t="s">
        <v>74</v>
      </c>
      <c r="N386" s="153" t="s">
        <v>586</v>
      </c>
      <c r="O386" s="161" t="s">
        <v>76</v>
      </c>
      <c r="P386" s="147" t="str">
        <f t="shared" si="50"/>
        <v>6200YSLA1811B</v>
      </c>
      <c r="Q386" s="149" t="s">
        <v>1334</v>
      </c>
      <c r="R386" s="147" t="s">
        <v>1333</v>
      </c>
      <c r="S386" s="164" t="s">
        <v>1066</v>
      </c>
      <c r="T386" s="149">
        <v>115</v>
      </c>
      <c r="U386" s="31" t="s">
        <v>1882</v>
      </c>
      <c r="V386" s="153"/>
      <c r="W386" s="152"/>
      <c r="X386" s="152"/>
      <c r="Y386" s="152"/>
      <c r="Z386" s="153" t="str">
        <f t="shared" ref="Z386:Z449" si="51">"%Z"&amp;TEXT(H386,"00")&amp;TEXT(I386,"0")&amp;"1"&amp;TEXT(J386,"00")</f>
        <v>%Z045117</v>
      </c>
      <c r="AA386" s="153" t="s">
        <v>387</v>
      </c>
      <c r="AB386" s="153"/>
      <c r="AC386" s="171" t="s">
        <v>76</v>
      </c>
      <c r="AD386" s="172" t="s">
        <v>591</v>
      </c>
      <c r="AE386" s="163"/>
      <c r="AF386" s="153"/>
      <c r="AG386" s="153"/>
      <c r="AH386" s="153"/>
      <c r="AI386" s="153"/>
      <c r="AJ386" s="153"/>
      <c r="AK386" s="153"/>
      <c r="AL386" s="153"/>
      <c r="AM386" s="161"/>
      <c r="AN386" s="161"/>
      <c r="AO386" s="153"/>
      <c r="AP386" s="153"/>
      <c r="AQ386" s="153"/>
      <c r="AR386" s="153" t="s">
        <v>1115</v>
      </c>
      <c r="AS386" s="153"/>
      <c r="AT386" s="153"/>
      <c r="AU386" s="153" t="s">
        <v>593</v>
      </c>
      <c r="AV386" s="153" t="s">
        <v>827</v>
      </c>
      <c r="AW386" s="153"/>
      <c r="AX386" s="153"/>
      <c r="AY386" s="153"/>
      <c r="AZ386" s="153"/>
      <c r="BA386" s="153"/>
      <c r="BB386" s="153"/>
      <c r="BC386" s="153" t="s">
        <v>139</v>
      </c>
      <c r="BD386" s="153">
        <f t="shared" ref="BD386:BD449" si="52">IF(AL386&lt;&gt;"4W",J386*2-1,J386*2)</f>
        <v>33</v>
      </c>
      <c r="BE386" s="153">
        <f t="shared" ref="BE386:BE449" si="53">IF(AL386&lt;&gt;"4W",J386*2,J386*2-1)</f>
        <v>34</v>
      </c>
      <c r="BF386" s="153"/>
      <c r="BG386" s="153"/>
      <c r="BH386" s="153"/>
      <c r="BI386" s="153"/>
      <c r="BJ386" s="153"/>
      <c r="BK386" s="153"/>
      <c r="BL386" s="153"/>
      <c r="BM386" s="153"/>
      <c r="BN386" s="153"/>
      <c r="BO386" s="153"/>
      <c r="BP386" s="153"/>
      <c r="BQ386" s="153"/>
      <c r="BR386" s="153"/>
    </row>
    <row r="387" spans="1:70" ht="12.75" customHeight="1">
      <c r="A387" s="153"/>
      <c r="B387" s="153"/>
      <c r="C387" s="149" t="s">
        <v>1335</v>
      </c>
      <c r="D387" s="59" t="s">
        <v>1336</v>
      </c>
      <c r="E387" s="59" t="s">
        <v>1336</v>
      </c>
      <c r="F387" s="152" t="s">
        <v>71</v>
      </c>
      <c r="G387" s="152" t="s">
        <v>72</v>
      </c>
      <c r="H387" s="153">
        <v>4</v>
      </c>
      <c r="I387" s="153">
        <v>5</v>
      </c>
      <c r="J387" s="19">
        <v>18</v>
      </c>
      <c r="K387" s="154" t="s">
        <v>585</v>
      </c>
      <c r="L387" s="153"/>
      <c r="M387" s="153" t="s">
        <v>74</v>
      </c>
      <c r="N387" s="153" t="s">
        <v>586</v>
      </c>
      <c r="O387" s="161" t="s">
        <v>76</v>
      </c>
      <c r="P387" s="147" t="str">
        <f t="shared" si="50"/>
        <v>6200YSHAA1811B</v>
      </c>
      <c r="Q387" s="149" t="s">
        <v>1334</v>
      </c>
      <c r="R387" s="147" t="s">
        <v>1337</v>
      </c>
      <c r="S387" s="164" t="s">
        <v>1066</v>
      </c>
      <c r="T387" s="149">
        <v>115</v>
      </c>
      <c r="U387" s="31" t="s">
        <v>1882</v>
      </c>
      <c r="V387" s="153"/>
      <c r="W387" s="152"/>
      <c r="X387" s="152"/>
      <c r="Y387" s="152"/>
      <c r="Z387" s="153" t="str">
        <f t="shared" si="51"/>
        <v>%Z045118</v>
      </c>
      <c r="AA387" s="153" t="s">
        <v>387</v>
      </c>
      <c r="AB387" s="153"/>
      <c r="AC387" s="171" t="s">
        <v>76</v>
      </c>
      <c r="AD387" s="172" t="s">
        <v>591</v>
      </c>
      <c r="AE387" s="163"/>
      <c r="AF387" s="153"/>
      <c r="AG387" s="153"/>
      <c r="AH387" s="153"/>
      <c r="AI387" s="153"/>
      <c r="AJ387" s="153"/>
      <c r="AK387" s="153"/>
      <c r="AL387" s="153"/>
      <c r="AM387" s="161"/>
      <c r="AN387" s="161"/>
      <c r="AO387" s="153"/>
      <c r="AP387" s="153"/>
      <c r="AQ387" s="153"/>
      <c r="AR387" s="153" t="s">
        <v>1115</v>
      </c>
      <c r="AS387" s="153"/>
      <c r="AT387" s="153"/>
      <c r="AU387" s="153" t="s">
        <v>593</v>
      </c>
      <c r="AV387" s="153" t="s">
        <v>827</v>
      </c>
      <c r="AW387" s="153"/>
      <c r="AX387" s="153"/>
      <c r="AY387" s="153"/>
      <c r="AZ387" s="153"/>
      <c r="BA387" s="153"/>
      <c r="BB387" s="153"/>
      <c r="BC387" s="153" t="s">
        <v>139</v>
      </c>
      <c r="BD387" s="153">
        <f t="shared" si="52"/>
        <v>35</v>
      </c>
      <c r="BE387" s="153">
        <f t="shared" si="53"/>
        <v>36</v>
      </c>
      <c r="BF387" s="153"/>
      <c r="BG387" s="153"/>
      <c r="BH387" s="153"/>
      <c r="BI387" s="153"/>
      <c r="BJ387" s="153"/>
      <c r="BK387" s="153"/>
      <c r="BL387" s="153"/>
      <c r="BM387" s="153"/>
      <c r="BN387" s="153"/>
      <c r="BO387" s="153"/>
      <c r="BP387" s="153"/>
      <c r="BQ387" s="153"/>
      <c r="BR387" s="153"/>
    </row>
    <row r="388" spans="1:70" ht="12.75" customHeight="1">
      <c r="A388" s="153"/>
      <c r="B388" s="153"/>
      <c r="C388" s="149" t="s">
        <v>1338</v>
      </c>
      <c r="D388" s="59" t="s">
        <v>1339</v>
      </c>
      <c r="E388" s="59" t="s">
        <v>1339</v>
      </c>
      <c r="F388" s="152" t="s">
        <v>71</v>
      </c>
      <c r="G388" s="152" t="s">
        <v>72</v>
      </c>
      <c r="H388" s="153">
        <v>4</v>
      </c>
      <c r="I388" s="153">
        <v>5</v>
      </c>
      <c r="J388" s="19">
        <v>19</v>
      </c>
      <c r="K388" s="154" t="s">
        <v>585</v>
      </c>
      <c r="L388" s="153"/>
      <c r="M388" s="153" t="s">
        <v>74</v>
      </c>
      <c r="N388" s="153" t="s">
        <v>586</v>
      </c>
      <c r="O388" s="161" t="s">
        <v>76</v>
      </c>
      <c r="P388" s="147" t="str">
        <f t="shared" si="50"/>
        <v>6200YSAA1811B</v>
      </c>
      <c r="Q388" s="149" t="s">
        <v>1334</v>
      </c>
      <c r="R388" s="149" t="s">
        <v>1340</v>
      </c>
      <c r="S388" s="164" t="s">
        <v>1066</v>
      </c>
      <c r="T388" s="149">
        <v>115</v>
      </c>
      <c r="U388" s="31" t="s">
        <v>1882</v>
      </c>
      <c r="V388" s="153"/>
      <c r="W388" s="152"/>
      <c r="X388" s="152"/>
      <c r="Y388" s="152"/>
      <c r="Z388" s="153" t="str">
        <f t="shared" si="51"/>
        <v>%Z045119</v>
      </c>
      <c r="AA388" s="153" t="s">
        <v>387</v>
      </c>
      <c r="AB388" s="153"/>
      <c r="AC388" s="171" t="s">
        <v>76</v>
      </c>
      <c r="AD388" s="172" t="s">
        <v>591</v>
      </c>
      <c r="AE388" s="163"/>
      <c r="AF388" s="153"/>
      <c r="AG388" s="153"/>
      <c r="AH388" s="153"/>
      <c r="AI388" s="153"/>
      <c r="AJ388" s="153"/>
      <c r="AK388" s="153"/>
      <c r="AL388" s="153"/>
      <c r="AM388" s="161"/>
      <c r="AN388" s="161"/>
      <c r="AO388" s="153"/>
      <c r="AP388" s="153"/>
      <c r="AQ388" s="153"/>
      <c r="AR388" s="153" t="s">
        <v>1115</v>
      </c>
      <c r="AS388" s="153"/>
      <c r="AT388" s="153"/>
      <c r="AU388" s="153" t="s">
        <v>593</v>
      </c>
      <c r="AV388" s="153" t="s">
        <v>827</v>
      </c>
      <c r="AW388" s="153"/>
      <c r="AX388" s="153"/>
      <c r="AY388" s="153"/>
      <c r="AZ388" s="153"/>
      <c r="BA388" s="153"/>
      <c r="BB388" s="153"/>
      <c r="BC388" s="153" t="s">
        <v>139</v>
      </c>
      <c r="BD388" s="153">
        <f t="shared" si="52"/>
        <v>37</v>
      </c>
      <c r="BE388" s="153">
        <f t="shared" si="53"/>
        <v>38</v>
      </c>
      <c r="BF388" s="153"/>
      <c r="BG388" s="153"/>
      <c r="BH388" s="153"/>
      <c r="BI388" s="153"/>
      <c r="BJ388" s="153"/>
      <c r="BK388" s="153"/>
      <c r="BL388" s="153"/>
      <c r="BM388" s="153"/>
      <c r="BN388" s="153"/>
      <c r="BO388" s="153"/>
      <c r="BP388" s="153"/>
      <c r="BQ388" s="153"/>
      <c r="BR388" s="153"/>
    </row>
    <row r="389" spans="1:70" ht="12.75" customHeight="1">
      <c r="A389" s="173"/>
      <c r="B389" s="173"/>
      <c r="C389" s="147" t="str">
        <f t="shared" ref="C389:C401" si="54">LEFT(G389,1)&amp;RIGHT(G389,4)&amp;"N"&amp;H389&amp;"S"&amp;I389&amp;"C"&amp;J389</f>
        <v>F0115N4S5C20</v>
      </c>
      <c r="D389" s="31" t="s">
        <v>705</v>
      </c>
      <c r="E389" s="31" t="s">
        <v>705</v>
      </c>
      <c r="F389" s="168" t="s">
        <v>71</v>
      </c>
      <c r="G389" s="168" t="s">
        <v>72</v>
      </c>
      <c r="H389" s="173">
        <v>4</v>
      </c>
      <c r="I389" s="173">
        <v>5</v>
      </c>
      <c r="J389" s="39">
        <v>20</v>
      </c>
      <c r="K389" s="154" t="s">
        <v>585</v>
      </c>
      <c r="L389" s="173"/>
      <c r="M389" s="173" t="s">
        <v>74</v>
      </c>
      <c r="N389" s="173" t="s">
        <v>586</v>
      </c>
      <c r="O389" s="174" t="s">
        <v>76</v>
      </c>
      <c r="P389" s="147" t="s">
        <v>1341</v>
      </c>
      <c r="Q389" s="173"/>
      <c r="R389" s="173" t="s">
        <v>1341</v>
      </c>
      <c r="S389" s="175"/>
      <c r="T389" s="175"/>
      <c r="U389" s="31" t="s">
        <v>705</v>
      </c>
      <c r="V389" s="173"/>
      <c r="W389" s="168"/>
      <c r="X389" s="168"/>
      <c r="Y389" s="168"/>
      <c r="Z389" s="173" t="str">
        <f t="shared" si="51"/>
        <v>%Z045120</v>
      </c>
      <c r="AA389" s="173" t="s">
        <v>387</v>
      </c>
      <c r="AB389" s="173"/>
      <c r="AC389" s="176" t="s">
        <v>76</v>
      </c>
      <c r="AD389" s="172" t="s">
        <v>591</v>
      </c>
      <c r="AE389" s="177"/>
      <c r="AF389" s="173"/>
      <c r="AG389" s="173"/>
      <c r="AH389" s="173"/>
      <c r="AI389" s="173"/>
      <c r="AJ389" s="173"/>
      <c r="AK389" s="173"/>
      <c r="AL389" s="173"/>
      <c r="AM389" s="174"/>
      <c r="AN389" s="174"/>
      <c r="AO389" s="173"/>
      <c r="AP389" s="173"/>
      <c r="AQ389" s="173"/>
      <c r="AR389" s="153" t="s">
        <v>1115</v>
      </c>
      <c r="AS389" s="173"/>
      <c r="AT389" s="173"/>
      <c r="AU389" s="173" t="s">
        <v>593</v>
      </c>
      <c r="AV389" s="173" t="s">
        <v>827</v>
      </c>
      <c r="AW389" s="173"/>
      <c r="AX389" s="173"/>
      <c r="AY389" s="173"/>
      <c r="AZ389" s="173"/>
      <c r="BA389" s="173"/>
      <c r="BB389" s="173"/>
      <c r="BC389" s="173" t="s">
        <v>139</v>
      </c>
      <c r="BD389" s="173">
        <f t="shared" si="52"/>
        <v>39</v>
      </c>
      <c r="BE389" s="173">
        <f t="shared" si="53"/>
        <v>40</v>
      </c>
      <c r="BF389" s="173"/>
      <c r="BG389" s="173"/>
      <c r="BH389" s="173"/>
      <c r="BI389" s="173"/>
      <c r="BJ389" s="173"/>
      <c r="BK389" s="173"/>
      <c r="BL389" s="173"/>
      <c r="BM389" s="173"/>
      <c r="BN389" s="173"/>
      <c r="BO389" s="173"/>
      <c r="BP389" s="173"/>
      <c r="BQ389" s="173"/>
      <c r="BR389" s="173"/>
    </row>
    <row r="390" spans="1:70" ht="12.75" customHeight="1">
      <c r="A390" s="173"/>
      <c r="B390" s="173"/>
      <c r="C390" s="147" t="str">
        <f t="shared" si="54"/>
        <v>F0115N4S5C21</v>
      </c>
      <c r="D390" s="31" t="s">
        <v>705</v>
      </c>
      <c r="E390" s="31" t="s">
        <v>705</v>
      </c>
      <c r="F390" s="168" t="s">
        <v>71</v>
      </c>
      <c r="G390" s="168" t="s">
        <v>72</v>
      </c>
      <c r="H390" s="173">
        <v>4</v>
      </c>
      <c r="I390" s="173">
        <v>5</v>
      </c>
      <c r="J390" s="39">
        <v>21</v>
      </c>
      <c r="K390" s="154" t="s">
        <v>585</v>
      </c>
      <c r="L390" s="173"/>
      <c r="M390" s="173" t="s">
        <v>74</v>
      </c>
      <c r="N390" s="173" t="s">
        <v>586</v>
      </c>
      <c r="O390" s="174" t="s">
        <v>76</v>
      </c>
      <c r="P390" s="147" t="s">
        <v>1342</v>
      </c>
      <c r="Q390" s="173"/>
      <c r="R390" s="173" t="s">
        <v>1342</v>
      </c>
      <c r="S390" s="175"/>
      <c r="T390" s="175"/>
      <c r="U390" s="31" t="s">
        <v>705</v>
      </c>
      <c r="V390" s="173"/>
      <c r="W390" s="168"/>
      <c r="X390" s="168"/>
      <c r="Y390" s="168"/>
      <c r="Z390" s="173" t="str">
        <f t="shared" si="51"/>
        <v>%Z045121</v>
      </c>
      <c r="AA390" s="173" t="s">
        <v>387</v>
      </c>
      <c r="AB390" s="173"/>
      <c r="AC390" s="176" t="s">
        <v>76</v>
      </c>
      <c r="AD390" s="172" t="s">
        <v>591</v>
      </c>
      <c r="AE390" s="177"/>
      <c r="AF390" s="173"/>
      <c r="AG390" s="173"/>
      <c r="AH390" s="173"/>
      <c r="AI390" s="173"/>
      <c r="AJ390" s="173"/>
      <c r="AK390" s="173"/>
      <c r="AL390" s="173"/>
      <c r="AM390" s="174"/>
      <c r="AN390" s="174"/>
      <c r="AO390" s="173"/>
      <c r="AP390" s="173"/>
      <c r="AQ390" s="173"/>
      <c r="AR390" s="153" t="s">
        <v>1115</v>
      </c>
      <c r="AS390" s="173"/>
      <c r="AT390" s="173"/>
      <c r="AU390" s="173" t="s">
        <v>593</v>
      </c>
      <c r="AV390" s="173" t="s">
        <v>827</v>
      </c>
      <c r="AW390" s="173"/>
      <c r="AX390" s="173"/>
      <c r="AY390" s="173"/>
      <c r="AZ390" s="173"/>
      <c r="BA390" s="173"/>
      <c r="BB390" s="173"/>
      <c r="BC390" s="173" t="s">
        <v>139</v>
      </c>
      <c r="BD390" s="173">
        <f t="shared" si="52"/>
        <v>41</v>
      </c>
      <c r="BE390" s="173">
        <f t="shared" si="53"/>
        <v>42</v>
      </c>
      <c r="BF390" s="173"/>
      <c r="BG390" s="173"/>
      <c r="BH390" s="173"/>
      <c r="BI390" s="173"/>
      <c r="BJ390" s="173"/>
      <c r="BK390" s="173"/>
      <c r="BL390" s="173"/>
      <c r="BM390" s="173"/>
      <c r="BN390" s="173"/>
      <c r="BO390" s="173"/>
      <c r="BP390" s="173"/>
      <c r="BQ390" s="173"/>
      <c r="BR390" s="173"/>
    </row>
    <row r="391" spans="1:70" ht="12.75" customHeight="1">
      <c r="A391" s="173"/>
      <c r="B391" s="173"/>
      <c r="C391" s="147" t="str">
        <f t="shared" si="54"/>
        <v>F0115N4S5C22</v>
      </c>
      <c r="D391" s="31" t="s">
        <v>705</v>
      </c>
      <c r="E391" s="150" t="s">
        <v>705</v>
      </c>
      <c r="F391" s="168" t="s">
        <v>71</v>
      </c>
      <c r="G391" s="168" t="s">
        <v>72</v>
      </c>
      <c r="H391" s="173">
        <v>4</v>
      </c>
      <c r="I391" s="173">
        <v>5</v>
      </c>
      <c r="J391" s="173">
        <v>22</v>
      </c>
      <c r="K391" s="154" t="s">
        <v>585</v>
      </c>
      <c r="L391" s="173"/>
      <c r="M391" s="173" t="s">
        <v>74</v>
      </c>
      <c r="N391" s="173" t="s">
        <v>586</v>
      </c>
      <c r="O391" s="174" t="s">
        <v>76</v>
      </c>
      <c r="P391" s="147" t="s">
        <v>1343</v>
      </c>
      <c r="Q391" s="173"/>
      <c r="R391" s="173" t="s">
        <v>1343</v>
      </c>
      <c r="S391" s="175"/>
      <c r="T391" s="175"/>
      <c r="U391" s="150" t="s">
        <v>705</v>
      </c>
      <c r="V391" s="173"/>
      <c r="W391" s="168"/>
      <c r="X391" s="168"/>
      <c r="Y391" s="168"/>
      <c r="Z391" s="173" t="str">
        <f t="shared" si="51"/>
        <v>%Z045122</v>
      </c>
      <c r="AA391" s="173" t="s">
        <v>387</v>
      </c>
      <c r="AB391" s="173"/>
      <c r="AC391" s="176" t="s">
        <v>76</v>
      </c>
      <c r="AD391" s="172" t="s">
        <v>591</v>
      </c>
      <c r="AE391" s="177"/>
      <c r="AF391" s="173"/>
      <c r="AG391" s="173"/>
      <c r="AH391" s="173"/>
      <c r="AI391" s="173"/>
      <c r="AJ391" s="173"/>
      <c r="AK391" s="173"/>
      <c r="AL391" s="173"/>
      <c r="AM391" s="174"/>
      <c r="AN391" s="174"/>
      <c r="AO391" s="173"/>
      <c r="AP391" s="173"/>
      <c r="AQ391" s="173"/>
      <c r="AR391" s="153" t="s">
        <v>1115</v>
      </c>
      <c r="AS391" s="173"/>
      <c r="AT391" s="173"/>
      <c r="AU391" s="173" t="s">
        <v>593</v>
      </c>
      <c r="AV391" s="173" t="s">
        <v>827</v>
      </c>
      <c r="AW391" s="173"/>
      <c r="AX391" s="173"/>
      <c r="AY391" s="173"/>
      <c r="AZ391" s="173"/>
      <c r="BA391" s="173"/>
      <c r="BB391" s="173"/>
      <c r="BC391" s="173" t="s">
        <v>139</v>
      </c>
      <c r="BD391" s="173">
        <f t="shared" si="52"/>
        <v>43</v>
      </c>
      <c r="BE391" s="173">
        <f t="shared" si="53"/>
        <v>44</v>
      </c>
      <c r="BF391" s="173"/>
      <c r="BG391" s="173"/>
      <c r="BH391" s="173"/>
      <c r="BI391" s="173"/>
      <c r="BJ391" s="173"/>
      <c r="BK391" s="173"/>
      <c r="BL391" s="173"/>
      <c r="BM391" s="173"/>
      <c r="BN391" s="173"/>
      <c r="BO391" s="173"/>
      <c r="BP391" s="173"/>
      <c r="BQ391" s="173"/>
      <c r="BR391" s="173" t="s">
        <v>1344</v>
      </c>
    </row>
    <row r="392" spans="1:70" ht="12.75" customHeight="1">
      <c r="A392" s="173"/>
      <c r="B392" s="173"/>
      <c r="C392" s="147" t="str">
        <f t="shared" si="54"/>
        <v>F0115N4S5C23</v>
      </c>
      <c r="D392" s="31" t="s">
        <v>705</v>
      </c>
      <c r="E392" s="150" t="s">
        <v>705</v>
      </c>
      <c r="F392" s="168" t="s">
        <v>71</v>
      </c>
      <c r="G392" s="168" t="s">
        <v>72</v>
      </c>
      <c r="H392" s="173">
        <v>4</v>
      </c>
      <c r="I392" s="173">
        <v>5</v>
      </c>
      <c r="J392" s="173">
        <v>23</v>
      </c>
      <c r="K392" s="154" t="s">
        <v>585</v>
      </c>
      <c r="L392" s="173"/>
      <c r="M392" s="173" t="s">
        <v>74</v>
      </c>
      <c r="N392" s="173" t="s">
        <v>586</v>
      </c>
      <c r="O392" s="174" t="s">
        <v>76</v>
      </c>
      <c r="P392" s="147" t="s">
        <v>1345</v>
      </c>
      <c r="Q392" s="173"/>
      <c r="R392" s="173" t="s">
        <v>1345</v>
      </c>
      <c r="S392" s="175"/>
      <c r="T392" s="175"/>
      <c r="U392" s="150" t="s">
        <v>705</v>
      </c>
      <c r="V392" s="173"/>
      <c r="W392" s="168"/>
      <c r="X392" s="168"/>
      <c r="Y392" s="168"/>
      <c r="Z392" s="173" t="str">
        <f t="shared" si="51"/>
        <v>%Z045123</v>
      </c>
      <c r="AA392" s="173" t="s">
        <v>387</v>
      </c>
      <c r="AB392" s="173"/>
      <c r="AC392" s="176" t="s">
        <v>76</v>
      </c>
      <c r="AD392" s="172" t="s">
        <v>591</v>
      </c>
      <c r="AE392" s="177"/>
      <c r="AF392" s="173"/>
      <c r="AG392" s="173"/>
      <c r="AH392" s="173"/>
      <c r="AI392" s="173"/>
      <c r="AJ392" s="173"/>
      <c r="AK392" s="173"/>
      <c r="AL392" s="173"/>
      <c r="AM392" s="174"/>
      <c r="AN392" s="174"/>
      <c r="AO392" s="173"/>
      <c r="AP392" s="173"/>
      <c r="AQ392" s="173"/>
      <c r="AR392" s="153" t="s">
        <v>1115</v>
      </c>
      <c r="AS392" s="173"/>
      <c r="AT392" s="173"/>
      <c r="AU392" s="173" t="s">
        <v>593</v>
      </c>
      <c r="AV392" s="173" t="s">
        <v>827</v>
      </c>
      <c r="AW392" s="173"/>
      <c r="AX392" s="173"/>
      <c r="AY392" s="173"/>
      <c r="AZ392" s="173"/>
      <c r="BA392" s="173"/>
      <c r="BB392" s="173"/>
      <c r="BC392" s="173" t="s">
        <v>139</v>
      </c>
      <c r="BD392" s="173">
        <f t="shared" si="52"/>
        <v>45</v>
      </c>
      <c r="BE392" s="173">
        <f t="shared" si="53"/>
        <v>46</v>
      </c>
      <c r="BF392" s="173"/>
      <c r="BG392" s="173"/>
      <c r="BH392" s="173"/>
      <c r="BI392" s="173"/>
      <c r="BJ392" s="173"/>
      <c r="BK392" s="173"/>
      <c r="BL392" s="173"/>
      <c r="BM392" s="173"/>
      <c r="BN392" s="173"/>
      <c r="BO392" s="173"/>
      <c r="BP392" s="173"/>
      <c r="BQ392" s="173"/>
      <c r="BR392" s="173"/>
    </row>
    <row r="393" spans="1:70" ht="12.75" customHeight="1">
      <c r="A393" s="173"/>
      <c r="B393" s="173"/>
      <c r="C393" s="147" t="str">
        <f t="shared" si="54"/>
        <v>F0115N4S5C24</v>
      </c>
      <c r="D393" s="31" t="s">
        <v>705</v>
      </c>
      <c r="E393" s="150" t="s">
        <v>705</v>
      </c>
      <c r="F393" s="168" t="s">
        <v>71</v>
      </c>
      <c r="G393" s="168" t="s">
        <v>72</v>
      </c>
      <c r="H393" s="173">
        <v>4</v>
      </c>
      <c r="I393" s="173">
        <v>5</v>
      </c>
      <c r="J393" s="173">
        <v>24</v>
      </c>
      <c r="K393" s="154" t="s">
        <v>585</v>
      </c>
      <c r="L393" s="173"/>
      <c r="M393" s="173" t="s">
        <v>74</v>
      </c>
      <c r="N393" s="173" t="s">
        <v>586</v>
      </c>
      <c r="O393" s="174" t="s">
        <v>76</v>
      </c>
      <c r="P393" s="147" t="s">
        <v>1346</v>
      </c>
      <c r="Q393" s="173"/>
      <c r="R393" s="173" t="s">
        <v>1346</v>
      </c>
      <c r="S393" s="175"/>
      <c r="T393" s="175"/>
      <c r="U393" s="150" t="s">
        <v>705</v>
      </c>
      <c r="V393" s="173"/>
      <c r="W393" s="168"/>
      <c r="X393" s="168"/>
      <c r="Y393" s="168"/>
      <c r="Z393" s="173" t="str">
        <f t="shared" si="51"/>
        <v>%Z045124</v>
      </c>
      <c r="AA393" s="173" t="s">
        <v>387</v>
      </c>
      <c r="AB393" s="173"/>
      <c r="AC393" s="176" t="s">
        <v>76</v>
      </c>
      <c r="AD393" s="172" t="s">
        <v>591</v>
      </c>
      <c r="AE393" s="177"/>
      <c r="AF393" s="173"/>
      <c r="AG393" s="173"/>
      <c r="AH393" s="173"/>
      <c r="AI393" s="173"/>
      <c r="AJ393" s="173"/>
      <c r="AK393" s="173"/>
      <c r="AL393" s="173"/>
      <c r="AM393" s="174"/>
      <c r="AN393" s="174"/>
      <c r="AO393" s="173"/>
      <c r="AP393" s="173"/>
      <c r="AQ393" s="173"/>
      <c r="AR393" s="153" t="s">
        <v>1115</v>
      </c>
      <c r="AS393" s="173"/>
      <c r="AT393" s="173"/>
      <c r="AU393" s="173" t="s">
        <v>593</v>
      </c>
      <c r="AV393" s="173" t="s">
        <v>827</v>
      </c>
      <c r="AW393" s="173"/>
      <c r="AX393" s="173"/>
      <c r="AY393" s="173"/>
      <c r="AZ393" s="173"/>
      <c r="BA393" s="173"/>
      <c r="BB393" s="173"/>
      <c r="BC393" s="173" t="s">
        <v>139</v>
      </c>
      <c r="BD393" s="173">
        <f t="shared" si="52"/>
        <v>47</v>
      </c>
      <c r="BE393" s="173">
        <f t="shared" si="53"/>
        <v>48</v>
      </c>
      <c r="BF393" s="173"/>
      <c r="BG393" s="173"/>
      <c r="BH393" s="173"/>
      <c r="BI393" s="173"/>
      <c r="BJ393" s="173"/>
      <c r="BK393" s="173"/>
      <c r="BL393" s="173"/>
      <c r="BM393" s="173"/>
      <c r="BN393" s="173"/>
      <c r="BO393" s="173"/>
      <c r="BP393" s="173"/>
      <c r="BQ393" s="173"/>
      <c r="BR393" s="173" t="s">
        <v>1347</v>
      </c>
    </row>
    <row r="394" spans="1:70" ht="12.75" customHeight="1">
      <c r="A394" s="173"/>
      <c r="B394" s="173"/>
      <c r="C394" s="147" t="str">
        <f t="shared" si="54"/>
        <v>F0115N4S5C25</v>
      </c>
      <c r="D394" s="31" t="s">
        <v>705</v>
      </c>
      <c r="E394" s="150" t="s">
        <v>705</v>
      </c>
      <c r="F394" s="168" t="s">
        <v>71</v>
      </c>
      <c r="G394" s="168" t="s">
        <v>72</v>
      </c>
      <c r="H394" s="173">
        <v>4</v>
      </c>
      <c r="I394" s="173">
        <v>5</v>
      </c>
      <c r="J394" s="173">
        <v>25</v>
      </c>
      <c r="K394" s="154" t="s">
        <v>585</v>
      </c>
      <c r="L394" s="173"/>
      <c r="M394" s="173" t="s">
        <v>74</v>
      </c>
      <c r="N394" s="173" t="s">
        <v>586</v>
      </c>
      <c r="O394" s="174" t="s">
        <v>76</v>
      </c>
      <c r="P394" s="147" t="s">
        <v>1348</v>
      </c>
      <c r="Q394" s="173"/>
      <c r="R394" s="173" t="s">
        <v>1348</v>
      </c>
      <c r="S394" s="175"/>
      <c r="T394" s="175"/>
      <c r="U394" s="150" t="s">
        <v>705</v>
      </c>
      <c r="V394" s="173"/>
      <c r="W394" s="168"/>
      <c r="X394" s="168"/>
      <c r="Y394" s="168"/>
      <c r="Z394" s="173" t="str">
        <f t="shared" si="51"/>
        <v>%Z045125</v>
      </c>
      <c r="AA394" s="173" t="s">
        <v>387</v>
      </c>
      <c r="AB394" s="173"/>
      <c r="AC394" s="176" t="s">
        <v>76</v>
      </c>
      <c r="AD394" s="172" t="s">
        <v>591</v>
      </c>
      <c r="AE394" s="177"/>
      <c r="AF394" s="173"/>
      <c r="AG394" s="173"/>
      <c r="AH394" s="173"/>
      <c r="AI394" s="173"/>
      <c r="AJ394" s="173"/>
      <c r="AK394" s="173"/>
      <c r="AL394" s="173"/>
      <c r="AM394" s="174"/>
      <c r="AN394" s="174"/>
      <c r="AO394" s="173"/>
      <c r="AP394" s="173"/>
      <c r="AQ394" s="173"/>
      <c r="AR394" s="153" t="s">
        <v>1115</v>
      </c>
      <c r="AS394" s="173"/>
      <c r="AT394" s="173"/>
      <c r="AU394" s="178" t="s">
        <v>593</v>
      </c>
      <c r="AV394" s="173" t="s">
        <v>827</v>
      </c>
      <c r="AW394" s="173"/>
      <c r="AX394" s="173"/>
      <c r="AY394" s="173"/>
      <c r="AZ394" s="173"/>
      <c r="BA394" s="173"/>
      <c r="BB394" s="173"/>
      <c r="BC394" s="173" t="s">
        <v>139</v>
      </c>
      <c r="BD394" s="173">
        <f t="shared" si="52"/>
        <v>49</v>
      </c>
      <c r="BE394" s="173">
        <f t="shared" si="53"/>
        <v>50</v>
      </c>
      <c r="BF394" s="173"/>
      <c r="BG394" s="173"/>
      <c r="BH394" s="173"/>
      <c r="BI394" s="173"/>
      <c r="BJ394" s="173"/>
      <c r="BK394" s="173"/>
      <c r="BL394" s="173"/>
      <c r="BM394" s="173"/>
      <c r="BN394" s="173"/>
      <c r="BO394" s="173"/>
      <c r="BP394" s="173"/>
      <c r="BQ394" s="173"/>
      <c r="BR394" s="179" t="s">
        <v>1349</v>
      </c>
    </row>
    <row r="395" spans="1:70" ht="12.75" customHeight="1">
      <c r="A395" s="173"/>
      <c r="B395" s="173"/>
      <c r="C395" s="147" t="str">
        <f t="shared" si="54"/>
        <v>F0115N4S5C26</v>
      </c>
      <c r="D395" s="31" t="s">
        <v>705</v>
      </c>
      <c r="E395" s="150" t="s">
        <v>705</v>
      </c>
      <c r="F395" s="168" t="s">
        <v>71</v>
      </c>
      <c r="G395" s="168" t="s">
        <v>72</v>
      </c>
      <c r="H395" s="173">
        <v>4</v>
      </c>
      <c r="I395" s="173">
        <v>5</v>
      </c>
      <c r="J395" s="173">
        <v>26</v>
      </c>
      <c r="K395" s="154" t="s">
        <v>585</v>
      </c>
      <c r="L395" s="173"/>
      <c r="M395" s="173" t="s">
        <v>74</v>
      </c>
      <c r="N395" s="173" t="s">
        <v>586</v>
      </c>
      <c r="O395" s="174" t="s">
        <v>76</v>
      </c>
      <c r="P395" s="147" t="s">
        <v>1350</v>
      </c>
      <c r="Q395" s="173"/>
      <c r="R395" s="173" t="s">
        <v>1350</v>
      </c>
      <c r="S395" s="175"/>
      <c r="T395" s="175"/>
      <c r="U395" s="150" t="s">
        <v>705</v>
      </c>
      <c r="V395" s="173"/>
      <c r="W395" s="168"/>
      <c r="X395" s="168"/>
      <c r="Y395" s="168"/>
      <c r="Z395" s="173" t="str">
        <f t="shared" si="51"/>
        <v>%Z045126</v>
      </c>
      <c r="AA395" s="173" t="s">
        <v>387</v>
      </c>
      <c r="AB395" s="173"/>
      <c r="AC395" s="176" t="s">
        <v>76</v>
      </c>
      <c r="AD395" s="172" t="s">
        <v>591</v>
      </c>
      <c r="AE395" s="177"/>
      <c r="AF395" s="173"/>
      <c r="AG395" s="173"/>
      <c r="AH395" s="173"/>
      <c r="AI395" s="173"/>
      <c r="AJ395" s="173"/>
      <c r="AK395" s="173"/>
      <c r="AL395" s="173"/>
      <c r="AM395" s="174"/>
      <c r="AN395" s="174"/>
      <c r="AO395" s="173"/>
      <c r="AP395" s="173"/>
      <c r="AQ395" s="173"/>
      <c r="AR395" s="153" t="s">
        <v>1115</v>
      </c>
      <c r="AS395" s="173"/>
      <c r="AT395" s="173"/>
      <c r="AU395" s="173" t="s">
        <v>593</v>
      </c>
      <c r="AV395" s="173" t="s">
        <v>827</v>
      </c>
      <c r="AW395" s="173"/>
      <c r="AX395" s="173"/>
      <c r="AY395" s="173"/>
      <c r="AZ395" s="173"/>
      <c r="BA395" s="173"/>
      <c r="BB395" s="173"/>
      <c r="BC395" s="173" t="s">
        <v>139</v>
      </c>
      <c r="BD395" s="173">
        <f t="shared" si="52"/>
        <v>51</v>
      </c>
      <c r="BE395" s="173">
        <f t="shared" si="53"/>
        <v>52</v>
      </c>
      <c r="BF395" s="173"/>
      <c r="BG395" s="173"/>
      <c r="BH395" s="173"/>
      <c r="BI395" s="173"/>
      <c r="BJ395" s="173"/>
      <c r="BK395" s="173"/>
      <c r="BL395" s="173"/>
      <c r="BM395" s="173"/>
      <c r="BN395" s="173"/>
      <c r="BO395" s="173"/>
      <c r="BP395" s="173"/>
      <c r="BQ395" s="173"/>
      <c r="BR395" s="179" t="s">
        <v>1349</v>
      </c>
    </row>
    <row r="396" spans="1:70" ht="12.75" customHeight="1">
      <c r="A396" s="173"/>
      <c r="B396" s="39"/>
      <c r="C396" s="147" t="str">
        <f t="shared" si="54"/>
        <v>F0115N4S5C27</v>
      </c>
      <c r="D396" s="31" t="s">
        <v>705</v>
      </c>
      <c r="E396" s="31" t="s">
        <v>705</v>
      </c>
      <c r="F396" s="168" t="s">
        <v>71</v>
      </c>
      <c r="G396" s="168" t="s">
        <v>72</v>
      </c>
      <c r="H396" s="39">
        <v>4</v>
      </c>
      <c r="I396" s="39">
        <v>5</v>
      </c>
      <c r="J396" s="39">
        <v>27</v>
      </c>
      <c r="K396" s="154" t="s">
        <v>585</v>
      </c>
      <c r="L396" s="39"/>
      <c r="M396" s="39" t="s">
        <v>74</v>
      </c>
      <c r="N396" s="173" t="s">
        <v>586</v>
      </c>
      <c r="O396" s="43" t="s">
        <v>76</v>
      </c>
      <c r="P396" s="147" t="s">
        <v>1351</v>
      </c>
      <c r="Q396" s="173"/>
      <c r="R396" s="173" t="s">
        <v>1351</v>
      </c>
      <c r="S396" s="175"/>
      <c r="T396" s="175"/>
      <c r="U396" s="31" t="s">
        <v>705</v>
      </c>
      <c r="V396" s="39"/>
      <c r="W396" s="40"/>
      <c r="X396" s="40"/>
      <c r="Y396" s="40"/>
      <c r="Z396" s="39" t="str">
        <f t="shared" si="51"/>
        <v>%Z045127</v>
      </c>
      <c r="AA396" s="39" t="s">
        <v>387</v>
      </c>
      <c r="AB396" s="39"/>
      <c r="AC396" s="41" t="s">
        <v>76</v>
      </c>
      <c r="AD396" s="33" t="s">
        <v>591</v>
      </c>
      <c r="AE396" s="42"/>
      <c r="AF396" s="39"/>
      <c r="AG396" s="173"/>
      <c r="AH396" s="39"/>
      <c r="AI396" s="39"/>
      <c r="AJ396" s="39"/>
      <c r="AK396" s="39"/>
      <c r="AL396" s="39"/>
      <c r="AM396" s="43"/>
      <c r="AN396" s="43"/>
      <c r="AO396" s="39"/>
      <c r="AP396" s="39"/>
      <c r="AQ396" s="39"/>
      <c r="AR396" s="153" t="s">
        <v>1115</v>
      </c>
      <c r="AS396" s="39"/>
      <c r="AT396" s="39"/>
      <c r="AU396" s="39" t="s">
        <v>593</v>
      </c>
      <c r="AV396" s="39" t="s">
        <v>827</v>
      </c>
      <c r="AW396" s="39"/>
      <c r="AX396" s="39"/>
      <c r="AY396" s="39"/>
      <c r="AZ396" s="39"/>
      <c r="BA396" s="39"/>
      <c r="BB396" s="39"/>
      <c r="BC396" s="39" t="s">
        <v>139</v>
      </c>
      <c r="BD396" s="39">
        <f t="shared" si="52"/>
        <v>53</v>
      </c>
      <c r="BE396" s="39">
        <f t="shared" si="53"/>
        <v>54</v>
      </c>
      <c r="BF396" s="39"/>
      <c r="BG396" s="39"/>
      <c r="BH396" s="39"/>
      <c r="BI396" s="39"/>
      <c r="BJ396" s="39"/>
      <c r="BK396" s="39"/>
      <c r="BL396" s="39"/>
      <c r="BM396" s="39"/>
      <c r="BN396" s="39"/>
      <c r="BO396" s="39"/>
      <c r="BP396" s="39"/>
      <c r="BQ396" s="39"/>
      <c r="BR396" s="39"/>
    </row>
    <row r="397" spans="1:70" ht="12.75" customHeight="1">
      <c r="A397" s="153"/>
      <c r="B397" s="19"/>
      <c r="C397" s="147" t="str">
        <f t="shared" si="54"/>
        <v>F0115N4S5C28</v>
      </c>
      <c r="D397" s="31" t="s">
        <v>705</v>
      </c>
      <c r="E397" s="31" t="s">
        <v>705</v>
      </c>
      <c r="F397" s="152" t="s">
        <v>71</v>
      </c>
      <c r="G397" s="152" t="s">
        <v>72</v>
      </c>
      <c r="H397" s="19">
        <v>4</v>
      </c>
      <c r="I397" s="19">
        <v>5</v>
      </c>
      <c r="J397" s="19">
        <v>28</v>
      </c>
      <c r="K397" s="154" t="s">
        <v>585</v>
      </c>
      <c r="L397" s="19"/>
      <c r="M397" s="19" t="s">
        <v>74</v>
      </c>
      <c r="N397" s="153" t="s">
        <v>586</v>
      </c>
      <c r="O397" s="30" t="s">
        <v>76</v>
      </c>
      <c r="P397" s="147" t="s">
        <v>1352</v>
      </c>
      <c r="Q397" s="153"/>
      <c r="R397" s="153" t="s">
        <v>1352</v>
      </c>
      <c r="S397" s="164"/>
      <c r="T397" s="164"/>
      <c r="U397" s="31" t="s">
        <v>705</v>
      </c>
      <c r="V397" s="19"/>
      <c r="W397" s="21"/>
      <c r="X397" s="21"/>
      <c r="Y397" s="21"/>
      <c r="Z397" s="19" t="str">
        <f t="shared" si="51"/>
        <v>%Z045128</v>
      </c>
      <c r="AA397" s="19" t="s">
        <v>387</v>
      </c>
      <c r="AB397" s="19"/>
      <c r="AC397" s="32" t="s">
        <v>76</v>
      </c>
      <c r="AD397" s="33" t="s">
        <v>591</v>
      </c>
      <c r="AE397" s="24"/>
      <c r="AF397" s="19"/>
      <c r="AG397" s="173"/>
      <c r="AH397" s="19"/>
      <c r="AI397" s="19"/>
      <c r="AJ397" s="19"/>
      <c r="AK397" s="19"/>
      <c r="AL397" s="19"/>
      <c r="AM397" s="30"/>
      <c r="AN397" s="30"/>
      <c r="AO397" s="19"/>
      <c r="AP397" s="19"/>
      <c r="AQ397" s="19"/>
      <c r="AR397" s="153" t="s">
        <v>1115</v>
      </c>
      <c r="AS397" s="19"/>
      <c r="AT397" s="19"/>
      <c r="AU397" s="19" t="s">
        <v>593</v>
      </c>
      <c r="AV397" s="19" t="s">
        <v>827</v>
      </c>
      <c r="AW397" s="19"/>
      <c r="AX397" s="19"/>
      <c r="AY397" s="19"/>
      <c r="AZ397" s="19"/>
      <c r="BA397" s="19"/>
      <c r="BB397" s="19"/>
      <c r="BC397" s="19" t="s">
        <v>139</v>
      </c>
      <c r="BD397" s="19">
        <f t="shared" si="52"/>
        <v>55</v>
      </c>
      <c r="BE397" s="19">
        <f t="shared" si="53"/>
        <v>56</v>
      </c>
      <c r="BF397" s="19"/>
      <c r="BG397" s="19"/>
      <c r="BH397" s="19"/>
      <c r="BI397" s="19"/>
      <c r="BJ397" s="19"/>
      <c r="BK397" s="19"/>
      <c r="BL397" s="19"/>
      <c r="BM397" s="19"/>
      <c r="BN397" s="19"/>
      <c r="BO397" s="19"/>
      <c r="BP397" s="19"/>
      <c r="BQ397" s="19"/>
      <c r="BR397" s="19"/>
    </row>
    <row r="398" spans="1:70" ht="12.75" customHeight="1">
      <c r="A398" s="153"/>
      <c r="B398" s="19"/>
      <c r="C398" s="147" t="str">
        <f t="shared" si="54"/>
        <v>F0115N4S5C29</v>
      </c>
      <c r="D398" s="31" t="s">
        <v>705</v>
      </c>
      <c r="E398" s="31" t="s">
        <v>705</v>
      </c>
      <c r="F398" s="152" t="s">
        <v>71</v>
      </c>
      <c r="G398" s="152" t="s">
        <v>72</v>
      </c>
      <c r="H398" s="19">
        <v>4</v>
      </c>
      <c r="I398" s="19">
        <v>5</v>
      </c>
      <c r="J398" s="19">
        <v>29</v>
      </c>
      <c r="K398" s="154" t="s">
        <v>585</v>
      </c>
      <c r="L398" s="19"/>
      <c r="M398" s="19" t="s">
        <v>74</v>
      </c>
      <c r="N398" s="153" t="s">
        <v>586</v>
      </c>
      <c r="O398" s="30" t="s">
        <v>76</v>
      </c>
      <c r="P398" s="147" t="s">
        <v>1353</v>
      </c>
      <c r="Q398" s="153"/>
      <c r="R398" s="153" t="s">
        <v>1353</v>
      </c>
      <c r="S398" s="164"/>
      <c r="T398" s="164"/>
      <c r="U398" s="31" t="s">
        <v>705</v>
      </c>
      <c r="V398" s="19"/>
      <c r="W398" s="21"/>
      <c r="X398" s="21"/>
      <c r="Y398" s="21"/>
      <c r="Z398" s="19" t="str">
        <f t="shared" si="51"/>
        <v>%Z045129</v>
      </c>
      <c r="AA398" s="19" t="s">
        <v>387</v>
      </c>
      <c r="AB398" s="19"/>
      <c r="AC398" s="32" t="s">
        <v>76</v>
      </c>
      <c r="AD398" s="33" t="s">
        <v>591</v>
      </c>
      <c r="AE398" s="24"/>
      <c r="AF398" s="19"/>
      <c r="AG398" s="173"/>
      <c r="AH398" s="19"/>
      <c r="AI398" s="19"/>
      <c r="AJ398" s="19"/>
      <c r="AK398" s="19"/>
      <c r="AL398" s="19"/>
      <c r="AM398" s="30"/>
      <c r="AN398" s="30"/>
      <c r="AO398" s="19"/>
      <c r="AP398" s="19"/>
      <c r="AQ398" s="19"/>
      <c r="AR398" s="153" t="s">
        <v>1115</v>
      </c>
      <c r="AS398" s="19"/>
      <c r="AT398" s="19"/>
      <c r="AU398" s="19" t="s">
        <v>593</v>
      </c>
      <c r="AV398" s="19" t="s">
        <v>827</v>
      </c>
      <c r="AW398" s="19"/>
      <c r="AX398" s="19"/>
      <c r="AY398" s="19"/>
      <c r="AZ398" s="19"/>
      <c r="BA398" s="19"/>
      <c r="BB398" s="19"/>
      <c r="BC398" s="19" t="s">
        <v>139</v>
      </c>
      <c r="BD398" s="19">
        <f t="shared" si="52"/>
        <v>57</v>
      </c>
      <c r="BE398" s="19">
        <f t="shared" si="53"/>
        <v>58</v>
      </c>
      <c r="BF398" s="19"/>
      <c r="BG398" s="19"/>
      <c r="BH398" s="19"/>
      <c r="BI398" s="19"/>
      <c r="BJ398" s="19"/>
      <c r="BK398" s="19"/>
      <c r="BL398" s="19"/>
      <c r="BM398" s="19"/>
      <c r="BN398" s="19"/>
      <c r="BO398" s="19"/>
      <c r="BP398" s="19"/>
      <c r="BQ398" s="19"/>
      <c r="BR398" s="19"/>
    </row>
    <row r="399" spans="1:70" ht="12.75" customHeight="1">
      <c r="A399" s="153"/>
      <c r="B399" s="19"/>
      <c r="C399" s="147" t="str">
        <f t="shared" si="54"/>
        <v>F0115N4S5C30</v>
      </c>
      <c r="D399" s="31" t="s">
        <v>705</v>
      </c>
      <c r="E399" s="31" t="s">
        <v>705</v>
      </c>
      <c r="F399" s="152" t="s">
        <v>71</v>
      </c>
      <c r="G399" s="152" t="s">
        <v>72</v>
      </c>
      <c r="H399" s="19">
        <v>4</v>
      </c>
      <c r="I399" s="19">
        <v>5</v>
      </c>
      <c r="J399" s="19">
        <v>30</v>
      </c>
      <c r="K399" s="154" t="s">
        <v>585</v>
      </c>
      <c r="L399" s="19"/>
      <c r="M399" s="19" t="s">
        <v>74</v>
      </c>
      <c r="N399" s="153" t="s">
        <v>586</v>
      </c>
      <c r="O399" s="30" t="s">
        <v>76</v>
      </c>
      <c r="P399" s="147" t="s">
        <v>1354</v>
      </c>
      <c r="Q399" s="153"/>
      <c r="R399" s="147" t="s">
        <v>1354</v>
      </c>
      <c r="S399" s="164"/>
      <c r="T399" s="164"/>
      <c r="U399" s="31" t="s">
        <v>705</v>
      </c>
      <c r="V399" s="19"/>
      <c r="W399" s="21"/>
      <c r="X399" s="21"/>
      <c r="Y399" s="21"/>
      <c r="Z399" s="19" t="str">
        <f t="shared" si="51"/>
        <v>%Z045130</v>
      </c>
      <c r="AA399" s="19" t="s">
        <v>387</v>
      </c>
      <c r="AB399" s="19"/>
      <c r="AC399" s="32" t="s">
        <v>76</v>
      </c>
      <c r="AD399" s="33" t="s">
        <v>591</v>
      </c>
      <c r="AE399" s="24"/>
      <c r="AF399" s="19"/>
      <c r="AG399" s="173"/>
      <c r="AH399" s="19"/>
      <c r="AI399" s="19"/>
      <c r="AJ399" s="19"/>
      <c r="AK399" s="19"/>
      <c r="AL399" s="19"/>
      <c r="AM399" s="30"/>
      <c r="AN399" s="30"/>
      <c r="AO399" s="19"/>
      <c r="AP399" s="19"/>
      <c r="AQ399" s="19"/>
      <c r="AR399" s="153" t="s">
        <v>1115</v>
      </c>
      <c r="AS399" s="19"/>
      <c r="AT399" s="19"/>
      <c r="AU399" s="19" t="s">
        <v>593</v>
      </c>
      <c r="AV399" s="19" t="s">
        <v>827</v>
      </c>
      <c r="AW399" s="19"/>
      <c r="AX399" s="19"/>
      <c r="AY399" s="19"/>
      <c r="AZ399" s="19"/>
      <c r="BA399" s="19"/>
      <c r="BB399" s="19"/>
      <c r="BC399" s="19" t="s">
        <v>139</v>
      </c>
      <c r="BD399" s="19">
        <f t="shared" si="52"/>
        <v>59</v>
      </c>
      <c r="BE399" s="19">
        <f t="shared" si="53"/>
        <v>60</v>
      </c>
      <c r="BF399" s="19"/>
      <c r="BG399" s="19"/>
      <c r="BH399" s="19"/>
      <c r="BI399" s="19"/>
      <c r="BJ399" s="19"/>
      <c r="BK399" s="19"/>
      <c r="BL399" s="19"/>
      <c r="BM399" s="19"/>
      <c r="BN399" s="19"/>
      <c r="BO399" s="19"/>
      <c r="BP399" s="19"/>
      <c r="BQ399" s="19"/>
      <c r="BR399" s="19"/>
    </row>
    <row r="400" spans="1:70" ht="12.75" customHeight="1">
      <c r="A400" s="19"/>
      <c r="B400" s="19"/>
      <c r="C400" s="147" t="str">
        <f t="shared" si="54"/>
        <v>F0115N4S5C31</v>
      </c>
      <c r="D400" s="31" t="s">
        <v>705</v>
      </c>
      <c r="E400" s="31" t="s">
        <v>705</v>
      </c>
      <c r="F400" s="152" t="s">
        <v>71</v>
      </c>
      <c r="G400" s="152" t="s">
        <v>72</v>
      </c>
      <c r="H400" s="19">
        <v>4</v>
      </c>
      <c r="I400" s="19">
        <v>5</v>
      </c>
      <c r="J400" s="19">
        <v>31</v>
      </c>
      <c r="K400" s="154" t="s">
        <v>585</v>
      </c>
      <c r="L400" s="19"/>
      <c r="M400" s="19" t="s">
        <v>74</v>
      </c>
      <c r="N400" s="153" t="s">
        <v>586</v>
      </c>
      <c r="O400" s="30" t="s">
        <v>76</v>
      </c>
      <c r="P400" s="147" t="s">
        <v>1355</v>
      </c>
      <c r="Q400" s="153"/>
      <c r="R400" s="147" t="s">
        <v>1355</v>
      </c>
      <c r="S400" s="164"/>
      <c r="T400" s="164"/>
      <c r="U400" s="31" t="s">
        <v>705</v>
      </c>
      <c r="V400" s="19"/>
      <c r="W400" s="21"/>
      <c r="X400" s="21"/>
      <c r="Y400" s="21"/>
      <c r="Z400" s="19" t="str">
        <f t="shared" si="51"/>
        <v>%Z045131</v>
      </c>
      <c r="AA400" s="19" t="s">
        <v>387</v>
      </c>
      <c r="AB400" s="19"/>
      <c r="AC400" s="32" t="s">
        <v>76</v>
      </c>
      <c r="AD400" s="33" t="s">
        <v>591</v>
      </c>
      <c r="AE400" s="24"/>
      <c r="AF400" s="19"/>
      <c r="AG400" s="173"/>
      <c r="AH400" s="19"/>
      <c r="AI400" s="19"/>
      <c r="AJ400" s="19"/>
      <c r="AK400" s="19"/>
      <c r="AL400" s="19"/>
      <c r="AM400" s="30"/>
      <c r="AN400" s="30"/>
      <c r="AO400" s="19"/>
      <c r="AP400" s="19"/>
      <c r="AQ400" s="19"/>
      <c r="AR400" s="153" t="s">
        <v>1115</v>
      </c>
      <c r="AS400" s="19"/>
      <c r="AT400" s="19"/>
      <c r="AU400" s="19" t="s">
        <v>593</v>
      </c>
      <c r="AV400" s="19" t="s">
        <v>827</v>
      </c>
      <c r="AW400" s="19"/>
      <c r="AX400" s="19"/>
      <c r="AY400" s="19"/>
      <c r="AZ400" s="19"/>
      <c r="BA400" s="19"/>
      <c r="BB400" s="19"/>
      <c r="BC400" s="19" t="s">
        <v>139</v>
      </c>
      <c r="BD400" s="19">
        <f t="shared" si="52"/>
        <v>61</v>
      </c>
      <c r="BE400" s="19">
        <f t="shared" si="53"/>
        <v>62</v>
      </c>
      <c r="BF400" s="19"/>
      <c r="BG400" s="19"/>
      <c r="BH400" s="19"/>
      <c r="BI400" s="19"/>
      <c r="BJ400" s="19"/>
      <c r="BK400" s="19"/>
      <c r="BL400" s="19"/>
      <c r="BM400" s="19"/>
      <c r="BN400" s="19"/>
      <c r="BO400" s="19"/>
      <c r="BP400" s="19"/>
      <c r="BQ400" s="19"/>
      <c r="BR400" s="19"/>
    </row>
    <row r="401" spans="1:70">
      <c r="A401" s="61"/>
      <c r="B401" s="67"/>
      <c r="C401" s="62" t="str">
        <f t="shared" si="54"/>
        <v>F0115N4S5C32</v>
      </c>
      <c r="D401" s="63" t="s">
        <v>705</v>
      </c>
      <c r="E401" s="63" t="s">
        <v>705</v>
      </c>
      <c r="F401" s="64" t="s">
        <v>71</v>
      </c>
      <c r="G401" s="64" t="s">
        <v>72</v>
      </c>
      <c r="H401" s="67">
        <v>4</v>
      </c>
      <c r="I401" s="67">
        <v>5</v>
      </c>
      <c r="J401" s="67">
        <v>32</v>
      </c>
      <c r="K401" s="65" t="s">
        <v>585</v>
      </c>
      <c r="L401" s="67"/>
      <c r="M401" s="67" t="s">
        <v>74</v>
      </c>
      <c r="N401" s="67" t="s">
        <v>586</v>
      </c>
      <c r="O401" s="71" t="s">
        <v>76</v>
      </c>
      <c r="P401" s="62" t="s">
        <v>1356</v>
      </c>
      <c r="Q401" s="67"/>
      <c r="R401" s="67" t="s">
        <v>1356</v>
      </c>
      <c r="S401" s="66"/>
      <c r="T401" s="66"/>
      <c r="U401" s="67" t="s">
        <v>705</v>
      </c>
      <c r="V401" s="64"/>
      <c r="W401" s="64"/>
      <c r="X401" s="67"/>
      <c r="Y401" s="67"/>
      <c r="Z401" s="67" t="str">
        <f t="shared" si="51"/>
        <v>%Z045132</v>
      </c>
      <c r="AA401" s="68" t="s">
        <v>387</v>
      </c>
      <c r="AB401" s="69"/>
      <c r="AC401" s="70" t="s">
        <v>76</v>
      </c>
      <c r="AD401" s="67" t="s">
        <v>591</v>
      </c>
      <c r="AE401" s="67"/>
      <c r="AF401" s="67"/>
      <c r="AG401" s="67"/>
      <c r="AH401" s="67"/>
      <c r="AI401" s="67"/>
      <c r="AJ401" s="67"/>
      <c r="AK401" s="71"/>
      <c r="AL401" s="71"/>
      <c r="AM401" s="67"/>
      <c r="AN401" s="67"/>
      <c r="AO401" s="67"/>
      <c r="AP401" s="67"/>
      <c r="AQ401" s="67"/>
      <c r="AR401" s="67" t="s">
        <v>1115</v>
      </c>
      <c r="AS401" s="67"/>
      <c r="AT401" s="67"/>
      <c r="AU401" s="67" t="s">
        <v>593</v>
      </c>
      <c r="AV401" s="67" t="s">
        <v>827</v>
      </c>
      <c r="AW401" s="67"/>
      <c r="AX401" s="67"/>
      <c r="AY401" s="67"/>
      <c r="AZ401" s="67"/>
      <c r="BA401" s="67"/>
      <c r="BB401" s="67"/>
      <c r="BC401" s="67" t="s">
        <v>139</v>
      </c>
      <c r="BD401" s="67">
        <f t="shared" si="52"/>
        <v>63</v>
      </c>
      <c r="BE401" s="73">
        <f t="shared" si="53"/>
        <v>64</v>
      </c>
      <c r="BF401" s="73"/>
      <c r="BG401" s="73"/>
      <c r="BH401" s="73"/>
      <c r="BI401" s="73"/>
      <c r="BJ401" s="73"/>
      <c r="BK401" s="73"/>
      <c r="BL401" s="73"/>
      <c r="BM401" s="73"/>
      <c r="BN401" s="73"/>
      <c r="BO401" s="73"/>
      <c r="BP401" s="73"/>
      <c r="BQ401" s="73"/>
      <c r="BR401" s="73"/>
    </row>
    <row r="402" spans="1:70" ht="12.75" customHeight="1">
      <c r="A402" s="153"/>
      <c r="B402" s="153"/>
      <c r="C402" s="147" t="s">
        <v>1357</v>
      </c>
      <c r="D402" s="31" t="s">
        <v>1358</v>
      </c>
      <c r="E402" s="31" t="s">
        <v>1359</v>
      </c>
      <c r="F402" s="152" t="s">
        <v>71</v>
      </c>
      <c r="G402" s="152" t="s">
        <v>72</v>
      </c>
      <c r="H402" s="153">
        <v>1</v>
      </c>
      <c r="I402" s="153">
        <v>6</v>
      </c>
      <c r="J402" s="19">
        <v>1</v>
      </c>
      <c r="K402" s="154" t="s">
        <v>1360</v>
      </c>
      <c r="L402" s="153"/>
      <c r="M402" s="153" t="s">
        <v>74</v>
      </c>
      <c r="N402" s="153" t="s">
        <v>1361</v>
      </c>
      <c r="O402" s="161" t="s">
        <v>76</v>
      </c>
      <c r="P402" s="147" t="str">
        <f t="shared" ref="P402:P429" si="55">SUBSTITUTE(IF(C402="","",C402),"-","")</f>
        <v>6200MSO11802A</v>
      </c>
      <c r="Q402" s="149" t="s">
        <v>588</v>
      </c>
      <c r="R402" s="153" t="s">
        <v>1362</v>
      </c>
      <c r="S402" s="164" t="s">
        <v>589</v>
      </c>
      <c r="T402" s="149">
        <v>101</v>
      </c>
      <c r="U402" s="59" t="s">
        <v>1839</v>
      </c>
      <c r="V402" s="153"/>
      <c r="W402" s="152"/>
      <c r="X402" s="152"/>
      <c r="Y402" s="152"/>
      <c r="Z402" s="153" t="str">
        <f t="shared" si="51"/>
        <v>%Z016101</v>
      </c>
      <c r="AA402" s="153"/>
      <c r="AB402" s="153"/>
      <c r="AC402" s="171" t="s">
        <v>76</v>
      </c>
      <c r="AD402" s="172" t="s">
        <v>1363</v>
      </c>
      <c r="AE402" s="163"/>
      <c r="AF402" s="153"/>
      <c r="AG402" s="153"/>
      <c r="AH402" s="153"/>
      <c r="AI402" s="153"/>
      <c r="AJ402" s="153"/>
      <c r="AK402" s="153"/>
      <c r="AL402" s="153"/>
      <c r="AM402" s="161"/>
      <c r="AN402" s="161"/>
      <c r="AO402" s="153"/>
      <c r="AP402" s="153"/>
      <c r="AQ402" s="153"/>
      <c r="AR402" s="153" t="s">
        <v>592</v>
      </c>
      <c r="AS402" s="153"/>
      <c r="AT402" s="153"/>
      <c r="AU402" s="153" t="s">
        <v>1364</v>
      </c>
      <c r="AV402" s="153" t="s">
        <v>1365</v>
      </c>
      <c r="AW402" s="153"/>
      <c r="AX402" s="153"/>
      <c r="AY402" s="153"/>
      <c r="AZ402" s="153"/>
      <c r="BA402" s="153"/>
      <c r="BB402" s="153"/>
      <c r="BC402" s="153" t="s">
        <v>199</v>
      </c>
      <c r="BD402" s="153">
        <f t="shared" si="52"/>
        <v>1</v>
      </c>
      <c r="BE402" s="153">
        <f t="shared" si="53"/>
        <v>2</v>
      </c>
      <c r="BF402" s="153"/>
      <c r="BG402" s="153"/>
      <c r="BH402" s="153"/>
      <c r="BI402" s="153"/>
      <c r="BJ402" s="153"/>
      <c r="BK402" s="153"/>
      <c r="BL402" s="153"/>
      <c r="BM402" s="153"/>
      <c r="BN402" s="153"/>
      <c r="BO402" s="153"/>
      <c r="BP402" s="153"/>
      <c r="BQ402" s="153"/>
      <c r="BR402" s="153"/>
    </row>
    <row r="403" spans="1:70" ht="12.75" customHeight="1">
      <c r="A403" s="153"/>
      <c r="B403" s="153"/>
      <c r="C403" s="147" t="s">
        <v>1366</v>
      </c>
      <c r="D403" s="59" t="s">
        <v>1367</v>
      </c>
      <c r="E403" s="59" t="s">
        <v>1368</v>
      </c>
      <c r="F403" s="152" t="s">
        <v>71</v>
      </c>
      <c r="G403" s="152" t="s">
        <v>72</v>
      </c>
      <c r="H403" s="153">
        <v>1</v>
      </c>
      <c r="I403" s="153">
        <v>6</v>
      </c>
      <c r="J403" s="19">
        <v>2</v>
      </c>
      <c r="K403" s="154" t="s">
        <v>1360</v>
      </c>
      <c r="L403" s="153"/>
      <c r="M403" s="153" t="s">
        <v>74</v>
      </c>
      <c r="N403" s="153" t="s">
        <v>1361</v>
      </c>
      <c r="O403" s="161" t="s">
        <v>76</v>
      </c>
      <c r="P403" s="147" t="str">
        <f t="shared" si="55"/>
        <v>6200MSC11802A</v>
      </c>
      <c r="Q403" s="149" t="s">
        <v>588</v>
      </c>
      <c r="R403" s="153" t="s">
        <v>1369</v>
      </c>
      <c r="S403" s="164" t="s">
        <v>589</v>
      </c>
      <c r="T403" s="149">
        <v>101</v>
      </c>
      <c r="U403" s="59" t="s">
        <v>1839</v>
      </c>
      <c r="V403" s="153"/>
      <c r="W403" s="152"/>
      <c r="X403" s="152"/>
      <c r="Y403" s="152"/>
      <c r="Z403" s="153" t="str">
        <f t="shared" si="51"/>
        <v>%Z016102</v>
      </c>
      <c r="AA403" s="153"/>
      <c r="AB403" s="153"/>
      <c r="AC403" s="171" t="s">
        <v>76</v>
      </c>
      <c r="AD403" s="172" t="s">
        <v>1363</v>
      </c>
      <c r="AE403" s="163"/>
      <c r="AF403" s="153"/>
      <c r="AG403" s="153"/>
      <c r="AH403" s="153"/>
      <c r="AI403" s="153"/>
      <c r="AJ403" s="153"/>
      <c r="AK403" s="153"/>
      <c r="AL403" s="153"/>
      <c r="AM403" s="161"/>
      <c r="AN403" s="161"/>
      <c r="AO403" s="153"/>
      <c r="AP403" s="153"/>
      <c r="AQ403" s="153"/>
      <c r="AR403" s="153" t="s">
        <v>592</v>
      </c>
      <c r="AS403" s="153"/>
      <c r="AT403" s="153"/>
      <c r="AU403" s="153" t="s">
        <v>1364</v>
      </c>
      <c r="AV403" s="153" t="s">
        <v>1365</v>
      </c>
      <c r="AW403" s="153"/>
      <c r="AX403" s="153"/>
      <c r="AY403" s="153"/>
      <c r="AZ403" s="153"/>
      <c r="BA403" s="153"/>
      <c r="BB403" s="153"/>
      <c r="BC403" s="153" t="s">
        <v>199</v>
      </c>
      <c r="BD403" s="153">
        <f t="shared" si="52"/>
        <v>3</v>
      </c>
      <c r="BE403" s="153">
        <f t="shared" si="53"/>
        <v>4</v>
      </c>
      <c r="BF403" s="153"/>
      <c r="BG403" s="153"/>
      <c r="BH403" s="153"/>
      <c r="BI403" s="153"/>
      <c r="BJ403" s="153"/>
      <c r="BK403" s="153"/>
      <c r="BL403" s="153"/>
      <c r="BM403" s="153"/>
      <c r="BN403" s="153"/>
      <c r="BO403" s="153"/>
      <c r="BP403" s="153"/>
      <c r="BQ403" s="153"/>
      <c r="BR403" s="153"/>
    </row>
    <row r="404" spans="1:70" ht="12.75" customHeight="1">
      <c r="A404" s="153"/>
      <c r="B404" s="153"/>
      <c r="C404" s="147" t="s">
        <v>1370</v>
      </c>
      <c r="D404" s="31" t="s">
        <v>1371</v>
      </c>
      <c r="E404" s="31" t="s">
        <v>1372</v>
      </c>
      <c r="F404" s="152" t="s">
        <v>71</v>
      </c>
      <c r="G404" s="152" t="s">
        <v>72</v>
      </c>
      <c r="H404" s="153">
        <v>1</v>
      </c>
      <c r="I404" s="153">
        <v>6</v>
      </c>
      <c r="J404" s="19">
        <v>3</v>
      </c>
      <c r="K404" s="154" t="s">
        <v>1360</v>
      </c>
      <c r="L404" s="153"/>
      <c r="M404" s="153" t="s">
        <v>74</v>
      </c>
      <c r="N404" s="153" t="s">
        <v>1361</v>
      </c>
      <c r="O404" s="161" t="s">
        <v>76</v>
      </c>
      <c r="P404" s="147" t="str">
        <f t="shared" si="55"/>
        <v>6200MSO11803A</v>
      </c>
      <c r="Q404" s="149" t="s">
        <v>607</v>
      </c>
      <c r="R404" s="153" t="s">
        <v>1373</v>
      </c>
      <c r="S404" s="164" t="s">
        <v>589</v>
      </c>
      <c r="T404" s="149">
        <v>101</v>
      </c>
      <c r="U404" s="31" t="s">
        <v>1840</v>
      </c>
      <c r="V404" s="153"/>
      <c r="W404" s="152"/>
      <c r="X404" s="152"/>
      <c r="Y404" s="152"/>
      <c r="Z404" s="153" t="str">
        <f t="shared" si="51"/>
        <v>%Z016103</v>
      </c>
      <c r="AA404" s="153"/>
      <c r="AB404" s="153"/>
      <c r="AC404" s="171" t="s">
        <v>76</v>
      </c>
      <c r="AD404" s="172" t="s">
        <v>1363</v>
      </c>
      <c r="AE404" s="163"/>
      <c r="AF404" s="153"/>
      <c r="AG404" s="153"/>
      <c r="AH404" s="153"/>
      <c r="AI404" s="153"/>
      <c r="AJ404" s="153"/>
      <c r="AK404" s="153"/>
      <c r="AL404" s="153"/>
      <c r="AM404" s="161"/>
      <c r="AN404" s="161"/>
      <c r="AO404" s="153"/>
      <c r="AP404" s="153"/>
      <c r="AQ404" s="153"/>
      <c r="AR404" s="153" t="s">
        <v>592</v>
      </c>
      <c r="AS404" s="153"/>
      <c r="AT404" s="153"/>
      <c r="AU404" s="153" t="s">
        <v>1364</v>
      </c>
      <c r="AV404" s="153" t="s">
        <v>1365</v>
      </c>
      <c r="AW404" s="153"/>
      <c r="AX404" s="153"/>
      <c r="AY404" s="153"/>
      <c r="AZ404" s="153"/>
      <c r="BA404" s="153"/>
      <c r="BB404" s="153"/>
      <c r="BC404" s="153" t="s">
        <v>199</v>
      </c>
      <c r="BD404" s="153">
        <f t="shared" si="52"/>
        <v>5</v>
      </c>
      <c r="BE404" s="153">
        <f t="shared" si="53"/>
        <v>6</v>
      </c>
      <c r="BF404" s="153"/>
      <c r="BG404" s="153"/>
      <c r="BH404" s="153"/>
      <c r="BI404" s="153"/>
      <c r="BJ404" s="153"/>
      <c r="BK404" s="153"/>
      <c r="BL404" s="153"/>
      <c r="BM404" s="153"/>
      <c r="BN404" s="153"/>
      <c r="BO404" s="153"/>
      <c r="BP404" s="153"/>
      <c r="BQ404" s="153"/>
      <c r="BR404" s="153"/>
    </row>
    <row r="405" spans="1:70" ht="12.75" customHeight="1">
      <c r="A405" s="153"/>
      <c r="B405" s="153"/>
      <c r="C405" s="147" t="s">
        <v>1374</v>
      </c>
      <c r="D405" s="59" t="s">
        <v>1375</v>
      </c>
      <c r="E405" s="59" t="s">
        <v>1376</v>
      </c>
      <c r="F405" s="152" t="s">
        <v>71</v>
      </c>
      <c r="G405" s="152" t="s">
        <v>72</v>
      </c>
      <c r="H405" s="153">
        <v>1</v>
      </c>
      <c r="I405" s="153">
        <v>6</v>
      </c>
      <c r="J405" s="19">
        <v>4</v>
      </c>
      <c r="K405" s="154" t="s">
        <v>1360</v>
      </c>
      <c r="L405" s="153"/>
      <c r="M405" s="153" t="s">
        <v>74</v>
      </c>
      <c r="N405" s="153" t="s">
        <v>1361</v>
      </c>
      <c r="O405" s="161" t="s">
        <v>76</v>
      </c>
      <c r="P405" s="147" t="str">
        <f t="shared" si="55"/>
        <v>6200MSC11803A</v>
      </c>
      <c r="Q405" s="149" t="s">
        <v>607</v>
      </c>
      <c r="R405" s="153" t="s">
        <v>1377</v>
      </c>
      <c r="S405" s="164" t="s">
        <v>589</v>
      </c>
      <c r="T405" s="149">
        <v>101</v>
      </c>
      <c r="U405" s="31" t="s">
        <v>1840</v>
      </c>
      <c r="V405" s="153"/>
      <c r="W405" s="152"/>
      <c r="X405" s="152"/>
      <c r="Y405" s="152"/>
      <c r="Z405" s="153" t="str">
        <f t="shared" si="51"/>
        <v>%Z016104</v>
      </c>
      <c r="AA405" s="153"/>
      <c r="AB405" s="153"/>
      <c r="AC405" s="171" t="s">
        <v>76</v>
      </c>
      <c r="AD405" s="172" t="s">
        <v>1363</v>
      </c>
      <c r="AE405" s="163"/>
      <c r="AF405" s="153"/>
      <c r="AG405" s="153"/>
      <c r="AH405" s="153"/>
      <c r="AI405" s="153"/>
      <c r="AJ405" s="153"/>
      <c r="AK405" s="153"/>
      <c r="AL405" s="153"/>
      <c r="AM405" s="161"/>
      <c r="AN405" s="161"/>
      <c r="AO405" s="153"/>
      <c r="AP405" s="153"/>
      <c r="AQ405" s="153"/>
      <c r="AR405" s="153" t="s">
        <v>592</v>
      </c>
      <c r="AS405" s="153"/>
      <c r="AT405" s="153"/>
      <c r="AU405" s="153" t="s">
        <v>1364</v>
      </c>
      <c r="AV405" s="153" t="s">
        <v>1365</v>
      </c>
      <c r="AW405" s="153"/>
      <c r="AX405" s="153"/>
      <c r="AY405" s="153"/>
      <c r="AZ405" s="153"/>
      <c r="BA405" s="153"/>
      <c r="BB405" s="153"/>
      <c r="BC405" s="153" t="s">
        <v>199</v>
      </c>
      <c r="BD405" s="153">
        <f t="shared" si="52"/>
        <v>7</v>
      </c>
      <c r="BE405" s="153">
        <f t="shared" si="53"/>
        <v>8</v>
      </c>
      <c r="BF405" s="153"/>
      <c r="BG405" s="153"/>
      <c r="BH405" s="153"/>
      <c r="BI405" s="153"/>
      <c r="BJ405" s="153"/>
      <c r="BK405" s="153"/>
      <c r="BL405" s="153"/>
      <c r="BM405" s="153"/>
      <c r="BN405" s="153"/>
      <c r="BO405" s="153"/>
      <c r="BP405" s="153"/>
      <c r="BQ405" s="153"/>
      <c r="BR405" s="153"/>
    </row>
    <row r="406" spans="1:70" ht="12.75" customHeight="1">
      <c r="A406" s="153"/>
      <c r="B406" s="153"/>
      <c r="C406" s="147" t="s">
        <v>1378</v>
      </c>
      <c r="D406" s="31" t="s">
        <v>1379</v>
      </c>
      <c r="E406" s="31" t="s">
        <v>1380</v>
      </c>
      <c r="F406" s="152" t="s">
        <v>71</v>
      </c>
      <c r="G406" s="152" t="s">
        <v>72</v>
      </c>
      <c r="H406" s="153">
        <v>1</v>
      </c>
      <c r="I406" s="153">
        <v>6</v>
      </c>
      <c r="J406" s="19">
        <v>5</v>
      </c>
      <c r="K406" s="154" t="s">
        <v>1360</v>
      </c>
      <c r="L406" s="153"/>
      <c r="M406" s="153" t="s">
        <v>74</v>
      </c>
      <c r="N406" s="153" t="s">
        <v>1361</v>
      </c>
      <c r="O406" s="161" t="s">
        <v>76</v>
      </c>
      <c r="P406" s="147" t="str">
        <f t="shared" si="55"/>
        <v>6200MSO11804A</v>
      </c>
      <c r="Q406" s="149" t="s">
        <v>620</v>
      </c>
      <c r="R406" s="153" t="s">
        <v>1381</v>
      </c>
      <c r="S406" s="164" t="s">
        <v>589</v>
      </c>
      <c r="T406" s="149">
        <v>101</v>
      </c>
      <c r="U406" s="31" t="s">
        <v>1841</v>
      </c>
      <c r="V406" s="153"/>
      <c r="W406" s="152"/>
      <c r="X406" s="152"/>
      <c r="Y406" s="152"/>
      <c r="Z406" s="153" t="str">
        <f t="shared" si="51"/>
        <v>%Z016105</v>
      </c>
      <c r="AA406" s="153"/>
      <c r="AB406" s="153"/>
      <c r="AC406" s="171" t="s">
        <v>76</v>
      </c>
      <c r="AD406" s="172" t="s">
        <v>1363</v>
      </c>
      <c r="AE406" s="163"/>
      <c r="AF406" s="153"/>
      <c r="AG406" s="153"/>
      <c r="AH406" s="153"/>
      <c r="AI406" s="153"/>
      <c r="AJ406" s="153"/>
      <c r="AK406" s="153"/>
      <c r="AL406" s="153"/>
      <c r="AM406" s="161"/>
      <c r="AN406" s="161"/>
      <c r="AO406" s="153"/>
      <c r="AP406" s="153"/>
      <c r="AQ406" s="153"/>
      <c r="AR406" s="153" t="s">
        <v>592</v>
      </c>
      <c r="AS406" s="153"/>
      <c r="AT406" s="153"/>
      <c r="AU406" s="153" t="s">
        <v>1364</v>
      </c>
      <c r="AV406" s="153" t="s">
        <v>1365</v>
      </c>
      <c r="AW406" s="153"/>
      <c r="AX406" s="153"/>
      <c r="AY406" s="153"/>
      <c r="AZ406" s="153"/>
      <c r="BA406" s="153"/>
      <c r="BB406" s="153"/>
      <c r="BC406" s="153" t="s">
        <v>199</v>
      </c>
      <c r="BD406" s="153">
        <f t="shared" si="52"/>
        <v>9</v>
      </c>
      <c r="BE406" s="153">
        <f t="shared" si="53"/>
        <v>10</v>
      </c>
      <c r="BF406" s="153"/>
      <c r="BG406" s="153"/>
      <c r="BH406" s="153"/>
      <c r="BI406" s="153"/>
      <c r="BJ406" s="153"/>
      <c r="BK406" s="153"/>
      <c r="BL406" s="153"/>
      <c r="BM406" s="153"/>
      <c r="BN406" s="153"/>
      <c r="BO406" s="153"/>
      <c r="BP406" s="153"/>
      <c r="BQ406" s="153"/>
      <c r="BR406" s="153"/>
    </row>
    <row r="407" spans="1:70" ht="12.75" customHeight="1">
      <c r="A407" s="153"/>
      <c r="B407" s="153"/>
      <c r="C407" s="147" t="s">
        <v>1382</v>
      </c>
      <c r="D407" s="59" t="s">
        <v>1383</v>
      </c>
      <c r="E407" s="59" t="s">
        <v>1384</v>
      </c>
      <c r="F407" s="152" t="s">
        <v>71</v>
      </c>
      <c r="G407" s="152" t="s">
        <v>72</v>
      </c>
      <c r="H407" s="153">
        <v>1</v>
      </c>
      <c r="I407" s="153">
        <v>6</v>
      </c>
      <c r="J407" s="19">
        <v>6</v>
      </c>
      <c r="K407" s="154" t="s">
        <v>1360</v>
      </c>
      <c r="L407" s="153"/>
      <c r="M407" s="153" t="s">
        <v>74</v>
      </c>
      <c r="N407" s="153" t="s">
        <v>1361</v>
      </c>
      <c r="O407" s="161" t="s">
        <v>76</v>
      </c>
      <c r="P407" s="147" t="str">
        <f t="shared" si="55"/>
        <v>6200MSC11804A</v>
      </c>
      <c r="Q407" s="149" t="s">
        <v>620</v>
      </c>
      <c r="R407" s="153" t="s">
        <v>1385</v>
      </c>
      <c r="S407" s="164" t="s">
        <v>589</v>
      </c>
      <c r="T407" s="149">
        <v>101</v>
      </c>
      <c r="U407" s="31" t="s">
        <v>1841</v>
      </c>
      <c r="V407" s="153"/>
      <c r="W407" s="152"/>
      <c r="X407" s="152"/>
      <c r="Y407" s="152"/>
      <c r="Z407" s="153" t="str">
        <f t="shared" si="51"/>
        <v>%Z016106</v>
      </c>
      <c r="AA407" s="153"/>
      <c r="AB407" s="153"/>
      <c r="AC407" s="171" t="s">
        <v>76</v>
      </c>
      <c r="AD407" s="172" t="s">
        <v>1363</v>
      </c>
      <c r="AE407" s="163"/>
      <c r="AF407" s="153"/>
      <c r="AG407" s="153"/>
      <c r="AH407" s="153"/>
      <c r="AI407" s="153"/>
      <c r="AJ407" s="153"/>
      <c r="AK407" s="153"/>
      <c r="AL407" s="153"/>
      <c r="AM407" s="161"/>
      <c r="AN407" s="161"/>
      <c r="AO407" s="153"/>
      <c r="AP407" s="153"/>
      <c r="AQ407" s="153"/>
      <c r="AR407" s="153" t="s">
        <v>592</v>
      </c>
      <c r="AS407" s="153"/>
      <c r="AT407" s="153"/>
      <c r="AU407" s="153" t="s">
        <v>1364</v>
      </c>
      <c r="AV407" s="153" t="s">
        <v>1365</v>
      </c>
      <c r="AW407" s="153"/>
      <c r="AX407" s="153"/>
      <c r="AY407" s="153"/>
      <c r="AZ407" s="153"/>
      <c r="BA407" s="153"/>
      <c r="BB407" s="153"/>
      <c r="BC407" s="153" t="s">
        <v>199</v>
      </c>
      <c r="BD407" s="153">
        <f t="shared" si="52"/>
        <v>11</v>
      </c>
      <c r="BE407" s="153">
        <f t="shared" si="53"/>
        <v>12</v>
      </c>
      <c r="BF407" s="153"/>
      <c r="BG407" s="153"/>
      <c r="BH407" s="153"/>
      <c r="BI407" s="153"/>
      <c r="BJ407" s="153"/>
      <c r="BK407" s="153"/>
      <c r="BL407" s="153"/>
      <c r="BM407" s="153"/>
      <c r="BN407" s="153"/>
      <c r="BO407" s="153"/>
      <c r="BP407" s="153"/>
      <c r="BQ407" s="153"/>
      <c r="BR407" s="153"/>
    </row>
    <row r="408" spans="1:70" ht="12.75" customHeight="1">
      <c r="A408" s="153"/>
      <c r="B408" s="153"/>
      <c r="C408" s="147" t="s">
        <v>1386</v>
      </c>
      <c r="D408" s="31" t="s">
        <v>1387</v>
      </c>
      <c r="E408" s="31" t="s">
        <v>1388</v>
      </c>
      <c r="F408" s="152" t="s">
        <v>71</v>
      </c>
      <c r="G408" s="152" t="s">
        <v>72</v>
      </c>
      <c r="H408" s="153">
        <v>1</v>
      </c>
      <c r="I408" s="153">
        <v>6</v>
      </c>
      <c r="J408" s="19">
        <v>7</v>
      </c>
      <c r="K408" s="154" t="s">
        <v>1360</v>
      </c>
      <c r="L408" s="153"/>
      <c r="M408" s="153" t="s">
        <v>74</v>
      </c>
      <c r="N408" s="153" t="s">
        <v>1361</v>
      </c>
      <c r="O408" s="161" t="s">
        <v>76</v>
      </c>
      <c r="P408" s="147" t="str">
        <f t="shared" si="55"/>
        <v>6200MSO11802C</v>
      </c>
      <c r="Q408" s="149" t="s">
        <v>714</v>
      </c>
      <c r="R408" s="153" t="s">
        <v>1389</v>
      </c>
      <c r="S408" s="164" t="s">
        <v>589</v>
      </c>
      <c r="T408" s="149">
        <v>103</v>
      </c>
      <c r="U408" s="31" t="s">
        <v>1846</v>
      </c>
      <c r="V408" s="153"/>
      <c r="W408" s="152"/>
      <c r="X408" s="152"/>
      <c r="Y408" s="152"/>
      <c r="Z408" s="153" t="str">
        <f t="shared" si="51"/>
        <v>%Z016107</v>
      </c>
      <c r="AA408" s="153"/>
      <c r="AB408" s="153"/>
      <c r="AC408" s="171" t="s">
        <v>76</v>
      </c>
      <c r="AD408" s="172" t="s">
        <v>1363</v>
      </c>
      <c r="AE408" s="163"/>
      <c r="AF408" s="153"/>
      <c r="AG408" s="153"/>
      <c r="AH408" s="153"/>
      <c r="AI408" s="153"/>
      <c r="AJ408" s="153"/>
      <c r="AK408" s="153"/>
      <c r="AL408" s="153"/>
      <c r="AM408" s="161"/>
      <c r="AN408" s="161"/>
      <c r="AO408" s="153"/>
      <c r="AP408" s="153"/>
      <c r="AQ408" s="153"/>
      <c r="AR408" s="153" t="s">
        <v>592</v>
      </c>
      <c r="AS408" s="153"/>
      <c r="AT408" s="153"/>
      <c r="AU408" s="153" t="s">
        <v>1364</v>
      </c>
      <c r="AV408" s="153" t="s">
        <v>1365</v>
      </c>
      <c r="AW408" s="153"/>
      <c r="AX408" s="153"/>
      <c r="AY408" s="153"/>
      <c r="AZ408" s="153"/>
      <c r="BA408" s="153"/>
      <c r="BB408" s="153"/>
      <c r="BC408" s="153" t="s">
        <v>199</v>
      </c>
      <c r="BD408" s="153">
        <f t="shared" si="52"/>
        <v>13</v>
      </c>
      <c r="BE408" s="153">
        <f t="shared" si="53"/>
        <v>14</v>
      </c>
      <c r="BF408" s="153"/>
      <c r="BG408" s="153"/>
      <c r="BH408" s="153"/>
      <c r="BI408" s="153"/>
      <c r="BJ408" s="153"/>
      <c r="BK408" s="153"/>
      <c r="BL408" s="153"/>
      <c r="BM408" s="153"/>
      <c r="BN408" s="153"/>
      <c r="BO408" s="153"/>
      <c r="BP408" s="153"/>
      <c r="BQ408" s="153"/>
      <c r="BR408" s="153"/>
    </row>
    <row r="409" spans="1:70" ht="12.75" customHeight="1">
      <c r="A409" s="153"/>
      <c r="B409" s="153"/>
      <c r="C409" s="147" t="s">
        <v>1390</v>
      </c>
      <c r="D409" s="59" t="s">
        <v>1391</v>
      </c>
      <c r="E409" s="59" t="s">
        <v>1392</v>
      </c>
      <c r="F409" s="152" t="s">
        <v>71</v>
      </c>
      <c r="G409" s="152" t="s">
        <v>72</v>
      </c>
      <c r="H409" s="153">
        <v>1</v>
      </c>
      <c r="I409" s="153">
        <v>6</v>
      </c>
      <c r="J409" s="19">
        <v>8</v>
      </c>
      <c r="K409" s="154" t="s">
        <v>1360</v>
      </c>
      <c r="L409" s="153"/>
      <c r="M409" s="153" t="s">
        <v>74</v>
      </c>
      <c r="N409" s="153" t="s">
        <v>1361</v>
      </c>
      <c r="O409" s="161" t="s">
        <v>76</v>
      </c>
      <c r="P409" s="147" t="str">
        <f t="shared" si="55"/>
        <v>6200MSC11802C</v>
      </c>
      <c r="Q409" s="149" t="s">
        <v>714</v>
      </c>
      <c r="R409" s="153" t="s">
        <v>1393</v>
      </c>
      <c r="S409" s="164" t="s">
        <v>589</v>
      </c>
      <c r="T409" s="149">
        <v>103</v>
      </c>
      <c r="U409" s="31" t="s">
        <v>1846</v>
      </c>
      <c r="V409" s="153"/>
      <c r="W409" s="152"/>
      <c r="X409" s="152"/>
      <c r="Y409" s="152"/>
      <c r="Z409" s="153" t="str">
        <f t="shared" si="51"/>
        <v>%Z016108</v>
      </c>
      <c r="AA409" s="153"/>
      <c r="AB409" s="153"/>
      <c r="AC409" s="171" t="s">
        <v>76</v>
      </c>
      <c r="AD409" s="172" t="s">
        <v>1363</v>
      </c>
      <c r="AE409" s="163"/>
      <c r="AF409" s="153"/>
      <c r="AG409" s="153"/>
      <c r="AH409" s="153"/>
      <c r="AI409" s="153"/>
      <c r="AJ409" s="153"/>
      <c r="AK409" s="153"/>
      <c r="AL409" s="153"/>
      <c r="AM409" s="161"/>
      <c r="AN409" s="161"/>
      <c r="AO409" s="153"/>
      <c r="AP409" s="153"/>
      <c r="AQ409" s="153"/>
      <c r="AR409" s="153" t="s">
        <v>592</v>
      </c>
      <c r="AS409" s="153"/>
      <c r="AT409" s="153"/>
      <c r="AU409" s="153" t="s">
        <v>1364</v>
      </c>
      <c r="AV409" s="153" t="s">
        <v>1365</v>
      </c>
      <c r="AW409" s="153"/>
      <c r="AX409" s="153"/>
      <c r="AY409" s="153"/>
      <c r="AZ409" s="153"/>
      <c r="BA409" s="153"/>
      <c r="BB409" s="153"/>
      <c r="BC409" s="153" t="s">
        <v>199</v>
      </c>
      <c r="BD409" s="153">
        <f t="shared" si="52"/>
        <v>15</v>
      </c>
      <c r="BE409" s="153">
        <f t="shared" si="53"/>
        <v>16</v>
      </c>
      <c r="BF409" s="153"/>
      <c r="BG409" s="153"/>
      <c r="BH409" s="153"/>
      <c r="BI409" s="153"/>
      <c r="BJ409" s="153"/>
      <c r="BK409" s="153"/>
      <c r="BL409" s="153"/>
      <c r="BM409" s="153"/>
      <c r="BN409" s="153"/>
      <c r="BO409" s="153"/>
      <c r="BP409" s="153"/>
      <c r="BQ409" s="153"/>
      <c r="BR409" s="153"/>
    </row>
    <row r="410" spans="1:70" ht="12.75" customHeight="1">
      <c r="A410" s="153"/>
      <c r="B410" s="153"/>
      <c r="C410" s="147" t="s">
        <v>1394</v>
      </c>
      <c r="D410" s="31" t="s">
        <v>1395</v>
      </c>
      <c r="E410" s="31" t="s">
        <v>1396</v>
      </c>
      <c r="F410" s="152" t="s">
        <v>71</v>
      </c>
      <c r="G410" s="152" t="s">
        <v>72</v>
      </c>
      <c r="H410" s="153">
        <v>1</v>
      </c>
      <c r="I410" s="153">
        <v>6</v>
      </c>
      <c r="J410" s="19">
        <v>9</v>
      </c>
      <c r="K410" s="154" t="s">
        <v>1360</v>
      </c>
      <c r="L410" s="153"/>
      <c r="M410" s="153" t="s">
        <v>74</v>
      </c>
      <c r="N410" s="153" t="s">
        <v>1361</v>
      </c>
      <c r="O410" s="161" t="s">
        <v>76</v>
      </c>
      <c r="P410" s="147" t="str">
        <f t="shared" si="55"/>
        <v>6200MSO11803C</v>
      </c>
      <c r="Q410" s="149" t="s">
        <v>729</v>
      </c>
      <c r="R410" s="153" t="s">
        <v>1397</v>
      </c>
      <c r="S410" s="164" t="s">
        <v>589</v>
      </c>
      <c r="T410" s="149">
        <v>103</v>
      </c>
      <c r="U410" s="31" t="s">
        <v>1847</v>
      </c>
      <c r="V410" s="153"/>
      <c r="W410" s="152"/>
      <c r="X410" s="152"/>
      <c r="Y410" s="152"/>
      <c r="Z410" s="153" t="str">
        <f t="shared" si="51"/>
        <v>%Z016109</v>
      </c>
      <c r="AA410" s="153"/>
      <c r="AB410" s="153"/>
      <c r="AC410" s="171" t="s">
        <v>76</v>
      </c>
      <c r="AD410" s="172" t="s">
        <v>1363</v>
      </c>
      <c r="AE410" s="163"/>
      <c r="AF410" s="153"/>
      <c r="AG410" s="153"/>
      <c r="AH410" s="153"/>
      <c r="AI410" s="153"/>
      <c r="AJ410" s="153"/>
      <c r="AK410" s="153"/>
      <c r="AL410" s="153"/>
      <c r="AM410" s="161"/>
      <c r="AN410" s="161"/>
      <c r="AO410" s="153"/>
      <c r="AP410" s="153"/>
      <c r="AQ410" s="153"/>
      <c r="AR410" s="153" t="s">
        <v>592</v>
      </c>
      <c r="AS410" s="153"/>
      <c r="AT410" s="153"/>
      <c r="AU410" s="153" t="s">
        <v>1364</v>
      </c>
      <c r="AV410" s="153" t="s">
        <v>1365</v>
      </c>
      <c r="AW410" s="153"/>
      <c r="AX410" s="153"/>
      <c r="AY410" s="153"/>
      <c r="AZ410" s="153"/>
      <c r="BA410" s="153"/>
      <c r="BB410" s="153"/>
      <c r="BC410" s="153" t="s">
        <v>199</v>
      </c>
      <c r="BD410" s="153">
        <f t="shared" si="52"/>
        <v>17</v>
      </c>
      <c r="BE410" s="153">
        <f t="shared" si="53"/>
        <v>18</v>
      </c>
      <c r="BF410" s="153"/>
      <c r="BG410" s="153"/>
      <c r="BH410" s="153"/>
      <c r="BI410" s="153"/>
      <c r="BJ410" s="153"/>
      <c r="BK410" s="153"/>
      <c r="BL410" s="153"/>
      <c r="BM410" s="153"/>
      <c r="BN410" s="153"/>
      <c r="BO410" s="153"/>
      <c r="BP410" s="153"/>
      <c r="BQ410" s="153"/>
      <c r="BR410" s="153"/>
    </row>
    <row r="411" spans="1:70" ht="12.75" customHeight="1">
      <c r="A411" s="153"/>
      <c r="B411" s="153"/>
      <c r="C411" s="147" t="s">
        <v>1398</v>
      </c>
      <c r="D411" s="59" t="s">
        <v>1399</v>
      </c>
      <c r="E411" s="59" t="s">
        <v>1400</v>
      </c>
      <c r="F411" s="152" t="s">
        <v>71</v>
      </c>
      <c r="G411" s="152" t="s">
        <v>72</v>
      </c>
      <c r="H411" s="153">
        <v>1</v>
      </c>
      <c r="I411" s="153">
        <v>6</v>
      </c>
      <c r="J411" s="19">
        <v>10</v>
      </c>
      <c r="K411" s="154" t="s">
        <v>1360</v>
      </c>
      <c r="L411" s="153"/>
      <c r="M411" s="153" t="s">
        <v>74</v>
      </c>
      <c r="N411" s="153" t="s">
        <v>1361</v>
      </c>
      <c r="O411" s="161" t="s">
        <v>76</v>
      </c>
      <c r="P411" s="147" t="str">
        <f t="shared" si="55"/>
        <v>6200MSC11803C</v>
      </c>
      <c r="Q411" s="149" t="s">
        <v>729</v>
      </c>
      <c r="R411" s="153" t="s">
        <v>1401</v>
      </c>
      <c r="S411" s="164" t="s">
        <v>589</v>
      </c>
      <c r="T411" s="149">
        <v>103</v>
      </c>
      <c r="U411" s="31" t="s">
        <v>1847</v>
      </c>
      <c r="V411" s="153"/>
      <c r="W411" s="152"/>
      <c r="X411" s="152"/>
      <c r="Y411" s="152"/>
      <c r="Z411" s="153" t="str">
        <f t="shared" si="51"/>
        <v>%Z016110</v>
      </c>
      <c r="AA411" s="153"/>
      <c r="AB411" s="153"/>
      <c r="AC411" s="171" t="s">
        <v>76</v>
      </c>
      <c r="AD411" s="172" t="s">
        <v>1363</v>
      </c>
      <c r="AE411" s="163"/>
      <c r="AF411" s="153"/>
      <c r="AG411" s="153"/>
      <c r="AH411" s="153"/>
      <c r="AI411" s="153"/>
      <c r="AJ411" s="153"/>
      <c r="AK411" s="153"/>
      <c r="AL411" s="153"/>
      <c r="AM411" s="161"/>
      <c r="AN411" s="161"/>
      <c r="AO411" s="153"/>
      <c r="AP411" s="153"/>
      <c r="AQ411" s="153"/>
      <c r="AR411" s="153" t="s">
        <v>592</v>
      </c>
      <c r="AS411" s="153"/>
      <c r="AT411" s="153"/>
      <c r="AU411" s="153" t="s">
        <v>1364</v>
      </c>
      <c r="AV411" s="153" t="s">
        <v>1365</v>
      </c>
      <c r="AW411" s="153"/>
      <c r="AX411" s="153"/>
      <c r="AY411" s="153"/>
      <c r="AZ411" s="153"/>
      <c r="BA411" s="153"/>
      <c r="BB411" s="153"/>
      <c r="BC411" s="153" t="s">
        <v>199</v>
      </c>
      <c r="BD411" s="153">
        <f t="shared" si="52"/>
        <v>19</v>
      </c>
      <c r="BE411" s="153">
        <f t="shared" si="53"/>
        <v>20</v>
      </c>
      <c r="BF411" s="153"/>
      <c r="BG411" s="153"/>
      <c r="BH411" s="153"/>
      <c r="BI411" s="153"/>
      <c r="BJ411" s="153"/>
      <c r="BK411" s="153"/>
      <c r="BL411" s="153"/>
      <c r="BM411" s="153"/>
      <c r="BN411" s="153"/>
      <c r="BO411" s="153"/>
      <c r="BP411" s="153"/>
      <c r="BQ411" s="153"/>
      <c r="BR411" s="153"/>
    </row>
    <row r="412" spans="1:70" ht="12.75" customHeight="1">
      <c r="A412" s="153"/>
      <c r="B412" s="153"/>
      <c r="C412" s="147" t="s">
        <v>1402</v>
      </c>
      <c r="D412" s="31" t="s">
        <v>1403</v>
      </c>
      <c r="E412" s="31" t="s">
        <v>1404</v>
      </c>
      <c r="F412" s="152" t="s">
        <v>71</v>
      </c>
      <c r="G412" s="152" t="s">
        <v>72</v>
      </c>
      <c r="H412" s="153">
        <v>1</v>
      </c>
      <c r="I412" s="153">
        <v>6</v>
      </c>
      <c r="J412" s="19">
        <v>11</v>
      </c>
      <c r="K412" s="154" t="s">
        <v>1360</v>
      </c>
      <c r="L412" s="153"/>
      <c r="M412" s="153" t="s">
        <v>74</v>
      </c>
      <c r="N412" s="153" t="s">
        <v>1361</v>
      </c>
      <c r="O412" s="161" t="s">
        <v>76</v>
      </c>
      <c r="P412" s="147" t="str">
        <f t="shared" si="55"/>
        <v>6200MSO11804C</v>
      </c>
      <c r="Q412" s="149" t="s">
        <v>742</v>
      </c>
      <c r="R412" s="153" t="s">
        <v>1405</v>
      </c>
      <c r="S412" s="164" t="s">
        <v>589</v>
      </c>
      <c r="T412" s="149">
        <v>103</v>
      </c>
      <c r="U412" s="31" t="s">
        <v>1848</v>
      </c>
      <c r="V412" s="153"/>
      <c r="W412" s="152"/>
      <c r="X412" s="152"/>
      <c r="Y412" s="152"/>
      <c r="Z412" s="153" t="str">
        <f t="shared" si="51"/>
        <v>%Z016111</v>
      </c>
      <c r="AA412" s="153"/>
      <c r="AB412" s="153"/>
      <c r="AC412" s="171" t="s">
        <v>76</v>
      </c>
      <c r="AD412" s="172" t="s">
        <v>1363</v>
      </c>
      <c r="AE412" s="163"/>
      <c r="AF412" s="153"/>
      <c r="AG412" s="153"/>
      <c r="AH412" s="153"/>
      <c r="AI412" s="153"/>
      <c r="AJ412" s="153"/>
      <c r="AK412" s="153"/>
      <c r="AL412" s="153"/>
      <c r="AM412" s="161"/>
      <c r="AN412" s="161"/>
      <c r="AO412" s="153"/>
      <c r="AP412" s="153"/>
      <c r="AQ412" s="153"/>
      <c r="AR412" s="153" t="s">
        <v>592</v>
      </c>
      <c r="AS412" s="153"/>
      <c r="AT412" s="153"/>
      <c r="AU412" s="153" t="s">
        <v>1364</v>
      </c>
      <c r="AV412" s="153" t="s">
        <v>1365</v>
      </c>
      <c r="AW412" s="153"/>
      <c r="AX412" s="153"/>
      <c r="AY412" s="153"/>
      <c r="AZ412" s="153"/>
      <c r="BA412" s="153"/>
      <c r="BB412" s="153"/>
      <c r="BC412" s="153" t="s">
        <v>199</v>
      </c>
      <c r="BD412" s="153">
        <f t="shared" si="52"/>
        <v>21</v>
      </c>
      <c r="BE412" s="153">
        <f t="shared" si="53"/>
        <v>22</v>
      </c>
      <c r="BF412" s="153"/>
      <c r="BG412" s="153"/>
      <c r="BH412" s="153"/>
      <c r="BI412" s="153"/>
      <c r="BJ412" s="153"/>
      <c r="BK412" s="153"/>
      <c r="BL412" s="153"/>
      <c r="BM412" s="153"/>
      <c r="BN412" s="153"/>
      <c r="BO412" s="153"/>
      <c r="BP412" s="153"/>
      <c r="BQ412" s="153"/>
      <c r="BR412" s="153"/>
    </row>
    <row r="413" spans="1:70" ht="12.75" customHeight="1">
      <c r="A413" s="153"/>
      <c r="B413" s="153"/>
      <c r="C413" s="147" t="s">
        <v>1406</v>
      </c>
      <c r="D413" s="59" t="s">
        <v>1407</v>
      </c>
      <c r="E413" s="59" t="s">
        <v>1408</v>
      </c>
      <c r="F413" s="152" t="s">
        <v>71</v>
      </c>
      <c r="G413" s="152" t="s">
        <v>72</v>
      </c>
      <c r="H413" s="153">
        <v>1</v>
      </c>
      <c r="I413" s="153">
        <v>6</v>
      </c>
      <c r="J413" s="19">
        <v>12</v>
      </c>
      <c r="K413" s="154" t="s">
        <v>1360</v>
      </c>
      <c r="L413" s="153"/>
      <c r="M413" s="153" t="s">
        <v>74</v>
      </c>
      <c r="N413" s="153" t="s">
        <v>1361</v>
      </c>
      <c r="O413" s="161" t="s">
        <v>76</v>
      </c>
      <c r="P413" s="147" t="str">
        <f t="shared" si="55"/>
        <v>6200MSC11804C</v>
      </c>
      <c r="Q413" s="149" t="s">
        <v>742</v>
      </c>
      <c r="R413" s="153" t="s">
        <v>1409</v>
      </c>
      <c r="S413" s="164" t="s">
        <v>589</v>
      </c>
      <c r="T413" s="149">
        <v>103</v>
      </c>
      <c r="U413" s="31" t="s">
        <v>1848</v>
      </c>
      <c r="V413" s="153"/>
      <c r="W413" s="152"/>
      <c r="X413" s="152"/>
      <c r="Y413" s="152"/>
      <c r="Z413" s="153" t="str">
        <f t="shared" si="51"/>
        <v>%Z016112</v>
      </c>
      <c r="AA413" s="153"/>
      <c r="AB413" s="153"/>
      <c r="AC413" s="171" t="s">
        <v>76</v>
      </c>
      <c r="AD413" s="172" t="s">
        <v>1363</v>
      </c>
      <c r="AE413" s="163"/>
      <c r="AF413" s="153"/>
      <c r="AG413" s="153"/>
      <c r="AH413" s="153"/>
      <c r="AI413" s="153"/>
      <c r="AJ413" s="153"/>
      <c r="AK413" s="153"/>
      <c r="AL413" s="153"/>
      <c r="AM413" s="161"/>
      <c r="AN413" s="161"/>
      <c r="AO413" s="153"/>
      <c r="AP413" s="153"/>
      <c r="AQ413" s="153"/>
      <c r="AR413" s="153" t="s">
        <v>592</v>
      </c>
      <c r="AS413" s="153"/>
      <c r="AT413" s="153"/>
      <c r="AU413" s="153" t="s">
        <v>1364</v>
      </c>
      <c r="AV413" s="153" t="s">
        <v>1365</v>
      </c>
      <c r="AW413" s="153"/>
      <c r="AX413" s="153"/>
      <c r="AY413" s="153"/>
      <c r="AZ413" s="153"/>
      <c r="BA413" s="153"/>
      <c r="BB413" s="153"/>
      <c r="BC413" s="153" t="s">
        <v>199</v>
      </c>
      <c r="BD413" s="153">
        <f t="shared" si="52"/>
        <v>23</v>
      </c>
      <c r="BE413" s="153">
        <f t="shared" si="53"/>
        <v>24</v>
      </c>
      <c r="BF413" s="153"/>
      <c r="BG413" s="153"/>
      <c r="BH413" s="153"/>
      <c r="BI413" s="153"/>
      <c r="BJ413" s="153"/>
      <c r="BK413" s="153"/>
      <c r="BL413" s="153"/>
      <c r="BM413" s="153"/>
      <c r="BN413" s="153"/>
      <c r="BO413" s="153"/>
      <c r="BP413" s="153"/>
      <c r="BQ413" s="153"/>
      <c r="BR413" s="153"/>
    </row>
    <row r="414" spans="1:70" ht="12.75" customHeight="1">
      <c r="A414" s="153"/>
      <c r="B414" s="153"/>
      <c r="C414" s="147" t="s">
        <v>1410</v>
      </c>
      <c r="D414" s="31" t="s">
        <v>1411</v>
      </c>
      <c r="E414" s="31" t="s">
        <v>1412</v>
      </c>
      <c r="F414" s="152" t="s">
        <v>71</v>
      </c>
      <c r="G414" s="152" t="s">
        <v>72</v>
      </c>
      <c r="H414" s="153">
        <v>1</v>
      </c>
      <c r="I414" s="153">
        <v>6</v>
      </c>
      <c r="J414" s="19">
        <v>13</v>
      </c>
      <c r="K414" s="154" t="s">
        <v>1360</v>
      </c>
      <c r="L414" s="153"/>
      <c r="M414" s="153" t="s">
        <v>74</v>
      </c>
      <c r="N414" s="153" t="s">
        <v>1361</v>
      </c>
      <c r="O414" s="161" t="s">
        <v>76</v>
      </c>
      <c r="P414" s="147" t="str">
        <f t="shared" si="55"/>
        <v>6200MSO11805A</v>
      </c>
      <c r="Q414" s="149" t="s">
        <v>633</v>
      </c>
      <c r="R414" s="153" t="s">
        <v>1413</v>
      </c>
      <c r="S414" s="164" t="s">
        <v>589</v>
      </c>
      <c r="T414" s="149">
        <v>107</v>
      </c>
      <c r="U414" s="31" t="s">
        <v>1842</v>
      </c>
      <c r="V414" s="153"/>
      <c r="W414" s="152"/>
      <c r="X414" s="152"/>
      <c r="Y414" s="152"/>
      <c r="Z414" s="153" t="str">
        <f t="shared" si="51"/>
        <v>%Z016113</v>
      </c>
      <c r="AA414" s="153"/>
      <c r="AB414" s="153"/>
      <c r="AC414" s="171" t="s">
        <v>76</v>
      </c>
      <c r="AD414" s="172" t="s">
        <v>1363</v>
      </c>
      <c r="AE414" s="163"/>
      <c r="AF414" s="153"/>
      <c r="AG414" s="153"/>
      <c r="AH414" s="153"/>
      <c r="AI414" s="153"/>
      <c r="AJ414" s="153"/>
      <c r="AK414" s="153"/>
      <c r="AL414" s="153"/>
      <c r="AM414" s="161"/>
      <c r="AN414" s="161"/>
      <c r="AO414" s="153"/>
      <c r="AP414" s="153"/>
      <c r="AQ414" s="153"/>
      <c r="AR414" s="153" t="s">
        <v>592</v>
      </c>
      <c r="AS414" s="153"/>
      <c r="AT414" s="153"/>
      <c r="AU414" s="153" t="s">
        <v>1364</v>
      </c>
      <c r="AV414" s="153" t="s">
        <v>1365</v>
      </c>
      <c r="AW414" s="153"/>
      <c r="AX414" s="153"/>
      <c r="AY414" s="153"/>
      <c r="AZ414" s="153"/>
      <c r="BA414" s="153"/>
      <c r="BB414" s="153"/>
      <c r="BC414" s="153" t="s">
        <v>199</v>
      </c>
      <c r="BD414" s="153">
        <f t="shared" si="52"/>
        <v>25</v>
      </c>
      <c r="BE414" s="153">
        <f t="shared" si="53"/>
        <v>26</v>
      </c>
      <c r="BF414" s="153"/>
      <c r="BG414" s="153"/>
      <c r="BH414" s="153"/>
      <c r="BI414" s="153"/>
      <c r="BJ414" s="153"/>
      <c r="BK414" s="153"/>
      <c r="BL414" s="153"/>
      <c r="BM414" s="153"/>
      <c r="BN414" s="153"/>
      <c r="BO414" s="153"/>
      <c r="BP414" s="153"/>
      <c r="BQ414" s="153"/>
      <c r="BR414" s="153"/>
    </row>
    <row r="415" spans="1:70" ht="12.75" customHeight="1">
      <c r="A415" s="153"/>
      <c r="B415" s="153"/>
      <c r="C415" s="147" t="s">
        <v>1414</v>
      </c>
      <c r="D415" s="59" t="s">
        <v>1415</v>
      </c>
      <c r="E415" s="59" t="s">
        <v>1416</v>
      </c>
      <c r="F415" s="152" t="s">
        <v>71</v>
      </c>
      <c r="G415" s="152" t="s">
        <v>72</v>
      </c>
      <c r="H415" s="153">
        <v>1</v>
      </c>
      <c r="I415" s="153">
        <v>6</v>
      </c>
      <c r="J415" s="19">
        <v>14</v>
      </c>
      <c r="K415" s="154" t="s">
        <v>1360</v>
      </c>
      <c r="L415" s="153"/>
      <c r="M415" s="153" t="s">
        <v>74</v>
      </c>
      <c r="N415" s="153" t="s">
        <v>1361</v>
      </c>
      <c r="O415" s="161" t="s">
        <v>76</v>
      </c>
      <c r="P415" s="147" t="str">
        <f t="shared" si="55"/>
        <v>6200MSC11805A</v>
      </c>
      <c r="Q415" s="149" t="s">
        <v>633</v>
      </c>
      <c r="R415" s="153" t="s">
        <v>1417</v>
      </c>
      <c r="S415" s="164" t="s">
        <v>589</v>
      </c>
      <c r="T415" s="149">
        <v>107</v>
      </c>
      <c r="U415" s="31" t="s">
        <v>1842</v>
      </c>
      <c r="V415" s="153"/>
      <c r="W415" s="152"/>
      <c r="X415" s="152"/>
      <c r="Y415" s="152"/>
      <c r="Z415" s="153" t="str">
        <f t="shared" si="51"/>
        <v>%Z016114</v>
      </c>
      <c r="AA415" s="153"/>
      <c r="AB415" s="153"/>
      <c r="AC415" s="171" t="s">
        <v>76</v>
      </c>
      <c r="AD415" s="172" t="s">
        <v>1363</v>
      </c>
      <c r="AE415" s="163"/>
      <c r="AF415" s="153"/>
      <c r="AG415" s="153"/>
      <c r="AH415" s="153"/>
      <c r="AI415" s="153"/>
      <c r="AJ415" s="153"/>
      <c r="AK415" s="153"/>
      <c r="AL415" s="153"/>
      <c r="AM415" s="161"/>
      <c r="AN415" s="161"/>
      <c r="AO415" s="153"/>
      <c r="AP415" s="153"/>
      <c r="AQ415" s="153"/>
      <c r="AR415" s="153" t="s">
        <v>592</v>
      </c>
      <c r="AS415" s="153"/>
      <c r="AT415" s="153"/>
      <c r="AU415" s="153" t="s">
        <v>1364</v>
      </c>
      <c r="AV415" s="153" t="s">
        <v>1365</v>
      </c>
      <c r="AW415" s="153"/>
      <c r="AX415" s="153"/>
      <c r="AY415" s="153"/>
      <c r="AZ415" s="153"/>
      <c r="BA415" s="153"/>
      <c r="BB415" s="153"/>
      <c r="BC415" s="153" t="s">
        <v>199</v>
      </c>
      <c r="BD415" s="153">
        <f t="shared" si="52"/>
        <v>27</v>
      </c>
      <c r="BE415" s="153">
        <f t="shared" si="53"/>
        <v>28</v>
      </c>
      <c r="BF415" s="153"/>
      <c r="BG415" s="153"/>
      <c r="BH415" s="153"/>
      <c r="BI415" s="153"/>
      <c r="BJ415" s="153"/>
      <c r="BK415" s="153"/>
      <c r="BL415" s="153"/>
      <c r="BM415" s="153"/>
      <c r="BN415" s="153"/>
      <c r="BO415" s="153"/>
      <c r="BP415" s="153"/>
      <c r="BQ415" s="153"/>
      <c r="BR415" s="153"/>
    </row>
    <row r="416" spans="1:70" ht="12.75" customHeight="1">
      <c r="A416" s="153"/>
      <c r="B416" s="153"/>
      <c r="C416" s="147" t="s">
        <v>1418</v>
      </c>
      <c r="D416" s="31" t="s">
        <v>1419</v>
      </c>
      <c r="E416" s="31" t="s">
        <v>1420</v>
      </c>
      <c r="F416" s="152" t="s">
        <v>71</v>
      </c>
      <c r="G416" s="152" t="s">
        <v>72</v>
      </c>
      <c r="H416" s="153">
        <v>1</v>
      </c>
      <c r="I416" s="153">
        <v>6</v>
      </c>
      <c r="J416" s="19">
        <v>15</v>
      </c>
      <c r="K416" s="154" t="s">
        <v>1360</v>
      </c>
      <c r="L416" s="153"/>
      <c r="M416" s="153" t="s">
        <v>74</v>
      </c>
      <c r="N416" s="153" t="s">
        <v>1361</v>
      </c>
      <c r="O416" s="161" t="s">
        <v>76</v>
      </c>
      <c r="P416" s="147" t="str">
        <f t="shared" si="55"/>
        <v>6200MSO11806A</v>
      </c>
      <c r="Q416" s="149" t="s">
        <v>647</v>
      </c>
      <c r="R416" s="153" t="s">
        <v>1421</v>
      </c>
      <c r="S416" s="164" t="s">
        <v>589</v>
      </c>
      <c r="T416" s="149">
        <v>107</v>
      </c>
      <c r="U416" s="31" t="s">
        <v>1843</v>
      </c>
      <c r="V416" s="153"/>
      <c r="W416" s="152"/>
      <c r="X416" s="152"/>
      <c r="Y416" s="152"/>
      <c r="Z416" s="153" t="str">
        <f t="shared" si="51"/>
        <v>%Z016115</v>
      </c>
      <c r="AA416" s="153"/>
      <c r="AB416" s="153"/>
      <c r="AC416" s="171" t="s">
        <v>76</v>
      </c>
      <c r="AD416" s="172" t="s">
        <v>1363</v>
      </c>
      <c r="AE416" s="163"/>
      <c r="AF416" s="153"/>
      <c r="AG416" s="153"/>
      <c r="AH416" s="153"/>
      <c r="AI416" s="153"/>
      <c r="AJ416" s="153"/>
      <c r="AK416" s="153"/>
      <c r="AL416" s="153"/>
      <c r="AM416" s="161"/>
      <c r="AN416" s="161"/>
      <c r="AO416" s="153"/>
      <c r="AP416" s="153"/>
      <c r="AQ416" s="153"/>
      <c r="AR416" s="153" t="s">
        <v>592</v>
      </c>
      <c r="AS416" s="153"/>
      <c r="AT416" s="153"/>
      <c r="AU416" s="153" t="s">
        <v>1364</v>
      </c>
      <c r="AV416" s="153" t="s">
        <v>1365</v>
      </c>
      <c r="AW416" s="153"/>
      <c r="AX416" s="153"/>
      <c r="AY416" s="153"/>
      <c r="AZ416" s="153"/>
      <c r="BA416" s="153"/>
      <c r="BB416" s="153"/>
      <c r="BC416" s="153" t="s">
        <v>199</v>
      </c>
      <c r="BD416" s="153">
        <f t="shared" si="52"/>
        <v>29</v>
      </c>
      <c r="BE416" s="153">
        <f t="shared" si="53"/>
        <v>30</v>
      </c>
      <c r="BF416" s="153"/>
      <c r="BG416" s="153"/>
      <c r="BH416" s="153"/>
      <c r="BI416" s="153"/>
      <c r="BJ416" s="153"/>
      <c r="BK416" s="153"/>
      <c r="BL416" s="153"/>
      <c r="BM416" s="153"/>
      <c r="BN416" s="153"/>
      <c r="BO416" s="153"/>
      <c r="BP416" s="153"/>
      <c r="BQ416" s="153"/>
      <c r="BR416" s="153"/>
    </row>
    <row r="417" spans="1:70" ht="12.75" customHeight="1">
      <c r="A417" s="153"/>
      <c r="B417" s="153"/>
      <c r="C417" s="147" t="s">
        <v>1422</v>
      </c>
      <c r="D417" s="59" t="s">
        <v>1423</v>
      </c>
      <c r="E417" s="59" t="s">
        <v>1424</v>
      </c>
      <c r="F417" s="152" t="s">
        <v>71</v>
      </c>
      <c r="G417" s="152" t="s">
        <v>72</v>
      </c>
      <c r="H417" s="153">
        <v>1</v>
      </c>
      <c r="I417" s="153">
        <v>6</v>
      </c>
      <c r="J417" s="19">
        <v>16</v>
      </c>
      <c r="K417" s="154" t="s">
        <v>1360</v>
      </c>
      <c r="L417" s="153"/>
      <c r="M417" s="153" t="s">
        <v>74</v>
      </c>
      <c r="N417" s="153" t="s">
        <v>1361</v>
      </c>
      <c r="O417" s="161" t="s">
        <v>76</v>
      </c>
      <c r="P417" s="147" t="str">
        <f t="shared" si="55"/>
        <v>6200MSC11806A</v>
      </c>
      <c r="Q417" s="149" t="s">
        <v>647</v>
      </c>
      <c r="R417" s="153" t="s">
        <v>1425</v>
      </c>
      <c r="S417" s="164" t="s">
        <v>589</v>
      </c>
      <c r="T417" s="149">
        <v>107</v>
      </c>
      <c r="U417" s="150" t="s">
        <v>1843</v>
      </c>
      <c r="V417" s="153"/>
      <c r="W417" s="152"/>
      <c r="X417" s="152"/>
      <c r="Y417" s="152"/>
      <c r="Z417" s="153" t="str">
        <f t="shared" si="51"/>
        <v>%Z016116</v>
      </c>
      <c r="AA417" s="153"/>
      <c r="AB417" s="153"/>
      <c r="AC417" s="171" t="s">
        <v>76</v>
      </c>
      <c r="AD417" s="172" t="s">
        <v>1363</v>
      </c>
      <c r="AE417" s="163"/>
      <c r="AF417" s="153"/>
      <c r="AG417" s="153"/>
      <c r="AH417" s="153"/>
      <c r="AI417" s="153"/>
      <c r="AJ417" s="153"/>
      <c r="AK417" s="153"/>
      <c r="AL417" s="153"/>
      <c r="AM417" s="161"/>
      <c r="AN417" s="161"/>
      <c r="AO417" s="153"/>
      <c r="AP417" s="153"/>
      <c r="AQ417" s="153"/>
      <c r="AR417" s="153" t="s">
        <v>592</v>
      </c>
      <c r="AS417" s="153"/>
      <c r="AT417" s="153"/>
      <c r="AU417" s="153" t="s">
        <v>1364</v>
      </c>
      <c r="AV417" s="153" t="s">
        <v>1365</v>
      </c>
      <c r="AW417" s="153"/>
      <c r="AX417" s="153"/>
      <c r="AY417" s="153"/>
      <c r="AZ417" s="153"/>
      <c r="BA417" s="153"/>
      <c r="BB417" s="153"/>
      <c r="BC417" s="153" t="s">
        <v>199</v>
      </c>
      <c r="BD417" s="153">
        <f t="shared" si="52"/>
        <v>31</v>
      </c>
      <c r="BE417" s="153">
        <f t="shared" si="53"/>
        <v>32</v>
      </c>
      <c r="BF417" s="153"/>
      <c r="BG417" s="153"/>
      <c r="BH417" s="153"/>
      <c r="BI417" s="153"/>
      <c r="BJ417" s="153"/>
      <c r="BK417" s="153"/>
      <c r="BL417" s="153"/>
      <c r="BM417" s="153"/>
      <c r="BN417" s="153"/>
      <c r="BO417" s="153"/>
      <c r="BP417" s="153"/>
      <c r="BQ417" s="153"/>
      <c r="BR417" s="153"/>
    </row>
    <row r="418" spans="1:70" ht="12.75" customHeight="1">
      <c r="A418" s="153"/>
      <c r="B418" s="153"/>
      <c r="C418" s="147" t="s">
        <v>1426</v>
      </c>
      <c r="D418" s="31" t="s">
        <v>1427</v>
      </c>
      <c r="E418" s="31" t="s">
        <v>1428</v>
      </c>
      <c r="F418" s="152" t="s">
        <v>71</v>
      </c>
      <c r="G418" s="152" t="s">
        <v>72</v>
      </c>
      <c r="H418" s="153">
        <v>1</v>
      </c>
      <c r="I418" s="153">
        <v>6</v>
      </c>
      <c r="J418" s="19">
        <v>17</v>
      </c>
      <c r="K418" s="154" t="s">
        <v>1360</v>
      </c>
      <c r="L418" s="153"/>
      <c r="M418" s="153" t="s">
        <v>74</v>
      </c>
      <c r="N418" s="153" t="s">
        <v>1361</v>
      </c>
      <c r="O418" s="161" t="s">
        <v>76</v>
      </c>
      <c r="P418" s="147" t="str">
        <f t="shared" si="55"/>
        <v>6200MSO11807A</v>
      </c>
      <c r="Q418" s="149" t="s">
        <v>660</v>
      </c>
      <c r="R418" s="153" t="s">
        <v>1429</v>
      </c>
      <c r="S418" s="164" t="s">
        <v>589</v>
      </c>
      <c r="T418" s="149">
        <v>107</v>
      </c>
      <c r="U418" s="31" t="s">
        <v>1844</v>
      </c>
      <c r="V418" s="153"/>
      <c r="W418" s="152"/>
      <c r="X418" s="152"/>
      <c r="Y418" s="152"/>
      <c r="Z418" s="153" t="str">
        <f t="shared" si="51"/>
        <v>%Z016117</v>
      </c>
      <c r="AA418" s="153"/>
      <c r="AB418" s="153"/>
      <c r="AC418" s="171" t="s">
        <v>76</v>
      </c>
      <c r="AD418" s="172" t="s">
        <v>1363</v>
      </c>
      <c r="AE418" s="163"/>
      <c r="AF418" s="153"/>
      <c r="AG418" s="153"/>
      <c r="AH418" s="153"/>
      <c r="AI418" s="153"/>
      <c r="AJ418" s="153"/>
      <c r="AK418" s="153"/>
      <c r="AL418" s="153"/>
      <c r="AM418" s="161"/>
      <c r="AN418" s="161"/>
      <c r="AO418" s="153"/>
      <c r="AP418" s="153"/>
      <c r="AQ418" s="153"/>
      <c r="AR418" s="153" t="s">
        <v>592</v>
      </c>
      <c r="AS418" s="153"/>
      <c r="AT418" s="153"/>
      <c r="AU418" s="153" t="s">
        <v>1364</v>
      </c>
      <c r="AV418" s="153" t="s">
        <v>1365</v>
      </c>
      <c r="AW418" s="153"/>
      <c r="AX418" s="153"/>
      <c r="AY418" s="153"/>
      <c r="AZ418" s="153"/>
      <c r="BA418" s="153"/>
      <c r="BB418" s="153"/>
      <c r="BC418" s="153" t="s">
        <v>199</v>
      </c>
      <c r="BD418" s="153">
        <f t="shared" si="52"/>
        <v>33</v>
      </c>
      <c r="BE418" s="153">
        <f t="shared" si="53"/>
        <v>34</v>
      </c>
      <c r="BF418" s="153"/>
      <c r="BG418" s="153"/>
      <c r="BH418" s="153"/>
      <c r="BI418" s="153"/>
      <c r="BJ418" s="153"/>
      <c r="BK418" s="153"/>
      <c r="BL418" s="153"/>
      <c r="BM418" s="153"/>
      <c r="BN418" s="153"/>
      <c r="BO418" s="153"/>
      <c r="BP418" s="153"/>
      <c r="BQ418" s="153"/>
      <c r="BR418" s="153"/>
    </row>
    <row r="419" spans="1:70" ht="12.75" customHeight="1">
      <c r="A419" s="153"/>
      <c r="B419" s="153"/>
      <c r="C419" s="147" t="s">
        <v>1430</v>
      </c>
      <c r="D419" s="59" t="s">
        <v>1431</v>
      </c>
      <c r="E419" s="59" t="s">
        <v>1432</v>
      </c>
      <c r="F419" s="152" t="s">
        <v>71</v>
      </c>
      <c r="G419" s="152" t="s">
        <v>72</v>
      </c>
      <c r="H419" s="153">
        <v>1</v>
      </c>
      <c r="I419" s="153">
        <v>6</v>
      </c>
      <c r="J419" s="19">
        <v>18</v>
      </c>
      <c r="K419" s="154" t="s">
        <v>1360</v>
      </c>
      <c r="L419" s="153"/>
      <c r="M419" s="153" t="s">
        <v>74</v>
      </c>
      <c r="N419" s="153" t="s">
        <v>1361</v>
      </c>
      <c r="O419" s="161" t="s">
        <v>76</v>
      </c>
      <c r="P419" s="147" t="str">
        <f t="shared" si="55"/>
        <v>6200MSC11807A</v>
      </c>
      <c r="Q419" s="149" t="s">
        <v>660</v>
      </c>
      <c r="R419" s="153" t="s">
        <v>1433</v>
      </c>
      <c r="S419" s="164" t="s">
        <v>589</v>
      </c>
      <c r="T419" s="149">
        <v>107</v>
      </c>
      <c r="U419" s="31" t="s">
        <v>1844</v>
      </c>
      <c r="V419" s="153"/>
      <c r="W419" s="152"/>
      <c r="X419" s="152"/>
      <c r="Y419" s="152"/>
      <c r="Z419" s="153" t="str">
        <f t="shared" si="51"/>
        <v>%Z016118</v>
      </c>
      <c r="AA419" s="153"/>
      <c r="AB419" s="153"/>
      <c r="AC419" s="171" t="s">
        <v>76</v>
      </c>
      <c r="AD419" s="172" t="s">
        <v>1363</v>
      </c>
      <c r="AE419" s="163"/>
      <c r="AF419" s="153"/>
      <c r="AG419" s="153"/>
      <c r="AH419" s="153"/>
      <c r="AI419" s="153"/>
      <c r="AJ419" s="153"/>
      <c r="AK419" s="153"/>
      <c r="AL419" s="153"/>
      <c r="AM419" s="161"/>
      <c r="AN419" s="161"/>
      <c r="AO419" s="153"/>
      <c r="AP419" s="153"/>
      <c r="AQ419" s="153"/>
      <c r="AR419" s="153" t="s">
        <v>592</v>
      </c>
      <c r="AS419" s="153"/>
      <c r="AT419" s="153"/>
      <c r="AU419" s="153" t="s">
        <v>1364</v>
      </c>
      <c r="AV419" s="153" t="s">
        <v>1365</v>
      </c>
      <c r="AW419" s="153"/>
      <c r="AX419" s="153"/>
      <c r="AY419" s="153"/>
      <c r="AZ419" s="153"/>
      <c r="BA419" s="153"/>
      <c r="BB419" s="153"/>
      <c r="BC419" s="153" t="s">
        <v>199</v>
      </c>
      <c r="BD419" s="153">
        <f t="shared" si="52"/>
        <v>35</v>
      </c>
      <c r="BE419" s="153">
        <f t="shared" si="53"/>
        <v>36</v>
      </c>
      <c r="BF419" s="153"/>
      <c r="BG419" s="153"/>
      <c r="BH419" s="153"/>
      <c r="BI419" s="153"/>
      <c r="BJ419" s="153"/>
      <c r="BK419" s="153"/>
      <c r="BL419" s="153"/>
      <c r="BM419" s="153"/>
      <c r="BN419" s="153"/>
      <c r="BO419" s="153"/>
      <c r="BP419" s="153"/>
      <c r="BQ419" s="153"/>
      <c r="BR419" s="153"/>
    </row>
    <row r="420" spans="1:70" ht="12.75" customHeight="1">
      <c r="A420" s="153"/>
      <c r="B420" s="153"/>
      <c r="C420" s="147" t="s">
        <v>1434</v>
      </c>
      <c r="D420" s="59" t="s">
        <v>1435</v>
      </c>
      <c r="E420" s="31" t="s">
        <v>1435</v>
      </c>
      <c r="F420" s="152" t="s">
        <v>71</v>
      </c>
      <c r="G420" s="152" t="s">
        <v>72</v>
      </c>
      <c r="H420" s="153">
        <v>1</v>
      </c>
      <c r="I420" s="153">
        <v>6</v>
      </c>
      <c r="J420" s="19">
        <v>19</v>
      </c>
      <c r="K420" s="154" t="s">
        <v>1360</v>
      </c>
      <c r="L420" s="153"/>
      <c r="M420" s="153" t="s">
        <v>74</v>
      </c>
      <c r="N420" s="153" t="s">
        <v>1361</v>
      </c>
      <c r="O420" s="161" t="s">
        <v>76</v>
      </c>
      <c r="P420" s="147" t="str">
        <f t="shared" si="55"/>
        <v>6200MSO11808A</v>
      </c>
      <c r="Q420" s="149" t="s">
        <v>754</v>
      </c>
      <c r="R420" s="153" t="s">
        <v>1436</v>
      </c>
      <c r="S420" s="164" t="s">
        <v>589</v>
      </c>
      <c r="T420" s="149">
        <v>109</v>
      </c>
      <c r="U420" s="59" t="s">
        <v>1849</v>
      </c>
      <c r="V420" s="153"/>
      <c r="W420" s="152"/>
      <c r="X420" s="152"/>
      <c r="Y420" s="152"/>
      <c r="Z420" s="153" t="str">
        <f t="shared" si="51"/>
        <v>%Z016119</v>
      </c>
      <c r="AA420" s="153"/>
      <c r="AB420" s="153"/>
      <c r="AC420" s="171" t="s">
        <v>76</v>
      </c>
      <c r="AD420" s="172" t="s">
        <v>1363</v>
      </c>
      <c r="AE420" s="163"/>
      <c r="AF420" s="153"/>
      <c r="AG420" s="153"/>
      <c r="AH420" s="153"/>
      <c r="AI420" s="153"/>
      <c r="AJ420" s="153"/>
      <c r="AK420" s="153"/>
      <c r="AL420" s="153"/>
      <c r="AM420" s="161"/>
      <c r="AN420" s="161"/>
      <c r="AO420" s="153"/>
      <c r="AP420" s="153"/>
      <c r="AQ420" s="153"/>
      <c r="AR420" s="153" t="s">
        <v>592</v>
      </c>
      <c r="AS420" s="153"/>
      <c r="AT420" s="153"/>
      <c r="AU420" s="153" t="s">
        <v>1364</v>
      </c>
      <c r="AV420" s="153" t="s">
        <v>1365</v>
      </c>
      <c r="AW420" s="153"/>
      <c r="AX420" s="153"/>
      <c r="AY420" s="153"/>
      <c r="AZ420" s="153"/>
      <c r="BA420" s="153"/>
      <c r="BB420" s="153"/>
      <c r="BC420" s="153" t="s">
        <v>199</v>
      </c>
      <c r="BD420" s="153">
        <f t="shared" si="52"/>
        <v>37</v>
      </c>
      <c r="BE420" s="153">
        <f t="shared" si="53"/>
        <v>38</v>
      </c>
      <c r="BF420" s="153"/>
      <c r="BG420" s="153"/>
      <c r="BH420" s="153"/>
      <c r="BI420" s="153"/>
      <c r="BJ420" s="153"/>
      <c r="BK420" s="153"/>
      <c r="BL420" s="153"/>
      <c r="BM420" s="153"/>
      <c r="BN420" s="153"/>
      <c r="BO420" s="153"/>
      <c r="BP420" s="153"/>
      <c r="BQ420" s="153"/>
      <c r="BR420" s="153"/>
    </row>
    <row r="421" spans="1:70" ht="12.75" customHeight="1">
      <c r="A421" s="153"/>
      <c r="B421" s="153"/>
      <c r="C421" s="147" t="s">
        <v>1437</v>
      </c>
      <c r="D421" s="59" t="s">
        <v>1438</v>
      </c>
      <c r="E421" s="59" t="s">
        <v>1438</v>
      </c>
      <c r="F421" s="152" t="s">
        <v>71</v>
      </c>
      <c r="G421" s="152" t="s">
        <v>72</v>
      </c>
      <c r="H421" s="153">
        <v>1</v>
      </c>
      <c r="I421" s="153">
        <v>6</v>
      </c>
      <c r="J421" s="19">
        <v>20</v>
      </c>
      <c r="K421" s="154" t="s">
        <v>1360</v>
      </c>
      <c r="L421" s="153"/>
      <c r="M421" s="153" t="s">
        <v>74</v>
      </c>
      <c r="N421" s="153" t="s">
        <v>1361</v>
      </c>
      <c r="O421" s="161" t="s">
        <v>76</v>
      </c>
      <c r="P421" s="147" t="str">
        <f t="shared" si="55"/>
        <v>6200MSC11808A</v>
      </c>
      <c r="Q421" s="149" t="s">
        <v>754</v>
      </c>
      <c r="R421" s="153" t="s">
        <v>1439</v>
      </c>
      <c r="S421" s="164" t="s">
        <v>589</v>
      </c>
      <c r="T421" s="149">
        <v>109</v>
      </c>
      <c r="U421" s="31" t="s">
        <v>1849</v>
      </c>
      <c r="V421" s="153"/>
      <c r="W421" s="152"/>
      <c r="X421" s="152"/>
      <c r="Y421" s="152"/>
      <c r="Z421" s="153" t="str">
        <f t="shared" si="51"/>
        <v>%Z016120</v>
      </c>
      <c r="AA421" s="153"/>
      <c r="AB421" s="153"/>
      <c r="AC421" s="171" t="s">
        <v>76</v>
      </c>
      <c r="AD421" s="172" t="s">
        <v>1363</v>
      </c>
      <c r="AE421" s="163"/>
      <c r="AF421" s="153"/>
      <c r="AG421" s="153"/>
      <c r="AH421" s="153"/>
      <c r="AI421" s="153"/>
      <c r="AJ421" s="153"/>
      <c r="AK421" s="153"/>
      <c r="AL421" s="153"/>
      <c r="AM421" s="161"/>
      <c r="AN421" s="161"/>
      <c r="AO421" s="153"/>
      <c r="AP421" s="153"/>
      <c r="AQ421" s="153"/>
      <c r="AR421" s="153" t="s">
        <v>592</v>
      </c>
      <c r="AS421" s="153"/>
      <c r="AT421" s="153"/>
      <c r="AU421" s="153" t="s">
        <v>1364</v>
      </c>
      <c r="AV421" s="153" t="s">
        <v>1365</v>
      </c>
      <c r="AW421" s="153"/>
      <c r="AX421" s="153"/>
      <c r="AY421" s="153"/>
      <c r="AZ421" s="153"/>
      <c r="BA421" s="153"/>
      <c r="BB421" s="153"/>
      <c r="BC421" s="153" t="s">
        <v>199</v>
      </c>
      <c r="BD421" s="153">
        <f t="shared" si="52"/>
        <v>39</v>
      </c>
      <c r="BE421" s="153">
        <f t="shared" si="53"/>
        <v>40</v>
      </c>
      <c r="BF421" s="153"/>
      <c r="BG421" s="153"/>
      <c r="BH421" s="153"/>
      <c r="BI421" s="153"/>
      <c r="BJ421" s="153"/>
      <c r="BK421" s="153"/>
      <c r="BL421" s="153"/>
      <c r="BM421" s="153"/>
      <c r="BN421" s="153"/>
      <c r="BO421" s="153"/>
      <c r="BP421" s="153"/>
      <c r="BQ421" s="153"/>
      <c r="BR421" s="153"/>
    </row>
    <row r="422" spans="1:70" ht="12.75" customHeight="1">
      <c r="A422" s="153"/>
      <c r="B422" s="153"/>
      <c r="C422" s="147" t="s">
        <v>1440</v>
      </c>
      <c r="D422" s="31" t="s">
        <v>1441</v>
      </c>
      <c r="E422" s="31" t="s">
        <v>1441</v>
      </c>
      <c r="F422" s="152" t="s">
        <v>71</v>
      </c>
      <c r="G422" s="152" t="s">
        <v>72</v>
      </c>
      <c r="H422" s="153">
        <v>1</v>
      </c>
      <c r="I422" s="153">
        <v>6</v>
      </c>
      <c r="J422" s="19">
        <v>21</v>
      </c>
      <c r="K422" s="154" t="s">
        <v>1360</v>
      </c>
      <c r="L422" s="153"/>
      <c r="M422" s="153" t="s">
        <v>74</v>
      </c>
      <c r="N422" s="153" t="s">
        <v>1361</v>
      </c>
      <c r="O422" s="161" t="s">
        <v>76</v>
      </c>
      <c r="P422" s="147" t="str">
        <f t="shared" si="55"/>
        <v>6200MSO11808B</v>
      </c>
      <c r="Q422" s="149" t="s">
        <v>765</v>
      </c>
      <c r="R422" s="153" t="s">
        <v>1442</v>
      </c>
      <c r="S422" s="164" t="s">
        <v>589</v>
      </c>
      <c r="T422" s="149">
        <v>109</v>
      </c>
      <c r="U422" s="31" t="s">
        <v>1850</v>
      </c>
      <c r="V422" s="153"/>
      <c r="W422" s="152"/>
      <c r="X422" s="152"/>
      <c r="Y422" s="152"/>
      <c r="Z422" s="153" t="str">
        <f t="shared" si="51"/>
        <v>%Z016121</v>
      </c>
      <c r="AA422" s="153"/>
      <c r="AB422" s="153"/>
      <c r="AC422" s="171" t="s">
        <v>76</v>
      </c>
      <c r="AD422" s="172" t="s">
        <v>1363</v>
      </c>
      <c r="AE422" s="163"/>
      <c r="AF422" s="153"/>
      <c r="AG422" s="153"/>
      <c r="AH422" s="153"/>
      <c r="AI422" s="153"/>
      <c r="AJ422" s="153"/>
      <c r="AK422" s="153"/>
      <c r="AL422" s="153"/>
      <c r="AM422" s="161"/>
      <c r="AN422" s="161"/>
      <c r="AO422" s="153"/>
      <c r="AP422" s="153"/>
      <c r="AQ422" s="153"/>
      <c r="AR422" s="153" t="s">
        <v>592</v>
      </c>
      <c r="AS422" s="153"/>
      <c r="AT422" s="153"/>
      <c r="AU422" s="153" t="s">
        <v>1364</v>
      </c>
      <c r="AV422" s="153" t="s">
        <v>1365</v>
      </c>
      <c r="AW422" s="153"/>
      <c r="AX422" s="153"/>
      <c r="AY422" s="153"/>
      <c r="AZ422" s="153"/>
      <c r="BA422" s="153"/>
      <c r="BB422" s="153"/>
      <c r="BC422" s="153" t="s">
        <v>199</v>
      </c>
      <c r="BD422" s="153">
        <f t="shared" si="52"/>
        <v>41</v>
      </c>
      <c r="BE422" s="153">
        <f t="shared" si="53"/>
        <v>42</v>
      </c>
      <c r="BF422" s="153"/>
      <c r="BG422" s="153"/>
      <c r="BH422" s="153"/>
      <c r="BI422" s="153"/>
      <c r="BJ422" s="153"/>
      <c r="BK422" s="153"/>
      <c r="BL422" s="153"/>
      <c r="BM422" s="153"/>
      <c r="BN422" s="153"/>
      <c r="BO422" s="153"/>
      <c r="BP422" s="153"/>
      <c r="BQ422" s="153"/>
      <c r="BR422" s="153"/>
    </row>
    <row r="423" spans="1:70" ht="12.75" customHeight="1">
      <c r="A423" s="153"/>
      <c r="B423" s="19"/>
      <c r="C423" s="147" t="s">
        <v>1443</v>
      </c>
      <c r="D423" s="59" t="s">
        <v>1444</v>
      </c>
      <c r="E423" s="59" t="s">
        <v>1444</v>
      </c>
      <c r="F423" s="152" t="s">
        <v>71</v>
      </c>
      <c r="G423" s="152" t="s">
        <v>72</v>
      </c>
      <c r="H423" s="19">
        <v>1</v>
      </c>
      <c r="I423" s="19">
        <v>6</v>
      </c>
      <c r="J423" s="19">
        <v>22</v>
      </c>
      <c r="K423" s="154" t="s">
        <v>1360</v>
      </c>
      <c r="L423" s="19"/>
      <c r="M423" s="19" t="s">
        <v>74</v>
      </c>
      <c r="N423" s="153" t="s">
        <v>1361</v>
      </c>
      <c r="O423" s="30" t="s">
        <v>76</v>
      </c>
      <c r="P423" s="147" t="str">
        <f t="shared" si="55"/>
        <v>6200MSC11808B</v>
      </c>
      <c r="Q423" s="149" t="s">
        <v>765</v>
      </c>
      <c r="R423" s="153" t="s">
        <v>1445</v>
      </c>
      <c r="S423" s="164" t="s">
        <v>589</v>
      </c>
      <c r="T423" s="149">
        <v>109</v>
      </c>
      <c r="U423" s="31" t="s">
        <v>1850</v>
      </c>
      <c r="V423" s="19"/>
      <c r="W423" s="21"/>
      <c r="X423" s="21"/>
      <c r="Y423" s="21"/>
      <c r="Z423" s="19" t="str">
        <f t="shared" si="51"/>
        <v>%Z016122</v>
      </c>
      <c r="AA423" s="19"/>
      <c r="AB423" s="19"/>
      <c r="AC423" s="32" t="s">
        <v>76</v>
      </c>
      <c r="AD423" s="33" t="s">
        <v>1363</v>
      </c>
      <c r="AE423" s="24"/>
      <c r="AF423" s="19"/>
      <c r="AG423" s="153"/>
      <c r="AH423" s="19"/>
      <c r="AI423" s="19"/>
      <c r="AJ423" s="19"/>
      <c r="AK423" s="19"/>
      <c r="AL423" s="19"/>
      <c r="AM423" s="30"/>
      <c r="AN423" s="30"/>
      <c r="AO423" s="19"/>
      <c r="AP423" s="19"/>
      <c r="AQ423" s="19"/>
      <c r="AR423" s="153" t="s">
        <v>592</v>
      </c>
      <c r="AS423" s="19"/>
      <c r="AT423" s="19"/>
      <c r="AU423" s="19" t="s">
        <v>1364</v>
      </c>
      <c r="AV423" s="19" t="s">
        <v>1365</v>
      </c>
      <c r="AW423" s="19"/>
      <c r="AX423" s="19"/>
      <c r="AY423" s="19"/>
      <c r="AZ423" s="19"/>
      <c r="BA423" s="19"/>
      <c r="BB423" s="19"/>
      <c r="BC423" s="19" t="s">
        <v>199</v>
      </c>
      <c r="BD423" s="19">
        <f t="shared" si="52"/>
        <v>43</v>
      </c>
      <c r="BE423" s="19">
        <f t="shared" si="53"/>
        <v>44</v>
      </c>
      <c r="BF423" s="19"/>
      <c r="BG423" s="19"/>
      <c r="BH423" s="19"/>
      <c r="BI423" s="19"/>
      <c r="BJ423" s="19"/>
      <c r="BK423" s="19"/>
      <c r="BL423" s="19"/>
      <c r="BM423" s="19"/>
      <c r="BN423" s="19"/>
      <c r="BO423" s="19"/>
      <c r="BP423" s="19"/>
      <c r="BQ423" s="19"/>
      <c r="BR423" s="19"/>
    </row>
    <row r="424" spans="1:70" ht="12.75" customHeight="1">
      <c r="A424" s="153"/>
      <c r="B424" s="19"/>
      <c r="C424" s="147" t="s">
        <v>1446</v>
      </c>
      <c r="D424" s="31" t="s">
        <v>1447</v>
      </c>
      <c r="E424" s="31" t="s">
        <v>1447</v>
      </c>
      <c r="F424" s="152" t="s">
        <v>71</v>
      </c>
      <c r="G424" s="152" t="s">
        <v>72</v>
      </c>
      <c r="H424" s="19">
        <v>1</v>
      </c>
      <c r="I424" s="19">
        <v>6</v>
      </c>
      <c r="J424" s="19">
        <v>23</v>
      </c>
      <c r="K424" s="154" t="s">
        <v>1360</v>
      </c>
      <c r="L424" s="19"/>
      <c r="M424" s="19" t="s">
        <v>74</v>
      </c>
      <c r="N424" s="153" t="s">
        <v>1361</v>
      </c>
      <c r="O424" s="30" t="s">
        <v>76</v>
      </c>
      <c r="P424" s="147" t="str">
        <f t="shared" si="55"/>
        <v>6200MSO11808C</v>
      </c>
      <c r="Q424" s="149" t="s">
        <v>775</v>
      </c>
      <c r="R424" s="153" t="s">
        <v>1448</v>
      </c>
      <c r="S424" s="164" t="s">
        <v>589</v>
      </c>
      <c r="T424" s="149">
        <v>109</v>
      </c>
      <c r="U424" s="31" t="s">
        <v>1851</v>
      </c>
      <c r="V424" s="19"/>
      <c r="W424" s="21"/>
      <c r="X424" s="21"/>
      <c r="Y424" s="21"/>
      <c r="Z424" s="19" t="str">
        <f t="shared" si="51"/>
        <v>%Z016123</v>
      </c>
      <c r="AA424" s="19"/>
      <c r="AB424" s="19"/>
      <c r="AC424" s="32" t="s">
        <v>76</v>
      </c>
      <c r="AD424" s="33" t="s">
        <v>1363</v>
      </c>
      <c r="AE424" s="24"/>
      <c r="AF424" s="19"/>
      <c r="AG424" s="153"/>
      <c r="AH424" s="19"/>
      <c r="AI424" s="19"/>
      <c r="AJ424" s="19"/>
      <c r="AK424" s="19"/>
      <c r="AL424" s="19"/>
      <c r="AM424" s="30"/>
      <c r="AN424" s="30"/>
      <c r="AO424" s="19"/>
      <c r="AP424" s="19"/>
      <c r="AQ424" s="19"/>
      <c r="AR424" s="153" t="s">
        <v>592</v>
      </c>
      <c r="AS424" s="19"/>
      <c r="AT424" s="19"/>
      <c r="AU424" s="19" t="s">
        <v>1364</v>
      </c>
      <c r="AV424" s="19" t="s">
        <v>1365</v>
      </c>
      <c r="AW424" s="19"/>
      <c r="AX424" s="19"/>
      <c r="AY424" s="19"/>
      <c r="AZ424" s="19"/>
      <c r="BA424" s="19"/>
      <c r="BB424" s="19"/>
      <c r="BC424" s="19" t="s">
        <v>199</v>
      </c>
      <c r="BD424" s="19">
        <f t="shared" si="52"/>
        <v>45</v>
      </c>
      <c r="BE424" s="19">
        <f t="shared" si="53"/>
        <v>46</v>
      </c>
      <c r="BF424" s="19"/>
      <c r="BG424" s="19"/>
      <c r="BH424" s="19"/>
      <c r="BI424" s="19"/>
      <c r="BJ424" s="19"/>
      <c r="BK424" s="19"/>
      <c r="BL424" s="19"/>
      <c r="BM424" s="19"/>
      <c r="BN424" s="19"/>
      <c r="BO424" s="19"/>
      <c r="BP424" s="19"/>
      <c r="BQ424" s="19"/>
      <c r="BR424" s="19"/>
    </row>
    <row r="425" spans="1:70" ht="12.75" customHeight="1">
      <c r="A425" s="153"/>
      <c r="B425" s="19"/>
      <c r="C425" s="147" t="s">
        <v>1449</v>
      </c>
      <c r="D425" s="59" t="s">
        <v>1450</v>
      </c>
      <c r="E425" s="59" t="s">
        <v>1450</v>
      </c>
      <c r="F425" s="152" t="s">
        <v>71</v>
      </c>
      <c r="G425" s="152" t="s">
        <v>72</v>
      </c>
      <c r="H425" s="19">
        <v>1</v>
      </c>
      <c r="I425" s="19">
        <v>6</v>
      </c>
      <c r="J425" s="19">
        <v>24</v>
      </c>
      <c r="K425" s="154" t="s">
        <v>1360</v>
      </c>
      <c r="L425" s="19"/>
      <c r="M425" s="19" t="s">
        <v>74</v>
      </c>
      <c r="N425" s="153" t="s">
        <v>1361</v>
      </c>
      <c r="O425" s="30" t="s">
        <v>76</v>
      </c>
      <c r="P425" s="147" t="str">
        <f t="shared" si="55"/>
        <v>6200MSC11808C</v>
      </c>
      <c r="Q425" s="149" t="s">
        <v>775</v>
      </c>
      <c r="R425" s="153" t="s">
        <v>1451</v>
      </c>
      <c r="S425" s="164" t="s">
        <v>589</v>
      </c>
      <c r="T425" s="149">
        <v>109</v>
      </c>
      <c r="U425" s="31" t="s">
        <v>1851</v>
      </c>
      <c r="V425" s="19"/>
      <c r="W425" s="21"/>
      <c r="X425" s="21"/>
      <c r="Y425" s="21"/>
      <c r="Z425" s="19" t="str">
        <f t="shared" si="51"/>
        <v>%Z016124</v>
      </c>
      <c r="AA425" s="19"/>
      <c r="AB425" s="19"/>
      <c r="AC425" s="32" t="s">
        <v>76</v>
      </c>
      <c r="AD425" s="33" t="s">
        <v>1363</v>
      </c>
      <c r="AE425" s="24"/>
      <c r="AF425" s="19"/>
      <c r="AG425" s="153"/>
      <c r="AH425" s="19"/>
      <c r="AI425" s="19"/>
      <c r="AJ425" s="19"/>
      <c r="AK425" s="19"/>
      <c r="AL425" s="19"/>
      <c r="AM425" s="30"/>
      <c r="AN425" s="30"/>
      <c r="AO425" s="19"/>
      <c r="AP425" s="19"/>
      <c r="AQ425" s="19"/>
      <c r="AR425" s="153" t="s">
        <v>592</v>
      </c>
      <c r="AS425" s="19"/>
      <c r="AT425" s="19"/>
      <c r="AU425" s="19" t="s">
        <v>1364</v>
      </c>
      <c r="AV425" s="19" t="s">
        <v>1365</v>
      </c>
      <c r="AW425" s="19"/>
      <c r="AX425" s="19"/>
      <c r="AY425" s="19"/>
      <c r="AZ425" s="19"/>
      <c r="BA425" s="19"/>
      <c r="BB425" s="19"/>
      <c r="BC425" s="19" t="s">
        <v>199</v>
      </c>
      <c r="BD425" s="19">
        <f t="shared" si="52"/>
        <v>47</v>
      </c>
      <c r="BE425" s="19">
        <f t="shared" si="53"/>
        <v>48</v>
      </c>
      <c r="BF425" s="19"/>
      <c r="BG425" s="19"/>
      <c r="BH425" s="19"/>
      <c r="BI425" s="19"/>
      <c r="BJ425" s="19"/>
      <c r="BK425" s="19"/>
      <c r="BL425" s="19"/>
      <c r="BM425" s="19"/>
      <c r="BN425" s="19"/>
      <c r="BO425" s="19"/>
      <c r="BP425" s="19"/>
      <c r="BQ425" s="19"/>
      <c r="BR425" s="19"/>
    </row>
    <row r="426" spans="1:70" ht="12.75" customHeight="1">
      <c r="A426" s="153"/>
      <c r="B426" s="19"/>
      <c r="C426" s="147" t="s">
        <v>1452</v>
      </c>
      <c r="D426" s="59" t="s">
        <v>1453</v>
      </c>
      <c r="E426" s="59" t="s">
        <v>1453</v>
      </c>
      <c r="F426" s="152" t="s">
        <v>71</v>
      </c>
      <c r="G426" s="152" t="s">
        <v>72</v>
      </c>
      <c r="H426" s="19">
        <v>1</v>
      </c>
      <c r="I426" s="19">
        <v>6</v>
      </c>
      <c r="J426" s="19">
        <v>25</v>
      </c>
      <c r="K426" s="154" t="s">
        <v>1360</v>
      </c>
      <c r="L426" s="19"/>
      <c r="M426" s="19" t="s">
        <v>74</v>
      </c>
      <c r="N426" s="153" t="s">
        <v>1361</v>
      </c>
      <c r="O426" s="30" t="s">
        <v>76</v>
      </c>
      <c r="P426" s="147" t="str">
        <f t="shared" si="55"/>
        <v>6200MSO11801</v>
      </c>
      <c r="Q426" s="149" t="s">
        <v>672</v>
      </c>
      <c r="R426" s="153" t="s">
        <v>1454</v>
      </c>
      <c r="S426" s="164" t="s">
        <v>589</v>
      </c>
      <c r="T426" s="149">
        <v>106</v>
      </c>
      <c r="U426" s="31" t="s">
        <v>1845</v>
      </c>
      <c r="V426" s="19"/>
      <c r="W426" s="21"/>
      <c r="X426" s="21"/>
      <c r="Y426" s="21"/>
      <c r="Z426" s="19" t="str">
        <f t="shared" si="51"/>
        <v>%Z016125</v>
      </c>
      <c r="AA426" s="19"/>
      <c r="AB426" s="19"/>
      <c r="AC426" s="32" t="s">
        <v>76</v>
      </c>
      <c r="AD426" s="33" t="s">
        <v>1363</v>
      </c>
      <c r="AE426" s="24"/>
      <c r="AF426" s="19"/>
      <c r="AG426" s="153"/>
      <c r="AH426" s="19"/>
      <c r="AI426" s="19"/>
      <c r="AJ426" s="19"/>
      <c r="AK426" s="19"/>
      <c r="AL426" s="19"/>
      <c r="AM426" s="30"/>
      <c r="AN426" s="30"/>
      <c r="AO426" s="19"/>
      <c r="AP426" s="19"/>
      <c r="AQ426" s="19"/>
      <c r="AR426" s="153" t="s">
        <v>592</v>
      </c>
      <c r="AS426" s="19"/>
      <c r="AT426" s="19"/>
      <c r="AU426" s="19" t="s">
        <v>1364</v>
      </c>
      <c r="AV426" s="19" t="s">
        <v>1365</v>
      </c>
      <c r="AW426" s="19"/>
      <c r="AX426" s="19"/>
      <c r="AY426" s="19"/>
      <c r="AZ426" s="19"/>
      <c r="BA426" s="19"/>
      <c r="BB426" s="19"/>
      <c r="BC426" s="19" t="s">
        <v>199</v>
      </c>
      <c r="BD426" s="19">
        <f t="shared" si="52"/>
        <v>49</v>
      </c>
      <c r="BE426" s="19">
        <f t="shared" si="53"/>
        <v>50</v>
      </c>
      <c r="BF426" s="19"/>
      <c r="BG426" s="19"/>
      <c r="BH426" s="19"/>
      <c r="BI426" s="19"/>
      <c r="BJ426" s="19"/>
      <c r="BK426" s="19"/>
      <c r="BL426" s="19"/>
      <c r="BM426" s="19"/>
      <c r="BN426" s="19"/>
      <c r="BO426" s="19"/>
      <c r="BP426" s="19"/>
      <c r="BQ426" s="19"/>
      <c r="BR426" s="19"/>
    </row>
    <row r="427" spans="1:70" ht="12.75" customHeight="1">
      <c r="A427" s="153"/>
      <c r="B427" s="19"/>
      <c r="C427" s="147" t="s">
        <v>1455</v>
      </c>
      <c r="D427" s="59" t="s">
        <v>1456</v>
      </c>
      <c r="E427" s="59" t="s">
        <v>1456</v>
      </c>
      <c r="F427" s="152" t="s">
        <v>71</v>
      </c>
      <c r="G427" s="152" t="s">
        <v>72</v>
      </c>
      <c r="H427" s="19">
        <v>1</v>
      </c>
      <c r="I427" s="19">
        <v>6</v>
      </c>
      <c r="J427" s="19">
        <v>26</v>
      </c>
      <c r="K427" s="154" t="s">
        <v>1360</v>
      </c>
      <c r="L427" s="19"/>
      <c r="M427" s="19" t="s">
        <v>74</v>
      </c>
      <c r="N427" s="153" t="s">
        <v>1361</v>
      </c>
      <c r="O427" s="30" t="s">
        <v>76</v>
      </c>
      <c r="P427" s="147" t="str">
        <f t="shared" si="55"/>
        <v>6200MSC11801</v>
      </c>
      <c r="Q427" s="149" t="s">
        <v>672</v>
      </c>
      <c r="R427" s="153" t="s">
        <v>1457</v>
      </c>
      <c r="S427" s="164" t="s">
        <v>589</v>
      </c>
      <c r="T427" s="149">
        <v>106</v>
      </c>
      <c r="U427" s="31" t="s">
        <v>1845</v>
      </c>
      <c r="V427" s="19"/>
      <c r="W427" s="21"/>
      <c r="X427" s="21"/>
      <c r="Y427" s="21"/>
      <c r="Z427" s="19" t="str">
        <f t="shared" si="51"/>
        <v>%Z016126</v>
      </c>
      <c r="AA427" s="19"/>
      <c r="AB427" s="19"/>
      <c r="AC427" s="32" t="s">
        <v>76</v>
      </c>
      <c r="AD427" s="33" t="s">
        <v>1363</v>
      </c>
      <c r="AE427" s="24"/>
      <c r="AF427" s="19"/>
      <c r="AG427" s="173"/>
      <c r="AH427" s="19"/>
      <c r="AI427" s="19"/>
      <c r="AJ427" s="19"/>
      <c r="AK427" s="19"/>
      <c r="AL427" s="19"/>
      <c r="AM427" s="30"/>
      <c r="AN427" s="30"/>
      <c r="AO427" s="19"/>
      <c r="AP427" s="19"/>
      <c r="AQ427" s="19"/>
      <c r="AR427" s="153" t="s">
        <v>592</v>
      </c>
      <c r="AS427" s="19"/>
      <c r="AT427" s="19"/>
      <c r="AU427" s="19" t="s">
        <v>1364</v>
      </c>
      <c r="AV427" s="19" t="s">
        <v>1365</v>
      </c>
      <c r="AW427" s="19"/>
      <c r="AX427" s="19"/>
      <c r="AY427" s="19"/>
      <c r="AZ427" s="19"/>
      <c r="BA427" s="19"/>
      <c r="BB427" s="19"/>
      <c r="BC427" s="19" t="s">
        <v>199</v>
      </c>
      <c r="BD427" s="19">
        <f t="shared" si="52"/>
        <v>51</v>
      </c>
      <c r="BE427" s="19">
        <f t="shared" si="53"/>
        <v>52</v>
      </c>
      <c r="BF427" s="19"/>
      <c r="BG427" s="19"/>
      <c r="BH427" s="19"/>
      <c r="BI427" s="19"/>
      <c r="BJ427" s="19"/>
      <c r="BK427" s="19"/>
      <c r="BL427" s="19"/>
      <c r="BM427" s="19"/>
      <c r="BN427" s="19"/>
      <c r="BO427" s="19"/>
      <c r="BP427" s="19"/>
      <c r="BQ427" s="19"/>
      <c r="BR427" s="19"/>
    </row>
    <row r="428" spans="1:70" ht="12.75" customHeight="1">
      <c r="A428" s="153"/>
      <c r="B428" s="19"/>
      <c r="C428" s="147" t="s">
        <v>1458</v>
      </c>
      <c r="D428" s="59" t="s">
        <v>1459</v>
      </c>
      <c r="E428" s="59" t="s">
        <v>1459</v>
      </c>
      <c r="F428" s="152" t="s">
        <v>71</v>
      </c>
      <c r="G428" s="152" t="s">
        <v>72</v>
      </c>
      <c r="H428" s="19">
        <v>1</v>
      </c>
      <c r="I428" s="19">
        <v>6</v>
      </c>
      <c r="J428" s="19">
        <v>27</v>
      </c>
      <c r="K428" s="154" t="s">
        <v>1360</v>
      </c>
      <c r="L428" s="19"/>
      <c r="M428" s="19" t="s">
        <v>74</v>
      </c>
      <c r="N428" s="153" t="s">
        <v>1361</v>
      </c>
      <c r="O428" s="30" t="s">
        <v>76</v>
      </c>
      <c r="P428" s="147" t="str">
        <f t="shared" si="55"/>
        <v>6200MSO11809</v>
      </c>
      <c r="Q428" s="149" t="s">
        <v>785</v>
      </c>
      <c r="R428" s="153" t="s">
        <v>1460</v>
      </c>
      <c r="S428" s="164" t="s">
        <v>589</v>
      </c>
      <c r="T428" s="149">
        <v>106</v>
      </c>
      <c r="U428" s="31" t="s">
        <v>1852</v>
      </c>
      <c r="V428" s="19"/>
      <c r="W428" s="21"/>
      <c r="X428" s="21"/>
      <c r="Y428" s="21"/>
      <c r="Z428" s="19" t="str">
        <f t="shared" si="51"/>
        <v>%Z016127</v>
      </c>
      <c r="AA428" s="19"/>
      <c r="AB428" s="19"/>
      <c r="AC428" s="32" t="s">
        <v>76</v>
      </c>
      <c r="AD428" s="33" t="s">
        <v>1363</v>
      </c>
      <c r="AE428" s="24"/>
      <c r="AF428" s="19"/>
      <c r="AG428" s="173"/>
      <c r="AH428" s="19"/>
      <c r="AI428" s="19"/>
      <c r="AJ428" s="19"/>
      <c r="AK428" s="19"/>
      <c r="AL428" s="19"/>
      <c r="AM428" s="30"/>
      <c r="AN428" s="30"/>
      <c r="AO428" s="19"/>
      <c r="AP428" s="19"/>
      <c r="AQ428" s="19"/>
      <c r="AR428" s="153" t="s">
        <v>592</v>
      </c>
      <c r="AS428" s="19"/>
      <c r="AT428" s="19"/>
      <c r="AU428" s="19" t="s">
        <v>1364</v>
      </c>
      <c r="AV428" s="19" t="s">
        <v>1365</v>
      </c>
      <c r="AW428" s="19"/>
      <c r="AX428" s="19"/>
      <c r="AY428" s="19"/>
      <c r="AZ428" s="19"/>
      <c r="BA428" s="19"/>
      <c r="BB428" s="19"/>
      <c r="BC428" s="19" t="s">
        <v>199</v>
      </c>
      <c r="BD428" s="19">
        <f t="shared" si="52"/>
        <v>53</v>
      </c>
      <c r="BE428" s="19">
        <f t="shared" si="53"/>
        <v>54</v>
      </c>
      <c r="BF428" s="19"/>
      <c r="BG428" s="19"/>
      <c r="BH428" s="19"/>
      <c r="BI428" s="19"/>
      <c r="BJ428" s="19"/>
      <c r="BK428" s="19"/>
      <c r="BL428" s="19"/>
      <c r="BM428" s="19"/>
      <c r="BN428" s="19"/>
      <c r="BO428" s="19"/>
      <c r="BP428" s="19"/>
      <c r="BQ428" s="19"/>
      <c r="BR428" s="19"/>
    </row>
    <row r="429" spans="1:70" ht="12.75" customHeight="1">
      <c r="A429" s="153"/>
      <c r="B429" s="153"/>
      <c r="C429" s="147" t="s">
        <v>1461</v>
      </c>
      <c r="D429" s="151" t="s">
        <v>1462</v>
      </c>
      <c r="E429" s="151" t="s">
        <v>1462</v>
      </c>
      <c r="F429" s="152" t="s">
        <v>71</v>
      </c>
      <c r="G429" s="152" t="s">
        <v>72</v>
      </c>
      <c r="H429" s="153">
        <v>1</v>
      </c>
      <c r="I429" s="153">
        <v>6</v>
      </c>
      <c r="J429" s="153">
        <v>28</v>
      </c>
      <c r="K429" s="154" t="s">
        <v>1360</v>
      </c>
      <c r="L429" s="153"/>
      <c r="M429" s="153" t="s">
        <v>74</v>
      </c>
      <c r="N429" s="153" t="s">
        <v>1361</v>
      </c>
      <c r="O429" s="161" t="s">
        <v>76</v>
      </c>
      <c r="P429" s="147" t="str">
        <f t="shared" si="55"/>
        <v>6200MSC11809</v>
      </c>
      <c r="Q429" s="149" t="s">
        <v>785</v>
      </c>
      <c r="R429" s="153" t="s">
        <v>1463</v>
      </c>
      <c r="S429" s="164" t="s">
        <v>589</v>
      </c>
      <c r="T429" s="149">
        <v>106</v>
      </c>
      <c r="U429" s="150" t="s">
        <v>1852</v>
      </c>
      <c r="V429" s="153"/>
      <c r="W429" s="152"/>
      <c r="X429" s="152"/>
      <c r="Y429" s="152"/>
      <c r="Z429" s="153" t="str">
        <f t="shared" si="51"/>
        <v>%Z016128</v>
      </c>
      <c r="AA429" s="153"/>
      <c r="AB429" s="153"/>
      <c r="AC429" s="171" t="s">
        <v>76</v>
      </c>
      <c r="AD429" s="172" t="s">
        <v>1363</v>
      </c>
      <c r="AE429" s="163"/>
      <c r="AF429" s="153"/>
      <c r="AG429" s="173"/>
      <c r="AH429" s="153"/>
      <c r="AI429" s="153"/>
      <c r="AJ429" s="153"/>
      <c r="AK429" s="153"/>
      <c r="AL429" s="153"/>
      <c r="AM429" s="161"/>
      <c r="AN429" s="161"/>
      <c r="AO429" s="153"/>
      <c r="AP429" s="153"/>
      <c r="AQ429" s="153"/>
      <c r="AR429" s="153" t="s">
        <v>592</v>
      </c>
      <c r="AS429" s="153"/>
      <c r="AT429" s="153"/>
      <c r="AU429" s="153" t="s">
        <v>1364</v>
      </c>
      <c r="AV429" s="153" t="s">
        <v>1365</v>
      </c>
      <c r="AW429" s="153"/>
      <c r="AX429" s="153"/>
      <c r="AY429" s="153"/>
      <c r="AZ429" s="153"/>
      <c r="BA429" s="153"/>
      <c r="BB429" s="153"/>
      <c r="BC429" s="153" t="s">
        <v>199</v>
      </c>
      <c r="BD429" s="153">
        <f t="shared" si="52"/>
        <v>55</v>
      </c>
      <c r="BE429" s="153">
        <f t="shared" si="53"/>
        <v>56</v>
      </c>
      <c r="BF429" s="153"/>
      <c r="BG429" s="153"/>
      <c r="BH429" s="153"/>
      <c r="BI429" s="153"/>
      <c r="BJ429" s="153"/>
      <c r="BK429" s="153"/>
      <c r="BL429" s="153"/>
      <c r="BM429" s="153"/>
      <c r="BN429" s="153"/>
      <c r="BO429" s="153"/>
      <c r="BP429" s="153"/>
      <c r="BQ429" s="153"/>
      <c r="BR429" s="153"/>
    </row>
    <row r="430" spans="1:70" ht="12.75" customHeight="1">
      <c r="A430" s="153"/>
      <c r="B430" s="19"/>
      <c r="C430" s="147" t="str">
        <f>LEFT(G430,1)&amp;RIGHT(G430,4)&amp;"N"&amp;H430&amp;"S"&amp;I430&amp;"C"&amp;J430</f>
        <v>F0115N1S6C29</v>
      </c>
      <c r="D430" s="31" t="s">
        <v>1465</v>
      </c>
      <c r="E430" s="31" t="s">
        <v>1465</v>
      </c>
      <c r="F430" s="152" t="s">
        <v>71</v>
      </c>
      <c r="G430" s="152" t="s">
        <v>72</v>
      </c>
      <c r="H430" s="19">
        <v>1</v>
      </c>
      <c r="I430" s="19">
        <v>6</v>
      </c>
      <c r="J430" s="19">
        <v>29</v>
      </c>
      <c r="K430" s="154" t="s">
        <v>1360</v>
      </c>
      <c r="L430" s="19"/>
      <c r="M430" s="19" t="s">
        <v>74</v>
      </c>
      <c r="N430" s="153" t="s">
        <v>1361</v>
      </c>
      <c r="O430" s="30" t="s">
        <v>76</v>
      </c>
      <c r="P430" s="147" t="s">
        <v>1464</v>
      </c>
      <c r="Q430" s="153"/>
      <c r="R430" s="153" t="s">
        <v>1464</v>
      </c>
      <c r="S430" s="164"/>
      <c r="T430" s="164"/>
      <c r="U430" s="31" t="s">
        <v>1465</v>
      </c>
      <c r="V430" s="19"/>
      <c r="W430" s="21"/>
      <c r="X430" s="21"/>
      <c r="Y430" s="21"/>
      <c r="Z430" s="19" t="str">
        <f t="shared" si="51"/>
        <v>%Z016129</v>
      </c>
      <c r="AA430" s="19"/>
      <c r="AB430" s="19"/>
      <c r="AC430" s="32" t="s">
        <v>76</v>
      </c>
      <c r="AD430" s="33" t="s">
        <v>1363</v>
      </c>
      <c r="AE430" s="24"/>
      <c r="AF430" s="19"/>
      <c r="AG430" s="173"/>
      <c r="AH430" s="19"/>
      <c r="AI430" s="19"/>
      <c r="AJ430" s="19"/>
      <c r="AK430" s="19"/>
      <c r="AL430" s="19"/>
      <c r="AM430" s="30"/>
      <c r="AN430" s="30"/>
      <c r="AO430" s="19"/>
      <c r="AP430" s="19"/>
      <c r="AQ430" s="19"/>
      <c r="AR430" s="153" t="s">
        <v>592</v>
      </c>
      <c r="AS430" s="19"/>
      <c r="AT430" s="19"/>
      <c r="AU430" s="19" t="s">
        <v>1364</v>
      </c>
      <c r="AV430" s="19" t="s">
        <v>1365</v>
      </c>
      <c r="AW430" s="19"/>
      <c r="AX430" s="19"/>
      <c r="AY430" s="19"/>
      <c r="AZ430" s="19"/>
      <c r="BA430" s="19"/>
      <c r="BB430" s="19"/>
      <c r="BC430" s="19" t="s">
        <v>199</v>
      </c>
      <c r="BD430" s="19">
        <f t="shared" si="52"/>
        <v>57</v>
      </c>
      <c r="BE430" s="19">
        <f t="shared" si="53"/>
        <v>58</v>
      </c>
      <c r="BF430" s="19"/>
      <c r="BG430" s="19"/>
      <c r="BH430" s="19"/>
      <c r="BI430" s="19"/>
      <c r="BJ430" s="19"/>
      <c r="BK430" s="19"/>
      <c r="BL430" s="19"/>
      <c r="BM430" s="19"/>
      <c r="BN430" s="19"/>
      <c r="BO430" s="19"/>
      <c r="BP430" s="19"/>
      <c r="BQ430" s="19"/>
      <c r="BR430" s="19"/>
    </row>
    <row r="431" spans="1:70" ht="12.75" customHeight="1">
      <c r="A431" s="153"/>
      <c r="B431" s="19"/>
      <c r="C431" s="147" t="str">
        <f>LEFT(G431,1)&amp;RIGHT(G431,4)&amp;"N"&amp;H431&amp;"S"&amp;I431&amp;"C"&amp;J431</f>
        <v>F0115N1S6C30</v>
      </c>
      <c r="D431" s="31" t="s">
        <v>1465</v>
      </c>
      <c r="E431" s="31" t="s">
        <v>1465</v>
      </c>
      <c r="F431" s="152" t="s">
        <v>71</v>
      </c>
      <c r="G431" s="152" t="s">
        <v>72</v>
      </c>
      <c r="H431" s="19">
        <v>1</v>
      </c>
      <c r="I431" s="19">
        <v>6</v>
      </c>
      <c r="J431" s="19">
        <v>30</v>
      </c>
      <c r="K431" s="154" t="s">
        <v>1360</v>
      </c>
      <c r="L431" s="19"/>
      <c r="M431" s="19" t="s">
        <v>74</v>
      </c>
      <c r="N431" s="153" t="s">
        <v>1361</v>
      </c>
      <c r="O431" s="30" t="s">
        <v>76</v>
      </c>
      <c r="P431" s="147" t="s">
        <v>1466</v>
      </c>
      <c r="Q431" s="153"/>
      <c r="R431" s="147" t="s">
        <v>1466</v>
      </c>
      <c r="S431" s="164"/>
      <c r="T431" s="164"/>
      <c r="U431" s="31" t="s">
        <v>1465</v>
      </c>
      <c r="V431" s="19"/>
      <c r="W431" s="21"/>
      <c r="X431" s="21"/>
      <c r="Y431" s="21"/>
      <c r="Z431" s="19" t="str">
        <f t="shared" si="51"/>
        <v>%Z016130</v>
      </c>
      <c r="AA431" s="19"/>
      <c r="AB431" s="19"/>
      <c r="AC431" s="32" t="s">
        <v>76</v>
      </c>
      <c r="AD431" s="33" t="s">
        <v>1363</v>
      </c>
      <c r="AE431" s="24"/>
      <c r="AF431" s="19"/>
      <c r="AG431" s="173"/>
      <c r="AH431" s="19"/>
      <c r="AI431" s="19"/>
      <c r="AJ431" s="19"/>
      <c r="AK431" s="19"/>
      <c r="AL431" s="19"/>
      <c r="AM431" s="30"/>
      <c r="AN431" s="30"/>
      <c r="AO431" s="19"/>
      <c r="AP431" s="19"/>
      <c r="AQ431" s="19"/>
      <c r="AR431" s="153" t="s">
        <v>592</v>
      </c>
      <c r="AS431" s="19"/>
      <c r="AT431" s="19"/>
      <c r="AU431" s="19" t="s">
        <v>1364</v>
      </c>
      <c r="AV431" s="19" t="s">
        <v>1365</v>
      </c>
      <c r="AW431" s="19"/>
      <c r="AX431" s="19"/>
      <c r="AY431" s="19"/>
      <c r="AZ431" s="19"/>
      <c r="BA431" s="19"/>
      <c r="BB431" s="19"/>
      <c r="BC431" s="19" t="s">
        <v>199</v>
      </c>
      <c r="BD431" s="19">
        <f t="shared" si="52"/>
        <v>59</v>
      </c>
      <c r="BE431" s="19">
        <f t="shared" si="53"/>
        <v>60</v>
      </c>
      <c r="BF431" s="19"/>
      <c r="BG431" s="19"/>
      <c r="BH431" s="19"/>
      <c r="BI431" s="19"/>
      <c r="BJ431" s="19"/>
      <c r="BK431" s="19"/>
      <c r="BL431" s="19"/>
      <c r="BM431" s="19"/>
      <c r="BN431" s="19"/>
      <c r="BO431" s="19"/>
      <c r="BP431" s="19"/>
      <c r="BQ431" s="19"/>
      <c r="BR431" s="19"/>
    </row>
    <row r="432" spans="1:70" ht="12.75" customHeight="1">
      <c r="A432" s="19"/>
      <c r="B432" s="19"/>
      <c r="C432" s="147" t="str">
        <f>LEFT(G432,1)&amp;RIGHT(G432,4)&amp;"N"&amp;H432&amp;"S"&amp;I432&amp;"C"&amp;J432</f>
        <v>F0115N1S6C31</v>
      </c>
      <c r="D432" s="31" t="s">
        <v>1465</v>
      </c>
      <c r="E432" s="31" t="s">
        <v>1465</v>
      </c>
      <c r="F432" s="152" t="s">
        <v>71</v>
      </c>
      <c r="G432" s="152" t="s">
        <v>72</v>
      </c>
      <c r="H432" s="19">
        <v>1</v>
      </c>
      <c r="I432" s="19">
        <v>6</v>
      </c>
      <c r="J432" s="19">
        <v>31</v>
      </c>
      <c r="K432" s="154" t="s">
        <v>1360</v>
      </c>
      <c r="L432" s="19"/>
      <c r="M432" s="19" t="s">
        <v>74</v>
      </c>
      <c r="N432" s="153" t="s">
        <v>1361</v>
      </c>
      <c r="O432" s="30" t="s">
        <v>76</v>
      </c>
      <c r="P432" s="147" t="s">
        <v>1467</v>
      </c>
      <c r="Q432" s="153"/>
      <c r="R432" s="147" t="s">
        <v>1467</v>
      </c>
      <c r="S432" s="164"/>
      <c r="T432" s="164"/>
      <c r="U432" s="31" t="s">
        <v>1465</v>
      </c>
      <c r="V432" s="19"/>
      <c r="W432" s="21"/>
      <c r="X432" s="21"/>
      <c r="Y432" s="21"/>
      <c r="Z432" s="19" t="str">
        <f t="shared" si="51"/>
        <v>%Z016131</v>
      </c>
      <c r="AA432" s="19"/>
      <c r="AB432" s="19"/>
      <c r="AC432" s="32" t="s">
        <v>76</v>
      </c>
      <c r="AD432" s="33" t="s">
        <v>1363</v>
      </c>
      <c r="AE432" s="24"/>
      <c r="AF432" s="19"/>
      <c r="AG432" s="173"/>
      <c r="AH432" s="19"/>
      <c r="AI432" s="19"/>
      <c r="AJ432" s="19"/>
      <c r="AK432" s="19"/>
      <c r="AL432" s="19"/>
      <c r="AM432" s="30"/>
      <c r="AN432" s="30"/>
      <c r="AO432" s="19"/>
      <c r="AP432" s="19"/>
      <c r="AQ432" s="19"/>
      <c r="AR432" s="153" t="s">
        <v>592</v>
      </c>
      <c r="AS432" s="19"/>
      <c r="AT432" s="19"/>
      <c r="AU432" s="19" t="s">
        <v>1364</v>
      </c>
      <c r="AV432" s="19" t="s">
        <v>1365</v>
      </c>
      <c r="AW432" s="19"/>
      <c r="AX432" s="19"/>
      <c r="AY432" s="19"/>
      <c r="AZ432" s="19"/>
      <c r="BA432" s="19"/>
      <c r="BB432" s="19"/>
      <c r="BC432" s="19" t="s">
        <v>199</v>
      </c>
      <c r="BD432" s="19">
        <f t="shared" si="52"/>
        <v>61</v>
      </c>
      <c r="BE432" s="19">
        <f t="shared" si="53"/>
        <v>62</v>
      </c>
      <c r="BF432" s="19"/>
      <c r="BG432" s="19"/>
      <c r="BH432" s="19"/>
      <c r="BI432" s="19"/>
      <c r="BJ432" s="19"/>
      <c r="BK432" s="19"/>
      <c r="BL432" s="19"/>
      <c r="BM432" s="19"/>
      <c r="BN432" s="19"/>
      <c r="BO432" s="19"/>
      <c r="BP432" s="19"/>
      <c r="BQ432" s="19"/>
      <c r="BR432" s="19"/>
    </row>
    <row r="433" spans="1:70">
      <c r="A433" s="61"/>
      <c r="B433" s="67"/>
      <c r="C433" s="62" t="str">
        <f>LEFT(G433,1)&amp;RIGHT(G433,4)&amp;"N"&amp;H433&amp;"S"&amp;I433&amp;"C"&amp;J433</f>
        <v>F0115N1S6C32</v>
      </c>
      <c r="D433" s="63" t="s">
        <v>1465</v>
      </c>
      <c r="E433" s="63" t="s">
        <v>1465</v>
      </c>
      <c r="F433" s="64" t="s">
        <v>71</v>
      </c>
      <c r="G433" s="64" t="s">
        <v>72</v>
      </c>
      <c r="H433" s="67">
        <v>1</v>
      </c>
      <c r="I433" s="67">
        <v>6</v>
      </c>
      <c r="J433" s="67">
        <v>32</v>
      </c>
      <c r="K433" s="65" t="s">
        <v>1360</v>
      </c>
      <c r="L433" s="67"/>
      <c r="M433" s="67" t="s">
        <v>74</v>
      </c>
      <c r="N433" s="67" t="s">
        <v>1361</v>
      </c>
      <c r="O433" s="71" t="s">
        <v>76</v>
      </c>
      <c r="P433" s="62" t="s">
        <v>1468</v>
      </c>
      <c r="Q433" s="67"/>
      <c r="R433" s="67" t="s">
        <v>1468</v>
      </c>
      <c r="S433" s="66"/>
      <c r="T433" s="66"/>
      <c r="U433" s="67" t="s">
        <v>1465</v>
      </c>
      <c r="V433" s="64"/>
      <c r="W433" s="64"/>
      <c r="X433" s="64"/>
      <c r="Y433" s="67"/>
      <c r="Z433" s="67" t="str">
        <f t="shared" si="51"/>
        <v>%Z016132</v>
      </c>
      <c r="AA433" s="67"/>
      <c r="AB433" s="68"/>
      <c r="AC433" s="69" t="s">
        <v>76</v>
      </c>
      <c r="AD433" s="70" t="s">
        <v>1363</v>
      </c>
      <c r="AE433" s="67"/>
      <c r="AF433" s="67"/>
      <c r="AG433" s="67"/>
      <c r="AH433" s="67"/>
      <c r="AI433" s="67"/>
      <c r="AJ433" s="67"/>
      <c r="AK433" s="67"/>
      <c r="AL433" s="71"/>
      <c r="AM433" s="71"/>
      <c r="AN433" s="67"/>
      <c r="AO433" s="67"/>
      <c r="AP433" s="67"/>
      <c r="AQ433" s="67"/>
      <c r="AR433" s="67" t="s">
        <v>592</v>
      </c>
      <c r="AS433" s="67"/>
      <c r="AT433" s="67"/>
      <c r="AU433" s="67" t="s">
        <v>1364</v>
      </c>
      <c r="AV433" s="67" t="s">
        <v>1365</v>
      </c>
      <c r="AW433" s="67"/>
      <c r="AX433" s="67"/>
      <c r="AY433" s="67"/>
      <c r="AZ433" s="67"/>
      <c r="BA433" s="67"/>
      <c r="BB433" s="67"/>
      <c r="BC433" s="67" t="s">
        <v>199</v>
      </c>
      <c r="BD433" s="67">
        <f t="shared" si="52"/>
        <v>63</v>
      </c>
      <c r="BE433" s="67">
        <f t="shared" si="53"/>
        <v>64</v>
      </c>
      <c r="BF433" s="67"/>
      <c r="BG433" s="67"/>
      <c r="BH433" s="67"/>
      <c r="BI433" s="67"/>
      <c r="BJ433" s="67"/>
      <c r="BK433" s="67"/>
      <c r="BL433" s="73"/>
      <c r="BM433" s="73"/>
      <c r="BN433" s="73"/>
      <c r="BO433" s="73"/>
      <c r="BP433" s="73"/>
      <c r="BQ433" s="73"/>
      <c r="BR433" s="73"/>
    </row>
    <row r="434" spans="1:70" ht="12.75" customHeight="1">
      <c r="A434" s="153"/>
      <c r="B434" s="153"/>
      <c r="C434" s="147" t="s">
        <v>1469</v>
      </c>
      <c r="D434" s="31" t="s">
        <v>1470</v>
      </c>
      <c r="E434" s="31" t="s">
        <v>1471</v>
      </c>
      <c r="F434" s="152" t="s">
        <v>71</v>
      </c>
      <c r="G434" s="152" t="s">
        <v>72</v>
      </c>
      <c r="H434" s="153">
        <v>2</v>
      </c>
      <c r="I434" s="153">
        <v>6</v>
      </c>
      <c r="J434" s="19">
        <v>1</v>
      </c>
      <c r="K434" s="154" t="s">
        <v>1360</v>
      </c>
      <c r="L434" s="153"/>
      <c r="M434" s="153" t="s">
        <v>74</v>
      </c>
      <c r="N434" s="153" t="s">
        <v>1361</v>
      </c>
      <c r="O434" s="161" t="s">
        <v>76</v>
      </c>
      <c r="P434" s="147" t="str">
        <f t="shared" ref="P434:P459" si="56">SUBSTITUTE(IF(C434="","",C434),"-","")</f>
        <v>6200MSO11802B</v>
      </c>
      <c r="Q434" s="149" t="s">
        <v>825</v>
      </c>
      <c r="R434" s="153" t="s">
        <v>1472</v>
      </c>
      <c r="S434" s="164" t="s">
        <v>589</v>
      </c>
      <c r="T434" s="149">
        <v>102</v>
      </c>
      <c r="U434" s="31" t="s">
        <v>1853</v>
      </c>
      <c r="V434" s="153"/>
      <c r="W434" s="152"/>
      <c r="X434" s="152"/>
      <c r="Y434" s="152"/>
      <c r="Z434" s="153" t="str">
        <f t="shared" si="51"/>
        <v>%Z026101</v>
      </c>
      <c r="AA434" s="153"/>
      <c r="AB434" s="153"/>
      <c r="AC434" s="171" t="s">
        <v>76</v>
      </c>
      <c r="AD434" s="172" t="s">
        <v>1363</v>
      </c>
      <c r="AE434" s="163"/>
      <c r="AF434" s="153"/>
      <c r="AG434" s="153"/>
      <c r="AH434" s="153"/>
      <c r="AI434" s="153"/>
      <c r="AJ434" s="153"/>
      <c r="AK434" s="153"/>
      <c r="AL434" s="153"/>
      <c r="AM434" s="161"/>
      <c r="AN434" s="161"/>
      <c r="AO434" s="153"/>
      <c r="AP434" s="153"/>
      <c r="AQ434" s="153"/>
      <c r="AR434" s="153" t="s">
        <v>592</v>
      </c>
      <c r="AS434" s="153"/>
      <c r="AT434" s="153"/>
      <c r="AU434" s="153" t="s">
        <v>1364</v>
      </c>
      <c r="AV434" s="153" t="s">
        <v>1473</v>
      </c>
      <c r="AW434" s="153"/>
      <c r="AX434" s="153"/>
      <c r="AY434" s="153"/>
      <c r="AZ434" s="153"/>
      <c r="BA434" s="153"/>
      <c r="BB434" s="153"/>
      <c r="BC434" s="153" t="s">
        <v>389</v>
      </c>
      <c r="BD434" s="153">
        <f t="shared" si="52"/>
        <v>1</v>
      </c>
      <c r="BE434" s="153">
        <f t="shared" si="53"/>
        <v>2</v>
      </c>
      <c r="BF434" s="153"/>
      <c r="BG434" s="153"/>
      <c r="BH434" s="153"/>
      <c r="BI434" s="153"/>
      <c r="BJ434" s="153"/>
      <c r="BK434" s="153"/>
      <c r="BL434" s="153"/>
      <c r="BM434" s="153"/>
      <c r="BN434" s="153"/>
      <c r="BO434" s="153"/>
      <c r="BP434" s="153"/>
      <c r="BQ434" s="153"/>
      <c r="BR434" s="153"/>
    </row>
    <row r="435" spans="1:70" ht="12.75" customHeight="1">
      <c r="A435" s="153"/>
      <c r="B435" s="153"/>
      <c r="C435" s="147" t="s">
        <v>1474</v>
      </c>
      <c r="D435" s="59" t="s">
        <v>1475</v>
      </c>
      <c r="E435" s="59" t="s">
        <v>1476</v>
      </c>
      <c r="F435" s="152" t="s">
        <v>71</v>
      </c>
      <c r="G435" s="152" t="s">
        <v>72</v>
      </c>
      <c r="H435" s="153">
        <v>2</v>
      </c>
      <c r="I435" s="153">
        <v>6</v>
      </c>
      <c r="J435" s="19">
        <v>2</v>
      </c>
      <c r="K435" s="154" t="s">
        <v>1360</v>
      </c>
      <c r="L435" s="153"/>
      <c r="M435" s="153" t="s">
        <v>74</v>
      </c>
      <c r="N435" s="153" t="s">
        <v>1361</v>
      </c>
      <c r="O435" s="161" t="s">
        <v>76</v>
      </c>
      <c r="P435" s="147" t="str">
        <f t="shared" si="56"/>
        <v>6200MSC11802B</v>
      </c>
      <c r="Q435" s="149" t="s">
        <v>825</v>
      </c>
      <c r="R435" s="153" t="s">
        <v>1477</v>
      </c>
      <c r="S435" s="164" t="s">
        <v>589</v>
      </c>
      <c r="T435" s="149">
        <v>102</v>
      </c>
      <c r="U435" s="31" t="s">
        <v>1853</v>
      </c>
      <c r="V435" s="153"/>
      <c r="W435" s="152"/>
      <c r="X435" s="152"/>
      <c r="Y435" s="152"/>
      <c r="Z435" s="153" t="str">
        <f t="shared" si="51"/>
        <v>%Z026102</v>
      </c>
      <c r="AA435" s="153"/>
      <c r="AB435" s="153"/>
      <c r="AC435" s="171" t="s">
        <v>76</v>
      </c>
      <c r="AD435" s="172" t="s">
        <v>1363</v>
      </c>
      <c r="AE435" s="163"/>
      <c r="AF435" s="153"/>
      <c r="AG435" s="153"/>
      <c r="AH435" s="153"/>
      <c r="AI435" s="153"/>
      <c r="AJ435" s="153"/>
      <c r="AK435" s="153"/>
      <c r="AL435" s="153"/>
      <c r="AM435" s="161"/>
      <c r="AN435" s="161"/>
      <c r="AO435" s="153"/>
      <c r="AP435" s="153"/>
      <c r="AQ435" s="153"/>
      <c r="AR435" s="153" t="s">
        <v>592</v>
      </c>
      <c r="AS435" s="153"/>
      <c r="AT435" s="153"/>
      <c r="AU435" s="153" t="s">
        <v>1364</v>
      </c>
      <c r="AV435" s="153" t="s">
        <v>1473</v>
      </c>
      <c r="AW435" s="153"/>
      <c r="AX435" s="153"/>
      <c r="AY435" s="153"/>
      <c r="AZ435" s="153"/>
      <c r="BA435" s="153"/>
      <c r="BB435" s="153"/>
      <c r="BC435" s="153" t="s">
        <v>389</v>
      </c>
      <c r="BD435" s="153">
        <f t="shared" si="52"/>
        <v>3</v>
      </c>
      <c r="BE435" s="153">
        <f t="shared" si="53"/>
        <v>4</v>
      </c>
      <c r="BF435" s="153"/>
      <c r="BG435" s="153"/>
      <c r="BH435" s="153"/>
      <c r="BI435" s="153"/>
      <c r="BJ435" s="153"/>
      <c r="BK435" s="153"/>
      <c r="BL435" s="153"/>
      <c r="BM435" s="153"/>
      <c r="BN435" s="153"/>
      <c r="BO435" s="153"/>
      <c r="BP435" s="153"/>
      <c r="BQ435" s="153"/>
      <c r="BR435" s="153"/>
    </row>
    <row r="436" spans="1:70" ht="12.75" customHeight="1">
      <c r="A436" s="153"/>
      <c r="B436" s="153"/>
      <c r="C436" s="147" t="s">
        <v>1478</v>
      </c>
      <c r="D436" s="59" t="s">
        <v>1479</v>
      </c>
      <c r="E436" s="31" t="s">
        <v>1480</v>
      </c>
      <c r="F436" s="152" t="s">
        <v>71</v>
      </c>
      <c r="G436" s="152" t="s">
        <v>72</v>
      </c>
      <c r="H436" s="153">
        <v>2</v>
      </c>
      <c r="I436" s="153">
        <v>6</v>
      </c>
      <c r="J436" s="19">
        <v>3</v>
      </c>
      <c r="K436" s="154" t="s">
        <v>1360</v>
      </c>
      <c r="L436" s="153"/>
      <c r="M436" s="153" t="s">
        <v>74</v>
      </c>
      <c r="N436" s="153" t="s">
        <v>1361</v>
      </c>
      <c r="O436" s="161" t="s">
        <v>76</v>
      </c>
      <c r="P436" s="147" t="str">
        <f t="shared" si="56"/>
        <v>6200MSO11803B</v>
      </c>
      <c r="Q436" s="149" t="s">
        <v>840</v>
      </c>
      <c r="R436" s="153" t="s">
        <v>1481</v>
      </c>
      <c r="S436" s="164" t="s">
        <v>589</v>
      </c>
      <c r="T436" s="149">
        <v>102</v>
      </c>
      <c r="U436" s="31" t="s">
        <v>1854</v>
      </c>
      <c r="V436" s="153"/>
      <c r="W436" s="152"/>
      <c r="X436" s="152"/>
      <c r="Y436" s="152"/>
      <c r="Z436" s="153" t="str">
        <f t="shared" si="51"/>
        <v>%Z026103</v>
      </c>
      <c r="AA436" s="153"/>
      <c r="AB436" s="153"/>
      <c r="AC436" s="171" t="s">
        <v>76</v>
      </c>
      <c r="AD436" s="172" t="s">
        <v>1363</v>
      </c>
      <c r="AE436" s="163"/>
      <c r="AF436" s="153"/>
      <c r="AG436" s="153"/>
      <c r="AH436" s="153"/>
      <c r="AI436" s="153"/>
      <c r="AJ436" s="153"/>
      <c r="AK436" s="153"/>
      <c r="AL436" s="153"/>
      <c r="AM436" s="161"/>
      <c r="AN436" s="161"/>
      <c r="AO436" s="153"/>
      <c r="AP436" s="153"/>
      <c r="AQ436" s="153"/>
      <c r="AR436" s="153" t="s">
        <v>592</v>
      </c>
      <c r="AS436" s="153"/>
      <c r="AT436" s="153"/>
      <c r="AU436" s="153" t="s">
        <v>1364</v>
      </c>
      <c r="AV436" s="153" t="s">
        <v>1473</v>
      </c>
      <c r="AW436" s="153"/>
      <c r="AX436" s="153"/>
      <c r="AY436" s="153"/>
      <c r="AZ436" s="153"/>
      <c r="BA436" s="153"/>
      <c r="BB436" s="153"/>
      <c r="BC436" s="153" t="s">
        <v>389</v>
      </c>
      <c r="BD436" s="153">
        <f t="shared" si="52"/>
        <v>5</v>
      </c>
      <c r="BE436" s="153">
        <f t="shared" si="53"/>
        <v>6</v>
      </c>
      <c r="BF436" s="153"/>
      <c r="BG436" s="153"/>
      <c r="BH436" s="153"/>
      <c r="BI436" s="153"/>
      <c r="BJ436" s="153"/>
      <c r="BK436" s="153"/>
      <c r="BL436" s="153"/>
      <c r="BM436" s="153"/>
      <c r="BN436" s="153"/>
      <c r="BO436" s="153"/>
      <c r="BP436" s="153"/>
      <c r="BQ436" s="153"/>
      <c r="BR436" s="153"/>
    </row>
    <row r="437" spans="1:70" ht="12.75" customHeight="1">
      <c r="A437" s="153"/>
      <c r="B437" s="153"/>
      <c r="C437" s="147" t="s">
        <v>1482</v>
      </c>
      <c r="D437" s="59" t="s">
        <v>1483</v>
      </c>
      <c r="E437" s="59" t="s">
        <v>1484</v>
      </c>
      <c r="F437" s="152" t="s">
        <v>71</v>
      </c>
      <c r="G437" s="152" t="s">
        <v>72</v>
      </c>
      <c r="H437" s="153">
        <v>2</v>
      </c>
      <c r="I437" s="153">
        <v>6</v>
      </c>
      <c r="J437" s="19">
        <v>4</v>
      </c>
      <c r="K437" s="154" t="s">
        <v>1360</v>
      </c>
      <c r="L437" s="153"/>
      <c r="M437" s="153" t="s">
        <v>74</v>
      </c>
      <c r="N437" s="153" t="s">
        <v>1361</v>
      </c>
      <c r="O437" s="161" t="s">
        <v>76</v>
      </c>
      <c r="P437" s="147" t="str">
        <f t="shared" si="56"/>
        <v>6200MSC11803B</v>
      </c>
      <c r="Q437" s="149" t="s">
        <v>840</v>
      </c>
      <c r="R437" s="153" t="s">
        <v>1485</v>
      </c>
      <c r="S437" s="164" t="s">
        <v>589</v>
      </c>
      <c r="T437" s="149">
        <v>102</v>
      </c>
      <c r="U437" s="31" t="s">
        <v>1854</v>
      </c>
      <c r="V437" s="153"/>
      <c r="W437" s="152"/>
      <c r="X437" s="152"/>
      <c r="Y437" s="152"/>
      <c r="Z437" s="153" t="str">
        <f t="shared" si="51"/>
        <v>%Z026104</v>
      </c>
      <c r="AA437" s="153"/>
      <c r="AB437" s="153"/>
      <c r="AC437" s="171" t="s">
        <v>76</v>
      </c>
      <c r="AD437" s="172" t="s">
        <v>1363</v>
      </c>
      <c r="AE437" s="163"/>
      <c r="AF437" s="153"/>
      <c r="AG437" s="153"/>
      <c r="AH437" s="153"/>
      <c r="AI437" s="153"/>
      <c r="AJ437" s="153"/>
      <c r="AK437" s="153"/>
      <c r="AL437" s="153"/>
      <c r="AM437" s="161"/>
      <c r="AN437" s="161"/>
      <c r="AO437" s="153"/>
      <c r="AP437" s="153"/>
      <c r="AQ437" s="153"/>
      <c r="AR437" s="153" t="s">
        <v>592</v>
      </c>
      <c r="AS437" s="153"/>
      <c r="AT437" s="153"/>
      <c r="AU437" s="153" t="s">
        <v>1364</v>
      </c>
      <c r="AV437" s="153" t="s">
        <v>1473</v>
      </c>
      <c r="AW437" s="153"/>
      <c r="AX437" s="153"/>
      <c r="AY437" s="153"/>
      <c r="AZ437" s="153"/>
      <c r="BA437" s="153"/>
      <c r="BB437" s="153"/>
      <c r="BC437" s="153" t="s">
        <v>389</v>
      </c>
      <c r="BD437" s="153">
        <f t="shared" si="52"/>
        <v>7</v>
      </c>
      <c r="BE437" s="153">
        <f t="shared" si="53"/>
        <v>8</v>
      </c>
      <c r="BF437" s="153"/>
      <c r="BG437" s="153"/>
      <c r="BH437" s="153"/>
      <c r="BI437" s="153"/>
      <c r="BJ437" s="153"/>
      <c r="BK437" s="153"/>
      <c r="BL437" s="153"/>
      <c r="BM437" s="153"/>
      <c r="BN437" s="153"/>
      <c r="BO437" s="153"/>
      <c r="BP437" s="153"/>
      <c r="BQ437" s="153"/>
      <c r="BR437" s="153"/>
    </row>
    <row r="438" spans="1:70" ht="12.75" customHeight="1">
      <c r="A438" s="153"/>
      <c r="B438" s="153"/>
      <c r="C438" s="147" t="s">
        <v>1486</v>
      </c>
      <c r="D438" s="31" t="s">
        <v>1487</v>
      </c>
      <c r="E438" s="31" t="s">
        <v>1488</v>
      </c>
      <c r="F438" s="152" t="s">
        <v>71</v>
      </c>
      <c r="G438" s="152" t="s">
        <v>72</v>
      </c>
      <c r="H438" s="153">
        <v>2</v>
      </c>
      <c r="I438" s="153">
        <v>6</v>
      </c>
      <c r="J438" s="19">
        <v>5</v>
      </c>
      <c r="K438" s="154" t="s">
        <v>1360</v>
      </c>
      <c r="L438" s="153"/>
      <c r="M438" s="153" t="s">
        <v>74</v>
      </c>
      <c r="N438" s="153" t="s">
        <v>1361</v>
      </c>
      <c r="O438" s="161" t="s">
        <v>76</v>
      </c>
      <c r="P438" s="147" t="str">
        <f t="shared" si="56"/>
        <v>6200MSO11804B</v>
      </c>
      <c r="Q438" s="149" t="s">
        <v>853</v>
      </c>
      <c r="R438" s="153" t="s">
        <v>1489</v>
      </c>
      <c r="S438" s="164" t="s">
        <v>589</v>
      </c>
      <c r="T438" s="149">
        <v>102</v>
      </c>
      <c r="U438" s="31" t="s">
        <v>1855</v>
      </c>
      <c r="V438" s="153"/>
      <c r="W438" s="152"/>
      <c r="X438" s="152"/>
      <c r="Y438" s="152"/>
      <c r="Z438" s="153" t="str">
        <f t="shared" si="51"/>
        <v>%Z026105</v>
      </c>
      <c r="AA438" s="153"/>
      <c r="AB438" s="153"/>
      <c r="AC438" s="171" t="s">
        <v>76</v>
      </c>
      <c r="AD438" s="172" t="s">
        <v>1363</v>
      </c>
      <c r="AE438" s="163"/>
      <c r="AF438" s="153"/>
      <c r="AG438" s="153"/>
      <c r="AH438" s="153"/>
      <c r="AI438" s="153"/>
      <c r="AJ438" s="153"/>
      <c r="AK438" s="153"/>
      <c r="AL438" s="153"/>
      <c r="AM438" s="161"/>
      <c r="AN438" s="161"/>
      <c r="AO438" s="153"/>
      <c r="AP438" s="153"/>
      <c r="AQ438" s="153"/>
      <c r="AR438" s="153" t="s">
        <v>592</v>
      </c>
      <c r="AS438" s="153"/>
      <c r="AT438" s="153"/>
      <c r="AU438" s="153" t="s">
        <v>1364</v>
      </c>
      <c r="AV438" s="153" t="s">
        <v>1473</v>
      </c>
      <c r="AW438" s="153"/>
      <c r="AX438" s="153"/>
      <c r="AY438" s="153"/>
      <c r="AZ438" s="153"/>
      <c r="BA438" s="153"/>
      <c r="BB438" s="153"/>
      <c r="BC438" s="153" t="s">
        <v>389</v>
      </c>
      <c r="BD438" s="153">
        <f t="shared" si="52"/>
        <v>9</v>
      </c>
      <c r="BE438" s="153">
        <f t="shared" si="53"/>
        <v>10</v>
      </c>
      <c r="BF438" s="153"/>
      <c r="BG438" s="153"/>
      <c r="BH438" s="153"/>
      <c r="BI438" s="153"/>
      <c r="BJ438" s="153"/>
      <c r="BK438" s="153"/>
      <c r="BL438" s="153"/>
      <c r="BM438" s="153"/>
      <c r="BN438" s="153"/>
      <c r="BO438" s="153"/>
      <c r="BP438" s="153"/>
      <c r="BQ438" s="153"/>
      <c r="BR438" s="153"/>
    </row>
    <row r="439" spans="1:70" ht="12.75" customHeight="1">
      <c r="A439" s="153"/>
      <c r="B439" s="153"/>
      <c r="C439" s="147" t="s">
        <v>1490</v>
      </c>
      <c r="D439" s="59" t="s">
        <v>1491</v>
      </c>
      <c r="E439" s="59" t="s">
        <v>1492</v>
      </c>
      <c r="F439" s="152" t="s">
        <v>71</v>
      </c>
      <c r="G439" s="152" t="s">
        <v>72</v>
      </c>
      <c r="H439" s="153">
        <v>2</v>
      </c>
      <c r="I439" s="153">
        <v>6</v>
      </c>
      <c r="J439" s="19">
        <v>6</v>
      </c>
      <c r="K439" s="154" t="s">
        <v>1360</v>
      </c>
      <c r="L439" s="153"/>
      <c r="M439" s="153" t="s">
        <v>74</v>
      </c>
      <c r="N439" s="153" t="s">
        <v>1361</v>
      </c>
      <c r="O439" s="161" t="s">
        <v>76</v>
      </c>
      <c r="P439" s="147" t="str">
        <f t="shared" si="56"/>
        <v>6200MSC11804B</v>
      </c>
      <c r="Q439" s="149" t="s">
        <v>853</v>
      </c>
      <c r="R439" s="153" t="s">
        <v>1493</v>
      </c>
      <c r="S439" s="164" t="s">
        <v>589</v>
      </c>
      <c r="T439" s="149">
        <v>102</v>
      </c>
      <c r="U439" s="31" t="s">
        <v>1855</v>
      </c>
      <c r="V439" s="153"/>
      <c r="W439" s="152"/>
      <c r="X439" s="152"/>
      <c r="Y439" s="152"/>
      <c r="Z439" s="153" t="str">
        <f t="shared" si="51"/>
        <v>%Z026106</v>
      </c>
      <c r="AA439" s="153"/>
      <c r="AB439" s="153"/>
      <c r="AC439" s="171" t="s">
        <v>76</v>
      </c>
      <c r="AD439" s="172" t="s">
        <v>1363</v>
      </c>
      <c r="AE439" s="163"/>
      <c r="AF439" s="153"/>
      <c r="AG439" s="153"/>
      <c r="AH439" s="153"/>
      <c r="AI439" s="153"/>
      <c r="AJ439" s="153"/>
      <c r="AK439" s="153"/>
      <c r="AL439" s="153"/>
      <c r="AM439" s="161"/>
      <c r="AN439" s="161"/>
      <c r="AO439" s="153"/>
      <c r="AP439" s="153"/>
      <c r="AQ439" s="153"/>
      <c r="AR439" s="153" t="s">
        <v>592</v>
      </c>
      <c r="AS439" s="153"/>
      <c r="AT439" s="153"/>
      <c r="AU439" s="153" t="s">
        <v>1364</v>
      </c>
      <c r="AV439" s="153" t="s">
        <v>1473</v>
      </c>
      <c r="AW439" s="153"/>
      <c r="AX439" s="153"/>
      <c r="AY439" s="153"/>
      <c r="AZ439" s="153"/>
      <c r="BA439" s="153"/>
      <c r="BB439" s="153"/>
      <c r="BC439" s="153" t="s">
        <v>389</v>
      </c>
      <c r="BD439" s="153">
        <f t="shared" si="52"/>
        <v>11</v>
      </c>
      <c r="BE439" s="153">
        <f t="shared" si="53"/>
        <v>12</v>
      </c>
      <c r="BF439" s="153"/>
      <c r="BG439" s="153"/>
      <c r="BH439" s="153"/>
      <c r="BI439" s="153"/>
      <c r="BJ439" s="153"/>
      <c r="BK439" s="153"/>
      <c r="BL439" s="153"/>
      <c r="BM439" s="153"/>
      <c r="BN439" s="153"/>
      <c r="BO439" s="153"/>
      <c r="BP439" s="153"/>
      <c r="BQ439" s="153"/>
      <c r="BR439" s="153"/>
    </row>
    <row r="440" spans="1:70" ht="12.75" customHeight="1">
      <c r="A440" s="153"/>
      <c r="B440" s="153"/>
      <c r="C440" s="147" t="s">
        <v>1494</v>
      </c>
      <c r="D440" s="31" t="s">
        <v>1495</v>
      </c>
      <c r="E440" s="31" t="s">
        <v>1496</v>
      </c>
      <c r="F440" s="152" t="s">
        <v>71</v>
      </c>
      <c r="G440" s="152" t="s">
        <v>72</v>
      </c>
      <c r="H440" s="153">
        <v>2</v>
      </c>
      <c r="I440" s="153">
        <v>6</v>
      </c>
      <c r="J440" s="19">
        <v>7</v>
      </c>
      <c r="K440" s="154" t="s">
        <v>1360</v>
      </c>
      <c r="L440" s="153"/>
      <c r="M440" s="153" t="s">
        <v>74</v>
      </c>
      <c r="N440" s="153" t="s">
        <v>1361</v>
      </c>
      <c r="O440" s="161" t="s">
        <v>76</v>
      </c>
      <c r="P440" s="147" t="str">
        <f t="shared" si="56"/>
        <v>6200MSO11802D</v>
      </c>
      <c r="Q440" s="147" t="s">
        <v>942</v>
      </c>
      <c r="R440" s="153" t="s">
        <v>1497</v>
      </c>
      <c r="S440" s="164" t="s">
        <v>589</v>
      </c>
      <c r="T440" s="149">
        <v>104</v>
      </c>
      <c r="U440" s="31" t="s">
        <v>1860</v>
      </c>
      <c r="V440" s="153"/>
      <c r="W440" s="152"/>
      <c r="X440" s="152"/>
      <c r="Y440" s="152"/>
      <c r="Z440" s="153" t="str">
        <f t="shared" si="51"/>
        <v>%Z026107</v>
      </c>
      <c r="AA440" s="153"/>
      <c r="AB440" s="153"/>
      <c r="AC440" s="171" t="s">
        <v>76</v>
      </c>
      <c r="AD440" s="172" t="s">
        <v>1363</v>
      </c>
      <c r="AE440" s="163"/>
      <c r="AF440" s="153"/>
      <c r="AG440" s="153"/>
      <c r="AH440" s="153"/>
      <c r="AI440" s="153"/>
      <c r="AJ440" s="153"/>
      <c r="AK440" s="153"/>
      <c r="AL440" s="153"/>
      <c r="AM440" s="161"/>
      <c r="AN440" s="161"/>
      <c r="AO440" s="153"/>
      <c r="AP440" s="153"/>
      <c r="AQ440" s="153"/>
      <c r="AR440" s="153" t="s">
        <v>592</v>
      </c>
      <c r="AS440" s="153"/>
      <c r="AT440" s="153"/>
      <c r="AU440" s="153" t="s">
        <v>1364</v>
      </c>
      <c r="AV440" s="153" t="s">
        <v>1473</v>
      </c>
      <c r="AW440" s="153"/>
      <c r="AX440" s="153"/>
      <c r="AY440" s="153"/>
      <c r="AZ440" s="153"/>
      <c r="BA440" s="153"/>
      <c r="BB440" s="153"/>
      <c r="BC440" s="153" t="s">
        <v>389</v>
      </c>
      <c r="BD440" s="153">
        <f t="shared" si="52"/>
        <v>13</v>
      </c>
      <c r="BE440" s="153">
        <f t="shared" si="53"/>
        <v>14</v>
      </c>
      <c r="BF440" s="153"/>
      <c r="BG440" s="153"/>
      <c r="BH440" s="153"/>
      <c r="BI440" s="153"/>
      <c r="BJ440" s="153"/>
      <c r="BK440" s="153"/>
      <c r="BL440" s="153"/>
      <c r="BM440" s="153"/>
      <c r="BN440" s="153"/>
      <c r="BO440" s="153"/>
      <c r="BP440" s="153"/>
      <c r="BQ440" s="153"/>
      <c r="BR440" s="153"/>
    </row>
    <row r="441" spans="1:70" ht="12.75" customHeight="1">
      <c r="A441" s="153"/>
      <c r="B441" s="153"/>
      <c r="C441" s="147" t="s">
        <v>1498</v>
      </c>
      <c r="D441" s="59" t="s">
        <v>1499</v>
      </c>
      <c r="E441" s="59" t="s">
        <v>1500</v>
      </c>
      <c r="F441" s="152" t="s">
        <v>71</v>
      </c>
      <c r="G441" s="152" t="s">
        <v>72</v>
      </c>
      <c r="H441" s="153">
        <v>2</v>
      </c>
      <c r="I441" s="153">
        <v>6</v>
      </c>
      <c r="J441" s="19">
        <v>8</v>
      </c>
      <c r="K441" s="154" t="s">
        <v>1360</v>
      </c>
      <c r="L441" s="153"/>
      <c r="M441" s="153" t="s">
        <v>74</v>
      </c>
      <c r="N441" s="153" t="s">
        <v>1361</v>
      </c>
      <c r="O441" s="161" t="s">
        <v>76</v>
      </c>
      <c r="P441" s="147" t="str">
        <f t="shared" si="56"/>
        <v>6200MSC11802D</v>
      </c>
      <c r="Q441" s="147" t="s">
        <v>942</v>
      </c>
      <c r="R441" s="153" t="s">
        <v>1501</v>
      </c>
      <c r="S441" s="164" t="s">
        <v>589</v>
      </c>
      <c r="T441" s="149">
        <v>104</v>
      </c>
      <c r="U441" s="31" t="s">
        <v>1860</v>
      </c>
      <c r="V441" s="153"/>
      <c r="W441" s="152"/>
      <c r="X441" s="152"/>
      <c r="Y441" s="152"/>
      <c r="Z441" s="153" t="str">
        <f t="shared" si="51"/>
        <v>%Z026108</v>
      </c>
      <c r="AA441" s="153"/>
      <c r="AB441" s="153"/>
      <c r="AC441" s="171" t="s">
        <v>76</v>
      </c>
      <c r="AD441" s="172" t="s">
        <v>1363</v>
      </c>
      <c r="AE441" s="163"/>
      <c r="AF441" s="153"/>
      <c r="AG441" s="153"/>
      <c r="AH441" s="153"/>
      <c r="AI441" s="153"/>
      <c r="AJ441" s="153"/>
      <c r="AK441" s="153"/>
      <c r="AL441" s="153"/>
      <c r="AM441" s="161"/>
      <c r="AN441" s="161"/>
      <c r="AO441" s="153"/>
      <c r="AP441" s="153"/>
      <c r="AQ441" s="153"/>
      <c r="AR441" s="153" t="s">
        <v>592</v>
      </c>
      <c r="AS441" s="153"/>
      <c r="AT441" s="153"/>
      <c r="AU441" s="153" t="s">
        <v>1364</v>
      </c>
      <c r="AV441" s="153" t="s">
        <v>1473</v>
      </c>
      <c r="AW441" s="153"/>
      <c r="AX441" s="153"/>
      <c r="AY441" s="153"/>
      <c r="AZ441" s="153"/>
      <c r="BA441" s="153"/>
      <c r="BB441" s="153"/>
      <c r="BC441" s="153" t="s">
        <v>389</v>
      </c>
      <c r="BD441" s="153">
        <f t="shared" si="52"/>
        <v>15</v>
      </c>
      <c r="BE441" s="153">
        <f t="shared" si="53"/>
        <v>16</v>
      </c>
      <c r="BF441" s="153"/>
      <c r="BG441" s="153"/>
      <c r="BH441" s="153"/>
      <c r="BI441" s="153"/>
      <c r="BJ441" s="153"/>
      <c r="BK441" s="153"/>
      <c r="BL441" s="153"/>
      <c r="BM441" s="153"/>
      <c r="BN441" s="153"/>
      <c r="BO441" s="153"/>
      <c r="BP441" s="153"/>
      <c r="BQ441" s="153"/>
      <c r="BR441" s="153"/>
    </row>
    <row r="442" spans="1:70" ht="12.75" customHeight="1">
      <c r="A442" s="153"/>
      <c r="B442" s="153"/>
      <c r="C442" s="147" t="s">
        <v>1502</v>
      </c>
      <c r="D442" s="31" t="s">
        <v>1503</v>
      </c>
      <c r="E442" s="31" t="s">
        <v>1504</v>
      </c>
      <c r="F442" s="152" t="s">
        <v>71</v>
      </c>
      <c r="G442" s="152" t="s">
        <v>72</v>
      </c>
      <c r="H442" s="153">
        <v>2</v>
      </c>
      <c r="I442" s="153">
        <v>6</v>
      </c>
      <c r="J442" s="19">
        <v>9</v>
      </c>
      <c r="K442" s="154" t="s">
        <v>1360</v>
      </c>
      <c r="L442" s="153"/>
      <c r="M442" s="153" t="s">
        <v>74</v>
      </c>
      <c r="N442" s="153" t="s">
        <v>1361</v>
      </c>
      <c r="O442" s="161" t="s">
        <v>76</v>
      </c>
      <c r="P442" s="147" t="str">
        <f t="shared" si="56"/>
        <v>6200MSO11803D</v>
      </c>
      <c r="Q442" s="147" t="s">
        <v>957</v>
      </c>
      <c r="R442" s="153" t="s">
        <v>1505</v>
      </c>
      <c r="S442" s="164" t="s">
        <v>589</v>
      </c>
      <c r="T442" s="149">
        <v>104</v>
      </c>
      <c r="U442" s="31" t="s">
        <v>1861</v>
      </c>
      <c r="V442" s="153"/>
      <c r="W442" s="152"/>
      <c r="X442" s="152"/>
      <c r="Y442" s="152"/>
      <c r="Z442" s="153" t="str">
        <f t="shared" si="51"/>
        <v>%Z026109</v>
      </c>
      <c r="AA442" s="153"/>
      <c r="AB442" s="153"/>
      <c r="AC442" s="171" t="s">
        <v>76</v>
      </c>
      <c r="AD442" s="172" t="s">
        <v>1363</v>
      </c>
      <c r="AE442" s="163"/>
      <c r="AF442" s="153"/>
      <c r="AG442" s="153"/>
      <c r="AH442" s="153"/>
      <c r="AI442" s="153"/>
      <c r="AJ442" s="153"/>
      <c r="AK442" s="153"/>
      <c r="AL442" s="153"/>
      <c r="AM442" s="161"/>
      <c r="AN442" s="161"/>
      <c r="AO442" s="153"/>
      <c r="AP442" s="153"/>
      <c r="AQ442" s="153"/>
      <c r="AR442" s="153" t="s">
        <v>592</v>
      </c>
      <c r="AS442" s="153"/>
      <c r="AT442" s="153"/>
      <c r="AU442" s="153" t="s">
        <v>1364</v>
      </c>
      <c r="AV442" s="153" t="s">
        <v>1473</v>
      </c>
      <c r="AW442" s="153"/>
      <c r="AX442" s="153"/>
      <c r="AY442" s="153"/>
      <c r="AZ442" s="153"/>
      <c r="BA442" s="153"/>
      <c r="BB442" s="153"/>
      <c r="BC442" s="153" t="s">
        <v>389</v>
      </c>
      <c r="BD442" s="153">
        <f t="shared" si="52"/>
        <v>17</v>
      </c>
      <c r="BE442" s="153">
        <f t="shared" si="53"/>
        <v>18</v>
      </c>
      <c r="BF442" s="153"/>
      <c r="BG442" s="153"/>
      <c r="BH442" s="153"/>
      <c r="BI442" s="153"/>
      <c r="BJ442" s="153"/>
      <c r="BK442" s="153"/>
      <c r="BL442" s="153"/>
      <c r="BM442" s="153"/>
      <c r="BN442" s="153"/>
      <c r="BO442" s="153"/>
      <c r="BP442" s="153"/>
      <c r="BQ442" s="153"/>
      <c r="BR442" s="153"/>
    </row>
    <row r="443" spans="1:70" ht="12.75" customHeight="1">
      <c r="A443" s="153"/>
      <c r="B443" s="153"/>
      <c r="C443" s="147" t="s">
        <v>1506</v>
      </c>
      <c r="D443" s="59" t="s">
        <v>1507</v>
      </c>
      <c r="E443" s="59" t="s">
        <v>1508</v>
      </c>
      <c r="F443" s="152" t="s">
        <v>71</v>
      </c>
      <c r="G443" s="152" t="s">
        <v>72</v>
      </c>
      <c r="H443" s="153">
        <v>2</v>
      </c>
      <c r="I443" s="153">
        <v>6</v>
      </c>
      <c r="J443" s="19">
        <v>10</v>
      </c>
      <c r="K443" s="154" t="s">
        <v>1360</v>
      </c>
      <c r="L443" s="153"/>
      <c r="M443" s="153" t="s">
        <v>74</v>
      </c>
      <c r="N443" s="153" t="s">
        <v>1361</v>
      </c>
      <c r="O443" s="161" t="s">
        <v>76</v>
      </c>
      <c r="P443" s="147" t="str">
        <f t="shared" si="56"/>
        <v>6200MSC11803D</v>
      </c>
      <c r="Q443" s="147" t="s">
        <v>957</v>
      </c>
      <c r="R443" s="153" t="s">
        <v>1509</v>
      </c>
      <c r="S443" s="164" t="s">
        <v>589</v>
      </c>
      <c r="T443" s="149">
        <v>104</v>
      </c>
      <c r="U443" s="31" t="s">
        <v>1861</v>
      </c>
      <c r="V443" s="153"/>
      <c r="W443" s="152"/>
      <c r="X443" s="152"/>
      <c r="Y443" s="152"/>
      <c r="Z443" s="153" t="str">
        <f t="shared" si="51"/>
        <v>%Z026110</v>
      </c>
      <c r="AA443" s="153"/>
      <c r="AB443" s="153"/>
      <c r="AC443" s="171" t="s">
        <v>76</v>
      </c>
      <c r="AD443" s="172" t="s">
        <v>1363</v>
      </c>
      <c r="AE443" s="163"/>
      <c r="AF443" s="153"/>
      <c r="AG443" s="153"/>
      <c r="AH443" s="153"/>
      <c r="AI443" s="153"/>
      <c r="AJ443" s="153"/>
      <c r="AK443" s="153"/>
      <c r="AL443" s="153"/>
      <c r="AM443" s="161"/>
      <c r="AN443" s="161"/>
      <c r="AO443" s="153"/>
      <c r="AP443" s="153"/>
      <c r="AQ443" s="153"/>
      <c r="AR443" s="153" t="s">
        <v>592</v>
      </c>
      <c r="AS443" s="153"/>
      <c r="AT443" s="153"/>
      <c r="AU443" s="153" t="s">
        <v>1364</v>
      </c>
      <c r="AV443" s="153" t="s">
        <v>1473</v>
      </c>
      <c r="AW443" s="153"/>
      <c r="AX443" s="153"/>
      <c r="AY443" s="153"/>
      <c r="AZ443" s="153"/>
      <c r="BA443" s="153"/>
      <c r="BB443" s="153"/>
      <c r="BC443" s="153" t="s">
        <v>389</v>
      </c>
      <c r="BD443" s="153">
        <f t="shared" si="52"/>
        <v>19</v>
      </c>
      <c r="BE443" s="153">
        <f t="shared" si="53"/>
        <v>20</v>
      </c>
      <c r="BF443" s="153"/>
      <c r="BG443" s="153"/>
      <c r="BH443" s="153"/>
      <c r="BI443" s="153"/>
      <c r="BJ443" s="153"/>
      <c r="BK443" s="153"/>
      <c r="BL443" s="153"/>
      <c r="BM443" s="153"/>
      <c r="BN443" s="153"/>
      <c r="BO443" s="153"/>
      <c r="BP443" s="153"/>
      <c r="BQ443" s="153"/>
      <c r="BR443" s="153"/>
    </row>
    <row r="444" spans="1:70" ht="12.75" customHeight="1">
      <c r="A444" s="153"/>
      <c r="B444" s="153"/>
      <c r="C444" s="147" t="s">
        <v>1510</v>
      </c>
      <c r="D444" s="31" t="s">
        <v>1511</v>
      </c>
      <c r="E444" s="31" t="s">
        <v>1512</v>
      </c>
      <c r="F444" s="152" t="s">
        <v>71</v>
      </c>
      <c r="G444" s="152" t="s">
        <v>72</v>
      </c>
      <c r="H444" s="153">
        <v>2</v>
      </c>
      <c r="I444" s="153">
        <v>6</v>
      </c>
      <c r="J444" s="19">
        <v>11</v>
      </c>
      <c r="K444" s="154" t="s">
        <v>1360</v>
      </c>
      <c r="L444" s="153"/>
      <c r="M444" s="153" t="s">
        <v>74</v>
      </c>
      <c r="N444" s="153" t="s">
        <v>1361</v>
      </c>
      <c r="O444" s="161" t="s">
        <v>76</v>
      </c>
      <c r="P444" s="147" t="str">
        <f t="shared" si="56"/>
        <v>6200MSO11804D</v>
      </c>
      <c r="Q444" s="147" t="s">
        <v>970</v>
      </c>
      <c r="R444" s="153" t="s">
        <v>1513</v>
      </c>
      <c r="S444" s="164" t="s">
        <v>589</v>
      </c>
      <c r="T444" s="149">
        <v>104</v>
      </c>
      <c r="U444" s="31" t="s">
        <v>1862</v>
      </c>
      <c r="V444" s="153"/>
      <c r="W444" s="152"/>
      <c r="X444" s="152"/>
      <c r="Y444" s="152"/>
      <c r="Z444" s="153" t="str">
        <f t="shared" si="51"/>
        <v>%Z026111</v>
      </c>
      <c r="AA444" s="153"/>
      <c r="AB444" s="153"/>
      <c r="AC444" s="171" t="s">
        <v>76</v>
      </c>
      <c r="AD444" s="172" t="s">
        <v>1363</v>
      </c>
      <c r="AE444" s="163"/>
      <c r="AF444" s="153"/>
      <c r="AG444" s="153"/>
      <c r="AH444" s="153"/>
      <c r="AI444" s="153"/>
      <c r="AJ444" s="153"/>
      <c r="AK444" s="153"/>
      <c r="AL444" s="153"/>
      <c r="AM444" s="161"/>
      <c r="AN444" s="161"/>
      <c r="AO444" s="153"/>
      <c r="AP444" s="153"/>
      <c r="AQ444" s="153"/>
      <c r="AR444" s="153" t="s">
        <v>592</v>
      </c>
      <c r="AS444" s="153"/>
      <c r="AT444" s="153"/>
      <c r="AU444" s="153" t="s">
        <v>1364</v>
      </c>
      <c r="AV444" s="153" t="s">
        <v>1473</v>
      </c>
      <c r="AW444" s="153"/>
      <c r="AX444" s="153"/>
      <c r="AY444" s="153"/>
      <c r="AZ444" s="153"/>
      <c r="BA444" s="153"/>
      <c r="BB444" s="153"/>
      <c r="BC444" s="153" t="s">
        <v>389</v>
      </c>
      <c r="BD444" s="153">
        <f t="shared" si="52"/>
        <v>21</v>
      </c>
      <c r="BE444" s="153">
        <f t="shared" si="53"/>
        <v>22</v>
      </c>
      <c r="BF444" s="153"/>
      <c r="BG444" s="153"/>
      <c r="BH444" s="153"/>
      <c r="BI444" s="153"/>
      <c r="BJ444" s="153"/>
      <c r="BK444" s="153"/>
      <c r="BL444" s="153"/>
      <c r="BM444" s="153"/>
      <c r="BN444" s="153"/>
      <c r="BO444" s="153"/>
      <c r="BP444" s="153"/>
      <c r="BQ444" s="153"/>
      <c r="BR444" s="153"/>
    </row>
    <row r="445" spans="1:70" ht="12.75" customHeight="1">
      <c r="A445" s="153"/>
      <c r="B445" s="153"/>
      <c r="C445" s="147" t="s">
        <v>1514</v>
      </c>
      <c r="D445" s="59" t="s">
        <v>1515</v>
      </c>
      <c r="E445" s="59" t="s">
        <v>1516</v>
      </c>
      <c r="F445" s="152" t="s">
        <v>71</v>
      </c>
      <c r="G445" s="152" t="s">
        <v>72</v>
      </c>
      <c r="H445" s="153">
        <v>2</v>
      </c>
      <c r="I445" s="153">
        <v>6</v>
      </c>
      <c r="J445" s="19">
        <v>12</v>
      </c>
      <c r="K445" s="154" t="s">
        <v>1360</v>
      </c>
      <c r="L445" s="153"/>
      <c r="M445" s="153" t="s">
        <v>74</v>
      </c>
      <c r="N445" s="153" t="s">
        <v>1361</v>
      </c>
      <c r="O445" s="161" t="s">
        <v>76</v>
      </c>
      <c r="P445" s="147" t="str">
        <f t="shared" si="56"/>
        <v>6200MSC11804D</v>
      </c>
      <c r="Q445" s="147" t="s">
        <v>970</v>
      </c>
      <c r="R445" s="153" t="s">
        <v>1517</v>
      </c>
      <c r="S445" s="164" t="s">
        <v>589</v>
      </c>
      <c r="T445" s="149">
        <v>104</v>
      </c>
      <c r="U445" s="31" t="s">
        <v>1862</v>
      </c>
      <c r="V445" s="153"/>
      <c r="W445" s="152"/>
      <c r="X445" s="152"/>
      <c r="Y445" s="152"/>
      <c r="Z445" s="153" t="str">
        <f t="shared" si="51"/>
        <v>%Z026112</v>
      </c>
      <c r="AA445" s="153"/>
      <c r="AB445" s="153"/>
      <c r="AC445" s="171" t="s">
        <v>76</v>
      </c>
      <c r="AD445" s="172" t="s">
        <v>1363</v>
      </c>
      <c r="AE445" s="163"/>
      <c r="AF445" s="153"/>
      <c r="AG445" s="153"/>
      <c r="AH445" s="153"/>
      <c r="AI445" s="153"/>
      <c r="AJ445" s="153"/>
      <c r="AK445" s="153"/>
      <c r="AL445" s="153"/>
      <c r="AM445" s="161"/>
      <c r="AN445" s="161"/>
      <c r="AO445" s="153"/>
      <c r="AP445" s="153"/>
      <c r="AQ445" s="153"/>
      <c r="AR445" s="153" t="s">
        <v>592</v>
      </c>
      <c r="AS445" s="153"/>
      <c r="AT445" s="153"/>
      <c r="AU445" s="153" t="s">
        <v>1364</v>
      </c>
      <c r="AV445" s="153" t="s">
        <v>1473</v>
      </c>
      <c r="AW445" s="153"/>
      <c r="AX445" s="153"/>
      <c r="AY445" s="153"/>
      <c r="AZ445" s="153"/>
      <c r="BA445" s="153"/>
      <c r="BB445" s="153"/>
      <c r="BC445" s="153" t="s">
        <v>389</v>
      </c>
      <c r="BD445" s="153">
        <f t="shared" si="52"/>
        <v>23</v>
      </c>
      <c r="BE445" s="153">
        <f t="shared" si="53"/>
        <v>24</v>
      </c>
      <c r="BF445" s="153"/>
      <c r="BG445" s="153"/>
      <c r="BH445" s="153"/>
      <c r="BI445" s="153"/>
      <c r="BJ445" s="153"/>
      <c r="BK445" s="153"/>
      <c r="BL445" s="153"/>
      <c r="BM445" s="153"/>
      <c r="BN445" s="153"/>
      <c r="BO445" s="153"/>
      <c r="BP445" s="153"/>
      <c r="BQ445" s="153"/>
      <c r="BR445" s="153"/>
    </row>
    <row r="446" spans="1:70" ht="13.5" customHeight="1">
      <c r="A446" s="153"/>
      <c r="B446" s="153"/>
      <c r="C446" s="147" t="s">
        <v>1518</v>
      </c>
      <c r="D446" s="59" t="s">
        <v>1519</v>
      </c>
      <c r="E446" s="31" t="s">
        <v>1520</v>
      </c>
      <c r="F446" s="152" t="s">
        <v>71</v>
      </c>
      <c r="G446" s="152" t="s">
        <v>72</v>
      </c>
      <c r="H446" s="153">
        <v>2</v>
      </c>
      <c r="I446" s="153">
        <v>6</v>
      </c>
      <c r="J446" s="19">
        <v>13</v>
      </c>
      <c r="K446" s="154" t="s">
        <v>1360</v>
      </c>
      <c r="L446" s="153"/>
      <c r="M446" s="153" t="s">
        <v>74</v>
      </c>
      <c r="N446" s="153" t="s">
        <v>1361</v>
      </c>
      <c r="O446" s="161" t="s">
        <v>76</v>
      </c>
      <c r="P446" s="147" t="str">
        <f t="shared" si="56"/>
        <v>6200MSO11805B</v>
      </c>
      <c r="Q446" s="149" t="s">
        <v>866</v>
      </c>
      <c r="R446" s="153" t="s">
        <v>1521</v>
      </c>
      <c r="S446" s="164" t="s">
        <v>589</v>
      </c>
      <c r="T446" s="149">
        <v>108</v>
      </c>
      <c r="U446" s="31" t="s">
        <v>1856</v>
      </c>
      <c r="V446" s="153"/>
      <c r="W446" s="152"/>
      <c r="X446" s="152"/>
      <c r="Y446" s="152"/>
      <c r="Z446" s="153" t="str">
        <f t="shared" si="51"/>
        <v>%Z026113</v>
      </c>
      <c r="AA446" s="153"/>
      <c r="AB446" s="153"/>
      <c r="AC446" s="171" t="s">
        <v>76</v>
      </c>
      <c r="AD446" s="172" t="s">
        <v>1363</v>
      </c>
      <c r="AE446" s="163"/>
      <c r="AF446" s="153"/>
      <c r="AG446" s="153"/>
      <c r="AH446" s="153"/>
      <c r="AI446" s="153"/>
      <c r="AJ446" s="153"/>
      <c r="AK446" s="153"/>
      <c r="AL446" s="153"/>
      <c r="AM446" s="161"/>
      <c r="AN446" s="161"/>
      <c r="AO446" s="153"/>
      <c r="AP446" s="153"/>
      <c r="AQ446" s="153"/>
      <c r="AR446" s="153" t="s">
        <v>592</v>
      </c>
      <c r="AS446" s="153"/>
      <c r="AT446" s="153"/>
      <c r="AU446" s="153" t="s">
        <v>1364</v>
      </c>
      <c r="AV446" s="153" t="s">
        <v>1473</v>
      </c>
      <c r="AW446" s="153"/>
      <c r="AX446" s="153"/>
      <c r="AY446" s="153"/>
      <c r="AZ446" s="153"/>
      <c r="BA446" s="153"/>
      <c r="BB446" s="153"/>
      <c r="BC446" s="153" t="s">
        <v>389</v>
      </c>
      <c r="BD446" s="153">
        <f t="shared" si="52"/>
        <v>25</v>
      </c>
      <c r="BE446" s="153">
        <f t="shared" si="53"/>
        <v>26</v>
      </c>
      <c r="BF446" s="153"/>
      <c r="BG446" s="153"/>
      <c r="BH446" s="153"/>
      <c r="BI446" s="153"/>
      <c r="BJ446" s="153"/>
      <c r="BK446" s="153"/>
      <c r="BL446" s="153"/>
      <c r="BM446" s="153"/>
      <c r="BN446" s="153"/>
      <c r="BO446" s="153"/>
      <c r="BP446" s="153"/>
      <c r="BQ446" s="153"/>
      <c r="BR446" s="153"/>
    </row>
    <row r="447" spans="1:70" ht="13.5" customHeight="1">
      <c r="A447" s="153"/>
      <c r="B447" s="153"/>
      <c r="C447" s="147" t="s">
        <v>1522</v>
      </c>
      <c r="D447" s="59" t="s">
        <v>1523</v>
      </c>
      <c r="E447" s="59" t="s">
        <v>1524</v>
      </c>
      <c r="F447" s="152" t="s">
        <v>71</v>
      </c>
      <c r="G447" s="152" t="s">
        <v>72</v>
      </c>
      <c r="H447" s="153">
        <v>2</v>
      </c>
      <c r="I447" s="153">
        <v>6</v>
      </c>
      <c r="J447" s="19">
        <v>14</v>
      </c>
      <c r="K447" s="154" t="s">
        <v>1360</v>
      </c>
      <c r="L447" s="153"/>
      <c r="M447" s="153" t="s">
        <v>74</v>
      </c>
      <c r="N447" s="153" t="s">
        <v>1361</v>
      </c>
      <c r="O447" s="161" t="s">
        <v>76</v>
      </c>
      <c r="P447" s="147" t="str">
        <f t="shared" si="56"/>
        <v>6200MSC11805B</v>
      </c>
      <c r="Q447" s="149" t="s">
        <v>866</v>
      </c>
      <c r="R447" s="153" t="s">
        <v>1525</v>
      </c>
      <c r="S447" s="164" t="s">
        <v>589</v>
      </c>
      <c r="T447" s="149">
        <v>108</v>
      </c>
      <c r="U447" s="31" t="s">
        <v>1856</v>
      </c>
      <c r="V447" s="153"/>
      <c r="W447" s="152"/>
      <c r="X447" s="152"/>
      <c r="Y447" s="152"/>
      <c r="Z447" s="153" t="str">
        <f t="shared" si="51"/>
        <v>%Z026114</v>
      </c>
      <c r="AA447" s="153"/>
      <c r="AB447" s="153"/>
      <c r="AC447" s="171" t="s">
        <v>76</v>
      </c>
      <c r="AD447" s="172" t="s">
        <v>1363</v>
      </c>
      <c r="AE447" s="163"/>
      <c r="AF447" s="153"/>
      <c r="AG447" s="153"/>
      <c r="AH447" s="153"/>
      <c r="AI447" s="153"/>
      <c r="AJ447" s="153"/>
      <c r="AK447" s="153"/>
      <c r="AL447" s="153"/>
      <c r="AM447" s="161"/>
      <c r="AN447" s="161"/>
      <c r="AO447" s="153"/>
      <c r="AP447" s="153"/>
      <c r="AQ447" s="153"/>
      <c r="AR447" s="153" t="s">
        <v>592</v>
      </c>
      <c r="AS447" s="153"/>
      <c r="AT447" s="153"/>
      <c r="AU447" s="153" t="s">
        <v>1364</v>
      </c>
      <c r="AV447" s="153" t="s">
        <v>1473</v>
      </c>
      <c r="AW447" s="153"/>
      <c r="AX447" s="153"/>
      <c r="AY447" s="153"/>
      <c r="AZ447" s="153"/>
      <c r="BA447" s="153"/>
      <c r="BB447" s="153"/>
      <c r="BC447" s="153" t="s">
        <v>389</v>
      </c>
      <c r="BD447" s="153">
        <f t="shared" si="52"/>
        <v>27</v>
      </c>
      <c r="BE447" s="153">
        <f t="shared" si="53"/>
        <v>28</v>
      </c>
      <c r="BF447" s="153"/>
      <c r="BG447" s="153"/>
      <c r="BH447" s="153"/>
      <c r="BI447" s="153"/>
      <c r="BJ447" s="153"/>
      <c r="BK447" s="153"/>
      <c r="BL447" s="153"/>
      <c r="BM447" s="153"/>
      <c r="BN447" s="153"/>
      <c r="BO447" s="153"/>
      <c r="BP447" s="153"/>
      <c r="BQ447" s="153"/>
      <c r="BR447" s="153"/>
    </row>
    <row r="448" spans="1:70" ht="13.5" customHeight="1">
      <c r="A448" s="153"/>
      <c r="B448" s="153"/>
      <c r="C448" s="147" t="s">
        <v>1526</v>
      </c>
      <c r="D448" s="31" t="s">
        <v>1527</v>
      </c>
      <c r="E448" s="31" t="s">
        <v>1528</v>
      </c>
      <c r="F448" s="152" t="s">
        <v>71</v>
      </c>
      <c r="G448" s="152" t="s">
        <v>72</v>
      </c>
      <c r="H448" s="153">
        <v>2</v>
      </c>
      <c r="I448" s="153">
        <v>6</v>
      </c>
      <c r="J448" s="19">
        <v>15</v>
      </c>
      <c r="K448" s="154" t="s">
        <v>1360</v>
      </c>
      <c r="L448" s="153"/>
      <c r="M448" s="153" t="s">
        <v>74</v>
      </c>
      <c r="N448" s="153" t="s">
        <v>1361</v>
      </c>
      <c r="O448" s="161" t="s">
        <v>76</v>
      </c>
      <c r="P448" s="147" t="str">
        <f t="shared" si="56"/>
        <v>6200MSO11806B</v>
      </c>
      <c r="Q448" s="149" t="s">
        <v>880</v>
      </c>
      <c r="R448" s="153" t="s">
        <v>1529</v>
      </c>
      <c r="S448" s="164" t="s">
        <v>589</v>
      </c>
      <c r="T448" s="149">
        <v>108</v>
      </c>
      <c r="U448" s="31" t="s">
        <v>1857</v>
      </c>
      <c r="V448" s="153"/>
      <c r="W448" s="152"/>
      <c r="X448" s="152"/>
      <c r="Y448" s="152"/>
      <c r="Z448" s="153" t="str">
        <f t="shared" si="51"/>
        <v>%Z026115</v>
      </c>
      <c r="AA448" s="153"/>
      <c r="AB448" s="153"/>
      <c r="AC448" s="171" t="s">
        <v>76</v>
      </c>
      <c r="AD448" s="172" t="s">
        <v>1363</v>
      </c>
      <c r="AE448" s="163"/>
      <c r="AF448" s="153"/>
      <c r="AG448" s="153"/>
      <c r="AH448" s="153"/>
      <c r="AI448" s="153"/>
      <c r="AJ448" s="153"/>
      <c r="AK448" s="153"/>
      <c r="AL448" s="153"/>
      <c r="AM448" s="161"/>
      <c r="AN448" s="161"/>
      <c r="AO448" s="153"/>
      <c r="AP448" s="153"/>
      <c r="AQ448" s="153"/>
      <c r="AR448" s="153" t="s">
        <v>592</v>
      </c>
      <c r="AS448" s="153"/>
      <c r="AT448" s="153"/>
      <c r="AU448" s="153" t="s">
        <v>1364</v>
      </c>
      <c r="AV448" s="153" t="s">
        <v>1473</v>
      </c>
      <c r="AW448" s="153"/>
      <c r="AX448" s="153"/>
      <c r="AY448" s="153"/>
      <c r="AZ448" s="153"/>
      <c r="BA448" s="153"/>
      <c r="BB448" s="153"/>
      <c r="BC448" s="153" t="s">
        <v>389</v>
      </c>
      <c r="BD448" s="153">
        <f t="shared" si="52"/>
        <v>29</v>
      </c>
      <c r="BE448" s="153">
        <f t="shared" si="53"/>
        <v>30</v>
      </c>
      <c r="BF448" s="153"/>
      <c r="BG448" s="153"/>
      <c r="BH448" s="153"/>
      <c r="BI448" s="153"/>
      <c r="BJ448" s="153"/>
      <c r="BK448" s="153"/>
      <c r="BL448" s="153"/>
      <c r="BM448" s="153"/>
      <c r="BN448" s="153"/>
      <c r="BO448" s="153"/>
      <c r="BP448" s="153"/>
      <c r="BQ448" s="153"/>
      <c r="BR448" s="153"/>
    </row>
    <row r="449" spans="1:70" ht="13.5" customHeight="1">
      <c r="A449" s="153"/>
      <c r="B449" s="153"/>
      <c r="C449" s="147" t="s">
        <v>1530</v>
      </c>
      <c r="D449" s="59" t="s">
        <v>1531</v>
      </c>
      <c r="E449" s="59" t="s">
        <v>1532</v>
      </c>
      <c r="F449" s="152" t="s">
        <v>71</v>
      </c>
      <c r="G449" s="152" t="s">
        <v>72</v>
      </c>
      <c r="H449" s="153">
        <v>2</v>
      </c>
      <c r="I449" s="153">
        <v>6</v>
      </c>
      <c r="J449" s="19">
        <v>16</v>
      </c>
      <c r="K449" s="154" t="s">
        <v>1360</v>
      </c>
      <c r="L449" s="153"/>
      <c r="M449" s="153" t="s">
        <v>74</v>
      </c>
      <c r="N449" s="153" t="s">
        <v>1361</v>
      </c>
      <c r="O449" s="161" t="s">
        <v>76</v>
      </c>
      <c r="P449" s="147" t="str">
        <f t="shared" si="56"/>
        <v>6200MSC11806B</v>
      </c>
      <c r="Q449" s="149" t="s">
        <v>880</v>
      </c>
      <c r="R449" s="153" t="s">
        <v>1533</v>
      </c>
      <c r="S449" s="164" t="s">
        <v>589</v>
      </c>
      <c r="T449" s="149">
        <v>108</v>
      </c>
      <c r="U449" s="150" t="s">
        <v>1857</v>
      </c>
      <c r="V449" s="153"/>
      <c r="W449" s="152"/>
      <c r="X449" s="152"/>
      <c r="Y449" s="152"/>
      <c r="Z449" s="153" t="str">
        <f t="shared" si="51"/>
        <v>%Z026116</v>
      </c>
      <c r="AA449" s="153"/>
      <c r="AB449" s="153"/>
      <c r="AC449" s="171" t="s">
        <v>76</v>
      </c>
      <c r="AD449" s="172" t="s">
        <v>1363</v>
      </c>
      <c r="AE449" s="163"/>
      <c r="AF449" s="153"/>
      <c r="AG449" s="153"/>
      <c r="AH449" s="153"/>
      <c r="AI449" s="153"/>
      <c r="AJ449" s="153"/>
      <c r="AK449" s="153"/>
      <c r="AL449" s="153"/>
      <c r="AM449" s="161"/>
      <c r="AN449" s="161"/>
      <c r="AO449" s="153"/>
      <c r="AP449" s="153"/>
      <c r="AQ449" s="153"/>
      <c r="AR449" s="153" t="s">
        <v>592</v>
      </c>
      <c r="AS449" s="153"/>
      <c r="AT449" s="153"/>
      <c r="AU449" s="153" t="s">
        <v>1364</v>
      </c>
      <c r="AV449" s="153" t="s">
        <v>1473</v>
      </c>
      <c r="AW449" s="153"/>
      <c r="AX449" s="153"/>
      <c r="AY449" s="153"/>
      <c r="AZ449" s="153"/>
      <c r="BA449" s="153"/>
      <c r="BB449" s="153"/>
      <c r="BC449" s="153" t="s">
        <v>389</v>
      </c>
      <c r="BD449" s="153">
        <f t="shared" si="52"/>
        <v>31</v>
      </c>
      <c r="BE449" s="153">
        <f t="shared" si="53"/>
        <v>32</v>
      </c>
      <c r="BF449" s="153"/>
      <c r="BG449" s="153"/>
      <c r="BH449" s="153"/>
      <c r="BI449" s="153"/>
      <c r="BJ449" s="153"/>
      <c r="BK449" s="153"/>
      <c r="BL449" s="153"/>
      <c r="BM449" s="153"/>
      <c r="BN449" s="153"/>
      <c r="BO449" s="153"/>
      <c r="BP449" s="153"/>
      <c r="BQ449" s="153"/>
      <c r="BR449" s="153"/>
    </row>
    <row r="450" spans="1:70" ht="13.5" customHeight="1">
      <c r="A450" s="153"/>
      <c r="B450" s="153"/>
      <c r="C450" s="147" t="s">
        <v>1534</v>
      </c>
      <c r="D450" s="31" t="s">
        <v>1535</v>
      </c>
      <c r="E450" s="31" t="s">
        <v>1536</v>
      </c>
      <c r="F450" s="152" t="s">
        <v>71</v>
      </c>
      <c r="G450" s="152" t="s">
        <v>72</v>
      </c>
      <c r="H450" s="153">
        <v>2</v>
      </c>
      <c r="I450" s="153">
        <v>6</v>
      </c>
      <c r="J450" s="19">
        <v>17</v>
      </c>
      <c r="K450" s="154" t="s">
        <v>1360</v>
      </c>
      <c r="L450" s="153"/>
      <c r="M450" s="153" t="s">
        <v>74</v>
      </c>
      <c r="N450" s="153" t="s">
        <v>1361</v>
      </c>
      <c r="O450" s="161" t="s">
        <v>76</v>
      </c>
      <c r="P450" s="147" t="str">
        <f t="shared" si="56"/>
        <v>6200MSO11807B</v>
      </c>
      <c r="Q450" s="149" t="s">
        <v>893</v>
      </c>
      <c r="R450" s="153" t="s">
        <v>1537</v>
      </c>
      <c r="S450" s="164" t="s">
        <v>589</v>
      </c>
      <c r="T450" s="149">
        <v>108</v>
      </c>
      <c r="U450" s="31" t="s">
        <v>1858</v>
      </c>
      <c r="V450" s="153"/>
      <c r="W450" s="152"/>
      <c r="X450" s="152"/>
      <c r="Y450" s="152"/>
      <c r="Z450" s="153" t="str">
        <f t="shared" ref="Z450:Z513" si="57">"%Z"&amp;TEXT(H450,"00")&amp;TEXT(I450,"0")&amp;"1"&amp;TEXT(J450,"00")</f>
        <v>%Z026117</v>
      </c>
      <c r="AA450" s="153"/>
      <c r="AB450" s="153"/>
      <c r="AC450" s="171" t="s">
        <v>76</v>
      </c>
      <c r="AD450" s="172" t="s">
        <v>1363</v>
      </c>
      <c r="AE450" s="163"/>
      <c r="AF450" s="153"/>
      <c r="AG450" s="153"/>
      <c r="AH450" s="153"/>
      <c r="AI450" s="153"/>
      <c r="AJ450" s="153"/>
      <c r="AK450" s="153"/>
      <c r="AL450" s="153"/>
      <c r="AM450" s="161"/>
      <c r="AN450" s="161"/>
      <c r="AO450" s="153"/>
      <c r="AP450" s="153"/>
      <c r="AQ450" s="153"/>
      <c r="AR450" s="153" t="s">
        <v>592</v>
      </c>
      <c r="AS450" s="153"/>
      <c r="AT450" s="153"/>
      <c r="AU450" s="153" t="s">
        <v>1364</v>
      </c>
      <c r="AV450" s="153" t="s">
        <v>1473</v>
      </c>
      <c r="AW450" s="153"/>
      <c r="AX450" s="153"/>
      <c r="AY450" s="153"/>
      <c r="AZ450" s="153"/>
      <c r="BA450" s="153"/>
      <c r="BB450" s="153"/>
      <c r="BC450" s="153" t="s">
        <v>389</v>
      </c>
      <c r="BD450" s="153">
        <f t="shared" ref="BD450:BD513" si="58">IF(AL450&lt;&gt;"4W",J450*2-1,J450*2)</f>
        <v>33</v>
      </c>
      <c r="BE450" s="153">
        <f t="shared" ref="BE450:BE513" si="59">IF(AL450&lt;&gt;"4W",J450*2,J450*2-1)</f>
        <v>34</v>
      </c>
      <c r="BF450" s="153"/>
      <c r="BG450" s="153"/>
      <c r="BH450" s="153"/>
      <c r="BI450" s="153"/>
      <c r="BJ450" s="153"/>
      <c r="BK450" s="153"/>
      <c r="BL450" s="153"/>
      <c r="BM450" s="153"/>
      <c r="BN450" s="153"/>
      <c r="BO450" s="153"/>
      <c r="BP450" s="153"/>
      <c r="BQ450" s="153"/>
      <c r="BR450" s="153"/>
    </row>
    <row r="451" spans="1:70" ht="13.5" customHeight="1">
      <c r="A451" s="153"/>
      <c r="B451" s="153"/>
      <c r="C451" s="147" t="s">
        <v>1538</v>
      </c>
      <c r="D451" s="59" t="s">
        <v>1539</v>
      </c>
      <c r="E451" s="59" t="s">
        <v>1540</v>
      </c>
      <c r="F451" s="152" t="s">
        <v>71</v>
      </c>
      <c r="G451" s="152" t="s">
        <v>72</v>
      </c>
      <c r="H451" s="153">
        <v>2</v>
      </c>
      <c r="I451" s="153">
        <v>6</v>
      </c>
      <c r="J451" s="19">
        <v>18</v>
      </c>
      <c r="K451" s="154" t="s">
        <v>1360</v>
      </c>
      <c r="L451" s="153"/>
      <c r="M451" s="153" t="s">
        <v>74</v>
      </c>
      <c r="N451" s="153" t="s">
        <v>1361</v>
      </c>
      <c r="O451" s="161" t="s">
        <v>76</v>
      </c>
      <c r="P451" s="147" t="str">
        <f t="shared" si="56"/>
        <v>6200MSC11807B</v>
      </c>
      <c r="Q451" s="149" t="s">
        <v>893</v>
      </c>
      <c r="R451" s="153" t="s">
        <v>1541</v>
      </c>
      <c r="S451" s="164" t="s">
        <v>589</v>
      </c>
      <c r="T451" s="149">
        <v>108</v>
      </c>
      <c r="U451" s="31" t="s">
        <v>1858</v>
      </c>
      <c r="V451" s="153"/>
      <c r="W451" s="152"/>
      <c r="X451" s="152"/>
      <c r="Y451" s="152"/>
      <c r="Z451" s="153" t="str">
        <f t="shared" si="57"/>
        <v>%Z026118</v>
      </c>
      <c r="AA451" s="153"/>
      <c r="AB451" s="153"/>
      <c r="AC451" s="171" t="s">
        <v>76</v>
      </c>
      <c r="AD451" s="172" t="s">
        <v>1363</v>
      </c>
      <c r="AE451" s="163"/>
      <c r="AF451" s="153"/>
      <c r="AG451" s="153"/>
      <c r="AH451" s="153"/>
      <c r="AI451" s="153"/>
      <c r="AJ451" s="153"/>
      <c r="AK451" s="153"/>
      <c r="AL451" s="153"/>
      <c r="AM451" s="161"/>
      <c r="AN451" s="161"/>
      <c r="AO451" s="153"/>
      <c r="AP451" s="153"/>
      <c r="AQ451" s="153"/>
      <c r="AR451" s="153" t="s">
        <v>592</v>
      </c>
      <c r="AS451" s="153"/>
      <c r="AT451" s="153"/>
      <c r="AU451" s="153" t="s">
        <v>1364</v>
      </c>
      <c r="AV451" s="153" t="s">
        <v>1473</v>
      </c>
      <c r="AW451" s="153"/>
      <c r="AX451" s="153"/>
      <c r="AY451" s="153"/>
      <c r="AZ451" s="153"/>
      <c r="BA451" s="153"/>
      <c r="BB451" s="153"/>
      <c r="BC451" s="153" t="s">
        <v>389</v>
      </c>
      <c r="BD451" s="153">
        <f t="shared" si="58"/>
        <v>35</v>
      </c>
      <c r="BE451" s="153">
        <f t="shared" si="59"/>
        <v>36</v>
      </c>
      <c r="BF451" s="153"/>
      <c r="BG451" s="153"/>
      <c r="BH451" s="153"/>
      <c r="BI451" s="153"/>
      <c r="BJ451" s="153"/>
      <c r="BK451" s="153"/>
      <c r="BL451" s="153"/>
      <c r="BM451" s="153"/>
      <c r="BN451" s="153"/>
      <c r="BO451" s="153"/>
      <c r="BP451" s="153"/>
      <c r="BQ451" s="153"/>
      <c r="BR451" s="153"/>
    </row>
    <row r="452" spans="1:70" ht="12.75" customHeight="1">
      <c r="A452" s="153"/>
      <c r="B452" s="153"/>
      <c r="C452" s="147" t="s">
        <v>1542</v>
      </c>
      <c r="D452" s="31" t="s">
        <v>1543</v>
      </c>
      <c r="E452" s="31" t="s">
        <v>1543</v>
      </c>
      <c r="F452" s="152" t="s">
        <v>71</v>
      </c>
      <c r="G452" s="152" t="s">
        <v>72</v>
      </c>
      <c r="H452" s="153">
        <v>2</v>
      </c>
      <c r="I452" s="153">
        <v>6</v>
      </c>
      <c r="J452" s="19">
        <v>19</v>
      </c>
      <c r="K452" s="154" t="s">
        <v>1360</v>
      </c>
      <c r="L452" s="153"/>
      <c r="M452" s="153" t="s">
        <v>74</v>
      </c>
      <c r="N452" s="153" t="s">
        <v>1361</v>
      </c>
      <c r="O452" s="161" t="s">
        <v>76</v>
      </c>
      <c r="P452" s="147" t="str">
        <f t="shared" si="56"/>
        <v>6200MSO11808D</v>
      </c>
      <c r="Q452" s="147" t="s">
        <v>982</v>
      </c>
      <c r="R452" s="153" t="s">
        <v>1544</v>
      </c>
      <c r="S452" s="164" t="s">
        <v>589</v>
      </c>
      <c r="T452" s="149">
        <v>110</v>
      </c>
      <c r="U452" s="31" t="s">
        <v>1863</v>
      </c>
      <c r="V452" s="153"/>
      <c r="W452" s="152"/>
      <c r="X452" s="152"/>
      <c r="Y452" s="152"/>
      <c r="Z452" s="153" t="str">
        <f t="shared" si="57"/>
        <v>%Z026119</v>
      </c>
      <c r="AA452" s="153"/>
      <c r="AB452" s="153"/>
      <c r="AC452" s="171" t="s">
        <v>76</v>
      </c>
      <c r="AD452" s="172" t="s">
        <v>1363</v>
      </c>
      <c r="AE452" s="163"/>
      <c r="AF452" s="153"/>
      <c r="AG452" s="153"/>
      <c r="AH452" s="153"/>
      <c r="AI452" s="153"/>
      <c r="AJ452" s="153"/>
      <c r="AK452" s="153"/>
      <c r="AL452" s="153"/>
      <c r="AM452" s="161"/>
      <c r="AN452" s="161"/>
      <c r="AO452" s="153"/>
      <c r="AP452" s="153"/>
      <c r="AQ452" s="153"/>
      <c r="AR452" s="153" t="s">
        <v>592</v>
      </c>
      <c r="AS452" s="153"/>
      <c r="AT452" s="153"/>
      <c r="AU452" s="153" t="s">
        <v>1364</v>
      </c>
      <c r="AV452" s="153" t="s">
        <v>1473</v>
      </c>
      <c r="AW452" s="153"/>
      <c r="AX452" s="153"/>
      <c r="AY452" s="153"/>
      <c r="AZ452" s="153"/>
      <c r="BA452" s="153"/>
      <c r="BB452" s="153"/>
      <c r="BC452" s="153" t="s">
        <v>389</v>
      </c>
      <c r="BD452" s="153">
        <f t="shared" si="58"/>
        <v>37</v>
      </c>
      <c r="BE452" s="153">
        <f t="shared" si="59"/>
        <v>38</v>
      </c>
      <c r="BF452" s="153"/>
      <c r="BG452" s="153"/>
      <c r="BH452" s="153"/>
      <c r="BI452" s="153"/>
      <c r="BJ452" s="153"/>
      <c r="BK452" s="153"/>
      <c r="BL452" s="153"/>
      <c r="BM452" s="153"/>
      <c r="BN452" s="153"/>
      <c r="BO452" s="153"/>
      <c r="BP452" s="153"/>
      <c r="BQ452" s="153"/>
      <c r="BR452" s="153"/>
    </row>
    <row r="453" spans="1:70" ht="12.75" customHeight="1">
      <c r="A453" s="153"/>
      <c r="B453" s="153"/>
      <c r="C453" s="147" t="s">
        <v>1545</v>
      </c>
      <c r="D453" s="59" t="s">
        <v>1546</v>
      </c>
      <c r="E453" s="59" t="s">
        <v>1546</v>
      </c>
      <c r="F453" s="152" t="s">
        <v>71</v>
      </c>
      <c r="G453" s="152" t="s">
        <v>72</v>
      </c>
      <c r="H453" s="153">
        <v>2</v>
      </c>
      <c r="I453" s="153">
        <v>6</v>
      </c>
      <c r="J453" s="19">
        <v>20</v>
      </c>
      <c r="K453" s="154" t="s">
        <v>1360</v>
      </c>
      <c r="L453" s="153"/>
      <c r="M453" s="153" t="s">
        <v>74</v>
      </c>
      <c r="N453" s="153" t="s">
        <v>1361</v>
      </c>
      <c r="O453" s="161" t="s">
        <v>76</v>
      </c>
      <c r="P453" s="147" t="str">
        <f t="shared" si="56"/>
        <v>6200MSC11808D</v>
      </c>
      <c r="Q453" s="147" t="s">
        <v>982</v>
      </c>
      <c r="R453" s="153" t="s">
        <v>1547</v>
      </c>
      <c r="S453" s="164" t="s">
        <v>589</v>
      </c>
      <c r="T453" s="149">
        <v>110</v>
      </c>
      <c r="U453" s="31" t="s">
        <v>1863</v>
      </c>
      <c r="V453" s="153"/>
      <c r="W453" s="152"/>
      <c r="X453" s="152"/>
      <c r="Y453" s="152"/>
      <c r="Z453" s="153" t="str">
        <f t="shared" si="57"/>
        <v>%Z026120</v>
      </c>
      <c r="AA453" s="153"/>
      <c r="AB453" s="153"/>
      <c r="AC453" s="171" t="s">
        <v>76</v>
      </c>
      <c r="AD453" s="172" t="s">
        <v>1363</v>
      </c>
      <c r="AE453" s="163"/>
      <c r="AF453" s="153"/>
      <c r="AG453" s="153"/>
      <c r="AH453" s="153"/>
      <c r="AI453" s="153"/>
      <c r="AJ453" s="153"/>
      <c r="AK453" s="153"/>
      <c r="AL453" s="153"/>
      <c r="AM453" s="161"/>
      <c r="AN453" s="161"/>
      <c r="AO453" s="153"/>
      <c r="AP453" s="153"/>
      <c r="AQ453" s="153"/>
      <c r="AR453" s="153" t="s">
        <v>592</v>
      </c>
      <c r="AS453" s="153"/>
      <c r="AT453" s="153"/>
      <c r="AU453" s="153" t="s">
        <v>1364</v>
      </c>
      <c r="AV453" s="153" t="s">
        <v>1473</v>
      </c>
      <c r="AW453" s="153"/>
      <c r="AX453" s="153"/>
      <c r="AY453" s="153"/>
      <c r="AZ453" s="153"/>
      <c r="BA453" s="153"/>
      <c r="BB453" s="153"/>
      <c r="BC453" s="153" t="s">
        <v>389</v>
      </c>
      <c r="BD453" s="153">
        <f t="shared" si="58"/>
        <v>39</v>
      </c>
      <c r="BE453" s="153">
        <f t="shared" si="59"/>
        <v>40</v>
      </c>
      <c r="BF453" s="153"/>
      <c r="BG453" s="153"/>
      <c r="BH453" s="153"/>
      <c r="BI453" s="153"/>
      <c r="BJ453" s="153"/>
      <c r="BK453" s="153"/>
      <c r="BL453" s="153"/>
      <c r="BM453" s="153"/>
      <c r="BN453" s="153"/>
      <c r="BO453" s="153"/>
      <c r="BP453" s="153"/>
      <c r="BQ453" s="153"/>
      <c r="BR453" s="153"/>
    </row>
    <row r="454" spans="1:70" ht="12.75" customHeight="1">
      <c r="A454" s="153"/>
      <c r="B454" s="153"/>
      <c r="C454" s="147" t="s">
        <v>1548</v>
      </c>
      <c r="D454" s="31" t="s">
        <v>1549</v>
      </c>
      <c r="E454" s="31" t="s">
        <v>1549</v>
      </c>
      <c r="F454" s="152" t="s">
        <v>71</v>
      </c>
      <c r="G454" s="152" t="s">
        <v>72</v>
      </c>
      <c r="H454" s="153">
        <v>2</v>
      </c>
      <c r="I454" s="153">
        <v>6</v>
      </c>
      <c r="J454" s="19">
        <v>21</v>
      </c>
      <c r="K454" s="154" t="s">
        <v>1360</v>
      </c>
      <c r="L454" s="153"/>
      <c r="M454" s="153" t="s">
        <v>74</v>
      </c>
      <c r="N454" s="153" t="s">
        <v>1361</v>
      </c>
      <c r="O454" s="161" t="s">
        <v>76</v>
      </c>
      <c r="P454" s="147" t="str">
        <f t="shared" si="56"/>
        <v>6200MSO11808E</v>
      </c>
      <c r="Q454" s="147" t="s">
        <v>993</v>
      </c>
      <c r="R454" s="153" t="s">
        <v>1550</v>
      </c>
      <c r="S454" s="164" t="s">
        <v>589</v>
      </c>
      <c r="T454" s="149">
        <v>110</v>
      </c>
      <c r="U454" s="31" t="s">
        <v>1864</v>
      </c>
      <c r="V454" s="153"/>
      <c r="W454" s="152"/>
      <c r="X454" s="152"/>
      <c r="Y454" s="152"/>
      <c r="Z454" s="153" t="str">
        <f t="shared" si="57"/>
        <v>%Z026121</v>
      </c>
      <c r="AA454" s="153"/>
      <c r="AB454" s="153"/>
      <c r="AC454" s="171" t="s">
        <v>76</v>
      </c>
      <c r="AD454" s="172" t="s">
        <v>1363</v>
      </c>
      <c r="AE454" s="163"/>
      <c r="AF454" s="153"/>
      <c r="AG454" s="153"/>
      <c r="AH454" s="153"/>
      <c r="AI454" s="153"/>
      <c r="AJ454" s="153"/>
      <c r="AK454" s="153"/>
      <c r="AL454" s="153"/>
      <c r="AM454" s="161"/>
      <c r="AN454" s="161"/>
      <c r="AO454" s="153"/>
      <c r="AP454" s="153"/>
      <c r="AQ454" s="153"/>
      <c r="AR454" s="153" t="s">
        <v>592</v>
      </c>
      <c r="AS454" s="153"/>
      <c r="AT454" s="153"/>
      <c r="AU454" s="153" t="s">
        <v>1364</v>
      </c>
      <c r="AV454" s="153" t="s">
        <v>1473</v>
      </c>
      <c r="AW454" s="153"/>
      <c r="AX454" s="153"/>
      <c r="AY454" s="153"/>
      <c r="AZ454" s="153"/>
      <c r="BA454" s="153"/>
      <c r="BB454" s="153"/>
      <c r="BC454" s="153" t="s">
        <v>389</v>
      </c>
      <c r="BD454" s="153">
        <f t="shared" si="58"/>
        <v>41</v>
      </c>
      <c r="BE454" s="153">
        <f t="shared" si="59"/>
        <v>42</v>
      </c>
      <c r="BF454" s="153"/>
      <c r="BG454" s="153"/>
      <c r="BH454" s="153"/>
      <c r="BI454" s="153"/>
      <c r="BJ454" s="153"/>
      <c r="BK454" s="153"/>
      <c r="BL454" s="153"/>
      <c r="BM454" s="153"/>
      <c r="BN454" s="153"/>
      <c r="BO454" s="153"/>
      <c r="BP454" s="153"/>
      <c r="BQ454" s="153"/>
      <c r="BR454" s="153"/>
    </row>
    <row r="455" spans="1:70" ht="12.75" customHeight="1">
      <c r="A455" s="153"/>
      <c r="B455" s="19"/>
      <c r="C455" s="147" t="s">
        <v>1551</v>
      </c>
      <c r="D455" s="59" t="s">
        <v>1552</v>
      </c>
      <c r="E455" s="59" t="s">
        <v>1552</v>
      </c>
      <c r="F455" s="152" t="s">
        <v>71</v>
      </c>
      <c r="G455" s="152" t="s">
        <v>72</v>
      </c>
      <c r="H455" s="19">
        <v>2</v>
      </c>
      <c r="I455" s="19">
        <v>6</v>
      </c>
      <c r="J455" s="19">
        <v>22</v>
      </c>
      <c r="K455" s="154" t="s">
        <v>1360</v>
      </c>
      <c r="L455" s="19"/>
      <c r="M455" s="19" t="s">
        <v>74</v>
      </c>
      <c r="N455" s="153" t="s">
        <v>1361</v>
      </c>
      <c r="O455" s="30" t="s">
        <v>76</v>
      </c>
      <c r="P455" s="147" t="str">
        <f t="shared" si="56"/>
        <v>6200MSC11808E</v>
      </c>
      <c r="Q455" s="147" t="s">
        <v>993</v>
      </c>
      <c r="R455" s="153" t="s">
        <v>1553</v>
      </c>
      <c r="S455" s="164" t="s">
        <v>589</v>
      </c>
      <c r="T455" s="149">
        <v>110</v>
      </c>
      <c r="U455" s="31" t="s">
        <v>1864</v>
      </c>
      <c r="V455" s="19"/>
      <c r="W455" s="21"/>
      <c r="X455" s="21"/>
      <c r="Y455" s="21"/>
      <c r="Z455" s="19" t="str">
        <f t="shared" si="57"/>
        <v>%Z026122</v>
      </c>
      <c r="AA455" s="19"/>
      <c r="AB455" s="19"/>
      <c r="AC455" s="32" t="s">
        <v>76</v>
      </c>
      <c r="AD455" s="33" t="s">
        <v>1363</v>
      </c>
      <c r="AE455" s="24"/>
      <c r="AF455" s="19"/>
      <c r="AG455" s="153"/>
      <c r="AH455" s="19"/>
      <c r="AI455" s="19"/>
      <c r="AJ455" s="19"/>
      <c r="AK455" s="19"/>
      <c r="AL455" s="19"/>
      <c r="AM455" s="30"/>
      <c r="AN455" s="30"/>
      <c r="AO455" s="19"/>
      <c r="AP455" s="19"/>
      <c r="AQ455" s="19"/>
      <c r="AR455" s="153" t="s">
        <v>592</v>
      </c>
      <c r="AS455" s="19"/>
      <c r="AT455" s="19"/>
      <c r="AU455" s="19" t="s">
        <v>1364</v>
      </c>
      <c r="AV455" s="19" t="s">
        <v>1473</v>
      </c>
      <c r="AW455" s="19"/>
      <c r="AX455" s="19"/>
      <c r="AY455" s="19"/>
      <c r="AZ455" s="19"/>
      <c r="BA455" s="19"/>
      <c r="BB455" s="19"/>
      <c r="BC455" s="19" t="s">
        <v>389</v>
      </c>
      <c r="BD455" s="19">
        <f t="shared" si="58"/>
        <v>43</v>
      </c>
      <c r="BE455" s="19">
        <f t="shared" si="59"/>
        <v>44</v>
      </c>
      <c r="BF455" s="19"/>
      <c r="BG455" s="19"/>
      <c r="BH455" s="19"/>
      <c r="BI455" s="19"/>
      <c r="BJ455" s="19"/>
      <c r="BK455" s="19"/>
      <c r="BL455" s="19"/>
      <c r="BM455" s="19"/>
      <c r="BN455" s="19"/>
      <c r="BO455" s="19"/>
      <c r="BP455" s="19"/>
      <c r="BQ455" s="19"/>
      <c r="BR455" s="19"/>
    </row>
    <row r="456" spans="1:70" ht="12.75" customHeight="1">
      <c r="A456" s="153"/>
      <c r="B456" s="19"/>
      <c r="C456" s="147" t="s">
        <v>1554</v>
      </c>
      <c r="D456" s="31" t="s">
        <v>1555</v>
      </c>
      <c r="E456" s="31" t="s">
        <v>1555</v>
      </c>
      <c r="F456" s="152" t="s">
        <v>71</v>
      </c>
      <c r="G456" s="152" t="s">
        <v>72</v>
      </c>
      <c r="H456" s="19">
        <v>2</v>
      </c>
      <c r="I456" s="19">
        <v>6</v>
      </c>
      <c r="J456" s="19">
        <v>23</v>
      </c>
      <c r="K456" s="154" t="s">
        <v>1360</v>
      </c>
      <c r="L456" s="19"/>
      <c r="M456" s="19" t="s">
        <v>74</v>
      </c>
      <c r="N456" s="153" t="s">
        <v>1361</v>
      </c>
      <c r="O456" s="30" t="s">
        <v>76</v>
      </c>
      <c r="P456" s="147" t="str">
        <f t="shared" si="56"/>
        <v>6200MSO11808F</v>
      </c>
      <c r="Q456" s="147" t="s">
        <v>1003</v>
      </c>
      <c r="R456" s="153" t="s">
        <v>1556</v>
      </c>
      <c r="S456" s="164" t="s">
        <v>589</v>
      </c>
      <c r="T456" s="149">
        <v>110</v>
      </c>
      <c r="U456" s="31" t="s">
        <v>1865</v>
      </c>
      <c r="V456" s="19"/>
      <c r="W456" s="21"/>
      <c r="X456" s="21"/>
      <c r="Y456" s="21"/>
      <c r="Z456" s="19" t="str">
        <f t="shared" si="57"/>
        <v>%Z026123</v>
      </c>
      <c r="AA456" s="19"/>
      <c r="AB456" s="19"/>
      <c r="AC456" s="32" t="s">
        <v>76</v>
      </c>
      <c r="AD456" s="33" t="s">
        <v>1363</v>
      </c>
      <c r="AE456" s="24"/>
      <c r="AF456" s="19"/>
      <c r="AG456" s="153"/>
      <c r="AH456" s="19"/>
      <c r="AI456" s="19"/>
      <c r="AJ456" s="19"/>
      <c r="AK456" s="19"/>
      <c r="AL456" s="19"/>
      <c r="AM456" s="30"/>
      <c r="AN456" s="30"/>
      <c r="AO456" s="19"/>
      <c r="AP456" s="19"/>
      <c r="AQ456" s="19"/>
      <c r="AR456" s="153" t="s">
        <v>592</v>
      </c>
      <c r="AS456" s="19"/>
      <c r="AT456" s="19"/>
      <c r="AU456" s="19" t="s">
        <v>1364</v>
      </c>
      <c r="AV456" s="19" t="s">
        <v>1473</v>
      </c>
      <c r="AW456" s="19"/>
      <c r="AX456" s="19"/>
      <c r="AY456" s="19"/>
      <c r="AZ456" s="19"/>
      <c r="BA456" s="19"/>
      <c r="BB456" s="19"/>
      <c r="BC456" s="19" t="s">
        <v>389</v>
      </c>
      <c r="BD456" s="19">
        <f t="shared" si="58"/>
        <v>45</v>
      </c>
      <c r="BE456" s="19">
        <f t="shared" si="59"/>
        <v>46</v>
      </c>
      <c r="BF456" s="19"/>
      <c r="BG456" s="19"/>
      <c r="BH456" s="19"/>
      <c r="BI456" s="19"/>
      <c r="BJ456" s="19"/>
      <c r="BK456" s="19"/>
      <c r="BL456" s="19"/>
      <c r="BM456" s="19"/>
      <c r="BN456" s="19"/>
      <c r="BO456" s="19"/>
      <c r="BP456" s="19"/>
      <c r="BQ456" s="19"/>
      <c r="BR456" s="19"/>
    </row>
    <row r="457" spans="1:70" ht="12.75" customHeight="1">
      <c r="A457" s="153"/>
      <c r="B457" s="19"/>
      <c r="C457" s="147" t="s">
        <v>1557</v>
      </c>
      <c r="D457" s="59" t="s">
        <v>1558</v>
      </c>
      <c r="E457" s="59" t="s">
        <v>1558</v>
      </c>
      <c r="F457" s="152" t="s">
        <v>71</v>
      </c>
      <c r="G457" s="152" t="s">
        <v>72</v>
      </c>
      <c r="H457" s="19">
        <v>2</v>
      </c>
      <c r="I457" s="19">
        <v>6</v>
      </c>
      <c r="J457" s="19">
        <v>24</v>
      </c>
      <c r="K457" s="154" t="s">
        <v>1360</v>
      </c>
      <c r="L457" s="19"/>
      <c r="M457" s="19" t="s">
        <v>74</v>
      </c>
      <c r="N457" s="153" t="s">
        <v>1361</v>
      </c>
      <c r="O457" s="30" t="s">
        <v>76</v>
      </c>
      <c r="P457" s="147" t="str">
        <f t="shared" si="56"/>
        <v>6200MSC11808F</v>
      </c>
      <c r="Q457" s="147" t="s">
        <v>1003</v>
      </c>
      <c r="R457" s="153" t="s">
        <v>1559</v>
      </c>
      <c r="S457" s="164" t="s">
        <v>589</v>
      </c>
      <c r="T457" s="149">
        <v>110</v>
      </c>
      <c r="U457" s="31" t="s">
        <v>1865</v>
      </c>
      <c r="V457" s="19"/>
      <c r="W457" s="21"/>
      <c r="X457" s="21"/>
      <c r="Y457" s="21"/>
      <c r="Z457" s="19" t="str">
        <f t="shared" si="57"/>
        <v>%Z026124</v>
      </c>
      <c r="AA457" s="19"/>
      <c r="AB457" s="19"/>
      <c r="AC457" s="32" t="s">
        <v>76</v>
      </c>
      <c r="AD457" s="33" t="s">
        <v>1363</v>
      </c>
      <c r="AE457" s="24"/>
      <c r="AF457" s="19"/>
      <c r="AG457" s="153"/>
      <c r="AH457" s="19"/>
      <c r="AI457" s="19"/>
      <c r="AJ457" s="19"/>
      <c r="AK457" s="19"/>
      <c r="AL457" s="19"/>
      <c r="AM457" s="30"/>
      <c r="AN457" s="30"/>
      <c r="AO457" s="19"/>
      <c r="AP457" s="19"/>
      <c r="AQ457" s="19"/>
      <c r="AR457" s="153" t="s">
        <v>592</v>
      </c>
      <c r="AS457" s="19"/>
      <c r="AT457" s="19"/>
      <c r="AU457" s="19" t="s">
        <v>1364</v>
      </c>
      <c r="AV457" s="19" t="s">
        <v>1473</v>
      </c>
      <c r="AW457" s="19"/>
      <c r="AX457" s="19"/>
      <c r="AY457" s="19"/>
      <c r="AZ457" s="19"/>
      <c r="BA457" s="19"/>
      <c r="BB457" s="19"/>
      <c r="BC457" s="19" t="s">
        <v>389</v>
      </c>
      <c r="BD457" s="19">
        <f t="shared" si="58"/>
        <v>47</v>
      </c>
      <c r="BE457" s="19">
        <f t="shared" si="59"/>
        <v>48</v>
      </c>
      <c r="BF457" s="19"/>
      <c r="BG457" s="19"/>
      <c r="BH457" s="19"/>
      <c r="BI457" s="19"/>
      <c r="BJ457" s="19"/>
      <c r="BK457" s="19"/>
      <c r="BL457" s="19"/>
      <c r="BM457" s="19"/>
      <c r="BN457" s="19"/>
      <c r="BO457" s="19"/>
      <c r="BP457" s="19"/>
      <c r="BQ457" s="19"/>
      <c r="BR457" s="19"/>
    </row>
    <row r="458" spans="1:70" ht="12.75" customHeight="1">
      <c r="A458" s="153"/>
      <c r="B458" s="19"/>
      <c r="C458" s="147" t="s">
        <v>1560</v>
      </c>
      <c r="D458" s="59" t="s">
        <v>1561</v>
      </c>
      <c r="E458" s="59" t="s">
        <v>1561</v>
      </c>
      <c r="F458" s="152" t="s">
        <v>71</v>
      </c>
      <c r="G458" s="152" t="s">
        <v>72</v>
      </c>
      <c r="H458" s="19">
        <v>2</v>
      </c>
      <c r="I458" s="19">
        <v>6</v>
      </c>
      <c r="J458" s="19">
        <v>25</v>
      </c>
      <c r="K458" s="154" t="s">
        <v>1360</v>
      </c>
      <c r="L458" s="19"/>
      <c r="M458" s="19" t="s">
        <v>74</v>
      </c>
      <c r="N458" s="153" t="s">
        <v>1361</v>
      </c>
      <c r="O458" s="30" t="s">
        <v>76</v>
      </c>
      <c r="P458" s="147" t="str">
        <f t="shared" si="56"/>
        <v>6200MSO11810</v>
      </c>
      <c r="Q458" s="149" t="s">
        <v>905</v>
      </c>
      <c r="R458" s="153" t="s">
        <v>1562</v>
      </c>
      <c r="S458" s="164" t="s">
        <v>589</v>
      </c>
      <c r="T458" s="149">
        <v>106</v>
      </c>
      <c r="U458" s="31" t="s">
        <v>1859</v>
      </c>
      <c r="V458" s="19"/>
      <c r="W458" s="21"/>
      <c r="X458" s="21"/>
      <c r="Y458" s="21"/>
      <c r="Z458" s="19" t="str">
        <f t="shared" si="57"/>
        <v>%Z026125</v>
      </c>
      <c r="AA458" s="19"/>
      <c r="AB458" s="19"/>
      <c r="AC458" s="32" t="s">
        <v>76</v>
      </c>
      <c r="AD458" s="33" t="s">
        <v>1363</v>
      </c>
      <c r="AE458" s="24"/>
      <c r="AF458" s="19"/>
      <c r="AG458" s="153"/>
      <c r="AH458" s="19"/>
      <c r="AI458" s="19"/>
      <c r="AJ458" s="19"/>
      <c r="AK458" s="19"/>
      <c r="AL458" s="19"/>
      <c r="AM458" s="30"/>
      <c r="AN458" s="30"/>
      <c r="AO458" s="19"/>
      <c r="AP458" s="19"/>
      <c r="AQ458" s="19"/>
      <c r="AR458" s="153" t="s">
        <v>592</v>
      </c>
      <c r="AS458" s="19"/>
      <c r="AT458" s="19"/>
      <c r="AU458" s="19" t="s">
        <v>1364</v>
      </c>
      <c r="AV458" s="19" t="s">
        <v>1473</v>
      </c>
      <c r="AW458" s="19"/>
      <c r="AX458" s="19"/>
      <c r="AY458" s="19"/>
      <c r="AZ458" s="19"/>
      <c r="BA458" s="19"/>
      <c r="BB458" s="19"/>
      <c r="BC458" s="19" t="s">
        <v>389</v>
      </c>
      <c r="BD458" s="19">
        <f t="shared" si="58"/>
        <v>49</v>
      </c>
      <c r="BE458" s="19">
        <f t="shared" si="59"/>
        <v>50</v>
      </c>
      <c r="BF458" s="19"/>
      <c r="BG458" s="19"/>
      <c r="BH458" s="19"/>
      <c r="BI458" s="19"/>
      <c r="BJ458" s="19"/>
      <c r="BK458" s="19"/>
      <c r="BL458" s="19"/>
      <c r="BM458" s="19"/>
      <c r="BN458" s="19"/>
      <c r="BO458" s="19"/>
      <c r="BP458" s="19"/>
      <c r="BQ458" s="19"/>
      <c r="BR458" s="19"/>
    </row>
    <row r="459" spans="1:70" ht="12.75" customHeight="1">
      <c r="A459" s="153"/>
      <c r="B459" s="19"/>
      <c r="C459" s="147" t="s">
        <v>1563</v>
      </c>
      <c r="D459" s="59" t="s">
        <v>1564</v>
      </c>
      <c r="E459" s="59" t="s">
        <v>1564</v>
      </c>
      <c r="F459" s="152" t="s">
        <v>71</v>
      </c>
      <c r="G459" s="152" t="s">
        <v>72</v>
      </c>
      <c r="H459" s="19">
        <v>2</v>
      </c>
      <c r="I459" s="19">
        <v>6</v>
      </c>
      <c r="J459" s="19">
        <v>26</v>
      </c>
      <c r="K459" s="154" t="s">
        <v>1360</v>
      </c>
      <c r="L459" s="19"/>
      <c r="M459" s="19" t="s">
        <v>74</v>
      </c>
      <c r="N459" s="153" t="s">
        <v>1361</v>
      </c>
      <c r="O459" s="30" t="s">
        <v>76</v>
      </c>
      <c r="P459" s="147" t="str">
        <f t="shared" si="56"/>
        <v>6200MSC11810</v>
      </c>
      <c r="Q459" s="149" t="s">
        <v>905</v>
      </c>
      <c r="R459" s="153" t="s">
        <v>1565</v>
      </c>
      <c r="S459" s="164" t="s">
        <v>589</v>
      </c>
      <c r="T459" s="149">
        <v>106</v>
      </c>
      <c r="U459" s="31" t="s">
        <v>1859</v>
      </c>
      <c r="V459" s="19"/>
      <c r="W459" s="21"/>
      <c r="X459" s="21"/>
      <c r="Y459" s="21"/>
      <c r="Z459" s="19" t="str">
        <f t="shared" si="57"/>
        <v>%Z026126</v>
      </c>
      <c r="AA459" s="19"/>
      <c r="AB459" s="19"/>
      <c r="AC459" s="32" t="s">
        <v>76</v>
      </c>
      <c r="AD459" s="33" t="s">
        <v>1363</v>
      </c>
      <c r="AE459" s="24"/>
      <c r="AF459" s="19"/>
      <c r="AG459" s="173"/>
      <c r="AH459" s="19"/>
      <c r="AI459" s="19"/>
      <c r="AJ459" s="19"/>
      <c r="AK459" s="19"/>
      <c r="AL459" s="19"/>
      <c r="AM459" s="30"/>
      <c r="AN459" s="30"/>
      <c r="AO459" s="19"/>
      <c r="AP459" s="19"/>
      <c r="AQ459" s="19"/>
      <c r="AR459" s="153" t="s">
        <v>592</v>
      </c>
      <c r="AS459" s="19"/>
      <c r="AT459" s="19"/>
      <c r="AU459" s="19" t="s">
        <v>1364</v>
      </c>
      <c r="AV459" s="19" t="s">
        <v>1473</v>
      </c>
      <c r="AW459" s="19"/>
      <c r="AX459" s="19"/>
      <c r="AY459" s="19"/>
      <c r="AZ459" s="19"/>
      <c r="BA459" s="19"/>
      <c r="BB459" s="19"/>
      <c r="BC459" s="19" t="s">
        <v>389</v>
      </c>
      <c r="BD459" s="19">
        <f t="shared" si="58"/>
        <v>51</v>
      </c>
      <c r="BE459" s="19">
        <f t="shared" si="59"/>
        <v>52</v>
      </c>
      <c r="BF459" s="19"/>
      <c r="BG459" s="19"/>
      <c r="BH459" s="19"/>
      <c r="BI459" s="19"/>
      <c r="BJ459" s="19"/>
      <c r="BK459" s="19"/>
      <c r="BL459" s="19"/>
      <c r="BM459" s="19"/>
      <c r="BN459" s="19"/>
      <c r="BO459" s="19"/>
      <c r="BP459" s="19"/>
      <c r="BQ459" s="19"/>
      <c r="BR459" s="19"/>
    </row>
    <row r="460" spans="1:70" ht="12.75" customHeight="1">
      <c r="A460" s="153"/>
      <c r="B460" s="19"/>
      <c r="C460" s="147" t="str">
        <f t="shared" ref="C460:C465" si="60">LEFT(G460,1)&amp;RIGHT(G460,4)&amp;"N"&amp;H460&amp;"S"&amp;I460&amp;"C"&amp;J460</f>
        <v>F0115N2S6C27</v>
      </c>
      <c r="D460" s="31" t="s">
        <v>1465</v>
      </c>
      <c r="E460" s="31" t="s">
        <v>1465</v>
      </c>
      <c r="F460" s="152" t="s">
        <v>71</v>
      </c>
      <c r="G460" s="152" t="s">
        <v>72</v>
      </c>
      <c r="H460" s="19">
        <v>2</v>
      </c>
      <c r="I460" s="19">
        <v>6</v>
      </c>
      <c r="J460" s="19">
        <v>27</v>
      </c>
      <c r="K460" s="154" t="s">
        <v>1360</v>
      </c>
      <c r="L460" s="19"/>
      <c r="M460" s="19" t="s">
        <v>74</v>
      </c>
      <c r="N460" s="153" t="s">
        <v>1361</v>
      </c>
      <c r="O460" s="30" t="s">
        <v>76</v>
      </c>
      <c r="P460" s="147" t="s">
        <v>1566</v>
      </c>
      <c r="Q460" s="153"/>
      <c r="R460" s="153" t="s">
        <v>1566</v>
      </c>
      <c r="S460" s="164"/>
      <c r="T460" s="164"/>
      <c r="U460" s="31" t="s">
        <v>1465</v>
      </c>
      <c r="V460" s="19"/>
      <c r="W460" s="21"/>
      <c r="X460" s="21"/>
      <c r="Y460" s="21"/>
      <c r="Z460" s="19" t="str">
        <f t="shared" si="57"/>
        <v>%Z026127</v>
      </c>
      <c r="AA460" s="19"/>
      <c r="AB460" s="19"/>
      <c r="AC460" s="32" t="s">
        <v>76</v>
      </c>
      <c r="AD460" s="33" t="s">
        <v>1363</v>
      </c>
      <c r="AE460" s="24"/>
      <c r="AF460" s="19"/>
      <c r="AG460" s="173"/>
      <c r="AH460" s="19"/>
      <c r="AI460" s="19"/>
      <c r="AJ460" s="19"/>
      <c r="AK460" s="19"/>
      <c r="AL460" s="19"/>
      <c r="AM460" s="30"/>
      <c r="AN460" s="30"/>
      <c r="AO460" s="19"/>
      <c r="AP460" s="19"/>
      <c r="AQ460" s="19"/>
      <c r="AR460" s="153" t="s">
        <v>592</v>
      </c>
      <c r="AS460" s="19"/>
      <c r="AT460" s="19"/>
      <c r="AU460" s="19" t="s">
        <v>1364</v>
      </c>
      <c r="AV460" s="19" t="s">
        <v>1473</v>
      </c>
      <c r="AW460" s="19"/>
      <c r="AX460" s="19"/>
      <c r="AY460" s="19"/>
      <c r="AZ460" s="19"/>
      <c r="BA460" s="19"/>
      <c r="BB460" s="19"/>
      <c r="BC460" s="19" t="s">
        <v>389</v>
      </c>
      <c r="BD460" s="19">
        <f t="shared" si="58"/>
        <v>53</v>
      </c>
      <c r="BE460" s="19">
        <f t="shared" si="59"/>
        <v>54</v>
      </c>
      <c r="BF460" s="19"/>
      <c r="BG460" s="19"/>
      <c r="BH460" s="19"/>
      <c r="BI460" s="19"/>
      <c r="BJ460" s="19"/>
      <c r="BK460" s="19"/>
      <c r="BL460" s="19"/>
      <c r="BM460" s="19"/>
      <c r="BN460" s="19"/>
      <c r="BO460" s="19"/>
      <c r="BP460" s="19"/>
      <c r="BQ460" s="19"/>
      <c r="BR460" s="19"/>
    </row>
    <row r="461" spans="1:70" ht="12.75" customHeight="1">
      <c r="A461" s="153"/>
      <c r="B461" s="19"/>
      <c r="C461" s="147" t="str">
        <f t="shared" si="60"/>
        <v>F0115N2S6C28</v>
      </c>
      <c r="D461" s="31" t="s">
        <v>1465</v>
      </c>
      <c r="E461" s="150" t="s">
        <v>1465</v>
      </c>
      <c r="F461" s="152" t="s">
        <v>71</v>
      </c>
      <c r="G461" s="152" t="s">
        <v>72</v>
      </c>
      <c r="H461" s="19">
        <v>2</v>
      </c>
      <c r="I461" s="19">
        <v>6</v>
      </c>
      <c r="J461" s="19">
        <v>28</v>
      </c>
      <c r="K461" s="154" t="s">
        <v>1360</v>
      </c>
      <c r="L461" s="19"/>
      <c r="M461" s="19" t="s">
        <v>74</v>
      </c>
      <c r="N461" s="153" t="s">
        <v>1361</v>
      </c>
      <c r="O461" s="30" t="s">
        <v>76</v>
      </c>
      <c r="P461" s="147" t="s">
        <v>1567</v>
      </c>
      <c r="Q461" s="153"/>
      <c r="R461" s="153" t="s">
        <v>1567</v>
      </c>
      <c r="S461" s="164"/>
      <c r="T461" s="164"/>
      <c r="U461" s="31" t="s">
        <v>1465</v>
      </c>
      <c r="V461" s="19"/>
      <c r="W461" s="21"/>
      <c r="X461" s="21"/>
      <c r="Y461" s="21"/>
      <c r="Z461" s="19" t="str">
        <f t="shared" si="57"/>
        <v>%Z026128</v>
      </c>
      <c r="AA461" s="19"/>
      <c r="AB461" s="19"/>
      <c r="AC461" s="32" t="s">
        <v>76</v>
      </c>
      <c r="AD461" s="33" t="s">
        <v>1363</v>
      </c>
      <c r="AE461" s="24"/>
      <c r="AF461" s="19"/>
      <c r="AG461" s="173"/>
      <c r="AH461" s="19"/>
      <c r="AI461" s="19"/>
      <c r="AJ461" s="19"/>
      <c r="AK461" s="19"/>
      <c r="AL461" s="19"/>
      <c r="AM461" s="30"/>
      <c r="AN461" s="30"/>
      <c r="AO461" s="19"/>
      <c r="AP461" s="19"/>
      <c r="AQ461" s="19"/>
      <c r="AR461" s="153" t="s">
        <v>592</v>
      </c>
      <c r="AS461" s="19"/>
      <c r="AT461" s="19"/>
      <c r="AU461" s="19" t="s">
        <v>1364</v>
      </c>
      <c r="AV461" s="19" t="s">
        <v>1473</v>
      </c>
      <c r="AW461" s="19"/>
      <c r="AX461" s="19"/>
      <c r="AY461" s="19"/>
      <c r="AZ461" s="19"/>
      <c r="BA461" s="19"/>
      <c r="BB461" s="19"/>
      <c r="BC461" s="19" t="s">
        <v>389</v>
      </c>
      <c r="BD461" s="19">
        <f t="shared" si="58"/>
        <v>55</v>
      </c>
      <c r="BE461" s="19">
        <f t="shared" si="59"/>
        <v>56</v>
      </c>
      <c r="BF461" s="19"/>
      <c r="BG461" s="19"/>
      <c r="BH461" s="19"/>
      <c r="BI461" s="19"/>
      <c r="BJ461" s="19"/>
      <c r="BK461" s="19"/>
      <c r="BL461" s="19"/>
      <c r="BM461" s="19"/>
      <c r="BN461" s="19"/>
      <c r="BO461" s="19"/>
      <c r="BP461" s="19"/>
      <c r="BQ461" s="19"/>
      <c r="BR461" s="19"/>
    </row>
    <row r="462" spans="1:70" ht="12.75" customHeight="1">
      <c r="A462" s="153"/>
      <c r="B462" s="19"/>
      <c r="C462" s="147" t="str">
        <f t="shared" si="60"/>
        <v>F0115N2S6C29</v>
      </c>
      <c r="D462" s="31" t="s">
        <v>1465</v>
      </c>
      <c r="E462" s="31" t="s">
        <v>1465</v>
      </c>
      <c r="F462" s="152" t="s">
        <v>71</v>
      </c>
      <c r="G462" s="152" t="s">
        <v>72</v>
      </c>
      <c r="H462" s="19">
        <v>2</v>
      </c>
      <c r="I462" s="19">
        <v>6</v>
      </c>
      <c r="J462" s="19">
        <v>29</v>
      </c>
      <c r="K462" s="154" t="s">
        <v>1360</v>
      </c>
      <c r="L462" s="19"/>
      <c r="M462" s="19" t="s">
        <v>74</v>
      </c>
      <c r="N462" s="153" t="s">
        <v>1361</v>
      </c>
      <c r="O462" s="30" t="s">
        <v>76</v>
      </c>
      <c r="P462" s="147" t="s">
        <v>1568</v>
      </c>
      <c r="Q462" s="153"/>
      <c r="R462" s="153" t="s">
        <v>1568</v>
      </c>
      <c r="S462" s="164"/>
      <c r="T462" s="164"/>
      <c r="U462" s="31" t="s">
        <v>1465</v>
      </c>
      <c r="V462" s="19"/>
      <c r="W462" s="21"/>
      <c r="X462" s="21"/>
      <c r="Y462" s="21"/>
      <c r="Z462" s="19" t="str">
        <f t="shared" si="57"/>
        <v>%Z026129</v>
      </c>
      <c r="AA462" s="19"/>
      <c r="AB462" s="19"/>
      <c r="AC462" s="32" t="s">
        <v>76</v>
      </c>
      <c r="AD462" s="33" t="s">
        <v>1363</v>
      </c>
      <c r="AE462" s="24"/>
      <c r="AF462" s="19"/>
      <c r="AG462" s="173"/>
      <c r="AH462" s="19"/>
      <c r="AI462" s="19"/>
      <c r="AJ462" s="19"/>
      <c r="AK462" s="19"/>
      <c r="AL462" s="19"/>
      <c r="AM462" s="30"/>
      <c r="AN462" s="30"/>
      <c r="AO462" s="19"/>
      <c r="AP462" s="19"/>
      <c r="AQ462" s="19"/>
      <c r="AR462" s="153" t="s">
        <v>592</v>
      </c>
      <c r="AS462" s="19"/>
      <c r="AT462" s="19"/>
      <c r="AU462" s="19" t="s">
        <v>1364</v>
      </c>
      <c r="AV462" s="19" t="s">
        <v>1473</v>
      </c>
      <c r="AW462" s="19"/>
      <c r="AX462" s="19"/>
      <c r="AY462" s="19"/>
      <c r="AZ462" s="19"/>
      <c r="BA462" s="19"/>
      <c r="BB462" s="19"/>
      <c r="BC462" s="19" t="s">
        <v>389</v>
      </c>
      <c r="BD462" s="19">
        <f t="shared" si="58"/>
        <v>57</v>
      </c>
      <c r="BE462" s="19">
        <f t="shared" si="59"/>
        <v>58</v>
      </c>
      <c r="BF462" s="19"/>
      <c r="BG462" s="19"/>
      <c r="BH462" s="19"/>
      <c r="BI462" s="19"/>
      <c r="BJ462" s="19"/>
      <c r="BK462" s="19"/>
      <c r="BL462" s="19"/>
      <c r="BM462" s="19"/>
      <c r="BN462" s="19"/>
      <c r="BO462" s="19"/>
      <c r="BP462" s="19"/>
      <c r="BQ462" s="19"/>
      <c r="BR462" s="19"/>
    </row>
    <row r="463" spans="1:70" ht="12.75" customHeight="1">
      <c r="A463" s="153"/>
      <c r="B463" s="19"/>
      <c r="C463" s="147" t="str">
        <f t="shared" si="60"/>
        <v>F0115N2S6C30</v>
      </c>
      <c r="D463" s="31" t="s">
        <v>1465</v>
      </c>
      <c r="E463" s="31" t="s">
        <v>1465</v>
      </c>
      <c r="F463" s="152" t="s">
        <v>71</v>
      </c>
      <c r="G463" s="152" t="s">
        <v>72</v>
      </c>
      <c r="H463" s="19">
        <v>2</v>
      </c>
      <c r="I463" s="19">
        <v>6</v>
      </c>
      <c r="J463" s="19">
        <v>30</v>
      </c>
      <c r="K463" s="154" t="s">
        <v>1360</v>
      </c>
      <c r="L463" s="19"/>
      <c r="M463" s="19" t="s">
        <v>74</v>
      </c>
      <c r="N463" s="153" t="s">
        <v>1361</v>
      </c>
      <c r="O463" s="30" t="s">
        <v>76</v>
      </c>
      <c r="P463" s="147" t="s">
        <v>1569</v>
      </c>
      <c r="Q463" s="153"/>
      <c r="R463" s="147" t="s">
        <v>1569</v>
      </c>
      <c r="S463" s="164"/>
      <c r="T463" s="164"/>
      <c r="U463" s="31" t="s">
        <v>1465</v>
      </c>
      <c r="V463" s="19"/>
      <c r="W463" s="21"/>
      <c r="X463" s="21"/>
      <c r="Y463" s="21"/>
      <c r="Z463" s="19" t="str">
        <f t="shared" si="57"/>
        <v>%Z026130</v>
      </c>
      <c r="AA463" s="19"/>
      <c r="AB463" s="19"/>
      <c r="AC463" s="32" t="s">
        <v>76</v>
      </c>
      <c r="AD463" s="33" t="s">
        <v>1363</v>
      </c>
      <c r="AE463" s="24"/>
      <c r="AF463" s="19"/>
      <c r="AG463" s="173"/>
      <c r="AH463" s="19"/>
      <c r="AI463" s="19"/>
      <c r="AJ463" s="19"/>
      <c r="AK463" s="19"/>
      <c r="AL463" s="19"/>
      <c r="AM463" s="30"/>
      <c r="AN463" s="30"/>
      <c r="AO463" s="19"/>
      <c r="AP463" s="19"/>
      <c r="AQ463" s="19"/>
      <c r="AR463" s="153" t="s">
        <v>592</v>
      </c>
      <c r="AS463" s="19"/>
      <c r="AT463" s="19"/>
      <c r="AU463" s="19" t="s">
        <v>1364</v>
      </c>
      <c r="AV463" s="19" t="s">
        <v>1473</v>
      </c>
      <c r="AW463" s="19"/>
      <c r="AX463" s="19"/>
      <c r="AY463" s="19"/>
      <c r="AZ463" s="19"/>
      <c r="BA463" s="19"/>
      <c r="BB463" s="19"/>
      <c r="BC463" s="19" t="s">
        <v>389</v>
      </c>
      <c r="BD463" s="19">
        <f t="shared" si="58"/>
        <v>59</v>
      </c>
      <c r="BE463" s="19">
        <f t="shared" si="59"/>
        <v>60</v>
      </c>
      <c r="BF463" s="19"/>
      <c r="BG463" s="19"/>
      <c r="BH463" s="19"/>
      <c r="BI463" s="19"/>
      <c r="BJ463" s="19"/>
      <c r="BK463" s="19"/>
      <c r="BL463" s="19"/>
      <c r="BM463" s="19"/>
      <c r="BN463" s="19"/>
      <c r="BO463" s="19"/>
      <c r="BP463" s="19"/>
      <c r="BQ463" s="19"/>
      <c r="BR463" s="19"/>
    </row>
    <row r="464" spans="1:70" ht="12.75" customHeight="1">
      <c r="A464" s="19"/>
      <c r="B464" s="19"/>
      <c r="C464" s="147" t="str">
        <f t="shared" si="60"/>
        <v>F0115N2S6C31</v>
      </c>
      <c r="D464" s="31" t="s">
        <v>1465</v>
      </c>
      <c r="E464" s="31" t="s">
        <v>1465</v>
      </c>
      <c r="F464" s="152" t="s">
        <v>71</v>
      </c>
      <c r="G464" s="152" t="s">
        <v>72</v>
      </c>
      <c r="H464" s="19">
        <v>2</v>
      </c>
      <c r="I464" s="19">
        <v>6</v>
      </c>
      <c r="J464" s="19">
        <v>31</v>
      </c>
      <c r="K464" s="154" t="s">
        <v>1360</v>
      </c>
      <c r="L464" s="19"/>
      <c r="M464" s="19" t="s">
        <v>74</v>
      </c>
      <c r="N464" s="153" t="s">
        <v>1361</v>
      </c>
      <c r="O464" s="30" t="s">
        <v>76</v>
      </c>
      <c r="P464" s="147" t="s">
        <v>1570</v>
      </c>
      <c r="Q464" s="153"/>
      <c r="R464" s="147" t="s">
        <v>1570</v>
      </c>
      <c r="S464" s="164"/>
      <c r="T464" s="164"/>
      <c r="U464" s="31" t="s">
        <v>1465</v>
      </c>
      <c r="V464" s="19"/>
      <c r="W464" s="21"/>
      <c r="X464" s="21"/>
      <c r="Y464" s="21"/>
      <c r="Z464" s="19" t="str">
        <f t="shared" si="57"/>
        <v>%Z026131</v>
      </c>
      <c r="AA464" s="19"/>
      <c r="AB464" s="19"/>
      <c r="AC464" s="32" t="s">
        <v>76</v>
      </c>
      <c r="AD464" s="33" t="s">
        <v>1363</v>
      </c>
      <c r="AE464" s="24"/>
      <c r="AF464" s="19"/>
      <c r="AG464" s="173"/>
      <c r="AH464" s="19"/>
      <c r="AI464" s="19"/>
      <c r="AJ464" s="19"/>
      <c r="AK464" s="19"/>
      <c r="AL464" s="19"/>
      <c r="AM464" s="30"/>
      <c r="AN464" s="30"/>
      <c r="AO464" s="19"/>
      <c r="AP464" s="19"/>
      <c r="AQ464" s="19"/>
      <c r="AR464" s="153" t="s">
        <v>592</v>
      </c>
      <c r="AS464" s="19"/>
      <c r="AT464" s="19"/>
      <c r="AU464" s="19" t="s">
        <v>1364</v>
      </c>
      <c r="AV464" s="19" t="s">
        <v>1473</v>
      </c>
      <c r="AW464" s="19"/>
      <c r="AX464" s="19"/>
      <c r="AY464" s="19"/>
      <c r="AZ464" s="19"/>
      <c r="BA464" s="19"/>
      <c r="BB464" s="19"/>
      <c r="BC464" s="19" t="s">
        <v>389</v>
      </c>
      <c r="BD464" s="19">
        <f t="shared" si="58"/>
        <v>61</v>
      </c>
      <c r="BE464" s="19">
        <f t="shared" si="59"/>
        <v>62</v>
      </c>
      <c r="BF464" s="19"/>
      <c r="BG464" s="19"/>
      <c r="BH464" s="19"/>
      <c r="BI464" s="19"/>
      <c r="BJ464" s="19"/>
      <c r="BK464" s="19"/>
      <c r="BL464" s="19"/>
      <c r="BM464" s="19"/>
      <c r="BN464" s="19"/>
      <c r="BO464" s="19"/>
      <c r="BP464" s="19"/>
      <c r="BQ464" s="19"/>
      <c r="BR464" s="19"/>
    </row>
    <row r="465" spans="1:70" ht="12.75" customHeight="1">
      <c r="A465" s="61"/>
      <c r="B465" s="67"/>
      <c r="C465" s="62" t="str">
        <f t="shared" si="60"/>
        <v>F0115N2S6C32</v>
      </c>
      <c r="D465" s="63" t="s">
        <v>1465</v>
      </c>
      <c r="E465" s="63" t="s">
        <v>1465</v>
      </c>
      <c r="F465" s="64" t="s">
        <v>71</v>
      </c>
      <c r="G465" s="64" t="s">
        <v>72</v>
      </c>
      <c r="H465" s="67">
        <v>2</v>
      </c>
      <c r="I465" s="67">
        <v>6</v>
      </c>
      <c r="J465" s="67">
        <v>32</v>
      </c>
      <c r="K465" s="65" t="s">
        <v>1360</v>
      </c>
      <c r="L465" s="67"/>
      <c r="M465" s="67" t="s">
        <v>74</v>
      </c>
      <c r="N465" s="67" t="s">
        <v>1361</v>
      </c>
      <c r="O465" s="71" t="s">
        <v>76</v>
      </c>
      <c r="P465" s="62" t="s">
        <v>1571</v>
      </c>
      <c r="Q465" s="67"/>
      <c r="R465" s="67" t="s">
        <v>1571</v>
      </c>
      <c r="S465" s="66"/>
      <c r="T465" s="66"/>
      <c r="U465" s="67" t="s">
        <v>1465</v>
      </c>
      <c r="V465" s="28"/>
      <c r="W465" s="64"/>
      <c r="X465" s="64"/>
      <c r="Y465" s="64"/>
      <c r="Z465" s="67" t="str">
        <f t="shared" si="57"/>
        <v>%Z026132</v>
      </c>
      <c r="AA465" s="67"/>
      <c r="AB465" s="67"/>
      <c r="AC465" s="68" t="s">
        <v>76</v>
      </c>
      <c r="AD465" s="69" t="s">
        <v>1363</v>
      </c>
      <c r="AE465" s="70"/>
      <c r="AF465" s="67"/>
      <c r="AG465" s="67"/>
      <c r="AH465" s="67"/>
      <c r="AI465" s="67"/>
      <c r="AJ465" s="67"/>
      <c r="AK465" s="67"/>
      <c r="AL465" s="67"/>
      <c r="AM465" s="71"/>
      <c r="AN465" s="71"/>
      <c r="AO465" s="67"/>
      <c r="AP465" s="67"/>
      <c r="AQ465" s="67"/>
      <c r="AR465" s="67" t="s">
        <v>592</v>
      </c>
      <c r="AS465" s="67"/>
      <c r="AT465" s="67"/>
      <c r="AU465" s="67" t="s">
        <v>1364</v>
      </c>
      <c r="AV465" s="67" t="s">
        <v>1473</v>
      </c>
      <c r="AW465" s="28"/>
      <c r="AX465" s="28"/>
      <c r="AY465" s="28"/>
      <c r="AZ465" s="28"/>
      <c r="BA465" s="28"/>
      <c r="BB465" s="28"/>
      <c r="BC465" s="67" t="s">
        <v>389</v>
      </c>
      <c r="BD465" s="67">
        <f t="shared" si="58"/>
        <v>63</v>
      </c>
      <c r="BE465" s="67">
        <f t="shared" si="59"/>
        <v>64</v>
      </c>
      <c r="BF465" s="67"/>
      <c r="BG465" s="67"/>
      <c r="BH465" s="67"/>
      <c r="BI465" s="67"/>
      <c r="BJ465" s="67"/>
      <c r="BK465" s="67"/>
      <c r="BL465" s="67"/>
      <c r="BM465" s="67"/>
      <c r="BN465" s="67"/>
      <c r="BO465" s="67"/>
      <c r="BP465" s="67"/>
      <c r="BQ465" s="67"/>
      <c r="BR465" s="67"/>
    </row>
    <row r="466" spans="1:70" ht="12.75" customHeight="1">
      <c r="A466" s="153"/>
      <c r="B466" s="153"/>
      <c r="C466" s="147" t="s">
        <v>1572</v>
      </c>
      <c r="D466" s="31" t="s">
        <v>1573</v>
      </c>
      <c r="E466" s="31" t="s">
        <v>1574</v>
      </c>
      <c r="F466" s="152" t="s">
        <v>71</v>
      </c>
      <c r="G466" s="152" t="s">
        <v>72</v>
      </c>
      <c r="H466" s="153">
        <v>2</v>
      </c>
      <c r="I466" s="153">
        <v>7</v>
      </c>
      <c r="J466" s="19">
        <v>1</v>
      </c>
      <c r="K466" s="154" t="s">
        <v>1360</v>
      </c>
      <c r="L466" s="153"/>
      <c r="M466" s="153" t="s">
        <v>74</v>
      </c>
      <c r="N466" s="153" t="s">
        <v>1361</v>
      </c>
      <c r="O466" s="161" t="s">
        <v>76</v>
      </c>
      <c r="P466" s="147" t="str">
        <f t="shared" ref="P466:P471" si="61">SUBSTITUTE(IF(C466="","",C466),"-","")</f>
        <v>6200MSO11802E</v>
      </c>
      <c r="Q466" s="149" t="s">
        <v>1216</v>
      </c>
      <c r="R466" s="153" t="s">
        <v>1575</v>
      </c>
      <c r="S466" s="164" t="s">
        <v>1217</v>
      </c>
      <c r="T466" s="149">
        <v>105</v>
      </c>
      <c r="U466" s="31" t="s">
        <v>1875</v>
      </c>
      <c r="V466" s="153"/>
      <c r="W466" s="152"/>
      <c r="X466" s="152"/>
      <c r="Y466" s="152"/>
      <c r="Z466" s="153" t="str">
        <f t="shared" si="57"/>
        <v>%Z027101</v>
      </c>
      <c r="AA466" s="153"/>
      <c r="AB466" s="153"/>
      <c r="AC466" s="171" t="s">
        <v>76</v>
      </c>
      <c r="AD466" s="172" t="s">
        <v>1363</v>
      </c>
      <c r="AE466" s="163"/>
      <c r="AF466" s="153"/>
      <c r="AG466" s="153"/>
      <c r="AH466" s="153"/>
      <c r="AI466" s="153"/>
      <c r="AJ466" s="153"/>
      <c r="AK466" s="153"/>
      <c r="AL466" s="153"/>
      <c r="AM466" s="161"/>
      <c r="AN466" s="161"/>
      <c r="AO466" s="153"/>
      <c r="AP466" s="153"/>
      <c r="AQ466" s="153"/>
      <c r="AR466" s="153" t="s">
        <v>1200</v>
      </c>
      <c r="AS466" s="153"/>
      <c r="AT466" s="153"/>
      <c r="AU466" s="153" t="s">
        <v>1364</v>
      </c>
      <c r="AV466" s="153" t="s">
        <v>716</v>
      </c>
      <c r="AW466" s="153"/>
      <c r="AX466" s="153"/>
      <c r="AY466" s="153"/>
      <c r="AZ466" s="153"/>
      <c r="BA466" s="153"/>
      <c r="BB466" s="153"/>
      <c r="BC466" s="153" t="s">
        <v>190</v>
      </c>
      <c r="BD466" s="153">
        <f t="shared" si="58"/>
        <v>1</v>
      </c>
      <c r="BE466" s="153">
        <f t="shared" si="59"/>
        <v>2</v>
      </c>
      <c r="BF466" s="153"/>
      <c r="BG466" s="153"/>
      <c r="BH466" s="153"/>
      <c r="BI466" s="153"/>
      <c r="BJ466" s="153"/>
      <c r="BK466" s="153"/>
      <c r="BL466" s="153"/>
      <c r="BM466" s="153"/>
      <c r="BN466" s="153"/>
      <c r="BO466" s="153"/>
      <c r="BP466" s="153"/>
      <c r="BQ466" s="153"/>
      <c r="BR466" s="153"/>
    </row>
    <row r="467" spans="1:70" ht="12.75" customHeight="1">
      <c r="A467" s="153"/>
      <c r="B467" s="153"/>
      <c r="C467" s="147" t="s">
        <v>1576</v>
      </c>
      <c r="D467" s="31" t="s">
        <v>1577</v>
      </c>
      <c r="E467" s="31" t="s">
        <v>1578</v>
      </c>
      <c r="F467" s="152" t="s">
        <v>71</v>
      </c>
      <c r="G467" s="152" t="s">
        <v>72</v>
      </c>
      <c r="H467" s="153">
        <v>2</v>
      </c>
      <c r="I467" s="153">
        <v>7</v>
      </c>
      <c r="J467" s="19">
        <v>2</v>
      </c>
      <c r="K467" s="154" t="s">
        <v>1360</v>
      </c>
      <c r="L467" s="153"/>
      <c r="M467" s="153" t="s">
        <v>74</v>
      </c>
      <c r="N467" s="153" t="s">
        <v>1361</v>
      </c>
      <c r="O467" s="161" t="s">
        <v>76</v>
      </c>
      <c r="P467" s="147" t="str">
        <f t="shared" si="61"/>
        <v>6200MSC11802E</v>
      </c>
      <c r="Q467" s="149" t="s">
        <v>1216</v>
      </c>
      <c r="R467" s="153" t="s">
        <v>1579</v>
      </c>
      <c r="S467" s="164" t="s">
        <v>1217</v>
      </c>
      <c r="T467" s="149">
        <v>105</v>
      </c>
      <c r="U467" s="31" t="s">
        <v>1875</v>
      </c>
      <c r="V467" s="153"/>
      <c r="W467" s="152"/>
      <c r="X467" s="152"/>
      <c r="Y467" s="152"/>
      <c r="Z467" s="153" t="str">
        <f t="shared" si="57"/>
        <v>%Z027102</v>
      </c>
      <c r="AA467" s="153"/>
      <c r="AB467" s="153"/>
      <c r="AC467" s="171" t="s">
        <v>76</v>
      </c>
      <c r="AD467" s="172" t="s">
        <v>1363</v>
      </c>
      <c r="AE467" s="163"/>
      <c r="AF467" s="153"/>
      <c r="AG467" s="153"/>
      <c r="AH467" s="153"/>
      <c r="AI467" s="153"/>
      <c r="AJ467" s="153"/>
      <c r="AK467" s="153"/>
      <c r="AL467" s="153"/>
      <c r="AM467" s="161"/>
      <c r="AN467" s="161"/>
      <c r="AO467" s="153"/>
      <c r="AP467" s="153"/>
      <c r="AQ467" s="153"/>
      <c r="AR467" s="153" t="s">
        <v>1200</v>
      </c>
      <c r="AS467" s="153"/>
      <c r="AT467" s="153"/>
      <c r="AU467" s="153" t="s">
        <v>1364</v>
      </c>
      <c r="AV467" s="153" t="s">
        <v>716</v>
      </c>
      <c r="AW467" s="153"/>
      <c r="AX467" s="153"/>
      <c r="AY467" s="153"/>
      <c r="AZ467" s="153"/>
      <c r="BA467" s="153"/>
      <c r="BB467" s="153"/>
      <c r="BC467" s="153" t="s">
        <v>190</v>
      </c>
      <c r="BD467" s="153">
        <f t="shared" si="58"/>
        <v>3</v>
      </c>
      <c r="BE467" s="153">
        <f t="shared" si="59"/>
        <v>4</v>
      </c>
      <c r="BF467" s="153"/>
      <c r="BG467" s="153"/>
      <c r="BH467" s="153"/>
      <c r="BI467" s="153"/>
      <c r="BJ467" s="153"/>
      <c r="BK467" s="153"/>
      <c r="BL467" s="153"/>
      <c r="BM467" s="153"/>
      <c r="BN467" s="153"/>
      <c r="BO467" s="153"/>
      <c r="BP467" s="153"/>
      <c r="BQ467" s="153"/>
      <c r="BR467" s="153"/>
    </row>
    <row r="468" spans="1:70" ht="12.75" customHeight="1">
      <c r="A468" s="153"/>
      <c r="B468" s="153"/>
      <c r="C468" s="147" t="s">
        <v>1580</v>
      </c>
      <c r="D468" s="31" t="s">
        <v>1581</v>
      </c>
      <c r="E468" s="31" t="s">
        <v>1582</v>
      </c>
      <c r="F468" s="152" t="s">
        <v>71</v>
      </c>
      <c r="G468" s="152" t="s">
        <v>72</v>
      </c>
      <c r="H468" s="153">
        <v>2</v>
      </c>
      <c r="I468" s="153">
        <v>7</v>
      </c>
      <c r="J468" s="19">
        <v>3</v>
      </c>
      <c r="K468" s="154" t="s">
        <v>1360</v>
      </c>
      <c r="L468" s="153"/>
      <c r="M468" s="153" t="s">
        <v>74</v>
      </c>
      <c r="N468" s="153" t="s">
        <v>1361</v>
      </c>
      <c r="O468" s="161" t="s">
        <v>76</v>
      </c>
      <c r="P468" s="147" t="str">
        <f t="shared" si="61"/>
        <v>6200MSO11803E</v>
      </c>
      <c r="Q468" s="149" t="s">
        <v>1231</v>
      </c>
      <c r="R468" s="153" t="s">
        <v>1583</v>
      </c>
      <c r="S468" s="164" t="s">
        <v>1217</v>
      </c>
      <c r="T468" s="149">
        <v>105</v>
      </c>
      <c r="U468" s="31" t="s">
        <v>1876</v>
      </c>
      <c r="V468" s="153"/>
      <c r="W468" s="152"/>
      <c r="X468" s="152"/>
      <c r="Y468" s="152"/>
      <c r="Z468" s="153" t="str">
        <f t="shared" si="57"/>
        <v>%Z027103</v>
      </c>
      <c r="AA468" s="153"/>
      <c r="AB468" s="153"/>
      <c r="AC468" s="171" t="s">
        <v>76</v>
      </c>
      <c r="AD468" s="172" t="s">
        <v>1363</v>
      </c>
      <c r="AE468" s="163"/>
      <c r="AF468" s="153"/>
      <c r="AG468" s="153"/>
      <c r="AH468" s="153"/>
      <c r="AI468" s="153"/>
      <c r="AJ468" s="153"/>
      <c r="AK468" s="153"/>
      <c r="AL468" s="153"/>
      <c r="AM468" s="161"/>
      <c r="AN468" s="161"/>
      <c r="AO468" s="153"/>
      <c r="AP468" s="153"/>
      <c r="AQ468" s="153"/>
      <c r="AR468" s="153" t="s">
        <v>1200</v>
      </c>
      <c r="AS468" s="153"/>
      <c r="AT468" s="153"/>
      <c r="AU468" s="153" t="s">
        <v>1364</v>
      </c>
      <c r="AV468" s="153" t="s">
        <v>716</v>
      </c>
      <c r="AW468" s="153"/>
      <c r="AX468" s="153"/>
      <c r="AY468" s="153"/>
      <c r="AZ468" s="153"/>
      <c r="BA468" s="153"/>
      <c r="BB468" s="153"/>
      <c r="BC468" s="153" t="s">
        <v>190</v>
      </c>
      <c r="BD468" s="153">
        <f t="shared" si="58"/>
        <v>5</v>
      </c>
      <c r="BE468" s="153">
        <f t="shared" si="59"/>
        <v>6</v>
      </c>
      <c r="BF468" s="153"/>
      <c r="BG468" s="153"/>
      <c r="BH468" s="153"/>
      <c r="BI468" s="153"/>
      <c r="BJ468" s="153"/>
      <c r="BK468" s="153"/>
      <c r="BL468" s="153"/>
      <c r="BM468" s="153"/>
      <c r="BN468" s="153"/>
      <c r="BO468" s="153"/>
      <c r="BP468" s="153"/>
      <c r="BQ468" s="153"/>
      <c r="BR468" s="153"/>
    </row>
    <row r="469" spans="1:70" ht="12.75" customHeight="1">
      <c r="A469" s="153"/>
      <c r="B469" s="153"/>
      <c r="C469" s="147" t="s">
        <v>1584</v>
      </c>
      <c r="D469" s="31" t="s">
        <v>1585</v>
      </c>
      <c r="E469" s="31" t="s">
        <v>1586</v>
      </c>
      <c r="F469" s="152" t="s">
        <v>71</v>
      </c>
      <c r="G469" s="152" t="s">
        <v>72</v>
      </c>
      <c r="H469" s="153">
        <v>2</v>
      </c>
      <c r="I469" s="153">
        <v>7</v>
      </c>
      <c r="J469" s="19">
        <v>4</v>
      </c>
      <c r="K469" s="154" t="s">
        <v>1360</v>
      </c>
      <c r="L469" s="153"/>
      <c r="M469" s="153" t="s">
        <v>74</v>
      </c>
      <c r="N469" s="153" t="s">
        <v>1361</v>
      </c>
      <c r="O469" s="161" t="s">
        <v>76</v>
      </c>
      <c r="P469" s="147" t="str">
        <f t="shared" si="61"/>
        <v>6200MSC11803E</v>
      </c>
      <c r="Q469" s="149" t="s">
        <v>1231</v>
      </c>
      <c r="R469" s="153" t="s">
        <v>1587</v>
      </c>
      <c r="S469" s="164" t="s">
        <v>1217</v>
      </c>
      <c r="T469" s="149">
        <v>105</v>
      </c>
      <c r="U469" s="31" t="s">
        <v>1876</v>
      </c>
      <c r="V469" s="153"/>
      <c r="W469" s="152"/>
      <c r="X469" s="152"/>
      <c r="Y469" s="152"/>
      <c r="Z469" s="153" t="str">
        <f t="shared" si="57"/>
        <v>%Z027104</v>
      </c>
      <c r="AA469" s="153"/>
      <c r="AB469" s="153"/>
      <c r="AC469" s="171" t="s">
        <v>76</v>
      </c>
      <c r="AD469" s="172" t="s">
        <v>1363</v>
      </c>
      <c r="AE469" s="163"/>
      <c r="AF469" s="153"/>
      <c r="AG469" s="153"/>
      <c r="AH469" s="153"/>
      <c r="AI469" s="153"/>
      <c r="AJ469" s="153"/>
      <c r="AK469" s="153"/>
      <c r="AL469" s="153"/>
      <c r="AM469" s="161"/>
      <c r="AN469" s="161"/>
      <c r="AO469" s="153"/>
      <c r="AP469" s="153"/>
      <c r="AQ469" s="153"/>
      <c r="AR469" s="153" t="s">
        <v>1200</v>
      </c>
      <c r="AS469" s="153"/>
      <c r="AT469" s="153"/>
      <c r="AU469" s="153" t="s">
        <v>1364</v>
      </c>
      <c r="AV469" s="153" t="s">
        <v>716</v>
      </c>
      <c r="AW469" s="153"/>
      <c r="AX469" s="153"/>
      <c r="AY469" s="153"/>
      <c r="AZ469" s="153"/>
      <c r="BA469" s="153"/>
      <c r="BB469" s="153"/>
      <c r="BC469" s="153" t="s">
        <v>190</v>
      </c>
      <c r="BD469" s="153">
        <f t="shared" si="58"/>
        <v>7</v>
      </c>
      <c r="BE469" s="153">
        <f t="shared" si="59"/>
        <v>8</v>
      </c>
      <c r="BF469" s="153"/>
      <c r="BG469" s="153"/>
      <c r="BH469" s="153"/>
      <c r="BI469" s="153"/>
      <c r="BJ469" s="153"/>
      <c r="BK469" s="153"/>
      <c r="BL469" s="153"/>
      <c r="BM469" s="153"/>
      <c r="BN469" s="153"/>
      <c r="BO469" s="153"/>
      <c r="BP469" s="153"/>
      <c r="BQ469" s="153"/>
      <c r="BR469" s="153"/>
    </row>
    <row r="470" spans="1:70" ht="12.75" customHeight="1">
      <c r="A470" s="153"/>
      <c r="B470" s="153"/>
      <c r="C470" s="147" t="s">
        <v>1588</v>
      </c>
      <c r="D470" s="31" t="s">
        <v>1589</v>
      </c>
      <c r="E470" s="31" t="s">
        <v>1590</v>
      </c>
      <c r="F470" s="152" t="s">
        <v>71</v>
      </c>
      <c r="G470" s="152" t="s">
        <v>72</v>
      </c>
      <c r="H470" s="153">
        <v>2</v>
      </c>
      <c r="I470" s="153">
        <v>7</v>
      </c>
      <c r="J470" s="19">
        <v>5</v>
      </c>
      <c r="K470" s="154" t="s">
        <v>1360</v>
      </c>
      <c r="L470" s="153"/>
      <c r="M470" s="153" t="s">
        <v>74</v>
      </c>
      <c r="N470" s="153" t="s">
        <v>1361</v>
      </c>
      <c r="O470" s="161" t="s">
        <v>76</v>
      </c>
      <c r="P470" s="147" t="str">
        <f t="shared" si="61"/>
        <v>6200MSO11804E</v>
      </c>
      <c r="Q470" s="149" t="s">
        <v>1244</v>
      </c>
      <c r="R470" s="153" t="s">
        <v>1591</v>
      </c>
      <c r="S470" s="164" t="s">
        <v>1217</v>
      </c>
      <c r="T470" s="149">
        <v>105</v>
      </c>
      <c r="U470" s="31" t="s">
        <v>1877</v>
      </c>
      <c r="V470" s="153"/>
      <c r="W470" s="152"/>
      <c r="X470" s="152"/>
      <c r="Y470" s="152"/>
      <c r="Z470" s="153" t="str">
        <f t="shared" si="57"/>
        <v>%Z027105</v>
      </c>
      <c r="AA470" s="153"/>
      <c r="AB470" s="153"/>
      <c r="AC470" s="171" t="s">
        <v>76</v>
      </c>
      <c r="AD470" s="172" t="s">
        <v>1363</v>
      </c>
      <c r="AE470" s="163"/>
      <c r="AF470" s="153"/>
      <c r="AG470" s="153"/>
      <c r="AH470" s="153"/>
      <c r="AI470" s="153"/>
      <c r="AJ470" s="153"/>
      <c r="AK470" s="153"/>
      <c r="AL470" s="153"/>
      <c r="AM470" s="161"/>
      <c r="AN470" s="161"/>
      <c r="AO470" s="153"/>
      <c r="AP470" s="153"/>
      <c r="AQ470" s="153"/>
      <c r="AR470" s="153" t="s">
        <v>1200</v>
      </c>
      <c r="AS470" s="153"/>
      <c r="AT470" s="153"/>
      <c r="AU470" s="153" t="s">
        <v>1364</v>
      </c>
      <c r="AV470" s="153" t="s">
        <v>716</v>
      </c>
      <c r="AW470" s="153"/>
      <c r="AX470" s="153"/>
      <c r="AY470" s="153"/>
      <c r="AZ470" s="153"/>
      <c r="BA470" s="153"/>
      <c r="BB470" s="153"/>
      <c r="BC470" s="153" t="s">
        <v>190</v>
      </c>
      <c r="BD470" s="153">
        <f t="shared" si="58"/>
        <v>9</v>
      </c>
      <c r="BE470" s="153">
        <f t="shared" si="59"/>
        <v>10</v>
      </c>
      <c r="BF470" s="153"/>
      <c r="BG470" s="153"/>
      <c r="BH470" s="153"/>
      <c r="BI470" s="153"/>
      <c r="BJ470" s="153"/>
      <c r="BK470" s="153"/>
      <c r="BL470" s="153"/>
      <c r="BM470" s="153"/>
      <c r="BN470" s="153"/>
      <c r="BO470" s="153"/>
      <c r="BP470" s="153"/>
      <c r="BQ470" s="153"/>
      <c r="BR470" s="153"/>
    </row>
    <row r="471" spans="1:70" ht="12.75" customHeight="1">
      <c r="A471" s="153"/>
      <c r="B471" s="153"/>
      <c r="C471" s="147" t="s">
        <v>1592</v>
      </c>
      <c r="D471" s="59" t="s">
        <v>1593</v>
      </c>
      <c r="E471" s="31" t="s">
        <v>1594</v>
      </c>
      <c r="F471" s="152" t="s">
        <v>71</v>
      </c>
      <c r="G471" s="152" t="s">
        <v>72</v>
      </c>
      <c r="H471" s="153">
        <v>2</v>
      </c>
      <c r="I471" s="153">
        <v>7</v>
      </c>
      <c r="J471" s="19">
        <v>6</v>
      </c>
      <c r="K471" s="154" t="s">
        <v>1360</v>
      </c>
      <c r="L471" s="153"/>
      <c r="M471" s="153" t="s">
        <v>74</v>
      </c>
      <c r="N471" s="153" t="s">
        <v>1361</v>
      </c>
      <c r="O471" s="161" t="s">
        <v>76</v>
      </c>
      <c r="P471" s="147" t="str">
        <f t="shared" si="61"/>
        <v>6200MSC11804E</v>
      </c>
      <c r="Q471" s="149" t="s">
        <v>1244</v>
      </c>
      <c r="R471" s="153" t="s">
        <v>1595</v>
      </c>
      <c r="S471" s="164" t="s">
        <v>1217</v>
      </c>
      <c r="T471" s="149">
        <v>105</v>
      </c>
      <c r="U471" s="31" t="s">
        <v>1877</v>
      </c>
      <c r="V471" s="153"/>
      <c r="W471" s="152"/>
      <c r="X471" s="152"/>
      <c r="Y471" s="152"/>
      <c r="Z471" s="153" t="str">
        <f t="shared" si="57"/>
        <v>%Z027106</v>
      </c>
      <c r="AA471" s="153"/>
      <c r="AB471" s="153"/>
      <c r="AC471" s="171" t="s">
        <v>76</v>
      </c>
      <c r="AD471" s="172" t="s">
        <v>1363</v>
      </c>
      <c r="AE471" s="163"/>
      <c r="AF471" s="153"/>
      <c r="AG471" s="153"/>
      <c r="AH471" s="153"/>
      <c r="AI471" s="153"/>
      <c r="AJ471" s="153"/>
      <c r="AK471" s="153"/>
      <c r="AL471" s="153"/>
      <c r="AM471" s="161"/>
      <c r="AN471" s="161"/>
      <c r="AO471" s="153"/>
      <c r="AP471" s="153"/>
      <c r="AQ471" s="153"/>
      <c r="AR471" s="153" t="s">
        <v>1200</v>
      </c>
      <c r="AS471" s="153"/>
      <c r="AT471" s="153"/>
      <c r="AU471" s="153" t="s">
        <v>1364</v>
      </c>
      <c r="AV471" s="153" t="s">
        <v>716</v>
      </c>
      <c r="AW471" s="153"/>
      <c r="AX471" s="153"/>
      <c r="AY471" s="153"/>
      <c r="AZ471" s="153"/>
      <c r="BA471" s="153"/>
      <c r="BB471" s="153"/>
      <c r="BC471" s="153" t="s">
        <v>190</v>
      </c>
      <c r="BD471" s="153">
        <f t="shared" si="58"/>
        <v>11</v>
      </c>
      <c r="BE471" s="153">
        <f t="shared" si="59"/>
        <v>12</v>
      </c>
      <c r="BF471" s="153"/>
      <c r="BG471" s="153"/>
      <c r="BH471" s="153"/>
      <c r="BI471" s="153"/>
      <c r="BJ471" s="153"/>
      <c r="BK471" s="153"/>
      <c r="BL471" s="153"/>
      <c r="BM471" s="153"/>
      <c r="BN471" s="153"/>
      <c r="BO471" s="153"/>
      <c r="BP471" s="153"/>
      <c r="BQ471" s="153"/>
      <c r="BR471" s="153"/>
    </row>
    <row r="472" spans="1:70" ht="12.75" customHeight="1">
      <c r="A472" s="153"/>
      <c r="B472" s="153"/>
      <c r="C472" s="147" t="str">
        <f t="shared" ref="C472:C497" si="62">LEFT(G472,1)&amp;RIGHT(G472,4)&amp;"N"&amp;H472&amp;"S"&amp;I472&amp;"C"&amp;J472</f>
        <v>F0115N2S7C7</v>
      </c>
      <c r="D472" s="31" t="s">
        <v>1465</v>
      </c>
      <c r="E472" s="31" t="s">
        <v>1465</v>
      </c>
      <c r="F472" s="152" t="s">
        <v>71</v>
      </c>
      <c r="G472" s="152" t="s">
        <v>72</v>
      </c>
      <c r="H472" s="153">
        <v>2</v>
      </c>
      <c r="I472" s="153">
        <v>7</v>
      </c>
      <c r="J472" s="19">
        <v>7</v>
      </c>
      <c r="K472" s="154" t="s">
        <v>1360</v>
      </c>
      <c r="L472" s="153"/>
      <c r="M472" s="153" t="s">
        <v>74</v>
      </c>
      <c r="N472" s="153" t="s">
        <v>1361</v>
      </c>
      <c r="O472" s="161" t="s">
        <v>76</v>
      </c>
      <c r="P472" s="147" t="s">
        <v>1596</v>
      </c>
      <c r="Q472" s="153"/>
      <c r="R472" s="153" t="s">
        <v>1596</v>
      </c>
      <c r="S472" s="164"/>
      <c r="T472" s="164"/>
      <c r="U472" s="31" t="s">
        <v>1465</v>
      </c>
      <c r="V472" s="153"/>
      <c r="W472" s="152"/>
      <c r="X472" s="152"/>
      <c r="Y472" s="152"/>
      <c r="Z472" s="153" t="str">
        <f t="shared" si="57"/>
        <v>%Z027107</v>
      </c>
      <c r="AA472" s="153"/>
      <c r="AB472" s="153"/>
      <c r="AC472" s="171" t="s">
        <v>76</v>
      </c>
      <c r="AD472" s="172" t="s">
        <v>1363</v>
      </c>
      <c r="AE472" s="163"/>
      <c r="AF472" s="153"/>
      <c r="AG472" s="153"/>
      <c r="AH472" s="153"/>
      <c r="AI472" s="153"/>
      <c r="AJ472" s="153"/>
      <c r="AK472" s="153"/>
      <c r="AL472" s="153"/>
      <c r="AM472" s="161"/>
      <c r="AN472" s="161"/>
      <c r="AO472" s="153"/>
      <c r="AP472" s="153"/>
      <c r="AQ472" s="153"/>
      <c r="AR472" s="153" t="s">
        <v>1200</v>
      </c>
      <c r="AS472" s="153"/>
      <c r="AT472" s="153"/>
      <c r="AU472" s="153" t="s">
        <v>1364</v>
      </c>
      <c r="AV472" s="153" t="s">
        <v>716</v>
      </c>
      <c r="AW472" s="153"/>
      <c r="AX472" s="153"/>
      <c r="AY472" s="153"/>
      <c r="AZ472" s="153"/>
      <c r="BA472" s="153"/>
      <c r="BB472" s="153"/>
      <c r="BC472" s="153" t="s">
        <v>190</v>
      </c>
      <c r="BD472" s="153">
        <f t="shared" si="58"/>
        <v>13</v>
      </c>
      <c r="BE472" s="153">
        <f t="shared" si="59"/>
        <v>14</v>
      </c>
      <c r="BF472" s="153"/>
      <c r="BG472" s="153"/>
      <c r="BH472" s="153"/>
      <c r="BI472" s="153"/>
      <c r="BJ472" s="153"/>
      <c r="BK472" s="153"/>
      <c r="BL472" s="153"/>
      <c r="BM472" s="153"/>
      <c r="BN472" s="153"/>
      <c r="BO472" s="153"/>
      <c r="BP472" s="153"/>
      <c r="BQ472" s="153"/>
      <c r="BR472" s="153"/>
    </row>
    <row r="473" spans="1:70" ht="12.75" customHeight="1">
      <c r="A473" s="153"/>
      <c r="B473" s="153"/>
      <c r="C473" s="147" t="str">
        <f t="shared" si="62"/>
        <v>F0115N2S7C8</v>
      </c>
      <c r="D473" s="31" t="s">
        <v>1465</v>
      </c>
      <c r="E473" s="31" t="s">
        <v>1465</v>
      </c>
      <c r="F473" s="152" t="s">
        <v>71</v>
      </c>
      <c r="G473" s="152" t="s">
        <v>72</v>
      </c>
      <c r="H473" s="153">
        <v>2</v>
      </c>
      <c r="I473" s="153">
        <v>7</v>
      </c>
      <c r="J473" s="19">
        <v>8</v>
      </c>
      <c r="K473" s="154" t="s">
        <v>1360</v>
      </c>
      <c r="L473" s="153"/>
      <c r="M473" s="153" t="s">
        <v>74</v>
      </c>
      <c r="N473" s="153" t="s">
        <v>1361</v>
      </c>
      <c r="O473" s="161" t="s">
        <v>76</v>
      </c>
      <c r="P473" s="147" t="s">
        <v>1597</v>
      </c>
      <c r="Q473" s="153"/>
      <c r="R473" s="153" t="s">
        <v>1597</v>
      </c>
      <c r="S473" s="164"/>
      <c r="T473" s="164"/>
      <c r="U473" s="31" t="s">
        <v>1465</v>
      </c>
      <c r="V473" s="153"/>
      <c r="W473" s="152"/>
      <c r="X473" s="152"/>
      <c r="Y473" s="152"/>
      <c r="Z473" s="153" t="str">
        <f t="shared" si="57"/>
        <v>%Z027108</v>
      </c>
      <c r="AA473" s="153"/>
      <c r="AB473" s="153"/>
      <c r="AC473" s="171" t="s">
        <v>76</v>
      </c>
      <c r="AD473" s="172" t="s">
        <v>1363</v>
      </c>
      <c r="AE473" s="163"/>
      <c r="AF473" s="153"/>
      <c r="AG473" s="153"/>
      <c r="AH473" s="153"/>
      <c r="AI473" s="153"/>
      <c r="AJ473" s="153"/>
      <c r="AK473" s="153"/>
      <c r="AL473" s="153"/>
      <c r="AM473" s="161"/>
      <c r="AN473" s="161"/>
      <c r="AO473" s="153"/>
      <c r="AP473" s="153"/>
      <c r="AQ473" s="153"/>
      <c r="AR473" s="153" t="s">
        <v>1200</v>
      </c>
      <c r="AS473" s="153"/>
      <c r="AT473" s="153"/>
      <c r="AU473" s="153" t="s">
        <v>1364</v>
      </c>
      <c r="AV473" s="153" t="s">
        <v>716</v>
      </c>
      <c r="AW473" s="153"/>
      <c r="AX473" s="153"/>
      <c r="AY473" s="153"/>
      <c r="AZ473" s="153"/>
      <c r="BA473" s="153"/>
      <c r="BB473" s="153"/>
      <c r="BC473" s="153" t="s">
        <v>190</v>
      </c>
      <c r="BD473" s="153">
        <f t="shared" si="58"/>
        <v>15</v>
      </c>
      <c r="BE473" s="153">
        <f t="shared" si="59"/>
        <v>16</v>
      </c>
      <c r="BF473" s="153"/>
      <c r="BG473" s="153"/>
      <c r="BH473" s="153"/>
      <c r="BI473" s="153"/>
      <c r="BJ473" s="153"/>
      <c r="BK473" s="153"/>
      <c r="BL473" s="153"/>
      <c r="BM473" s="153"/>
      <c r="BN473" s="153"/>
      <c r="BO473" s="153"/>
      <c r="BP473" s="153"/>
      <c r="BQ473" s="153"/>
      <c r="BR473" s="153"/>
    </row>
    <row r="474" spans="1:70" ht="12.75" customHeight="1">
      <c r="A474" s="153"/>
      <c r="B474" s="153"/>
      <c r="C474" s="147" t="str">
        <f t="shared" si="62"/>
        <v>F0115N2S7C9</v>
      </c>
      <c r="D474" s="31" t="s">
        <v>1465</v>
      </c>
      <c r="E474" s="31" t="s">
        <v>1465</v>
      </c>
      <c r="F474" s="152" t="s">
        <v>71</v>
      </c>
      <c r="G474" s="152" t="s">
        <v>72</v>
      </c>
      <c r="H474" s="153">
        <v>2</v>
      </c>
      <c r="I474" s="153">
        <v>7</v>
      </c>
      <c r="J474" s="19">
        <v>9</v>
      </c>
      <c r="K474" s="154" t="s">
        <v>1360</v>
      </c>
      <c r="L474" s="153"/>
      <c r="M474" s="153" t="s">
        <v>74</v>
      </c>
      <c r="N474" s="153" t="s">
        <v>1361</v>
      </c>
      <c r="O474" s="161" t="s">
        <v>76</v>
      </c>
      <c r="P474" s="147" t="s">
        <v>1598</v>
      </c>
      <c r="Q474" s="153"/>
      <c r="R474" s="153" t="s">
        <v>1598</v>
      </c>
      <c r="S474" s="164"/>
      <c r="T474" s="164"/>
      <c r="U474" s="31" t="s">
        <v>1465</v>
      </c>
      <c r="V474" s="153"/>
      <c r="W474" s="152"/>
      <c r="X474" s="152"/>
      <c r="Y474" s="152"/>
      <c r="Z474" s="153" t="str">
        <f t="shared" si="57"/>
        <v>%Z027109</v>
      </c>
      <c r="AA474" s="153"/>
      <c r="AB474" s="153"/>
      <c r="AC474" s="171" t="s">
        <v>76</v>
      </c>
      <c r="AD474" s="172" t="s">
        <v>1363</v>
      </c>
      <c r="AE474" s="163"/>
      <c r="AF474" s="153"/>
      <c r="AG474" s="153"/>
      <c r="AH474" s="153"/>
      <c r="AI474" s="153"/>
      <c r="AJ474" s="153"/>
      <c r="AK474" s="153"/>
      <c r="AL474" s="153"/>
      <c r="AM474" s="161"/>
      <c r="AN474" s="161"/>
      <c r="AO474" s="153"/>
      <c r="AP474" s="153"/>
      <c r="AQ474" s="153"/>
      <c r="AR474" s="153" t="s">
        <v>1200</v>
      </c>
      <c r="AS474" s="153"/>
      <c r="AT474" s="153"/>
      <c r="AU474" s="153" t="s">
        <v>1364</v>
      </c>
      <c r="AV474" s="153" t="s">
        <v>716</v>
      </c>
      <c r="AW474" s="153"/>
      <c r="AX474" s="153"/>
      <c r="AY474" s="153"/>
      <c r="AZ474" s="153"/>
      <c r="BA474" s="153"/>
      <c r="BB474" s="153"/>
      <c r="BC474" s="153" t="s">
        <v>190</v>
      </c>
      <c r="BD474" s="153">
        <f t="shared" si="58"/>
        <v>17</v>
      </c>
      <c r="BE474" s="153">
        <f t="shared" si="59"/>
        <v>18</v>
      </c>
      <c r="BF474" s="153"/>
      <c r="BG474" s="153"/>
      <c r="BH474" s="153"/>
      <c r="BI474" s="153"/>
      <c r="BJ474" s="153"/>
      <c r="BK474" s="153"/>
      <c r="BL474" s="153"/>
      <c r="BM474" s="153"/>
      <c r="BN474" s="153"/>
      <c r="BO474" s="153"/>
      <c r="BP474" s="153"/>
      <c r="BQ474" s="153"/>
      <c r="BR474" s="153"/>
    </row>
    <row r="475" spans="1:70" ht="12.75" customHeight="1">
      <c r="A475" s="153"/>
      <c r="B475" s="153"/>
      <c r="C475" s="147" t="str">
        <f t="shared" si="62"/>
        <v>F0115N2S7C10</v>
      </c>
      <c r="D475" s="31" t="s">
        <v>1465</v>
      </c>
      <c r="E475" s="31" t="s">
        <v>1465</v>
      </c>
      <c r="F475" s="152" t="s">
        <v>71</v>
      </c>
      <c r="G475" s="152" t="s">
        <v>72</v>
      </c>
      <c r="H475" s="153">
        <v>2</v>
      </c>
      <c r="I475" s="153">
        <v>7</v>
      </c>
      <c r="J475" s="19">
        <v>10</v>
      </c>
      <c r="K475" s="154" t="s">
        <v>1360</v>
      </c>
      <c r="L475" s="153"/>
      <c r="M475" s="153" t="s">
        <v>74</v>
      </c>
      <c r="N475" s="153" t="s">
        <v>1361</v>
      </c>
      <c r="O475" s="161" t="s">
        <v>76</v>
      </c>
      <c r="P475" s="147" t="s">
        <v>1599</v>
      </c>
      <c r="Q475" s="153"/>
      <c r="R475" s="153" t="s">
        <v>1599</v>
      </c>
      <c r="S475" s="164"/>
      <c r="T475" s="164"/>
      <c r="U475" s="31" t="s">
        <v>1465</v>
      </c>
      <c r="V475" s="153"/>
      <c r="W475" s="152"/>
      <c r="X475" s="152"/>
      <c r="Y475" s="152"/>
      <c r="Z475" s="153" t="str">
        <f t="shared" si="57"/>
        <v>%Z027110</v>
      </c>
      <c r="AA475" s="153"/>
      <c r="AB475" s="153"/>
      <c r="AC475" s="171" t="s">
        <v>76</v>
      </c>
      <c r="AD475" s="172" t="s">
        <v>1363</v>
      </c>
      <c r="AE475" s="163"/>
      <c r="AF475" s="153"/>
      <c r="AG475" s="153"/>
      <c r="AH475" s="153"/>
      <c r="AI475" s="153"/>
      <c r="AJ475" s="153"/>
      <c r="AK475" s="153"/>
      <c r="AL475" s="153"/>
      <c r="AM475" s="161"/>
      <c r="AN475" s="161"/>
      <c r="AO475" s="153"/>
      <c r="AP475" s="153"/>
      <c r="AQ475" s="153"/>
      <c r="AR475" s="153" t="s">
        <v>1200</v>
      </c>
      <c r="AS475" s="153"/>
      <c r="AT475" s="153"/>
      <c r="AU475" s="153" t="s">
        <v>1364</v>
      </c>
      <c r="AV475" s="153" t="s">
        <v>716</v>
      </c>
      <c r="AW475" s="153"/>
      <c r="AX475" s="153"/>
      <c r="AY475" s="153"/>
      <c r="AZ475" s="153"/>
      <c r="BA475" s="153"/>
      <c r="BB475" s="153"/>
      <c r="BC475" s="153" t="s">
        <v>190</v>
      </c>
      <c r="BD475" s="153">
        <f t="shared" si="58"/>
        <v>19</v>
      </c>
      <c r="BE475" s="153">
        <f t="shared" si="59"/>
        <v>20</v>
      </c>
      <c r="BF475" s="153"/>
      <c r="BG475" s="153"/>
      <c r="BH475" s="153"/>
      <c r="BI475" s="153"/>
      <c r="BJ475" s="153"/>
      <c r="BK475" s="153"/>
      <c r="BL475" s="153"/>
      <c r="BM475" s="153"/>
      <c r="BN475" s="153"/>
      <c r="BO475" s="153"/>
      <c r="BP475" s="153"/>
      <c r="BQ475" s="153"/>
      <c r="BR475" s="153"/>
    </row>
    <row r="476" spans="1:70" ht="12.75" customHeight="1">
      <c r="A476" s="153"/>
      <c r="B476" s="153"/>
      <c r="C476" s="147" t="str">
        <f t="shared" si="62"/>
        <v>F0115N2S7C11</v>
      </c>
      <c r="D476" s="31" t="s">
        <v>1465</v>
      </c>
      <c r="E476" s="31" t="s">
        <v>1465</v>
      </c>
      <c r="F476" s="152" t="s">
        <v>71</v>
      </c>
      <c r="G476" s="152" t="s">
        <v>72</v>
      </c>
      <c r="H476" s="153">
        <v>2</v>
      </c>
      <c r="I476" s="153">
        <v>7</v>
      </c>
      <c r="J476" s="19">
        <v>11</v>
      </c>
      <c r="K476" s="154" t="s">
        <v>1360</v>
      </c>
      <c r="L476" s="153"/>
      <c r="M476" s="153" t="s">
        <v>74</v>
      </c>
      <c r="N476" s="153" t="s">
        <v>1361</v>
      </c>
      <c r="O476" s="161" t="s">
        <v>76</v>
      </c>
      <c r="P476" s="147" t="s">
        <v>1600</v>
      </c>
      <c r="Q476" s="153"/>
      <c r="R476" s="153" t="s">
        <v>1600</v>
      </c>
      <c r="S476" s="164"/>
      <c r="T476" s="164"/>
      <c r="U476" s="31" t="s">
        <v>1465</v>
      </c>
      <c r="V476" s="153"/>
      <c r="W476" s="152"/>
      <c r="X476" s="152"/>
      <c r="Y476" s="152"/>
      <c r="Z476" s="153" t="str">
        <f t="shared" si="57"/>
        <v>%Z027111</v>
      </c>
      <c r="AA476" s="153"/>
      <c r="AB476" s="153"/>
      <c r="AC476" s="171" t="s">
        <v>76</v>
      </c>
      <c r="AD476" s="172" t="s">
        <v>1363</v>
      </c>
      <c r="AE476" s="163"/>
      <c r="AF476" s="153"/>
      <c r="AG476" s="153"/>
      <c r="AH476" s="153"/>
      <c r="AI476" s="153"/>
      <c r="AJ476" s="153"/>
      <c r="AK476" s="153"/>
      <c r="AL476" s="153"/>
      <c r="AM476" s="161"/>
      <c r="AN476" s="161"/>
      <c r="AO476" s="153"/>
      <c r="AP476" s="153"/>
      <c r="AQ476" s="153"/>
      <c r="AR476" s="153" t="s">
        <v>1200</v>
      </c>
      <c r="AS476" s="153"/>
      <c r="AT476" s="153"/>
      <c r="AU476" s="153" t="s">
        <v>1364</v>
      </c>
      <c r="AV476" s="153" t="s">
        <v>716</v>
      </c>
      <c r="AW476" s="153"/>
      <c r="AX476" s="153"/>
      <c r="AY476" s="153"/>
      <c r="AZ476" s="153"/>
      <c r="BA476" s="153"/>
      <c r="BB476" s="153"/>
      <c r="BC476" s="153" t="s">
        <v>190</v>
      </c>
      <c r="BD476" s="153">
        <f t="shared" si="58"/>
        <v>21</v>
      </c>
      <c r="BE476" s="153">
        <f t="shared" si="59"/>
        <v>22</v>
      </c>
      <c r="BF476" s="153"/>
      <c r="BG476" s="153"/>
      <c r="BH476" s="153"/>
      <c r="BI476" s="153"/>
      <c r="BJ476" s="153"/>
      <c r="BK476" s="153"/>
      <c r="BL476" s="153"/>
      <c r="BM476" s="153"/>
      <c r="BN476" s="153"/>
      <c r="BO476" s="153"/>
      <c r="BP476" s="153"/>
      <c r="BQ476" s="153"/>
      <c r="BR476" s="153"/>
    </row>
    <row r="477" spans="1:70" ht="12.75" customHeight="1">
      <c r="A477" s="153"/>
      <c r="B477" s="153"/>
      <c r="C477" s="147" t="str">
        <f t="shared" si="62"/>
        <v>F0115N2S7C12</v>
      </c>
      <c r="D477" s="31" t="s">
        <v>1465</v>
      </c>
      <c r="E477" s="31" t="s">
        <v>1465</v>
      </c>
      <c r="F477" s="152" t="s">
        <v>71</v>
      </c>
      <c r="G477" s="152" t="s">
        <v>72</v>
      </c>
      <c r="H477" s="153">
        <v>2</v>
      </c>
      <c r="I477" s="153">
        <v>7</v>
      </c>
      <c r="J477" s="19">
        <v>12</v>
      </c>
      <c r="K477" s="154" t="s">
        <v>1360</v>
      </c>
      <c r="L477" s="153"/>
      <c r="M477" s="153" t="s">
        <v>74</v>
      </c>
      <c r="N477" s="153" t="s">
        <v>1361</v>
      </c>
      <c r="O477" s="161" t="s">
        <v>76</v>
      </c>
      <c r="P477" s="147" t="s">
        <v>1601</v>
      </c>
      <c r="Q477" s="153"/>
      <c r="R477" s="153" t="s">
        <v>1601</v>
      </c>
      <c r="S477" s="164"/>
      <c r="T477" s="164"/>
      <c r="U477" s="31" t="s">
        <v>1465</v>
      </c>
      <c r="V477" s="153"/>
      <c r="W477" s="152"/>
      <c r="X477" s="152"/>
      <c r="Y477" s="152"/>
      <c r="Z477" s="153" t="str">
        <f t="shared" si="57"/>
        <v>%Z027112</v>
      </c>
      <c r="AA477" s="153"/>
      <c r="AB477" s="153"/>
      <c r="AC477" s="171" t="s">
        <v>76</v>
      </c>
      <c r="AD477" s="172" t="s">
        <v>1363</v>
      </c>
      <c r="AE477" s="163"/>
      <c r="AF477" s="153"/>
      <c r="AG477" s="153"/>
      <c r="AH477" s="153"/>
      <c r="AI477" s="153"/>
      <c r="AJ477" s="153"/>
      <c r="AK477" s="153"/>
      <c r="AL477" s="153"/>
      <c r="AM477" s="161"/>
      <c r="AN477" s="161"/>
      <c r="AO477" s="153"/>
      <c r="AP477" s="153"/>
      <c r="AQ477" s="153"/>
      <c r="AR477" s="153" t="s">
        <v>1200</v>
      </c>
      <c r="AS477" s="153"/>
      <c r="AT477" s="153"/>
      <c r="AU477" s="153" t="s">
        <v>1364</v>
      </c>
      <c r="AV477" s="153" t="s">
        <v>716</v>
      </c>
      <c r="AW477" s="153"/>
      <c r="AX477" s="153"/>
      <c r="AY477" s="153"/>
      <c r="AZ477" s="153"/>
      <c r="BA477" s="153"/>
      <c r="BB477" s="153"/>
      <c r="BC477" s="153" t="s">
        <v>190</v>
      </c>
      <c r="BD477" s="153">
        <f t="shared" si="58"/>
        <v>23</v>
      </c>
      <c r="BE477" s="153">
        <f t="shared" si="59"/>
        <v>24</v>
      </c>
      <c r="BF477" s="153"/>
      <c r="BG477" s="153"/>
      <c r="BH477" s="153"/>
      <c r="BI477" s="153"/>
      <c r="BJ477" s="153"/>
      <c r="BK477" s="153"/>
      <c r="BL477" s="153"/>
      <c r="BM477" s="153"/>
      <c r="BN477" s="153"/>
      <c r="BO477" s="153"/>
      <c r="BP477" s="153"/>
      <c r="BQ477" s="153"/>
      <c r="BR477" s="153"/>
    </row>
    <row r="478" spans="1:70" ht="12.75" customHeight="1">
      <c r="A478" s="153"/>
      <c r="B478" s="153"/>
      <c r="C478" s="147" t="str">
        <f t="shared" si="62"/>
        <v>F0115N2S7C13</v>
      </c>
      <c r="D478" s="31" t="s">
        <v>1465</v>
      </c>
      <c r="E478" s="31" t="s">
        <v>1465</v>
      </c>
      <c r="F478" s="152" t="s">
        <v>71</v>
      </c>
      <c r="G478" s="152" t="s">
        <v>72</v>
      </c>
      <c r="H478" s="153">
        <v>2</v>
      </c>
      <c r="I478" s="153">
        <v>7</v>
      </c>
      <c r="J478" s="19">
        <v>13</v>
      </c>
      <c r="K478" s="154" t="s">
        <v>1360</v>
      </c>
      <c r="L478" s="153"/>
      <c r="M478" s="153" t="s">
        <v>74</v>
      </c>
      <c r="N478" s="153" t="s">
        <v>1361</v>
      </c>
      <c r="O478" s="161" t="s">
        <v>76</v>
      </c>
      <c r="P478" s="147" t="s">
        <v>1602</v>
      </c>
      <c r="Q478" s="153"/>
      <c r="R478" s="153" t="s">
        <v>1602</v>
      </c>
      <c r="S478" s="164"/>
      <c r="T478" s="164"/>
      <c r="U478" s="31" t="s">
        <v>1465</v>
      </c>
      <c r="V478" s="153"/>
      <c r="W478" s="152"/>
      <c r="X478" s="152"/>
      <c r="Y478" s="152"/>
      <c r="Z478" s="153" t="str">
        <f t="shared" si="57"/>
        <v>%Z027113</v>
      </c>
      <c r="AA478" s="153"/>
      <c r="AB478" s="153"/>
      <c r="AC478" s="171" t="s">
        <v>76</v>
      </c>
      <c r="AD478" s="172" t="s">
        <v>1363</v>
      </c>
      <c r="AE478" s="163"/>
      <c r="AF478" s="153"/>
      <c r="AG478" s="153"/>
      <c r="AH478" s="153"/>
      <c r="AI478" s="153"/>
      <c r="AJ478" s="153"/>
      <c r="AK478" s="153"/>
      <c r="AL478" s="153"/>
      <c r="AM478" s="161"/>
      <c r="AN478" s="161"/>
      <c r="AO478" s="153"/>
      <c r="AP478" s="153"/>
      <c r="AQ478" s="153"/>
      <c r="AR478" s="153" t="s">
        <v>1200</v>
      </c>
      <c r="AS478" s="153"/>
      <c r="AT478" s="153"/>
      <c r="AU478" s="153" t="s">
        <v>1364</v>
      </c>
      <c r="AV478" s="153" t="s">
        <v>716</v>
      </c>
      <c r="AW478" s="153"/>
      <c r="AX478" s="153"/>
      <c r="AY478" s="153"/>
      <c r="AZ478" s="153"/>
      <c r="BA478" s="153"/>
      <c r="BB478" s="153"/>
      <c r="BC478" s="153" t="s">
        <v>190</v>
      </c>
      <c r="BD478" s="153">
        <f t="shared" si="58"/>
        <v>25</v>
      </c>
      <c r="BE478" s="153">
        <f t="shared" si="59"/>
        <v>26</v>
      </c>
      <c r="BF478" s="153"/>
      <c r="BG478" s="153"/>
      <c r="BH478" s="153"/>
      <c r="BI478" s="153"/>
      <c r="BJ478" s="153"/>
      <c r="BK478" s="153"/>
      <c r="BL478" s="153"/>
      <c r="BM478" s="153"/>
      <c r="BN478" s="153"/>
      <c r="BO478" s="153"/>
      <c r="BP478" s="153"/>
      <c r="BQ478" s="153"/>
      <c r="BR478" s="153"/>
    </row>
    <row r="479" spans="1:70" ht="12.75" customHeight="1">
      <c r="A479" s="153"/>
      <c r="B479" s="153"/>
      <c r="C479" s="147" t="str">
        <f t="shared" si="62"/>
        <v>F0115N2S7C14</v>
      </c>
      <c r="D479" s="31" t="s">
        <v>1465</v>
      </c>
      <c r="E479" s="31" t="s">
        <v>1465</v>
      </c>
      <c r="F479" s="152" t="s">
        <v>71</v>
      </c>
      <c r="G479" s="152" t="s">
        <v>72</v>
      </c>
      <c r="H479" s="153">
        <v>2</v>
      </c>
      <c r="I479" s="153">
        <v>7</v>
      </c>
      <c r="J479" s="19">
        <v>14</v>
      </c>
      <c r="K479" s="154" t="s">
        <v>1360</v>
      </c>
      <c r="L479" s="153"/>
      <c r="M479" s="153" t="s">
        <v>74</v>
      </c>
      <c r="N479" s="153" t="s">
        <v>1361</v>
      </c>
      <c r="O479" s="161" t="s">
        <v>76</v>
      </c>
      <c r="P479" s="147" t="s">
        <v>1603</v>
      </c>
      <c r="Q479" s="153"/>
      <c r="R479" s="153" t="s">
        <v>1603</v>
      </c>
      <c r="S479" s="164"/>
      <c r="T479" s="164"/>
      <c r="U479" s="31" t="s">
        <v>1465</v>
      </c>
      <c r="V479" s="153"/>
      <c r="W479" s="152"/>
      <c r="X479" s="152"/>
      <c r="Y479" s="152"/>
      <c r="Z479" s="153" t="str">
        <f t="shared" si="57"/>
        <v>%Z027114</v>
      </c>
      <c r="AA479" s="153"/>
      <c r="AB479" s="153"/>
      <c r="AC479" s="171" t="s">
        <v>76</v>
      </c>
      <c r="AD479" s="172" t="s">
        <v>1363</v>
      </c>
      <c r="AE479" s="163"/>
      <c r="AF479" s="153"/>
      <c r="AG479" s="153"/>
      <c r="AH479" s="153"/>
      <c r="AI479" s="153"/>
      <c r="AJ479" s="153"/>
      <c r="AK479" s="153"/>
      <c r="AL479" s="153"/>
      <c r="AM479" s="161"/>
      <c r="AN479" s="161"/>
      <c r="AO479" s="153"/>
      <c r="AP479" s="153"/>
      <c r="AQ479" s="153"/>
      <c r="AR479" s="153" t="s">
        <v>1200</v>
      </c>
      <c r="AS479" s="153"/>
      <c r="AT479" s="153"/>
      <c r="AU479" s="153" t="s">
        <v>1364</v>
      </c>
      <c r="AV479" s="153" t="s">
        <v>716</v>
      </c>
      <c r="AW479" s="153"/>
      <c r="AX479" s="153"/>
      <c r="AY479" s="153"/>
      <c r="AZ479" s="153"/>
      <c r="BA479" s="153"/>
      <c r="BB479" s="153"/>
      <c r="BC479" s="153" t="s">
        <v>190</v>
      </c>
      <c r="BD479" s="153">
        <f t="shared" si="58"/>
        <v>27</v>
      </c>
      <c r="BE479" s="153">
        <f t="shared" si="59"/>
        <v>28</v>
      </c>
      <c r="BF479" s="153"/>
      <c r="BG479" s="153"/>
      <c r="BH479" s="153"/>
      <c r="BI479" s="153"/>
      <c r="BJ479" s="153"/>
      <c r="BK479" s="153"/>
      <c r="BL479" s="153"/>
      <c r="BM479" s="153"/>
      <c r="BN479" s="153"/>
      <c r="BO479" s="153"/>
      <c r="BP479" s="153"/>
      <c r="BQ479" s="153"/>
      <c r="BR479" s="153"/>
    </row>
    <row r="480" spans="1:70" ht="12.75" customHeight="1">
      <c r="A480" s="153"/>
      <c r="B480" s="153"/>
      <c r="C480" s="147" t="str">
        <f t="shared" si="62"/>
        <v>F0115N2S7C15</v>
      </c>
      <c r="D480" s="31" t="s">
        <v>1465</v>
      </c>
      <c r="E480" s="31" t="s">
        <v>1465</v>
      </c>
      <c r="F480" s="152" t="s">
        <v>71</v>
      </c>
      <c r="G480" s="152" t="s">
        <v>72</v>
      </c>
      <c r="H480" s="153">
        <v>2</v>
      </c>
      <c r="I480" s="153">
        <v>7</v>
      </c>
      <c r="J480" s="19">
        <v>15</v>
      </c>
      <c r="K480" s="154" t="s">
        <v>1360</v>
      </c>
      <c r="L480" s="153"/>
      <c r="M480" s="153" t="s">
        <v>74</v>
      </c>
      <c r="N480" s="153" t="s">
        <v>1361</v>
      </c>
      <c r="O480" s="161" t="s">
        <v>76</v>
      </c>
      <c r="P480" s="147" t="s">
        <v>1604</v>
      </c>
      <c r="Q480" s="153"/>
      <c r="R480" s="153" t="s">
        <v>1604</v>
      </c>
      <c r="S480" s="164"/>
      <c r="T480" s="164"/>
      <c r="U480" s="31" t="s">
        <v>1465</v>
      </c>
      <c r="V480" s="153"/>
      <c r="W480" s="152"/>
      <c r="X480" s="152"/>
      <c r="Y480" s="152"/>
      <c r="Z480" s="153" t="str">
        <f t="shared" si="57"/>
        <v>%Z027115</v>
      </c>
      <c r="AA480" s="153"/>
      <c r="AB480" s="153"/>
      <c r="AC480" s="171" t="s">
        <v>76</v>
      </c>
      <c r="AD480" s="172" t="s">
        <v>1363</v>
      </c>
      <c r="AE480" s="163"/>
      <c r="AF480" s="153"/>
      <c r="AG480" s="153"/>
      <c r="AH480" s="153"/>
      <c r="AI480" s="153"/>
      <c r="AJ480" s="153"/>
      <c r="AK480" s="153"/>
      <c r="AL480" s="153"/>
      <c r="AM480" s="161"/>
      <c r="AN480" s="161"/>
      <c r="AO480" s="153"/>
      <c r="AP480" s="153"/>
      <c r="AQ480" s="153"/>
      <c r="AR480" s="153" t="s">
        <v>1200</v>
      </c>
      <c r="AS480" s="153"/>
      <c r="AT480" s="153"/>
      <c r="AU480" s="153" t="s">
        <v>1364</v>
      </c>
      <c r="AV480" s="153" t="s">
        <v>716</v>
      </c>
      <c r="AW480" s="153"/>
      <c r="AX480" s="153"/>
      <c r="AY480" s="153"/>
      <c r="AZ480" s="153"/>
      <c r="BA480" s="153"/>
      <c r="BB480" s="153"/>
      <c r="BC480" s="153" t="s">
        <v>190</v>
      </c>
      <c r="BD480" s="153">
        <f t="shared" si="58"/>
        <v>29</v>
      </c>
      <c r="BE480" s="153">
        <f t="shared" si="59"/>
        <v>30</v>
      </c>
      <c r="BF480" s="153"/>
      <c r="BG480" s="153"/>
      <c r="BH480" s="153"/>
      <c r="BI480" s="153"/>
      <c r="BJ480" s="153"/>
      <c r="BK480" s="153"/>
      <c r="BL480" s="153"/>
      <c r="BM480" s="153"/>
      <c r="BN480" s="153"/>
      <c r="BO480" s="153"/>
      <c r="BP480" s="153"/>
      <c r="BQ480" s="153"/>
      <c r="BR480" s="153"/>
    </row>
    <row r="481" spans="1:70" ht="12.75" customHeight="1">
      <c r="A481" s="153"/>
      <c r="B481" s="153"/>
      <c r="C481" s="147" t="str">
        <f t="shared" si="62"/>
        <v>F0115N2S7C16</v>
      </c>
      <c r="D481" s="31" t="s">
        <v>1465</v>
      </c>
      <c r="E481" s="31" t="s">
        <v>1465</v>
      </c>
      <c r="F481" s="152" t="s">
        <v>71</v>
      </c>
      <c r="G481" s="152" t="s">
        <v>72</v>
      </c>
      <c r="H481" s="153">
        <v>2</v>
      </c>
      <c r="I481" s="153">
        <v>7</v>
      </c>
      <c r="J481" s="19">
        <v>16</v>
      </c>
      <c r="K481" s="154" t="s">
        <v>1360</v>
      </c>
      <c r="L481" s="153"/>
      <c r="M481" s="153" t="s">
        <v>74</v>
      </c>
      <c r="N481" s="153" t="s">
        <v>1361</v>
      </c>
      <c r="O481" s="161" t="s">
        <v>76</v>
      </c>
      <c r="P481" s="147" t="s">
        <v>1605</v>
      </c>
      <c r="Q481" s="153"/>
      <c r="R481" s="153" t="s">
        <v>1605</v>
      </c>
      <c r="S481" s="164"/>
      <c r="T481" s="164"/>
      <c r="U481" s="150" t="s">
        <v>1465</v>
      </c>
      <c r="V481" s="153"/>
      <c r="W481" s="152"/>
      <c r="X481" s="152"/>
      <c r="Y481" s="152"/>
      <c r="Z481" s="153" t="str">
        <f t="shared" si="57"/>
        <v>%Z027116</v>
      </c>
      <c r="AA481" s="153"/>
      <c r="AB481" s="153"/>
      <c r="AC481" s="171" t="s">
        <v>76</v>
      </c>
      <c r="AD481" s="172" t="s">
        <v>1363</v>
      </c>
      <c r="AE481" s="163"/>
      <c r="AF481" s="153"/>
      <c r="AG481" s="153"/>
      <c r="AH481" s="153"/>
      <c r="AI481" s="153"/>
      <c r="AJ481" s="153"/>
      <c r="AK481" s="153"/>
      <c r="AL481" s="153"/>
      <c r="AM481" s="161"/>
      <c r="AN481" s="161"/>
      <c r="AO481" s="153"/>
      <c r="AP481" s="153"/>
      <c r="AQ481" s="153"/>
      <c r="AR481" s="153" t="s">
        <v>1200</v>
      </c>
      <c r="AS481" s="153"/>
      <c r="AT481" s="153"/>
      <c r="AU481" s="153" t="s">
        <v>1364</v>
      </c>
      <c r="AV481" s="153" t="s">
        <v>716</v>
      </c>
      <c r="AW481" s="153"/>
      <c r="AX481" s="153"/>
      <c r="AY481" s="153"/>
      <c r="AZ481" s="153"/>
      <c r="BA481" s="153"/>
      <c r="BB481" s="153"/>
      <c r="BC481" s="153" t="s">
        <v>190</v>
      </c>
      <c r="BD481" s="153">
        <f t="shared" si="58"/>
        <v>31</v>
      </c>
      <c r="BE481" s="153">
        <f t="shared" si="59"/>
        <v>32</v>
      </c>
      <c r="BF481" s="153"/>
      <c r="BG481" s="153"/>
      <c r="BH481" s="153"/>
      <c r="BI481" s="153"/>
      <c r="BJ481" s="153"/>
      <c r="BK481" s="153"/>
      <c r="BL481" s="153"/>
      <c r="BM481" s="153"/>
      <c r="BN481" s="153"/>
      <c r="BO481" s="153"/>
      <c r="BP481" s="153"/>
      <c r="BQ481" s="153"/>
      <c r="BR481" s="153"/>
    </row>
    <row r="482" spans="1:70" ht="12.75" customHeight="1">
      <c r="A482" s="153"/>
      <c r="B482" s="153"/>
      <c r="C482" s="147" t="str">
        <f t="shared" si="62"/>
        <v>F0115N2S7C17</v>
      </c>
      <c r="D482" s="31" t="s">
        <v>1465</v>
      </c>
      <c r="E482" s="31" t="s">
        <v>1465</v>
      </c>
      <c r="F482" s="152" t="s">
        <v>71</v>
      </c>
      <c r="G482" s="152" t="s">
        <v>72</v>
      </c>
      <c r="H482" s="153">
        <v>2</v>
      </c>
      <c r="I482" s="153">
        <v>7</v>
      </c>
      <c r="J482" s="19">
        <v>17</v>
      </c>
      <c r="K482" s="154" t="s">
        <v>1360</v>
      </c>
      <c r="L482" s="153"/>
      <c r="M482" s="153" t="s">
        <v>74</v>
      </c>
      <c r="N482" s="153" t="s">
        <v>1361</v>
      </c>
      <c r="O482" s="161" t="s">
        <v>76</v>
      </c>
      <c r="P482" s="147" t="s">
        <v>1606</v>
      </c>
      <c r="Q482" s="153"/>
      <c r="R482" s="153" t="s">
        <v>1606</v>
      </c>
      <c r="S482" s="164"/>
      <c r="T482" s="164"/>
      <c r="U482" s="31" t="s">
        <v>1465</v>
      </c>
      <c r="V482" s="153"/>
      <c r="W482" s="152"/>
      <c r="X482" s="152"/>
      <c r="Y482" s="152"/>
      <c r="Z482" s="153" t="str">
        <f t="shared" si="57"/>
        <v>%Z027117</v>
      </c>
      <c r="AA482" s="153"/>
      <c r="AB482" s="153"/>
      <c r="AC482" s="171" t="s">
        <v>76</v>
      </c>
      <c r="AD482" s="172" t="s">
        <v>1363</v>
      </c>
      <c r="AE482" s="163"/>
      <c r="AF482" s="153"/>
      <c r="AG482" s="153"/>
      <c r="AH482" s="153"/>
      <c r="AI482" s="153"/>
      <c r="AJ482" s="153"/>
      <c r="AK482" s="153"/>
      <c r="AL482" s="153"/>
      <c r="AM482" s="161"/>
      <c r="AN482" s="161"/>
      <c r="AO482" s="153"/>
      <c r="AP482" s="153"/>
      <c r="AQ482" s="153"/>
      <c r="AR482" s="153" t="s">
        <v>1200</v>
      </c>
      <c r="AS482" s="153"/>
      <c r="AT482" s="153"/>
      <c r="AU482" s="153" t="s">
        <v>1364</v>
      </c>
      <c r="AV482" s="153" t="s">
        <v>716</v>
      </c>
      <c r="AW482" s="153"/>
      <c r="AX482" s="153"/>
      <c r="AY482" s="153"/>
      <c r="AZ482" s="153"/>
      <c r="BA482" s="153"/>
      <c r="BB482" s="153"/>
      <c r="BC482" s="153" t="s">
        <v>190</v>
      </c>
      <c r="BD482" s="153">
        <f t="shared" si="58"/>
        <v>33</v>
      </c>
      <c r="BE482" s="153">
        <f t="shared" si="59"/>
        <v>34</v>
      </c>
      <c r="BF482" s="153"/>
      <c r="BG482" s="153"/>
      <c r="BH482" s="153"/>
      <c r="BI482" s="153"/>
      <c r="BJ482" s="153"/>
      <c r="BK482" s="153"/>
      <c r="BL482" s="153"/>
      <c r="BM482" s="153"/>
      <c r="BN482" s="153"/>
      <c r="BO482" s="153"/>
      <c r="BP482" s="153"/>
      <c r="BQ482" s="153"/>
      <c r="BR482" s="153"/>
    </row>
    <row r="483" spans="1:70" ht="12.75" customHeight="1">
      <c r="A483" s="153"/>
      <c r="B483" s="153"/>
      <c r="C483" s="147" t="str">
        <f t="shared" si="62"/>
        <v>F0115N2S7C18</v>
      </c>
      <c r="D483" s="31" t="s">
        <v>1465</v>
      </c>
      <c r="E483" s="31" t="s">
        <v>1465</v>
      </c>
      <c r="F483" s="152" t="s">
        <v>71</v>
      </c>
      <c r="G483" s="152" t="s">
        <v>72</v>
      </c>
      <c r="H483" s="153">
        <v>2</v>
      </c>
      <c r="I483" s="153">
        <v>7</v>
      </c>
      <c r="J483" s="19">
        <v>18</v>
      </c>
      <c r="K483" s="154" t="s">
        <v>1360</v>
      </c>
      <c r="L483" s="153"/>
      <c r="M483" s="153" t="s">
        <v>74</v>
      </c>
      <c r="N483" s="153" t="s">
        <v>1361</v>
      </c>
      <c r="O483" s="161" t="s">
        <v>76</v>
      </c>
      <c r="P483" s="147" t="s">
        <v>1607</v>
      </c>
      <c r="Q483" s="153"/>
      <c r="R483" s="153" t="s">
        <v>1607</v>
      </c>
      <c r="S483" s="164"/>
      <c r="T483" s="164"/>
      <c r="U483" s="31" t="s">
        <v>1465</v>
      </c>
      <c r="V483" s="153"/>
      <c r="W483" s="152"/>
      <c r="X483" s="152"/>
      <c r="Y483" s="152"/>
      <c r="Z483" s="153" t="str">
        <f t="shared" si="57"/>
        <v>%Z027118</v>
      </c>
      <c r="AA483" s="153"/>
      <c r="AB483" s="153"/>
      <c r="AC483" s="171" t="s">
        <v>76</v>
      </c>
      <c r="AD483" s="172" t="s">
        <v>1363</v>
      </c>
      <c r="AE483" s="163"/>
      <c r="AF483" s="153"/>
      <c r="AG483" s="153"/>
      <c r="AH483" s="153"/>
      <c r="AI483" s="153"/>
      <c r="AJ483" s="153"/>
      <c r="AK483" s="153"/>
      <c r="AL483" s="153"/>
      <c r="AM483" s="161"/>
      <c r="AN483" s="161"/>
      <c r="AO483" s="153"/>
      <c r="AP483" s="153"/>
      <c r="AQ483" s="153"/>
      <c r="AR483" s="153" t="s">
        <v>1200</v>
      </c>
      <c r="AS483" s="153"/>
      <c r="AT483" s="153"/>
      <c r="AU483" s="153" t="s">
        <v>1364</v>
      </c>
      <c r="AV483" s="153" t="s">
        <v>716</v>
      </c>
      <c r="AW483" s="153"/>
      <c r="AX483" s="153"/>
      <c r="AY483" s="153"/>
      <c r="AZ483" s="153"/>
      <c r="BA483" s="153"/>
      <c r="BB483" s="153"/>
      <c r="BC483" s="153" t="s">
        <v>190</v>
      </c>
      <c r="BD483" s="153">
        <f t="shared" si="58"/>
        <v>35</v>
      </c>
      <c r="BE483" s="153">
        <f t="shared" si="59"/>
        <v>36</v>
      </c>
      <c r="BF483" s="153"/>
      <c r="BG483" s="153"/>
      <c r="BH483" s="153"/>
      <c r="BI483" s="153"/>
      <c r="BJ483" s="153"/>
      <c r="BK483" s="153"/>
      <c r="BL483" s="153"/>
      <c r="BM483" s="153"/>
      <c r="BN483" s="153"/>
      <c r="BO483" s="153"/>
      <c r="BP483" s="153"/>
      <c r="BQ483" s="153"/>
      <c r="BR483" s="153"/>
    </row>
    <row r="484" spans="1:70" ht="12.75" customHeight="1">
      <c r="A484" s="153"/>
      <c r="B484" s="153"/>
      <c r="C484" s="147" t="str">
        <f t="shared" si="62"/>
        <v>F0115N2S7C19</v>
      </c>
      <c r="D484" s="31" t="s">
        <v>1465</v>
      </c>
      <c r="E484" s="31" t="s">
        <v>1465</v>
      </c>
      <c r="F484" s="152" t="s">
        <v>71</v>
      </c>
      <c r="G484" s="152" t="s">
        <v>72</v>
      </c>
      <c r="H484" s="153">
        <v>2</v>
      </c>
      <c r="I484" s="153">
        <v>7</v>
      </c>
      <c r="J484" s="19">
        <v>19</v>
      </c>
      <c r="K484" s="154" t="s">
        <v>1360</v>
      </c>
      <c r="L484" s="153"/>
      <c r="M484" s="153" t="s">
        <v>74</v>
      </c>
      <c r="N484" s="153" t="s">
        <v>1361</v>
      </c>
      <c r="O484" s="161" t="s">
        <v>76</v>
      </c>
      <c r="P484" s="147" t="s">
        <v>1608</v>
      </c>
      <c r="Q484" s="153"/>
      <c r="R484" s="153" t="s">
        <v>1608</v>
      </c>
      <c r="S484" s="164"/>
      <c r="T484" s="164"/>
      <c r="U484" s="31" t="s">
        <v>1465</v>
      </c>
      <c r="V484" s="153"/>
      <c r="W484" s="152"/>
      <c r="X484" s="152"/>
      <c r="Y484" s="152"/>
      <c r="Z484" s="153" t="str">
        <f t="shared" si="57"/>
        <v>%Z027119</v>
      </c>
      <c r="AA484" s="153"/>
      <c r="AB484" s="153"/>
      <c r="AC484" s="171" t="s">
        <v>76</v>
      </c>
      <c r="AD484" s="172" t="s">
        <v>1363</v>
      </c>
      <c r="AE484" s="163"/>
      <c r="AF484" s="153"/>
      <c r="AG484" s="153"/>
      <c r="AH484" s="153"/>
      <c r="AI484" s="153"/>
      <c r="AJ484" s="153"/>
      <c r="AK484" s="153"/>
      <c r="AL484" s="153"/>
      <c r="AM484" s="161"/>
      <c r="AN484" s="161"/>
      <c r="AO484" s="153"/>
      <c r="AP484" s="153"/>
      <c r="AQ484" s="153"/>
      <c r="AR484" s="153" t="s">
        <v>1200</v>
      </c>
      <c r="AS484" s="153"/>
      <c r="AT484" s="153"/>
      <c r="AU484" s="153" t="s">
        <v>1364</v>
      </c>
      <c r="AV484" s="153" t="s">
        <v>716</v>
      </c>
      <c r="AW484" s="153"/>
      <c r="AX484" s="153"/>
      <c r="AY484" s="153"/>
      <c r="AZ484" s="153"/>
      <c r="BA484" s="153"/>
      <c r="BB484" s="153"/>
      <c r="BC484" s="153" t="s">
        <v>190</v>
      </c>
      <c r="BD484" s="153">
        <f t="shared" si="58"/>
        <v>37</v>
      </c>
      <c r="BE484" s="153">
        <f t="shared" si="59"/>
        <v>38</v>
      </c>
      <c r="BF484" s="153"/>
      <c r="BG484" s="153"/>
      <c r="BH484" s="153"/>
      <c r="BI484" s="153"/>
      <c r="BJ484" s="153"/>
      <c r="BK484" s="153"/>
      <c r="BL484" s="153"/>
      <c r="BM484" s="153"/>
      <c r="BN484" s="153"/>
      <c r="BO484" s="153"/>
      <c r="BP484" s="153"/>
      <c r="BQ484" s="153"/>
      <c r="BR484" s="153"/>
    </row>
    <row r="485" spans="1:70" ht="12.75" customHeight="1">
      <c r="A485" s="153"/>
      <c r="B485" s="153"/>
      <c r="C485" s="147" t="str">
        <f t="shared" si="62"/>
        <v>F0115N2S7C20</v>
      </c>
      <c r="D485" s="31" t="s">
        <v>1465</v>
      </c>
      <c r="E485" s="31" t="s">
        <v>1465</v>
      </c>
      <c r="F485" s="152" t="s">
        <v>71</v>
      </c>
      <c r="G485" s="152" t="s">
        <v>72</v>
      </c>
      <c r="H485" s="153">
        <v>2</v>
      </c>
      <c r="I485" s="153">
        <v>7</v>
      </c>
      <c r="J485" s="19">
        <v>20</v>
      </c>
      <c r="K485" s="154" t="s">
        <v>1360</v>
      </c>
      <c r="L485" s="153"/>
      <c r="M485" s="153" t="s">
        <v>74</v>
      </c>
      <c r="N485" s="153" t="s">
        <v>1361</v>
      </c>
      <c r="O485" s="161" t="s">
        <v>76</v>
      </c>
      <c r="P485" s="147" t="s">
        <v>1609</v>
      </c>
      <c r="Q485" s="153"/>
      <c r="R485" s="153" t="s">
        <v>1609</v>
      </c>
      <c r="S485" s="164"/>
      <c r="T485" s="164"/>
      <c r="U485" s="31" t="s">
        <v>1465</v>
      </c>
      <c r="V485" s="153"/>
      <c r="W485" s="152"/>
      <c r="X485" s="152"/>
      <c r="Y485" s="152"/>
      <c r="Z485" s="153" t="str">
        <f t="shared" si="57"/>
        <v>%Z027120</v>
      </c>
      <c r="AA485" s="153"/>
      <c r="AB485" s="153"/>
      <c r="AC485" s="171" t="s">
        <v>76</v>
      </c>
      <c r="AD485" s="172" t="s">
        <v>1363</v>
      </c>
      <c r="AE485" s="163"/>
      <c r="AF485" s="153"/>
      <c r="AG485" s="153"/>
      <c r="AH485" s="153"/>
      <c r="AI485" s="153"/>
      <c r="AJ485" s="153"/>
      <c r="AK485" s="153"/>
      <c r="AL485" s="153"/>
      <c r="AM485" s="161"/>
      <c r="AN485" s="161"/>
      <c r="AO485" s="153"/>
      <c r="AP485" s="153"/>
      <c r="AQ485" s="153"/>
      <c r="AR485" s="153" t="s">
        <v>1200</v>
      </c>
      <c r="AS485" s="153"/>
      <c r="AT485" s="153"/>
      <c r="AU485" s="153" t="s">
        <v>1364</v>
      </c>
      <c r="AV485" s="153" t="s">
        <v>716</v>
      </c>
      <c r="AW485" s="153"/>
      <c r="AX485" s="153"/>
      <c r="AY485" s="153"/>
      <c r="AZ485" s="153"/>
      <c r="BA485" s="153"/>
      <c r="BB485" s="153"/>
      <c r="BC485" s="153" t="s">
        <v>190</v>
      </c>
      <c r="BD485" s="153">
        <f t="shared" si="58"/>
        <v>39</v>
      </c>
      <c r="BE485" s="153">
        <f t="shared" si="59"/>
        <v>40</v>
      </c>
      <c r="BF485" s="153"/>
      <c r="BG485" s="153"/>
      <c r="BH485" s="153"/>
      <c r="BI485" s="153"/>
      <c r="BJ485" s="153"/>
      <c r="BK485" s="153"/>
      <c r="BL485" s="153"/>
      <c r="BM485" s="153"/>
      <c r="BN485" s="153"/>
      <c r="BO485" s="153"/>
      <c r="BP485" s="153"/>
      <c r="BQ485" s="153"/>
      <c r="BR485" s="153"/>
    </row>
    <row r="486" spans="1:70" ht="12.75" customHeight="1">
      <c r="A486" s="153"/>
      <c r="B486" s="153"/>
      <c r="C486" s="147" t="str">
        <f t="shared" si="62"/>
        <v>F0115N2S7C21</v>
      </c>
      <c r="D486" s="31" t="s">
        <v>1465</v>
      </c>
      <c r="E486" s="31" t="s">
        <v>1465</v>
      </c>
      <c r="F486" s="152" t="s">
        <v>71</v>
      </c>
      <c r="G486" s="152" t="s">
        <v>72</v>
      </c>
      <c r="H486" s="153">
        <v>2</v>
      </c>
      <c r="I486" s="153">
        <v>7</v>
      </c>
      <c r="J486" s="19">
        <v>21</v>
      </c>
      <c r="K486" s="154" t="s">
        <v>1360</v>
      </c>
      <c r="L486" s="153"/>
      <c r="M486" s="153" t="s">
        <v>74</v>
      </c>
      <c r="N486" s="153" t="s">
        <v>1361</v>
      </c>
      <c r="O486" s="161" t="s">
        <v>76</v>
      </c>
      <c r="P486" s="147" t="s">
        <v>1610</v>
      </c>
      <c r="Q486" s="153"/>
      <c r="R486" s="153" t="s">
        <v>1610</v>
      </c>
      <c r="S486" s="164"/>
      <c r="T486" s="164"/>
      <c r="U486" s="31" t="s">
        <v>1465</v>
      </c>
      <c r="V486" s="153"/>
      <c r="W486" s="152"/>
      <c r="X486" s="152"/>
      <c r="Y486" s="152"/>
      <c r="Z486" s="153" t="str">
        <f t="shared" si="57"/>
        <v>%Z027121</v>
      </c>
      <c r="AA486" s="153"/>
      <c r="AB486" s="153"/>
      <c r="AC486" s="171" t="s">
        <v>76</v>
      </c>
      <c r="AD486" s="172" t="s">
        <v>1363</v>
      </c>
      <c r="AE486" s="163"/>
      <c r="AF486" s="153"/>
      <c r="AG486" s="153"/>
      <c r="AH486" s="153"/>
      <c r="AI486" s="153"/>
      <c r="AJ486" s="153"/>
      <c r="AK486" s="153"/>
      <c r="AL486" s="153"/>
      <c r="AM486" s="161"/>
      <c r="AN486" s="161"/>
      <c r="AO486" s="153"/>
      <c r="AP486" s="153"/>
      <c r="AQ486" s="153"/>
      <c r="AR486" s="153" t="s">
        <v>1200</v>
      </c>
      <c r="AS486" s="153"/>
      <c r="AT486" s="153"/>
      <c r="AU486" s="153" t="s">
        <v>1364</v>
      </c>
      <c r="AV486" s="153" t="s">
        <v>716</v>
      </c>
      <c r="AW486" s="153"/>
      <c r="AX486" s="153"/>
      <c r="AY486" s="153"/>
      <c r="AZ486" s="153"/>
      <c r="BA486" s="153"/>
      <c r="BB486" s="153"/>
      <c r="BC486" s="153" t="s">
        <v>190</v>
      </c>
      <c r="BD486" s="153">
        <f t="shared" si="58"/>
        <v>41</v>
      </c>
      <c r="BE486" s="153">
        <f t="shared" si="59"/>
        <v>42</v>
      </c>
      <c r="BF486" s="153"/>
      <c r="BG486" s="153"/>
      <c r="BH486" s="153"/>
      <c r="BI486" s="153"/>
      <c r="BJ486" s="153"/>
      <c r="BK486" s="153"/>
      <c r="BL486" s="153"/>
      <c r="BM486" s="153"/>
      <c r="BN486" s="153"/>
      <c r="BO486" s="153"/>
      <c r="BP486" s="153"/>
      <c r="BQ486" s="153"/>
      <c r="BR486" s="153"/>
    </row>
    <row r="487" spans="1:70" ht="12.75" customHeight="1">
      <c r="A487" s="153"/>
      <c r="B487" s="19"/>
      <c r="C487" s="147" t="str">
        <f t="shared" si="62"/>
        <v>F0115N2S7C22</v>
      </c>
      <c r="D487" s="31" t="s">
        <v>1465</v>
      </c>
      <c r="E487" s="31" t="s">
        <v>1465</v>
      </c>
      <c r="F487" s="152" t="s">
        <v>71</v>
      </c>
      <c r="G487" s="152" t="s">
        <v>72</v>
      </c>
      <c r="H487" s="19">
        <v>2</v>
      </c>
      <c r="I487" s="19">
        <v>7</v>
      </c>
      <c r="J487" s="19">
        <v>22</v>
      </c>
      <c r="K487" s="154" t="s">
        <v>1360</v>
      </c>
      <c r="L487" s="19"/>
      <c r="M487" s="19" t="s">
        <v>74</v>
      </c>
      <c r="N487" s="153" t="s">
        <v>1361</v>
      </c>
      <c r="O487" s="30" t="s">
        <v>76</v>
      </c>
      <c r="P487" s="147" t="s">
        <v>1611</v>
      </c>
      <c r="Q487" s="153"/>
      <c r="R487" s="153" t="s">
        <v>1611</v>
      </c>
      <c r="S487" s="164"/>
      <c r="T487" s="164"/>
      <c r="U487" s="31" t="s">
        <v>1465</v>
      </c>
      <c r="V487" s="19"/>
      <c r="W487" s="21"/>
      <c r="X487" s="21"/>
      <c r="Y487" s="21"/>
      <c r="Z487" s="19" t="str">
        <f t="shared" si="57"/>
        <v>%Z027122</v>
      </c>
      <c r="AA487" s="19"/>
      <c r="AB487" s="19"/>
      <c r="AC487" s="32" t="s">
        <v>76</v>
      </c>
      <c r="AD487" s="33" t="s">
        <v>1363</v>
      </c>
      <c r="AE487" s="24"/>
      <c r="AF487" s="19"/>
      <c r="AG487" s="153"/>
      <c r="AH487" s="19"/>
      <c r="AI487" s="19"/>
      <c r="AJ487" s="19"/>
      <c r="AK487" s="19"/>
      <c r="AL487" s="19"/>
      <c r="AM487" s="30"/>
      <c r="AN487" s="30"/>
      <c r="AO487" s="19"/>
      <c r="AP487" s="19"/>
      <c r="AQ487" s="19"/>
      <c r="AR487" s="153" t="s">
        <v>1200</v>
      </c>
      <c r="AS487" s="19"/>
      <c r="AT487" s="19"/>
      <c r="AU487" s="19" t="s">
        <v>1364</v>
      </c>
      <c r="AV487" s="19" t="s">
        <v>716</v>
      </c>
      <c r="AW487" s="19"/>
      <c r="AX487" s="19"/>
      <c r="AY487" s="19"/>
      <c r="AZ487" s="19"/>
      <c r="BA487" s="19"/>
      <c r="BB487" s="19"/>
      <c r="BC487" s="19" t="s">
        <v>190</v>
      </c>
      <c r="BD487" s="19">
        <f t="shared" si="58"/>
        <v>43</v>
      </c>
      <c r="BE487" s="19">
        <f t="shared" si="59"/>
        <v>44</v>
      </c>
      <c r="BF487" s="19"/>
      <c r="BG487" s="19"/>
      <c r="BH487" s="19"/>
      <c r="BI487" s="19"/>
      <c r="BJ487" s="19"/>
      <c r="BK487" s="19"/>
      <c r="BL487" s="19"/>
      <c r="BM487" s="19"/>
      <c r="BN487" s="19"/>
      <c r="BO487" s="19"/>
      <c r="BP487" s="19"/>
      <c r="BQ487" s="19"/>
      <c r="BR487" s="19"/>
    </row>
    <row r="488" spans="1:70" ht="12.75" customHeight="1">
      <c r="A488" s="153"/>
      <c r="B488" s="19"/>
      <c r="C488" s="147" t="str">
        <f t="shared" si="62"/>
        <v>F0115N2S7C23</v>
      </c>
      <c r="D488" s="31" t="s">
        <v>1465</v>
      </c>
      <c r="E488" s="31" t="s">
        <v>1465</v>
      </c>
      <c r="F488" s="152" t="s">
        <v>71</v>
      </c>
      <c r="G488" s="152" t="s">
        <v>72</v>
      </c>
      <c r="H488" s="19">
        <v>2</v>
      </c>
      <c r="I488" s="19">
        <v>7</v>
      </c>
      <c r="J488" s="19">
        <v>23</v>
      </c>
      <c r="K488" s="154" t="s">
        <v>1360</v>
      </c>
      <c r="L488" s="19"/>
      <c r="M488" s="19" t="s">
        <v>74</v>
      </c>
      <c r="N488" s="153" t="s">
        <v>1361</v>
      </c>
      <c r="O488" s="30" t="s">
        <v>76</v>
      </c>
      <c r="P488" s="147" t="s">
        <v>1612</v>
      </c>
      <c r="Q488" s="153"/>
      <c r="R488" s="153" t="s">
        <v>1612</v>
      </c>
      <c r="S488" s="164"/>
      <c r="T488" s="164"/>
      <c r="U488" s="31" t="s">
        <v>1465</v>
      </c>
      <c r="V488" s="19"/>
      <c r="W488" s="21"/>
      <c r="X488" s="21"/>
      <c r="Y488" s="21"/>
      <c r="Z488" s="19" t="str">
        <f t="shared" si="57"/>
        <v>%Z027123</v>
      </c>
      <c r="AA488" s="19"/>
      <c r="AB488" s="19"/>
      <c r="AC488" s="32" t="s">
        <v>76</v>
      </c>
      <c r="AD488" s="33" t="s">
        <v>1363</v>
      </c>
      <c r="AE488" s="24"/>
      <c r="AF488" s="19"/>
      <c r="AG488" s="153"/>
      <c r="AH488" s="19"/>
      <c r="AI488" s="19"/>
      <c r="AJ488" s="19"/>
      <c r="AK488" s="19"/>
      <c r="AL488" s="19"/>
      <c r="AM488" s="30"/>
      <c r="AN488" s="30"/>
      <c r="AO488" s="19"/>
      <c r="AP488" s="19"/>
      <c r="AQ488" s="19"/>
      <c r="AR488" s="153" t="s">
        <v>1200</v>
      </c>
      <c r="AS488" s="19"/>
      <c r="AT488" s="19"/>
      <c r="AU488" s="19" t="s">
        <v>1364</v>
      </c>
      <c r="AV488" s="19" t="s">
        <v>716</v>
      </c>
      <c r="AW488" s="19"/>
      <c r="AX488" s="19"/>
      <c r="AY488" s="19"/>
      <c r="AZ488" s="19"/>
      <c r="BA488" s="19"/>
      <c r="BB488" s="19"/>
      <c r="BC488" s="19" t="s">
        <v>190</v>
      </c>
      <c r="BD488" s="19">
        <f t="shared" si="58"/>
        <v>45</v>
      </c>
      <c r="BE488" s="19">
        <f t="shared" si="59"/>
        <v>46</v>
      </c>
      <c r="BF488" s="19"/>
      <c r="BG488" s="19"/>
      <c r="BH488" s="19"/>
      <c r="BI488" s="19"/>
      <c r="BJ488" s="19"/>
      <c r="BK488" s="19"/>
      <c r="BL488" s="19"/>
      <c r="BM488" s="19"/>
      <c r="BN488" s="19"/>
      <c r="BO488" s="19"/>
      <c r="BP488" s="19"/>
      <c r="BQ488" s="19"/>
      <c r="BR488" s="19"/>
    </row>
    <row r="489" spans="1:70" ht="12.75" customHeight="1">
      <c r="A489" s="153"/>
      <c r="B489" s="19"/>
      <c r="C489" s="147" t="str">
        <f t="shared" si="62"/>
        <v>F0115N2S7C24</v>
      </c>
      <c r="D489" s="31" t="s">
        <v>1465</v>
      </c>
      <c r="E489" s="31" t="s">
        <v>1465</v>
      </c>
      <c r="F489" s="152" t="s">
        <v>71</v>
      </c>
      <c r="G489" s="152" t="s">
        <v>72</v>
      </c>
      <c r="H489" s="19">
        <v>2</v>
      </c>
      <c r="I489" s="19">
        <v>7</v>
      </c>
      <c r="J489" s="19">
        <v>24</v>
      </c>
      <c r="K489" s="154" t="s">
        <v>1360</v>
      </c>
      <c r="L489" s="19"/>
      <c r="M489" s="19" t="s">
        <v>74</v>
      </c>
      <c r="N489" s="153" t="s">
        <v>1361</v>
      </c>
      <c r="O489" s="30" t="s">
        <v>76</v>
      </c>
      <c r="P489" s="147" t="s">
        <v>1613</v>
      </c>
      <c r="Q489" s="153"/>
      <c r="R489" s="153" t="s">
        <v>1613</v>
      </c>
      <c r="S489" s="164"/>
      <c r="T489" s="164"/>
      <c r="U489" s="31" t="s">
        <v>1465</v>
      </c>
      <c r="V489" s="19"/>
      <c r="W489" s="21"/>
      <c r="X489" s="21"/>
      <c r="Y489" s="21"/>
      <c r="Z489" s="19" t="str">
        <f t="shared" si="57"/>
        <v>%Z027124</v>
      </c>
      <c r="AA489" s="19"/>
      <c r="AB489" s="19"/>
      <c r="AC489" s="32" t="s">
        <v>76</v>
      </c>
      <c r="AD489" s="33" t="s">
        <v>1363</v>
      </c>
      <c r="AE489" s="24"/>
      <c r="AF489" s="19"/>
      <c r="AG489" s="153"/>
      <c r="AH489" s="19"/>
      <c r="AI489" s="19"/>
      <c r="AJ489" s="19"/>
      <c r="AK489" s="19"/>
      <c r="AL489" s="19"/>
      <c r="AM489" s="30"/>
      <c r="AN489" s="30"/>
      <c r="AO489" s="19"/>
      <c r="AP489" s="19"/>
      <c r="AQ489" s="19"/>
      <c r="AR489" s="153" t="s">
        <v>1200</v>
      </c>
      <c r="AS489" s="19"/>
      <c r="AT489" s="19"/>
      <c r="AU489" s="19" t="s">
        <v>1364</v>
      </c>
      <c r="AV489" s="19" t="s">
        <v>716</v>
      </c>
      <c r="AW489" s="19"/>
      <c r="AX489" s="19"/>
      <c r="AY489" s="19"/>
      <c r="AZ489" s="19"/>
      <c r="BA489" s="19"/>
      <c r="BB489" s="19"/>
      <c r="BC489" s="19" t="s">
        <v>190</v>
      </c>
      <c r="BD489" s="19">
        <f t="shared" si="58"/>
        <v>47</v>
      </c>
      <c r="BE489" s="19">
        <f t="shared" si="59"/>
        <v>48</v>
      </c>
      <c r="BF489" s="19"/>
      <c r="BG489" s="19"/>
      <c r="BH489" s="19"/>
      <c r="BI489" s="19"/>
      <c r="BJ489" s="19"/>
      <c r="BK489" s="19"/>
      <c r="BL489" s="19"/>
      <c r="BM489" s="19"/>
      <c r="BN489" s="19"/>
      <c r="BO489" s="19"/>
      <c r="BP489" s="19"/>
      <c r="BQ489" s="19"/>
      <c r="BR489" s="19"/>
    </row>
    <row r="490" spans="1:70" ht="12.75" customHeight="1">
      <c r="A490" s="153"/>
      <c r="B490" s="19"/>
      <c r="C490" s="147" t="str">
        <f t="shared" si="62"/>
        <v>F0115N2S7C25</v>
      </c>
      <c r="D490" s="31" t="s">
        <v>1465</v>
      </c>
      <c r="E490" s="31" t="s">
        <v>1465</v>
      </c>
      <c r="F490" s="152" t="s">
        <v>71</v>
      </c>
      <c r="G490" s="152" t="s">
        <v>72</v>
      </c>
      <c r="H490" s="19">
        <v>2</v>
      </c>
      <c r="I490" s="19">
        <v>7</v>
      </c>
      <c r="J490" s="19">
        <v>25</v>
      </c>
      <c r="K490" s="154" t="s">
        <v>1360</v>
      </c>
      <c r="L490" s="19"/>
      <c r="M490" s="19" t="s">
        <v>74</v>
      </c>
      <c r="N490" s="153" t="s">
        <v>1361</v>
      </c>
      <c r="O490" s="30" t="s">
        <v>76</v>
      </c>
      <c r="P490" s="147" t="s">
        <v>1614</v>
      </c>
      <c r="Q490" s="153"/>
      <c r="R490" s="153" t="s">
        <v>1614</v>
      </c>
      <c r="S490" s="164"/>
      <c r="T490" s="164"/>
      <c r="U490" s="31" t="s">
        <v>1465</v>
      </c>
      <c r="V490" s="19"/>
      <c r="W490" s="21"/>
      <c r="X490" s="21"/>
      <c r="Y490" s="21"/>
      <c r="Z490" s="19" t="str">
        <f t="shared" si="57"/>
        <v>%Z027125</v>
      </c>
      <c r="AA490" s="19"/>
      <c r="AB490" s="19"/>
      <c r="AC490" s="32" t="s">
        <v>76</v>
      </c>
      <c r="AD490" s="33" t="s">
        <v>1363</v>
      </c>
      <c r="AE490" s="24"/>
      <c r="AF490" s="19"/>
      <c r="AG490" s="153"/>
      <c r="AH490" s="19"/>
      <c r="AI490" s="19"/>
      <c r="AJ490" s="19"/>
      <c r="AK490" s="19"/>
      <c r="AL490" s="19"/>
      <c r="AM490" s="30"/>
      <c r="AN490" s="30"/>
      <c r="AO490" s="19"/>
      <c r="AP490" s="19"/>
      <c r="AQ490" s="19"/>
      <c r="AR490" s="153" t="s">
        <v>1200</v>
      </c>
      <c r="AS490" s="19"/>
      <c r="AT490" s="19"/>
      <c r="AU490" s="19" t="s">
        <v>1364</v>
      </c>
      <c r="AV490" s="19" t="s">
        <v>716</v>
      </c>
      <c r="AW490" s="19"/>
      <c r="AX490" s="19"/>
      <c r="AY490" s="19"/>
      <c r="AZ490" s="19"/>
      <c r="BA490" s="19"/>
      <c r="BB490" s="19"/>
      <c r="BC490" s="19" t="s">
        <v>190</v>
      </c>
      <c r="BD490" s="19">
        <f t="shared" si="58"/>
        <v>49</v>
      </c>
      <c r="BE490" s="19">
        <f t="shared" si="59"/>
        <v>50</v>
      </c>
      <c r="BF490" s="19"/>
      <c r="BG490" s="19"/>
      <c r="BH490" s="19"/>
      <c r="BI490" s="19"/>
      <c r="BJ490" s="19"/>
      <c r="BK490" s="19"/>
      <c r="BL490" s="19"/>
      <c r="BM490" s="19"/>
      <c r="BN490" s="19"/>
      <c r="BO490" s="19"/>
      <c r="BP490" s="19"/>
      <c r="BQ490" s="19"/>
      <c r="BR490" s="19"/>
    </row>
    <row r="491" spans="1:70" ht="12.75" customHeight="1">
      <c r="A491" s="153"/>
      <c r="B491" s="19"/>
      <c r="C491" s="147" t="str">
        <f t="shared" si="62"/>
        <v>F0115N2S7C26</v>
      </c>
      <c r="D491" s="31" t="s">
        <v>1465</v>
      </c>
      <c r="E491" s="31" t="s">
        <v>1465</v>
      </c>
      <c r="F491" s="152" t="s">
        <v>71</v>
      </c>
      <c r="G491" s="152" t="s">
        <v>72</v>
      </c>
      <c r="H491" s="19">
        <v>2</v>
      </c>
      <c r="I491" s="19">
        <v>7</v>
      </c>
      <c r="J491" s="19">
        <v>26</v>
      </c>
      <c r="K491" s="154" t="s">
        <v>1360</v>
      </c>
      <c r="L491" s="19"/>
      <c r="M491" s="19" t="s">
        <v>74</v>
      </c>
      <c r="N491" s="153" t="s">
        <v>1361</v>
      </c>
      <c r="O491" s="30" t="s">
        <v>76</v>
      </c>
      <c r="P491" s="147" t="s">
        <v>1615</v>
      </c>
      <c r="Q491" s="153"/>
      <c r="R491" s="153" t="s">
        <v>1615</v>
      </c>
      <c r="S491" s="164"/>
      <c r="T491" s="164"/>
      <c r="U491" s="31" t="s">
        <v>1465</v>
      </c>
      <c r="V491" s="19"/>
      <c r="W491" s="21"/>
      <c r="X491" s="21"/>
      <c r="Y491" s="21"/>
      <c r="Z491" s="19" t="str">
        <f t="shared" si="57"/>
        <v>%Z027126</v>
      </c>
      <c r="AA491" s="19"/>
      <c r="AB491" s="19"/>
      <c r="AC491" s="32" t="s">
        <v>76</v>
      </c>
      <c r="AD491" s="33" t="s">
        <v>1363</v>
      </c>
      <c r="AE491" s="24"/>
      <c r="AF491" s="19"/>
      <c r="AG491" s="173"/>
      <c r="AH491" s="19"/>
      <c r="AI491" s="19"/>
      <c r="AJ491" s="19"/>
      <c r="AK491" s="19"/>
      <c r="AL491" s="19"/>
      <c r="AM491" s="30"/>
      <c r="AN491" s="30"/>
      <c r="AO491" s="19"/>
      <c r="AP491" s="19"/>
      <c r="AQ491" s="19"/>
      <c r="AR491" s="153" t="s">
        <v>1200</v>
      </c>
      <c r="AS491" s="19"/>
      <c r="AT491" s="19"/>
      <c r="AU491" s="19" t="s">
        <v>1364</v>
      </c>
      <c r="AV491" s="19" t="s">
        <v>716</v>
      </c>
      <c r="AW491" s="19"/>
      <c r="AX491" s="19"/>
      <c r="AY491" s="19"/>
      <c r="AZ491" s="19"/>
      <c r="BA491" s="19"/>
      <c r="BB491" s="19"/>
      <c r="BC491" s="19" t="s">
        <v>190</v>
      </c>
      <c r="BD491" s="19">
        <f t="shared" si="58"/>
        <v>51</v>
      </c>
      <c r="BE491" s="19">
        <f t="shared" si="59"/>
        <v>52</v>
      </c>
      <c r="BF491" s="19"/>
      <c r="BG491" s="19"/>
      <c r="BH491" s="19"/>
      <c r="BI491" s="19"/>
      <c r="BJ491" s="19"/>
      <c r="BK491" s="19"/>
      <c r="BL491" s="19"/>
      <c r="BM491" s="19"/>
      <c r="BN491" s="19"/>
      <c r="BO491" s="19"/>
      <c r="BP491" s="19"/>
      <c r="BQ491" s="19"/>
      <c r="BR491" s="19"/>
    </row>
    <row r="492" spans="1:70" ht="12.75" customHeight="1">
      <c r="A492" s="153"/>
      <c r="B492" s="19"/>
      <c r="C492" s="147" t="str">
        <f t="shared" si="62"/>
        <v>F0115N2S7C27</v>
      </c>
      <c r="D492" s="31" t="s">
        <v>1465</v>
      </c>
      <c r="E492" s="31" t="s">
        <v>1465</v>
      </c>
      <c r="F492" s="152" t="s">
        <v>71</v>
      </c>
      <c r="G492" s="152" t="s">
        <v>72</v>
      </c>
      <c r="H492" s="19">
        <v>2</v>
      </c>
      <c r="I492" s="19">
        <v>7</v>
      </c>
      <c r="J492" s="19">
        <v>27</v>
      </c>
      <c r="K492" s="154" t="s">
        <v>1360</v>
      </c>
      <c r="L492" s="19"/>
      <c r="M492" s="19" t="s">
        <v>74</v>
      </c>
      <c r="N492" s="153" t="s">
        <v>1361</v>
      </c>
      <c r="O492" s="30" t="s">
        <v>76</v>
      </c>
      <c r="P492" s="147" t="s">
        <v>1616</v>
      </c>
      <c r="Q492" s="153"/>
      <c r="R492" s="153" t="s">
        <v>1616</v>
      </c>
      <c r="S492" s="164"/>
      <c r="T492" s="164"/>
      <c r="U492" s="31" t="s">
        <v>1465</v>
      </c>
      <c r="V492" s="19"/>
      <c r="W492" s="21"/>
      <c r="X492" s="21"/>
      <c r="Y492" s="21"/>
      <c r="Z492" s="19" t="str">
        <f t="shared" si="57"/>
        <v>%Z027127</v>
      </c>
      <c r="AA492" s="19"/>
      <c r="AB492" s="19"/>
      <c r="AC492" s="32" t="s">
        <v>76</v>
      </c>
      <c r="AD492" s="33" t="s">
        <v>1363</v>
      </c>
      <c r="AE492" s="24"/>
      <c r="AF492" s="19"/>
      <c r="AG492" s="173"/>
      <c r="AH492" s="19"/>
      <c r="AI492" s="19"/>
      <c r="AJ492" s="19"/>
      <c r="AK492" s="19"/>
      <c r="AL492" s="19"/>
      <c r="AM492" s="30"/>
      <c r="AN492" s="30"/>
      <c r="AO492" s="19"/>
      <c r="AP492" s="19"/>
      <c r="AQ492" s="19"/>
      <c r="AR492" s="153" t="s">
        <v>1200</v>
      </c>
      <c r="AS492" s="19"/>
      <c r="AT492" s="19"/>
      <c r="AU492" s="19" t="s">
        <v>1364</v>
      </c>
      <c r="AV492" s="19" t="s">
        <v>716</v>
      </c>
      <c r="AW492" s="19"/>
      <c r="AX492" s="19"/>
      <c r="AY492" s="19"/>
      <c r="AZ492" s="19"/>
      <c r="BA492" s="19"/>
      <c r="BB492" s="19"/>
      <c r="BC492" s="19" t="s">
        <v>190</v>
      </c>
      <c r="BD492" s="19">
        <f t="shared" si="58"/>
        <v>53</v>
      </c>
      <c r="BE492" s="19">
        <f t="shared" si="59"/>
        <v>54</v>
      </c>
      <c r="BF492" s="19"/>
      <c r="BG492" s="19"/>
      <c r="BH492" s="19"/>
      <c r="BI492" s="19"/>
      <c r="BJ492" s="19"/>
      <c r="BK492" s="19"/>
      <c r="BL492" s="19"/>
      <c r="BM492" s="19"/>
      <c r="BN492" s="19"/>
      <c r="BO492" s="19"/>
      <c r="BP492" s="19"/>
      <c r="BQ492" s="19"/>
      <c r="BR492" s="19"/>
    </row>
    <row r="493" spans="1:70" ht="12.75" customHeight="1">
      <c r="A493" s="153"/>
      <c r="B493" s="19"/>
      <c r="C493" s="147" t="str">
        <f t="shared" si="62"/>
        <v>F0115N2S7C28</v>
      </c>
      <c r="D493" s="31" t="s">
        <v>1465</v>
      </c>
      <c r="E493" s="150" t="s">
        <v>1465</v>
      </c>
      <c r="F493" s="152" t="s">
        <v>71</v>
      </c>
      <c r="G493" s="152" t="s">
        <v>72</v>
      </c>
      <c r="H493" s="19">
        <v>2</v>
      </c>
      <c r="I493" s="19">
        <v>7</v>
      </c>
      <c r="J493" s="19">
        <v>28</v>
      </c>
      <c r="K493" s="154" t="s">
        <v>1360</v>
      </c>
      <c r="L493" s="19"/>
      <c r="M493" s="19" t="s">
        <v>74</v>
      </c>
      <c r="N493" s="153" t="s">
        <v>1361</v>
      </c>
      <c r="O493" s="30" t="s">
        <v>76</v>
      </c>
      <c r="P493" s="147" t="s">
        <v>1617</v>
      </c>
      <c r="Q493" s="153"/>
      <c r="R493" s="153" t="s">
        <v>1617</v>
      </c>
      <c r="S493" s="164"/>
      <c r="T493" s="164"/>
      <c r="U493" s="31" t="s">
        <v>1465</v>
      </c>
      <c r="V493" s="19"/>
      <c r="W493" s="21"/>
      <c r="X493" s="21"/>
      <c r="Y493" s="21"/>
      <c r="Z493" s="19" t="str">
        <f t="shared" si="57"/>
        <v>%Z027128</v>
      </c>
      <c r="AA493" s="19"/>
      <c r="AB493" s="19"/>
      <c r="AC493" s="32" t="s">
        <v>76</v>
      </c>
      <c r="AD493" s="33" t="s">
        <v>1363</v>
      </c>
      <c r="AE493" s="24"/>
      <c r="AF493" s="19"/>
      <c r="AG493" s="173"/>
      <c r="AH493" s="19"/>
      <c r="AI493" s="19"/>
      <c r="AJ493" s="19"/>
      <c r="AK493" s="19"/>
      <c r="AL493" s="19"/>
      <c r="AM493" s="30"/>
      <c r="AN493" s="30"/>
      <c r="AO493" s="19"/>
      <c r="AP493" s="19"/>
      <c r="AQ493" s="19"/>
      <c r="AR493" s="153" t="s">
        <v>1200</v>
      </c>
      <c r="AS493" s="19"/>
      <c r="AT493" s="19"/>
      <c r="AU493" s="19" t="s">
        <v>1364</v>
      </c>
      <c r="AV493" s="19" t="s">
        <v>716</v>
      </c>
      <c r="AW493" s="19"/>
      <c r="AX493" s="19"/>
      <c r="AY493" s="19"/>
      <c r="AZ493" s="19"/>
      <c r="BA493" s="19"/>
      <c r="BB493" s="19"/>
      <c r="BC493" s="19" t="s">
        <v>190</v>
      </c>
      <c r="BD493" s="19">
        <f t="shared" si="58"/>
        <v>55</v>
      </c>
      <c r="BE493" s="19">
        <f t="shared" si="59"/>
        <v>56</v>
      </c>
      <c r="BF493" s="19"/>
      <c r="BG493" s="19"/>
      <c r="BH493" s="19"/>
      <c r="BI493" s="19"/>
      <c r="BJ493" s="19"/>
      <c r="BK493" s="19"/>
      <c r="BL493" s="19"/>
      <c r="BM493" s="19"/>
      <c r="BN493" s="19"/>
      <c r="BO493" s="19"/>
      <c r="BP493" s="19"/>
      <c r="BQ493" s="19"/>
      <c r="BR493" s="19"/>
    </row>
    <row r="494" spans="1:70" ht="12.75" customHeight="1">
      <c r="A494" s="153"/>
      <c r="B494" s="19"/>
      <c r="C494" s="147" t="str">
        <f t="shared" si="62"/>
        <v>F0115N2S7C29</v>
      </c>
      <c r="D494" s="31" t="s">
        <v>1465</v>
      </c>
      <c r="E494" s="31" t="s">
        <v>1465</v>
      </c>
      <c r="F494" s="152" t="s">
        <v>71</v>
      </c>
      <c r="G494" s="152" t="s">
        <v>72</v>
      </c>
      <c r="H494" s="19">
        <v>2</v>
      </c>
      <c r="I494" s="19">
        <v>7</v>
      </c>
      <c r="J494" s="19">
        <v>29</v>
      </c>
      <c r="K494" s="154" t="s">
        <v>1360</v>
      </c>
      <c r="L494" s="19"/>
      <c r="M494" s="19" t="s">
        <v>74</v>
      </c>
      <c r="N494" s="153" t="s">
        <v>1361</v>
      </c>
      <c r="O494" s="30" t="s">
        <v>76</v>
      </c>
      <c r="P494" s="147" t="s">
        <v>1618</v>
      </c>
      <c r="Q494" s="153"/>
      <c r="R494" s="153" t="s">
        <v>1618</v>
      </c>
      <c r="S494" s="164"/>
      <c r="T494" s="164"/>
      <c r="U494" s="31" t="s">
        <v>1465</v>
      </c>
      <c r="V494" s="19"/>
      <c r="W494" s="21"/>
      <c r="X494" s="21"/>
      <c r="Y494" s="21"/>
      <c r="Z494" s="19" t="str">
        <f t="shared" si="57"/>
        <v>%Z027129</v>
      </c>
      <c r="AA494" s="19"/>
      <c r="AB494" s="19"/>
      <c r="AC494" s="32" t="s">
        <v>76</v>
      </c>
      <c r="AD494" s="33" t="s">
        <v>1363</v>
      </c>
      <c r="AE494" s="24"/>
      <c r="AF494" s="19"/>
      <c r="AG494" s="173"/>
      <c r="AH494" s="19"/>
      <c r="AI494" s="19"/>
      <c r="AJ494" s="19"/>
      <c r="AK494" s="19"/>
      <c r="AL494" s="19"/>
      <c r="AM494" s="30"/>
      <c r="AN494" s="30"/>
      <c r="AO494" s="19"/>
      <c r="AP494" s="19"/>
      <c r="AQ494" s="19"/>
      <c r="AR494" s="153" t="s">
        <v>1200</v>
      </c>
      <c r="AS494" s="19"/>
      <c r="AT494" s="19"/>
      <c r="AU494" s="19" t="s">
        <v>1364</v>
      </c>
      <c r="AV494" s="19" t="s">
        <v>716</v>
      </c>
      <c r="AW494" s="19"/>
      <c r="AX494" s="19"/>
      <c r="AY494" s="19"/>
      <c r="AZ494" s="19"/>
      <c r="BA494" s="19"/>
      <c r="BB494" s="19"/>
      <c r="BC494" s="19" t="s">
        <v>190</v>
      </c>
      <c r="BD494" s="19">
        <f t="shared" si="58"/>
        <v>57</v>
      </c>
      <c r="BE494" s="19">
        <f t="shared" si="59"/>
        <v>58</v>
      </c>
      <c r="BF494" s="19"/>
      <c r="BG494" s="19"/>
      <c r="BH494" s="19"/>
      <c r="BI494" s="19"/>
      <c r="BJ494" s="19"/>
      <c r="BK494" s="19"/>
      <c r="BL494" s="19"/>
      <c r="BM494" s="19"/>
      <c r="BN494" s="19"/>
      <c r="BO494" s="19"/>
      <c r="BP494" s="19"/>
      <c r="BQ494" s="19"/>
      <c r="BR494" s="19"/>
    </row>
    <row r="495" spans="1:70" ht="12.75" customHeight="1">
      <c r="A495" s="153"/>
      <c r="B495" s="19"/>
      <c r="C495" s="147" t="str">
        <f t="shared" si="62"/>
        <v>F0115N2S7C30</v>
      </c>
      <c r="D495" s="31" t="s">
        <v>1465</v>
      </c>
      <c r="E495" s="31" t="s">
        <v>1465</v>
      </c>
      <c r="F495" s="152" t="s">
        <v>71</v>
      </c>
      <c r="G495" s="152" t="s">
        <v>72</v>
      </c>
      <c r="H495" s="19">
        <v>2</v>
      </c>
      <c r="I495" s="19">
        <v>7</v>
      </c>
      <c r="J495" s="19">
        <v>30</v>
      </c>
      <c r="K495" s="154" t="s">
        <v>1360</v>
      </c>
      <c r="L495" s="19"/>
      <c r="M495" s="19" t="s">
        <v>74</v>
      </c>
      <c r="N495" s="153" t="s">
        <v>1361</v>
      </c>
      <c r="O495" s="30" t="s">
        <v>76</v>
      </c>
      <c r="P495" s="147" t="s">
        <v>1619</v>
      </c>
      <c r="Q495" s="153"/>
      <c r="R495" s="147" t="s">
        <v>1619</v>
      </c>
      <c r="S495" s="164"/>
      <c r="T495" s="164"/>
      <c r="U495" s="31" t="s">
        <v>1465</v>
      </c>
      <c r="V495" s="19"/>
      <c r="W495" s="21"/>
      <c r="X495" s="21"/>
      <c r="Y495" s="21"/>
      <c r="Z495" s="19" t="str">
        <f t="shared" si="57"/>
        <v>%Z027130</v>
      </c>
      <c r="AA495" s="19"/>
      <c r="AB495" s="19"/>
      <c r="AC495" s="32" t="s">
        <v>76</v>
      </c>
      <c r="AD495" s="33" t="s">
        <v>1363</v>
      </c>
      <c r="AE495" s="24"/>
      <c r="AF495" s="19"/>
      <c r="AG495" s="173"/>
      <c r="AH495" s="19"/>
      <c r="AI495" s="19"/>
      <c r="AJ495" s="19"/>
      <c r="AK495" s="19"/>
      <c r="AL495" s="19"/>
      <c r="AM495" s="30"/>
      <c r="AN495" s="30"/>
      <c r="AO495" s="19"/>
      <c r="AP495" s="19"/>
      <c r="AQ495" s="19"/>
      <c r="AR495" s="153" t="s">
        <v>1200</v>
      </c>
      <c r="AS495" s="19"/>
      <c r="AT495" s="19"/>
      <c r="AU495" s="19" t="s">
        <v>1364</v>
      </c>
      <c r="AV495" s="19" t="s">
        <v>716</v>
      </c>
      <c r="AW495" s="19"/>
      <c r="AX495" s="19"/>
      <c r="AY495" s="19"/>
      <c r="AZ495" s="19"/>
      <c r="BA495" s="19"/>
      <c r="BB495" s="19"/>
      <c r="BC495" s="19" t="s">
        <v>190</v>
      </c>
      <c r="BD495" s="19">
        <f t="shared" si="58"/>
        <v>59</v>
      </c>
      <c r="BE495" s="19">
        <f t="shared" si="59"/>
        <v>60</v>
      </c>
      <c r="BF495" s="19"/>
      <c r="BG495" s="19"/>
      <c r="BH495" s="19"/>
      <c r="BI495" s="19"/>
      <c r="BJ495" s="19"/>
      <c r="BK495" s="19"/>
      <c r="BL495" s="19"/>
      <c r="BM495" s="19"/>
      <c r="BN495" s="19"/>
      <c r="BO495" s="19"/>
      <c r="BP495" s="19"/>
      <c r="BQ495" s="19"/>
      <c r="BR495" s="19"/>
    </row>
    <row r="496" spans="1:70" ht="12.75" customHeight="1">
      <c r="A496" s="19"/>
      <c r="B496" s="19"/>
      <c r="C496" s="147" t="str">
        <f t="shared" si="62"/>
        <v>F0115N2S7C31</v>
      </c>
      <c r="D496" s="31" t="s">
        <v>1465</v>
      </c>
      <c r="E496" s="31" t="s">
        <v>1465</v>
      </c>
      <c r="F496" s="152" t="s">
        <v>71</v>
      </c>
      <c r="G496" s="152" t="s">
        <v>72</v>
      </c>
      <c r="H496" s="19">
        <v>2</v>
      </c>
      <c r="I496" s="19">
        <v>7</v>
      </c>
      <c r="J496" s="19">
        <v>31</v>
      </c>
      <c r="K496" s="154" t="s">
        <v>1360</v>
      </c>
      <c r="L496" s="19"/>
      <c r="M496" s="19" t="s">
        <v>74</v>
      </c>
      <c r="N496" s="153" t="s">
        <v>1361</v>
      </c>
      <c r="O496" s="30" t="s">
        <v>76</v>
      </c>
      <c r="P496" s="147" t="s">
        <v>1620</v>
      </c>
      <c r="Q496" s="153"/>
      <c r="R496" s="147" t="s">
        <v>1620</v>
      </c>
      <c r="S496" s="164"/>
      <c r="T496" s="164"/>
      <c r="U496" s="31" t="s">
        <v>1465</v>
      </c>
      <c r="V496" s="19"/>
      <c r="W496" s="21"/>
      <c r="X496" s="21"/>
      <c r="Y496" s="21"/>
      <c r="Z496" s="19" t="str">
        <f t="shared" si="57"/>
        <v>%Z027131</v>
      </c>
      <c r="AA496" s="19"/>
      <c r="AB496" s="19"/>
      <c r="AC496" s="32" t="s">
        <v>76</v>
      </c>
      <c r="AD496" s="33" t="s">
        <v>1363</v>
      </c>
      <c r="AE496" s="24"/>
      <c r="AF496" s="19"/>
      <c r="AG496" s="173"/>
      <c r="AH496" s="19"/>
      <c r="AI496" s="19"/>
      <c r="AJ496" s="19"/>
      <c r="AK496" s="19"/>
      <c r="AL496" s="19"/>
      <c r="AM496" s="30"/>
      <c r="AN496" s="30"/>
      <c r="AO496" s="19"/>
      <c r="AP496" s="19"/>
      <c r="AQ496" s="19"/>
      <c r="AR496" s="153" t="s">
        <v>1200</v>
      </c>
      <c r="AS496" s="19"/>
      <c r="AT496" s="19"/>
      <c r="AU496" s="19" t="s">
        <v>1364</v>
      </c>
      <c r="AV496" s="19" t="s">
        <v>716</v>
      </c>
      <c r="AW496" s="19"/>
      <c r="AX496" s="19"/>
      <c r="AY496" s="19"/>
      <c r="AZ496" s="19"/>
      <c r="BA496" s="19"/>
      <c r="BB496" s="19"/>
      <c r="BC496" s="19" t="s">
        <v>190</v>
      </c>
      <c r="BD496" s="19">
        <f t="shared" si="58"/>
        <v>61</v>
      </c>
      <c r="BE496" s="19">
        <f t="shared" si="59"/>
        <v>62</v>
      </c>
      <c r="BF496" s="19"/>
      <c r="BG496" s="19"/>
      <c r="BH496" s="19"/>
      <c r="BI496" s="19"/>
      <c r="BJ496" s="19"/>
      <c r="BK496" s="19"/>
      <c r="BL496" s="19"/>
      <c r="BM496" s="19"/>
      <c r="BN496" s="19"/>
      <c r="BO496" s="19"/>
      <c r="BP496" s="19"/>
      <c r="BQ496" s="19"/>
      <c r="BR496" s="19"/>
    </row>
    <row r="497" spans="1:70" ht="12.75" customHeight="1">
      <c r="A497" s="61"/>
      <c r="B497" s="67"/>
      <c r="C497" s="62" t="str">
        <f t="shared" si="62"/>
        <v>F0115N2S7C32</v>
      </c>
      <c r="D497" s="63" t="s">
        <v>1465</v>
      </c>
      <c r="E497" s="63" t="s">
        <v>1465</v>
      </c>
      <c r="F497" s="64" t="s">
        <v>71</v>
      </c>
      <c r="G497" s="64" t="s">
        <v>72</v>
      </c>
      <c r="H497" s="67">
        <v>2</v>
      </c>
      <c r="I497" s="67">
        <v>7</v>
      </c>
      <c r="J497" s="67">
        <v>32</v>
      </c>
      <c r="K497" s="65" t="s">
        <v>1360</v>
      </c>
      <c r="L497" s="67"/>
      <c r="M497" s="67" t="s">
        <v>74</v>
      </c>
      <c r="N497" s="67" t="s">
        <v>1361</v>
      </c>
      <c r="O497" s="71" t="s">
        <v>76</v>
      </c>
      <c r="P497" s="62" t="s">
        <v>1621</v>
      </c>
      <c r="Q497" s="67"/>
      <c r="R497" s="67" t="s">
        <v>1621</v>
      </c>
      <c r="S497" s="66"/>
      <c r="T497" s="66"/>
      <c r="U497" s="67" t="s">
        <v>1465</v>
      </c>
      <c r="V497" s="28"/>
      <c r="W497" s="64"/>
      <c r="X497" s="64"/>
      <c r="Y497" s="64"/>
      <c r="Z497" s="67" t="str">
        <f t="shared" si="57"/>
        <v>%Z027132</v>
      </c>
      <c r="AA497" s="67"/>
      <c r="AB497" s="67"/>
      <c r="AC497" s="68" t="s">
        <v>76</v>
      </c>
      <c r="AD497" s="69" t="s">
        <v>1363</v>
      </c>
      <c r="AE497" s="70"/>
      <c r="AF497" s="67"/>
      <c r="AG497" s="67"/>
      <c r="AH497" s="67"/>
      <c r="AI497" s="67"/>
      <c r="AJ497" s="67"/>
      <c r="AK497" s="67"/>
      <c r="AL497" s="67"/>
      <c r="AM497" s="71"/>
      <c r="AN497" s="71"/>
      <c r="AO497" s="67"/>
      <c r="AP497" s="67"/>
      <c r="AQ497" s="67"/>
      <c r="AR497" s="67" t="s">
        <v>1200</v>
      </c>
      <c r="AS497" s="67"/>
      <c r="AT497" s="67"/>
      <c r="AU497" s="67" t="s">
        <v>1364</v>
      </c>
      <c r="AV497" s="67" t="s">
        <v>716</v>
      </c>
      <c r="AW497" s="28"/>
      <c r="AX497" s="28"/>
      <c r="AY497" s="28"/>
      <c r="AZ497" s="28"/>
      <c r="BA497" s="28"/>
      <c r="BB497" s="28"/>
      <c r="BC497" s="67" t="s">
        <v>190</v>
      </c>
      <c r="BD497" s="67">
        <f t="shared" si="58"/>
        <v>63</v>
      </c>
      <c r="BE497" s="67">
        <f t="shared" si="59"/>
        <v>64</v>
      </c>
      <c r="BF497" s="67"/>
      <c r="BG497" s="67"/>
      <c r="BH497" s="67"/>
      <c r="BI497" s="67"/>
      <c r="BJ497" s="67"/>
      <c r="BK497" s="67"/>
      <c r="BL497" s="67"/>
      <c r="BM497" s="67"/>
      <c r="BN497" s="67"/>
      <c r="BO497" s="67"/>
      <c r="BP497" s="67"/>
      <c r="BQ497" s="67"/>
      <c r="BR497" s="67"/>
    </row>
    <row r="498" spans="1:70" ht="12.75" customHeight="1">
      <c r="A498" s="153"/>
      <c r="B498" s="153"/>
      <c r="C498" s="147" t="s">
        <v>1622</v>
      </c>
      <c r="D498" s="59" t="s">
        <v>1623</v>
      </c>
      <c r="E498" s="31" t="s">
        <v>1623</v>
      </c>
      <c r="F498" s="152" t="s">
        <v>71</v>
      </c>
      <c r="G498" s="152" t="s">
        <v>72</v>
      </c>
      <c r="H498" s="153">
        <v>3</v>
      </c>
      <c r="I498" s="153">
        <v>6</v>
      </c>
      <c r="J498" s="19">
        <v>1</v>
      </c>
      <c r="K498" s="154" t="s">
        <v>1360</v>
      </c>
      <c r="L498" s="153"/>
      <c r="M498" s="153" t="s">
        <v>74</v>
      </c>
      <c r="N498" s="153" t="s">
        <v>1361</v>
      </c>
      <c r="O498" s="161" t="s">
        <v>76</v>
      </c>
      <c r="P498" s="147" t="str">
        <f t="shared" ref="P498:P507" si="63">SUBSTITUTE(IF(C498="","",C498),"-","")</f>
        <v>6200YYOP1811A</v>
      </c>
      <c r="Q498" s="149" t="s">
        <v>1113</v>
      </c>
      <c r="R498" s="153" t="s">
        <v>1624</v>
      </c>
      <c r="S498" s="164" t="s">
        <v>1049</v>
      </c>
      <c r="T498" s="149">
        <v>111</v>
      </c>
      <c r="U498" s="59" t="s">
        <v>1870</v>
      </c>
      <c r="V498" s="153"/>
      <c r="W498" s="152"/>
      <c r="X498" s="152"/>
      <c r="Y498" s="152"/>
      <c r="Z498" s="153" t="str">
        <f t="shared" si="57"/>
        <v>%Z036101</v>
      </c>
      <c r="AA498" s="153" t="s">
        <v>387</v>
      </c>
      <c r="AB498" s="153"/>
      <c r="AC498" s="171" t="s">
        <v>76</v>
      </c>
      <c r="AD498" s="172" t="s">
        <v>1363</v>
      </c>
      <c r="AE498" s="163"/>
      <c r="AF498" s="153"/>
      <c r="AG498" s="153"/>
      <c r="AH498" s="153"/>
      <c r="AI498" s="153"/>
      <c r="AJ498" s="153"/>
      <c r="AK498" s="153"/>
      <c r="AL498" s="153"/>
      <c r="AM498" s="161"/>
      <c r="AN498" s="161"/>
      <c r="AO498" s="153"/>
      <c r="AP498" s="153"/>
      <c r="AQ498" s="153"/>
      <c r="AR498" s="153" t="s">
        <v>1115</v>
      </c>
      <c r="AS498" s="153"/>
      <c r="AT498" s="153"/>
      <c r="AU498" s="153" t="s">
        <v>1364</v>
      </c>
      <c r="AV498" s="153" t="s">
        <v>716</v>
      </c>
      <c r="AW498" s="153"/>
      <c r="AX498" s="153"/>
      <c r="AY498" s="153"/>
      <c r="AZ498" s="153"/>
      <c r="BA498" s="153"/>
      <c r="BB498" s="153"/>
      <c r="BC498" s="153" t="s">
        <v>190</v>
      </c>
      <c r="BD498" s="153">
        <f t="shared" si="58"/>
        <v>1</v>
      </c>
      <c r="BE498" s="153">
        <f t="shared" si="59"/>
        <v>2</v>
      </c>
      <c r="BF498" s="153"/>
      <c r="BG498" s="153"/>
      <c r="BH498" s="153"/>
      <c r="BI498" s="153"/>
      <c r="BJ498" s="153"/>
      <c r="BK498" s="153"/>
      <c r="BL498" s="153"/>
      <c r="BM498" s="153"/>
      <c r="BN498" s="153"/>
      <c r="BO498" s="153"/>
      <c r="BP498" s="153"/>
      <c r="BQ498" s="153"/>
      <c r="BR498" s="153"/>
    </row>
    <row r="499" spans="1:70" ht="12.75" customHeight="1">
      <c r="A499" s="153"/>
      <c r="B499" s="153"/>
      <c r="C499" s="149" t="s">
        <v>1625</v>
      </c>
      <c r="D499" s="59" t="s">
        <v>1626</v>
      </c>
      <c r="E499" s="59" t="s">
        <v>1626</v>
      </c>
      <c r="F499" s="152" t="s">
        <v>71</v>
      </c>
      <c r="G499" s="152" t="s">
        <v>72</v>
      </c>
      <c r="H499" s="153">
        <v>3</v>
      </c>
      <c r="I499" s="153">
        <v>6</v>
      </c>
      <c r="J499" s="19">
        <v>2</v>
      </c>
      <c r="K499" s="154" t="s">
        <v>1360</v>
      </c>
      <c r="L499" s="153"/>
      <c r="M499" s="153" t="s">
        <v>74</v>
      </c>
      <c r="N499" s="153" t="s">
        <v>1361</v>
      </c>
      <c r="O499" s="161" t="s">
        <v>76</v>
      </c>
      <c r="P499" s="147" t="str">
        <f t="shared" si="63"/>
        <v>6200YYCP1811A</v>
      </c>
      <c r="Q499" s="149" t="s">
        <v>1113</v>
      </c>
      <c r="R499" s="153" t="s">
        <v>1627</v>
      </c>
      <c r="S499" s="164" t="s">
        <v>1049</v>
      </c>
      <c r="T499" s="149">
        <v>111</v>
      </c>
      <c r="U499" s="59" t="s">
        <v>1870</v>
      </c>
      <c r="V499" s="153"/>
      <c r="W499" s="152"/>
      <c r="X499" s="152"/>
      <c r="Y499" s="152"/>
      <c r="Z499" s="153" t="str">
        <f t="shared" si="57"/>
        <v>%Z036102</v>
      </c>
      <c r="AA499" s="153" t="s">
        <v>387</v>
      </c>
      <c r="AB499" s="153"/>
      <c r="AC499" s="171" t="s">
        <v>76</v>
      </c>
      <c r="AD499" s="172" t="s">
        <v>1363</v>
      </c>
      <c r="AE499" s="163"/>
      <c r="AF499" s="153"/>
      <c r="AG499" s="153"/>
      <c r="AH499" s="153"/>
      <c r="AI499" s="153"/>
      <c r="AJ499" s="153"/>
      <c r="AK499" s="153"/>
      <c r="AL499" s="153"/>
      <c r="AM499" s="161"/>
      <c r="AN499" s="161"/>
      <c r="AO499" s="153"/>
      <c r="AP499" s="153"/>
      <c r="AQ499" s="153"/>
      <c r="AR499" s="153" t="s">
        <v>1115</v>
      </c>
      <c r="AS499" s="153"/>
      <c r="AT499" s="153"/>
      <c r="AU499" s="153" t="s">
        <v>1364</v>
      </c>
      <c r="AV499" s="153" t="s">
        <v>716</v>
      </c>
      <c r="AW499" s="153"/>
      <c r="AX499" s="153"/>
      <c r="AY499" s="153"/>
      <c r="AZ499" s="153"/>
      <c r="BA499" s="153"/>
      <c r="BB499" s="153"/>
      <c r="BC499" s="153" t="s">
        <v>190</v>
      </c>
      <c r="BD499" s="153">
        <f t="shared" si="58"/>
        <v>3</v>
      </c>
      <c r="BE499" s="153">
        <f t="shared" si="59"/>
        <v>4</v>
      </c>
      <c r="BF499" s="153"/>
      <c r="BG499" s="153"/>
      <c r="BH499" s="153"/>
      <c r="BI499" s="153"/>
      <c r="BJ499" s="153"/>
      <c r="BK499" s="153"/>
      <c r="BL499" s="153"/>
      <c r="BM499" s="153"/>
      <c r="BN499" s="153"/>
      <c r="BO499" s="153"/>
      <c r="BP499" s="153"/>
      <c r="BQ499" s="153"/>
      <c r="BR499" s="153"/>
    </row>
    <row r="500" spans="1:70" ht="12.75" customHeight="1">
      <c r="A500" s="153"/>
      <c r="B500" s="153"/>
      <c r="C500" s="147" t="s">
        <v>1628</v>
      </c>
      <c r="D500" s="31" t="s">
        <v>1629</v>
      </c>
      <c r="E500" s="31" t="s">
        <v>1629</v>
      </c>
      <c r="F500" s="152" t="s">
        <v>71</v>
      </c>
      <c r="G500" s="152" t="s">
        <v>72</v>
      </c>
      <c r="H500" s="153">
        <v>3</v>
      </c>
      <c r="I500" s="153">
        <v>6</v>
      </c>
      <c r="J500" s="19">
        <v>3</v>
      </c>
      <c r="K500" s="154" t="s">
        <v>1360</v>
      </c>
      <c r="L500" s="153"/>
      <c r="M500" s="153" t="s">
        <v>74</v>
      </c>
      <c r="N500" s="153" t="s">
        <v>1361</v>
      </c>
      <c r="O500" s="161" t="s">
        <v>76</v>
      </c>
      <c r="P500" s="147" t="str">
        <f t="shared" si="63"/>
        <v>6200YYOP1811B</v>
      </c>
      <c r="Q500" s="149" t="s">
        <v>1129</v>
      </c>
      <c r="R500" s="153" t="s">
        <v>1630</v>
      </c>
      <c r="S500" s="164" t="s">
        <v>1049</v>
      </c>
      <c r="T500" s="149">
        <v>111</v>
      </c>
      <c r="U500" s="31" t="s">
        <v>1871</v>
      </c>
      <c r="V500" s="153"/>
      <c r="W500" s="152"/>
      <c r="X500" s="152"/>
      <c r="Y500" s="152"/>
      <c r="Z500" s="153" t="str">
        <f t="shared" si="57"/>
        <v>%Z036103</v>
      </c>
      <c r="AA500" s="153" t="s">
        <v>387</v>
      </c>
      <c r="AB500" s="153"/>
      <c r="AC500" s="171" t="s">
        <v>76</v>
      </c>
      <c r="AD500" s="172" t="s">
        <v>1363</v>
      </c>
      <c r="AE500" s="163"/>
      <c r="AF500" s="153"/>
      <c r="AG500" s="153"/>
      <c r="AH500" s="153"/>
      <c r="AI500" s="153"/>
      <c r="AJ500" s="153"/>
      <c r="AK500" s="153"/>
      <c r="AL500" s="153"/>
      <c r="AM500" s="161"/>
      <c r="AN500" s="161"/>
      <c r="AO500" s="153"/>
      <c r="AP500" s="153"/>
      <c r="AQ500" s="153"/>
      <c r="AR500" s="153" t="s">
        <v>1115</v>
      </c>
      <c r="AS500" s="153"/>
      <c r="AT500" s="153"/>
      <c r="AU500" s="153" t="s">
        <v>1364</v>
      </c>
      <c r="AV500" s="153" t="s">
        <v>716</v>
      </c>
      <c r="AW500" s="153"/>
      <c r="AX500" s="153"/>
      <c r="AY500" s="153"/>
      <c r="AZ500" s="153"/>
      <c r="BA500" s="153"/>
      <c r="BB500" s="153"/>
      <c r="BC500" s="153" t="s">
        <v>190</v>
      </c>
      <c r="BD500" s="153">
        <f t="shared" si="58"/>
        <v>5</v>
      </c>
      <c r="BE500" s="153">
        <f t="shared" si="59"/>
        <v>6</v>
      </c>
      <c r="BF500" s="153"/>
      <c r="BG500" s="153"/>
      <c r="BH500" s="153"/>
      <c r="BI500" s="153"/>
      <c r="BJ500" s="153"/>
      <c r="BK500" s="153"/>
      <c r="BL500" s="153"/>
      <c r="BM500" s="153"/>
      <c r="BN500" s="153"/>
      <c r="BO500" s="153"/>
      <c r="BP500" s="153"/>
      <c r="BQ500" s="153"/>
      <c r="BR500" s="153"/>
    </row>
    <row r="501" spans="1:70" ht="12.75" customHeight="1">
      <c r="A501" s="153"/>
      <c r="B501" s="153"/>
      <c r="C501" s="147" t="s">
        <v>1631</v>
      </c>
      <c r="D501" s="59" t="s">
        <v>1632</v>
      </c>
      <c r="E501" s="59" t="s">
        <v>1632</v>
      </c>
      <c r="F501" s="152" t="s">
        <v>71</v>
      </c>
      <c r="G501" s="152" t="s">
        <v>72</v>
      </c>
      <c r="H501" s="153">
        <v>3</v>
      </c>
      <c r="I501" s="153">
        <v>6</v>
      </c>
      <c r="J501" s="19">
        <v>4</v>
      </c>
      <c r="K501" s="154" t="s">
        <v>1360</v>
      </c>
      <c r="L501" s="153"/>
      <c r="M501" s="153" t="s">
        <v>74</v>
      </c>
      <c r="N501" s="153" t="s">
        <v>1361</v>
      </c>
      <c r="O501" s="161" t="s">
        <v>76</v>
      </c>
      <c r="P501" s="147" t="str">
        <f t="shared" si="63"/>
        <v>6200YYCP1811B</v>
      </c>
      <c r="Q501" s="149" t="s">
        <v>1129</v>
      </c>
      <c r="R501" s="153" t="s">
        <v>1633</v>
      </c>
      <c r="S501" s="164" t="s">
        <v>1049</v>
      </c>
      <c r="T501" s="149">
        <v>111</v>
      </c>
      <c r="U501" s="31" t="s">
        <v>1871</v>
      </c>
      <c r="V501" s="153"/>
      <c r="W501" s="152"/>
      <c r="X501" s="152"/>
      <c r="Y501" s="152"/>
      <c r="Z501" s="153" t="str">
        <f t="shared" si="57"/>
        <v>%Z036104</v>
      </c>
      <c r="AA501" s="153" t="s">
        <v>387</v>
      </c>
      <c r="AB501" s="153"/>
      <c r="AC501" s="171" t="s">
        <v>76</v>
      </c>
      <c r="AD501" s="172" t="s">
        <v>1363</v>
      </c>
      <c r="AE501" s="163"/>
      <c r="AF501" s="153"/>
      <c r="AG501" s="153"/>
      <c r="AH501" s="153"/>
      <c r="AI501" s="153"/>
      <c r="AJ501" s="153"/>
      <c r="AK501" s="153"/>
      <c r="AL501" s="153"/>
      <c r="AM501" s="161"/>
      <c r="AN501" s="161"/>
      <c r="AO501" s="153"/>
      <c r="AP501" s="153"/>
      <c r="AQ501" s="153"/>
      <c r="AR501" s="153" t="s">
        <v>1115</v>
      </c>
      <c r="AS501" s="153"/>
      <c r="AT501" s="153"/>
      <c r="AU501" s="153" t="s">
        <v>1364</v>
      </c>
      <c r="AV501" s="153" t="s">
        <v>716</v>
      </c>
      <c r="AW501" s="153"/>
      <c r="AX501" s="153"/>
      <c r="AY501" s="153"/>
      <c r="AZ501" s="153"/>
      <c r="BA501" s="153"/>
      <c r="BB501" s="153"/>
      <c r="BC501" s="153" t="s">
        <v>190</v>
      </c>
      <c r="BD501" s="153">
        <f t="shared" si="58"/>
        <v>7</v>
      </c>
      <c r="BE501" s="153">
        <f t="shared" si="59"/>
        <v>8</v>
      </c>
      <c r="BF501" s="153"/>
      <c r="BG501" s="153"/>
      <c r="BH501" s="153"/>
      <c r="BI501" s="153"/>
      <c r="BJ501" s="153"/>
      <c r="BK501" s="153"/>
      <c r="BL501" s="153"/>
      <c r="BM501" s="153"/>
      <c r="BN501" s="153"/>
      <c r="BO501" s="153"/>
      <c r="BP501" s="153"/>
      <c r="BQ501" s="153"/>
      <c r="BR501" s="153"/>
    </row>
    <row r="502" spans="1:70" ht="12.75" customHeight="1">
      <c r="A502" s="153"/>
      <c r="B502" s="153"/>
      <c r="C502" s="147" t="s">
        <v>1634</v>
      </c>
      <c r="D502" s="59" t="s">
        <v>1637</v>
      </c>
      <c r="E502" s="59" t="s">
        <v>1637</v>
      </c>
      <c r="F502" s="152" t="s">
        <v>71</v>
      </c>
      <c r="G502" s="152" t="s">
        <v>72</v>
      </c>
      <c r="H502" s="153">
        <v>3</v>
      </c>
      <c r="I502" s="153">
        <v>6</v>
      </c>
      <c r="J502" s="19">
        <v>5</v>
      </c>
      <c r="K502" s="154" t="s">
        <v>1360</v>
      </c>
      <c r="L502" s="153"/>
      <c r="M502" s="153" t="s">
        <v>74</v>
      </c>
      <c r="N502" s="153" t="s">
        <v>1361</v>
      </c>
      <c r="O502" s="161" t="s">
        <v>76</v>
      </c>
      <c r="P502" s="147" t="str">
        <f t="shared" si="63"/>
        <v>6200YYOP1812A</v>
      </c>
      <c r="Q502" s="149" t="s">
        <v>1144</v>
      </c>
      <c r="R502" s="153" t="s">
        <v>1636</v>
      </c>
      <c r="S502" s="164" t="s">
        <v>1049</v>
      </c>
      <c r="T502" s="149">
        <v>113</v>
      </c>
      <c r="U502" s="59" t="s">
        <v>1872</v>
      </c>
      <c r="V502" s="153"/>
      <c r="W502" s="152"/>
      <c r="X502" s="152"/>
      <c r="Y502" s="152"/>
      <c r="Z502" s="153" t="str">
        <f t="shared" si="57"/>
        <v>%Z036105</v>
      </c>
      <c r="AA502" s="153" t="s">
        <v>387</v>
      </c>
      <c r="AB502" s="153"/>
      <c r="AC502" s="171" t="s">
        <v>76</v>
      </c>
      <c r="AD502" s="172" t="s">
        <v>1363</v>
      </c>
      <c r="AE502" s="163"/>
      <c r="AF502" s="153"/>
      <c r="AG502" s="153"/>
      <c r="AH502" s="153"/>
      <c r="AI502" s="153"/>
      <c r="AJ502" s="153"/>
      <c r="AK502" s="153"/>
      <c r="AL502" s="153"/>
      <c r="AM502" s="161"/>
      <c r="AN502" s="161"/>
      <c r="AO502" s="153"/>
      <c r="AP502" s="153"/>
      <c r="AQ502" s="153"/>
      <c r="AR502" s="153" t="s">
        <v>1115</v>
      </c>
      <c r="AS502" s="153"/>
      <c r="AT502" s="153"/>
      <c r="AU502" s="153" t="s">
        <v>1364</v>
      </c>
      <c r="AV502" s="153" t="s">
        <v>716</v>
      </c>
      <c r="AW502" s="153"/>
      <c r="AX502" s="153"/>
      <c r="AY502" s="153"/>
      <c r="AZ502" s="153"/>
      <c r="BA502" s="153"/>
      <c r="BB502" s="153"/>
      <c r="BC502" s="153" t="s">
        <v>190</v>
      </c>
      <c r="BD502" s="153">
        <f t="shared" si="58"/>
        <v>9</v>
      </c>
      <c r="BE502" s="153">
        <f t="shared" si="59"/>
        <v>10</v>
      </c>
      <c r="BF502" s="153"/>
      <c r="BG502" s="153"/>
      <c r="BH502" s="153"/>
      <c r="BI502" s="153"/>
      <c r="BJ502" s="153"/>
      <c r="BK502" s="153"/>
      <c r="BL502" s="153"/>
      <c r="BM502" s="153"/>
      <c r="BN502" s="153"/>
      <c r="BO502" s="153"/>
      <c r="BP502" s="153"/>
      <c r="BQ502" s="153"/>
      <c r="BR502" s="153"/>
    </row>
    <row r="503" spans="1:70" ht="12.75" customHeight="1">
      <c r="A503" s="153"/>
      <c r="B503" s="153"/>
      <c r="C503" s="147" t="s">
        <v>1638</v>
      </c>
      <c r="D503" s="59" t="s">
        <v>1641</v>
      </c>
      <c r="E503" s="59" t="s">
        <v>1641</v>
      </c>
      <c r="F503" s="152" t="s">
        <v>71</v>
      </c>
      <c r="G503" s="152" t="s">
        <v>72</v>
      </c>
      <c r="H503" s="153">
        <v>3</v>
      </c>
      <c r="I503" s="153">
        <v>6</v>
      </c>
      <c r="J503" s="19">
        <v>6</v>
      </c>
      <c r="K503" s="154" t="s">
        <v>1360</v>
      </c>
      <c r="L503" s="153"/>
      <c r="M503" s="153" t="s">
        <v>74</v>
      </c>
      <c r="N503" s="153" t="s">
        <v>1361</v>
      </c>
      <c r="O503" s="161" t="s">
        <v>76</v>
      </c>
      <c r="P503" s="147" t="str">
        <f t="shared" si="63"/>
        <v>6200YYCP1812A</v>
      </c>
      <c r="Q503" s="149" t="s">
        <v>1144</v>
      </c>
      <c r="R503" s="153" t="s">
        <v>1640</v>
      </c>
      <c r="S503" s="164" t="s">
        <v>1049</v>
      </c>
      <c r="T503" s="149">
        <v>113</v>
      </c>
      <c r="U503" s="59" t="s">
        <v>1872</v>
      </c>
      <c r="V503" s="153"/>
      <c r="W503" s="152"/>
      <c r="X503" s="152"/>
      <c r="Y503" s="152"/>
      <c r="Z503" s="153" t="str">
        <f t="shared" si="57"/>
        <v>%Z036106</v>
      </c>
      <c r="AA503" s="153" t="s">
        <v>387</v>
      </c>
      <c r="AB503" s="153"/>
      <c r="AC503" s="171" t="s">
        <v>76</v>
      </c>
      <c r="AD503" s="172" t="s">
        <v>1363</v>
      </c>
      <c r="AE503" s="163"/>
      <c r="AF503" s="153"/>
      <c r="AG503" s="153"/>
      <c r="AH503" s="153"/>
      <c r="AI503" s="153"/>
      <c r="AJ503" s="153"/>
      <c r="AK503" s="153"/>
      <c r="AL503" s="153"/>
      <c r="AM503" s="161"/>
      <c r="AN503" s="161"/>
      <c r="AO503" s="153"/>
      <c r="AP503" s="153"/>
      <c r="AQ503" s="153"/>
      <c r="AR503" s="153" t="s">
        <v>1115</v>
      </c>
      <c r="AS503" s="153"/>
      <c r="AT503" s="153"/>
      <c r="AU503" s="153" t="s">
        <v>1364</v>
      </c>
      <c r="AV503" s="153" t="s">
        <v>716</v>
      </c>
      <c r="AW503" s="153"/>
      <c r="AX503" s="153"/>
      <c r="AY503" s="153"/>
      <c r="AZ503" s="153"/>
      <c r="BA503" s="153"/>
      <c r="BB503" s="153"/>
      <c r="BC503" s="153" t="s">
        <v>190</v>
      </c>
      <c r="BD503" s="153">
        <f t="shared" si="58"/>
        <v>11</v>
      </c>
      <c r="BE503" s="153">
        <f t="shared" si="59"/>
        <v>12</v>
      </c>
      <c r="BF503" s="153"/>
      <c r="BG503" s="153"/>
      <c r="BH503" s="153"/>
      <c r="BI503" s="153"/>
      <c r="BJ503" s="153"/>
      <c r="BK503" s="153"/>
      <c r="BL503" s="153"/>
      <c r="BM503" s="153"/>
      <c r="BN503" s="153"/>
      <c r="BO503" s="153"/>
      <c r="BP503" s="153"/>
      <c r="BQ503" s="153"/>
      <c r="BR503" s="153"/>
    </row>
    <row r="504" spans="1:70" ht="12.75" customHeight="1">
      <c r="A504" s="153"/>
      <c r="B504" s="153"/>
      <c r="C504" s="147" t="s">
        <v>1642</v>
      </c>
      <c r="D504" s="59" t="s">
        <v>1643</v>
      </c>
      <c r="E504" s="59" t="s">
        <v>1643</v>
      </c>
      <c r="F504" s="152" t="s">
        <v>71</v>
      </c>
      <c r="G504" s="152" t="s">
        <v>72</v>
      </c>
      <c r="H504" s="153">
        <v>3</v>
      </c>
      <c r="I504" s="153">
        <v>6</v>
      </c>
      <c r="J504" s="19">
        <v>7</v>
      </c>
      <c r="K504" s="154" t="s">
        <v>1360</v>
      </c>
      <c r="L504" s="153"/>
      <c r="M504" s="153" t="s">
        <v>74</v>
      </c>
      <c r="N504" s="153" t="s">
        <v>1361</v>
      </c>
      <c r="O504" s="161" t="s">
        <v>76</v>
      </c>
      <c r="P504" s="147" t="str">
        <f t="shared" si="63"/>
        <v>6200YYODF1811A</v>
      </c>
      <c r="Q504" s="149" t="s">
        <v>1165</v>
      </c>
      <c r="R504" s="147" t="s">
        <v>1644</v>
      </c>
      <c r="S504" s="164" t="s">
        <v>1066</v>
      </c>
      <c r="T504" s="149">
        <v>114</v>
      </c>
      <c r="U504" s="59" t="s">
        <v>1873</v>
      </c>
      <c r="V504" s="153"/>
      <c r="W504" s="152"/>
      <c r="X504" s="152"/>
      <c r="Y504" s="152"/>
      <c r="Z504" s="153" t="str">
        <f t="shared" si="57"/>
        <v>%Z036107</v>
      </c>
      <c r="AA504" s="153" t="s">
        <v>387</v>
      </c>
      <c r="AB504" s="153"/>
      <c r="AC504" s="171" t="s">
        <v>76</v>
      </c>
      <c r="AD504" s="172" t="s">
        <v>1363</v>
      </c>
      <c r="AE504" s="163"/>
      <c r="AF504" s="153"/>
      <c r="AG504" s="153"/>
      <c r="AH504" s="153"/>
      <c r="AI504" s="153"/>
      <c r="AJ504" s="153"/>
      <c r="AK504" s="153"/>
      <c r="AL504" s="153"/>
      <c r="AM504" s="161"/>
      <c r="AN504" s="161"/>
      <c r="AO504" s="153"/>
      <c r="AP504" s="153"/>
      <c r="AQ504" s="153"/>
      <c r="AR504" s="153" t="s">
        <v>1115</v>
      </c>
      <c r="AS504" s="153"/>
      <c r="AT504" s="153"/>
      <c r="AU504" s="153" t="s">
        <v>1364</v>
      </c>
      <c r="AV504" s="153" t="s">
        <v>716</v>
      </c>
      <c r="AW504" s="153"/>
      <c r="AX504" s="153"/>
      <c r="AY504" s="153"/>
      <c r="AZ504" s="153"/>
      <c r="BA504" s="153"/>
      <c r="BB504" s="153"/>
      <c r="BC504" s="153" t="s">
        <v>190</v>
      </c>
      <c r="BD504" s="153">
        <f t="shared" si="58"/>
        <v>13</v>
      </c>
      <c r="BE504" s="153">
        <f t="shared" si="59"/>
        <v>14</v>
      </c>
      <c r="BF504" s="153"/>
      <c r="BG504" s="153"/>
      <c r="BH504" s="153"/>
      <c r="BI504" s="153"/>
      <c r="BJ504" s="153"/>
      <c r="BK504" s="153"/>
      <c r="BL504" s="153"/>
      <c r="BM504" s="153"/>
      <c r="BN504" s="153"/>
      <c r="BO504" s="153"/>
      <c r="BP504" s="153"/>
      <c r="BQ504" s="153"/>
      <c r="BR504" s="153"/>
    </row>
    <row r="505" spans="1:70" ht="12.75" customHeight="1">
      <c r="A505" s="153"/>
      <c r="B505" s="153"/>
      <c r="C505" s="147" t="s">
        <v>1645</v>
      </c>
      <c r="D505" s="59" t="s">
        <v>1648</v>
      </c>
      <c r="E505" s="59" t="s">
        <v>1648</v>
      </c>
      <c r="F505" s="152" t="s">
        <v>71</v>
      </c>
      <c r="G505" s="152" t="s">
        <v>72</v>
      </c>
      <c r="H505" s="153">
        <v>3</v>
      </c>
      <c r="I505" s="153">
        <v>6</v>
      </c>
      <c r="J505" s="19">
        <v>8</v>
      </c>
      <c r="K505" s="154" t="s">
        <v>1360</v>
      </c>
      <c r="L505" s="153"/>
      <c r="M505" s="153" t="s">
        <v>74</v>
      </c>
      <c r="N505" s="153" t="s">
        <v>1361</v>
      </c>
      <c r="O505" s="161" t="s">
        <v>76</v>
      </c>
      <c r="P505" s="147" t="str">
        <f t="shared" si="63"/>
        <v>6200YYCDF1811A</v>
      </c>
      <c r="Q505" s="149" t="s">
        <v>1165</v>
      </c>
      <c r="R505" s="147" t="s">
        <v>1647</v>
      </c>
      <c r="S505" s="164" t="s">
        <v>1066</v>
      </c>
      <c r="T505" s="149">
        <v>114</v>
      </c>
      <c r="U505" s="59" t="s">
        <v>1873</v>
      </c>
      <c r="V505" s="153"/>
      <c r="W505" s="152"/>
      <c r="X505" s="152"/>
      <c r="Y505" s="152"/>
      <c r="Z505" s="153" t="str">
        <f t="shared" si="57"/>
        <v>%Z036108</v>
      </c>
      <c r="AA505" s="153" t="s">
        <v>387</v>
      </c>
      <c r="AB505" s="153"/>
      <c r="AC505" s="171" t="s">
        <v>76</v>
      </c>
      <c r="AD505" s="172" t="s">
        <v>1363</v>
      </c>
      <c r="AE505" s="163"/>
      <c r="AF505" s="153"/>
      <c r="AG505" s="153"/>
      <c r="AH505" s="153"/>
      <c r="AI505" s="153"/>
      <c r="AJ505" s="153"/>
      <c r="AK505" s="153"/>
      <c r="AL505" s="153"/>
      <c r="AM505" s="161"/>
      <c r="AN505" s="161"/>
      <c r="AO505" s="153"/>
      <c r="AP505" s="153"/>
      <c r="AQ505" s="153"/>
      <c r="AR505" s="153" t="s">
        <v>1115</v>
      </c>
      <c r="AS505" s="153"/>
      <c r="AT505" s="153"/>
      <c r="AU505" s="153" t="s">
        <v>1364</v>
      </c>
      <c r="AV505" s="153" t="s">
        <v>716</v>
      </c>
      <c r="AW505" s="153"/>
      <c r="AX505" s="153"/>
      <c r="AY505" s="153"/>
      <c r="AZ505" s="153"/>
      <c r="BA505" s="153"/>
      <c r="BB505" s="153"/>
      <c r="BC505" s="153" t="s">
        <v>190</v>
      </c>
      <c r="BD505" s="153">
        <f t="shared" si="58"/>
        <v>15</v>
      </c>
      <c r="BE505" s="153">
        <f t="shared" si="59"/>
        <v>16</v>
      </c>
      <c r="BF505" s="153"/>
      <c r="BG505" s="153"/>
      <c r="BH505" s="153"/>
      <c r="BI505" s="153"/>
      <c r="BJ505" s="153"/>
      <c r="BK505" s="153"/>
      <c r="BL505" s="153"/>
      <c r="BM505" s="153"/>
      <c r="BN505" s="153"/>
      <c r="BO505" s="153"/>
      <c r="BP505" s="153"/>
      <c r="BQ505" s="153"/>
      <c r="BR505" s="153"/>
    </row>
    <row r="506" spans="1:70" ht="12.75" customHeight="1">
      <c r="A506" s="153"/>
      <c r="B506" s="153"/>
      <c r="C506" s="149" t="s">
        <v>1649</v>
      </c>
      <c r="D506" s="31" t="s">
        <v>1650</v>
      </c>
      <c r="E506" s="31" t="s">
        <v>1650</v>
      </c>
      <c r="F506" s="152" t="s">
        <v>71</v>
      </c>
      <c r="G506" s="152" t="s">
        <v>72</v>
      </c>
      <c r="H506" s="153">
        <v>3</v>
      </c>
      <c r="I506" s="153">
        <v>6</v>
      </c>
      <c r="J506" s="19">
        <v>9</v>
      </c>
      <c r="K506" s="154" t="s">
        <v>1360</v>
      </c>
      <c r="L506" s="153"/>
      <c r="M506" s="153" t="s">
        <v>74</v>
      </c>
      <c r="N506" s="153" t="s">
        <v>1361</v>
      </c>
      <c r="O506" s="161" t="s">
        <v>76</v>
      </c>
      <c r="P506" s="147" t="str">
        <f t="shared" si="63"/>
        <v>6200YYOA1811A</v>
      </c>
      <c r="Q506" s="149" t="s">
        <v>1177</v>
      </c>
      <c r="R506" s="147" t="s">
        <v>1651</v>
      </c>
      <c r="S506" s="164" t="s">
        <v>1066</v>
      </c>
      <c r="T506" s="149">
        <v>115</v>
      </c>
      <c r="U506" s="31" t="s">
        <v>1874</v>
      </c>
      <c r="V506" s="153"/>
      <c r="W506" s="152"/>
      <c r="X506" s="152"/>
      <c r="Y506" s="152"/>
      <c r="Z506" s="153" t="str">
        <f t="shared" si="57"/>
        <v>%Z036109</v>
      </c>
      <c r="AA506" s="153" t="s">
        <v>387</v>
      </c>
      <c r="AB506" s="153"/>
      <c r="AC506" s="171" t="s">
        <v>76</v>
      </c>
      <c r="AD506" s="172" t="s">
        <v>1363</v>
      </c>
      <c r="AE506" s="163"/>
      <c r="AF506" s="153"/>
      <c r="AG506" s="153"/>
      <c r="AH506" s="153"/>
      <c r="AI506" s="153"/>
      <c r="AJ506" s="153"/>
      <c r="AK506" s="153"/>
      <c r="AL506" s="153"/>
      <c r="AM506" s="161"/>
      <c r="AN506" s="161"/>
      <c r="AO506" s="153"/>
      <c r="AP506" s="153"/>
      <c r="AQ506" s="153"/>
      <c r="AR506" s="153" t="s">
        <v>1115</v>
      </c>
      <c r="AS506" s="153"/>
      <c r="AT506" s="153"/>
      <c r="AU506" s="153" t="s">
        <v>1364</v>
      </c>
      <c r="AV506" s="153" t="s">
        <v>716</v>
      </c>
      <c r="AW506" s="153"/>
      <c r="AX506" s="153"/>
      <c r="AY506" s="153"/>
      <c r="AZ506" s="153"/>
      <c r="BA506" s="153"/>
      <c r="BB506" s="153"/>
      <c r="BC506" s="153" t="s">
        <v>190</v>
      </c>
      <c r="BD506" s="153">
        <f t="shared" si="58"/>
        <v>17</v>
      </c>
      <c r="BE506" s="153">
        <f t="shared" si="59"/>
        <v>18</v>
      </c>
      <c r="BF506" s="153"/>
      <c r="BG506" s="153"/>
      <c r="BH506" s="153"/>
      <c r="BI506" s="153"/>
      <c r="BJ506" s="153"/>
      <c r="BK506" s="153"/>
      <c r="BL506" s="153"/>
      <c r="BM506" s="153"/>
      <c r="BN506" s="153"/>
      <c r="BO506" s="153"/>
      <c r="BP506" s="153"/>
      <c r="BQ506" s="153"/>
      <c r="BR506" s="153"/>
    </row>
    <row r="507" spans="1:70" ht="12.75" customHeight="1">
      <c r="A507" s="153"/>
      <c r="B507" s="153"/>
      <c r="C507" s="149" t="s">
        <v>1652</v>
      </c>
      <c r="D507" s="59" t="s">
        <v>1655</v>
      </c>
      <c r="E507" s="59" t="s">
        <v>1655</v>
      </c>
      <c r="F507" s="152" t="s">
        <v>71</v>
      </c>
      <c r="G507" s="152" t="s">
        <v>72</v>
      </c>
      <c r="H507" s="153">
        <v>3</v>
      </c>
      <c r="I507" s="153">
        <v>6</v>
      </c>
      <c r="J507" s="19">
        <v>10</v>
      </c>
      <c r="K507" s="154" t="s">
        <v>1360</v>
      </c>
      <c r="L507" s="153"/>
      <c r="M507" s="153" t="s">
        <v>74</v>
      </c>
      <c r="N507" s="153" t="s">
        <v>1361</v>
      </c>
      <c r="O507" s="161" t="s">
        <v>76</v>
      </c>
      <c r="P507" s="147" t="str">
        <f t="shared" si="63"/>
        <v>6200YYCA1811A</v>
      </c>
      <c r="Q507" s="149" t="s">
        <v>1177</v>
      </c>
      <c r="R507" s="147" t="s">
        <v>1654</v>
      </c>
      <c r="S507" s="164" t="s">
        <v>1066</v>
      </c>
      <c r="T507" s="149">
        <v>115</v>
      </c>
      <c r="U507" s="31" t="s">
        <v>1874</v>
      </c>
      <c r="V507" s="153"/>
      <c r="W507" s="152"/>
      <c r="X507" s="152"/>
      <c r="Y507" s="152"/>
      <c r="Z507" s="153" t="str">
        <f t="shared" si="57"/>
        <v>%Z036110</v>
      </c>
      <c r="AA507" s="153" t="s">
        <v>387</v>
      </c>
      <c r="AB507" s="153"/>
      <c r="AC507" s="171" t="s">
        <v>76</v>
      </c>
      <c r="AD507" s="172" t="s">
        <v>1363</v>
      </c>
      <c r="AE507" s="163"/>
      <c r="AF507" s="153"/>
      <c r="AG507" s="153"/>
      <c r="AH507" s="153"/>
      <c r="AI507" s="153"/>
      <c r="AJ507" s="153"/>
      <c r="AK507" s="153"/>
      <c r="AL507" s="153"/>
      <c r="AM507" s="161"/>
      <c r="AN507" s="161"/>
      <c r="AO507" s="153"/>
      <c r="AP507" s="153"/>
      <c r="AQ507" s="153"/>
      <c r="AR507" s="153" t="s">
        <v>1115</v>
      </c>
      <c r="AS507" s="153"/>
      <c r="AT507" s="153"/>
      <c r="AU507" s="153" t="s">
        <v>1364</v>
      </c>
      <c r="AV507" s="153" t="s">
        <v>716</v>
      </c>
      <c r="AW507" s="153"/>
      <c r="AX507" s="153"/>
      <c r="AY507" s="153"/>
      <c r="AZ507" s="153"/>
      <c r="BA507" s="153"/>
      <c r="BB507" s="153"/>
      <c r="BC507" s="153" t="s">
        <v>190</v>
      </c>
      <c r="BD507" s="153">
        <f t="shared" si="58"/>
        <v>19</v>
      </c>
      <c r="BE507" s="153">
        <f t="shared" si="59"/>
        <v>20</v>
      </c>
      <c r="BF507" s="153"/>
      <c r="BG507" s="153"/>
      <c r="BH507" s="153"/>
      <c r="BI507" s="153"/>
      <c r="BJ507" s="153"/>
      <c r="BK507" s="153"/>
      <c r="BL507" s="153"/>
      <c r="BM507" s="153"/>
      <c r="BN507" s="153"/>
      <c r="BO507" s="153"/>
      <c r="BP507" s="153"/>
      <c r="BQ507" s="153"/>
      <c r="BR507" s="153"/>
    </row>
    <row r="508" spans="1:70" ht="12.75" customHeight="1">
      <c r="A508" s="153"/>
      <c r="B508" s="153"/>
      <c r="C508" s="147" t="str">
        <f t="shared" ref="C508:C529" si="64">LEFT(G508,1)&amp;RIGHT(G508,4)&amp;"N"&amp;H508&amp;"S"&amp;I508&amp;"C"&amp;J508</f>
        <v>F0115N3S6C11</v>
      </c>
      <c r="D508" s="150" t="s">
        <v>1465</v>
      </c>
      <c r="E508" s="31" t="s">
        <v>1465</v>
      </c>
      <c r="F508" s="152" t="s">
        <v>71</v>
      </c>
      <c r="G508" s="152" t="s">
        <v>72</v>
      </c>
      <c r="H508" s="153">
        <v>3</v>
      </c>
      <c r="I508" s="153">
        <v>6</v>
      </c>
      <c r="J508" s="19">
        <v>11</v>
      </c>
      <c r="K508" s="154" t="s">
        <v>1360</v>
      </c>
      <c r="L508" s="153"/>
      <c r="M508" s="153" t="s">
        <v>74</v>
      </c>
      <c r="N508" s="153" t="s">
        <v>1361</v>
      </c>
      <c r="O508" s="161" t="s">
        <v>76</v>
      </c>
      <c r="P508" s="147" t="s">
        <v>1656</v>
      </c>
      <c r="Q508" s="153"/>
      <c r="R508" s="153" t="s">
        <v>1656</v>
      </c>
      <c r="S508" s="164"/>
      <c r="T508" s="149"/>
      <c r="U508" s="31" t="s">
        <v>1465</v>
      </c>
      <c r="V508" s="153"/>
      <c r="W508" s="152"/>
      <c r="X508" s="152"/>
      <c r="Y508" s="152"/>
      <c r="Z508" s="153" t="str">
        <f t="shared" si="57"/>
        <v>%Z036111</v>
      </c>
      <c r="AA508" s="153" t="s">
        <v>387</v>
      </c>
      <c r="AB508" s="153"/>
      <c r="AC508" s="171" t="s">
        <v>76</v>
      </c>
      <c r="AD508" s="172" t="s">
        <v>1363</v>
      </c>
      <c r="AE508" s="163"/>
      <c r="AF508" s="153"/>
      <c r="AG508" s="153"/>
      <c r="AH508" s="153"/>
      <c r="AI508" s="153"/>
      <c r="AJ508" s="153"/>
      <c r="AK508" s="153"/>
      <c r="AL508" s="153"/>
      <c r="AM508" s="161"/>
      <c r="AN508" s="161"/>
      <c r="AO508" s="153"/>
      <c r="AP508" s="153"/>
      <c r="AQ508" s="153"/>
      <c r="AR508" s="153" t="s">
        <v>1115</v>
      </c>
      <c r="AS508" s="153"/>
      <c r="AT508" s="153"/>
      <c r="AU508" s="153" t="s">
        <v>1364</v>
      </c>
      <c r="AV508" s="153" t="s">
        <v>716</v>
      </c>
      <c r="AW508" s="153"/>
      <c r="AX508" s="153"/>
      <c r="AY508" s="153"/>
      <c r="AZ508" s="153"/>
      <c r="BA508" s="153"/>
      <c r="BB508" s="153"/>
      <c r="BC508" s="153" t="s">
        <v>190</v>
      </c>
      <c r="BD508" s="153">
        <f t="shared" si="58"/>
        <v>21</v>
      </c>
      <c r="BE508" s="153">
        <f t="shared" si="59"/>
        <v>22</v>
      </c>
      <c r="BF508" s="153"/>
      <c r="BG508" s="153"/>
      <c r="BH508" s="153"/>
      <c r="BI508" s="153"/>
      <c r="BJ508" s="153"/>
      <c r="BK508" s="153"/>
      <c r="BL508" s="153"/>
      <c r="BM508" s="153"/>
      <c r="BN508" s="153"/>
      <c r="BO508" s="153"/>
      <c r="BP508" s="153"/>
      <c r="BQ508" s="153"/>
      <c r="BR508" s="153"/>
    </row>
    <row r="509" spans="1:70" ht="12.75" customHeight="1">
      <c r="A509" s="153"/>
      <c r="B509" s="153"/>
      <c r="C509" s="147" t="str">
        <f t="shared" si="64"/>
        <v>F0115N3S6C12</v>
      </c>
      <c r="D509" s="150" t="s">
        <v>1465</v>
      </c>
      <c r="E509" s="31" t="s">
        <v>1465</v>
      </c>
      <c r="F509" s="152" t="s">
        <v>71</v>
      </c>
      <c r="G509" s="152" t="s">
        <v>72</v>
      </c>
      <c r="H509" s="153">
        <v>3</v>
      </c>
      <c r="I509" s="153">
        <v>6</v>
      </c>
      <c r="J509" s="19">
        <v>12</v>
      </c>
      <c r="K509" s="154" t="s">
        <v>1360</v>
      </c>
      <c r="L509" s="153"/>
      <c r="M509" s="153" t="s">
        <v>74</v>
      </c>
      <c r="N509" s="153" t="s">
        <v>1361</v>
      </c>
      <c r="O509" s="161" t="s">
        <v>76</v>
      </c>
      <c r="P509" s="147" t="s">
        <v>1657</v>
      </c>
      <c r="Q509" s="153"/>
      <c r="R509" s="153" t="s">
        <v>1657</v>
      </c>
      <c r="S509" s="164"/>
      <c r="T509" s="149"/>
      <c r="U509" s="31" t="s">
        <v>1465</v>
      </c>
      <c r="V509" s="153"/>
      <c r="W509" s="152"/>
      <c r="X509" s="152"/>
      <c r="Y509" s="152"/>
      <c r="Z509" s="153" t="str">
        <f t="shared" si="57"/>
        <v>%Z036112</v>
      </c>
      <c r="AA509" s="153" t="s">
        <v>387</v>
      </c>
      <c r="AB509" s="153"/>
      <c r="AC509" s="171" t="s">
        <v>76</v>
      </c>
      <c r="AD509" s="172" t="s">
        <v>1363</v>
      </c>
      <c r="AE509" s="163"/>
      <c r="AF509" s="153"/>
      <c r="AG509" s="153"/>
      <c r="AH509" s="153"/>
      <c r="AI509" s="153"/>
      <c r="AJ509" s="153"/>
      <c r="AK509" s="153"/>
      <c r="AL509" s="153"/>
      <c r="AM509" s="161"/>
      <c r="AN509" s="161"/>
      <c r="AO509" s="153"/>
      <c r="AP509" s="153"/>
      <c r="AQ509" s="153"/>
      <c r="AR509" s="153" t="s">
        <v>1115</v>
      </c>
      <c r="AS509" s="153"/>
      <c r="AT509" s="153"/>
      <c r="AU509" s="153" t="s">
        <v>1364</v>
      </c>
      <c r="AV509" s="153" t="s">
        <v>716</v>
      </c>
      <c r="AW509" s="153"/>
      <c r="AX509" s="153"/>
      <c r="AY509" s="153"/>
      <c r="AZ509" s="153"/>
      <c r="BA509" s="153"/>
      <c r="BB509" s="153"/>
      <c r="BC509" s="153" t="s">
        <v>190</v>
      </c>
      <c r="BD509" s="153">
        <f t="shared" si="58"/>
        <v>23</v>
      </c>
      <c r="BE509" s="153">
        <f t="shared" si="59"/>
        <v>24</v>
      </c>
      <c r="BF509" s="153"/>
      <c r="BG509" s="153"/>
      <c r="BH509" s="153"/>
      <c r="BI509" s="153"/>
      <c r="BJ509" s="153"/>
      <c r="BK509" s="153"/>
      <c r="BL509" s="153"/>
      <c r="BM509" s="153"/>
      <c r="BN509" s="153"/>
      <c r="BO509" s="153"/>
      <c r="BP509" s="153"/>
      <c r="BQ509" s="153"/>
      <c r="BR509" s="153"/>
    </row>
    <row r="510" spans="1:70" ht="12.75" customHeight="1">
      <c r="A510" s="153"/>
      <c r="B510" s="153"/>
      <c r="C510" s="147" t="str">
        <f t="shared" si="64"/>
        <v>F0115N3S6C13</v>
      </c>
      <c r="D510" s="150" t="s">
        <v>1465</v>
      </c>
      <c r="E510" s="31" t="s">
        <v>1465</v>
      </c>
      <c r="F510" s="152" t="s">
        <v>71</v>
      </c>
      <c r="G510" s="152" t="s">
        <v>72</v>
      </c>
      <c r="H510" s="153">
        <v>3</v>
      </c>
      <c r="I510" s="153">
        <v>6</v>
      </c>
      <c r="J510" s="19">
        <v>13</v>
      </c>
      <c r="K510" s="154" t="s">
        <v>1360</v>
      </c>
      <c r="L510" s="153"/>
      <c r="M510" s="153" t="s">
        <v>74</v>
      </c>
      <c r="N510" s="153" t="s">
        <v>1361</v>
      </c>
      <c r="O510" s="161" t="s">
        <v>76</v>
      </c>
      <c r="P510" s="147" t="s">
        <v>1658</v>
      </c>
      <c r="Q510" s="153"/>
      <c r="R510" s="153" t="s">
        <v>1658</v>
      </c>
      <c r="S510" s="164"/>
      <c r="T510" s="164"/>
      <c r="U510" s="31" t="s">
        <v>1465</v>
      </c>
      <c r="V510" s="153"/>
      <c r="W510" s="152"/>
      <c r="X510" s="152"/>
      <c r="Y510" s="152"/>
      <c r="Z510" s="153" t="str">
        <f t="shared" si="57"/>
        <v>%Z036113</v>
      </c>
      <c r="AA510" s="153" t="s">
        <v>387</v>
      </c>
      <c r="AB510" s="153"/>
      <c r="AC510" s="171" t="s">
        <v>76</v>
      </c>
      <c r="AD510" s="172" t="s">
        <v>1363</v>
      </c>
      <c r="AE510" s="163"/>
      <c r="AF510" s="153"/>
      <c r="AG510" s="153"/>
      <c r="AH510" s="153"/>
      <c r="AI510" s="153"/>
      <c r="AJ510" s="153"/>
      <c r="AK510" s="153"/>
      <c r="AL510" s="153"/>
      <c r="AM510" s="161"/>
      <c r="AN510" s="161"/>
      <c r="AO510" s="153"/>
      <c r="AP510" s="153"/>
      <c r="AQ510" s="153"/>
      <c r="AR510" s="153" t="s">
        <v>1115</v>
      </c>
      <c r="AS510" s="153"/>
      <c r="AT510" s="153"/>
      <c r="AU510" s="153" t="s">
        <v>1364</v>
      </c>
      <c r="AV510" s="153" t="s">
        <v>716</v>
      </c>
      <c r="AW510" s="153"/>
      <c r="AX510" s="153"/>
      <c r="AY510" s="153"/>
      <c r="AZ510" s="153"/>
      <c r="BA510" s="153"/>
      <c r="BB510" s="153"/>
      <c r="BC510" s="153" t="s">
        <v>190</v>
      </c>
      <c r="BD510" s="153">
        <f t="shared" si="58"/>
        <v>25</v>
      </c>
      <c r="BE510" s="153">
        <f t="shared" si="59"/>
        <v>26</v>
      </c>
      <c r="BF510" s="153"/>
      <c r="BG510" s="153"/>
      <c r="BH510" s="153"/>
      <c r="BI510" s="153"/>
      <c r="BJ510" s="153"/>
      <c r="BK510" s="153"/>
      <c r="BL510" s="153"/>
      <c r="BM510" s="153"/>
      <c r="BN510" s="153"/>
      <c r="BO510" s="153"/>
      <c r="BP510" s="153"/>
      <c r="BQ510" s="153"/>
      <c r="BR510" s="153"/>
    </row>
    <row r="511" spans="1:70" ht="12.75" customHeight="1">
      <c r="A511" s="153"/>
      <c r="B511" s="153"/>
      <c r="C511" s="147" t="str">
        <f t="shared" si="64"/>
        <v>F0115N3S6C14</v>
      </c>
      <c r="D511" s="150" t="s">
        <v>1465</v>
      </c>
      <c r="E511" s="31" t="s">
        <v>1465</v>
      </c>
      <c r="F511" s="152" t="s">
        <v>71</v>
      </c>
      <c r="G511" s="152" t="s">
        <v>72</v>
      </c>
      <c r="H511" s="153">
        <v>3</v>
      </c>
      <c r="I511" s="153">
        <v>6</v>
      </c>
      <c r="J511" s="19">
        <v>14</v>
      </c>
      <c r="K511" s="154" t="s">
        <v>1360</v>
      </c>
      <c r="L511" s="153"/>
      <c r="M511" s="153" t="s">
        <v>74</v>
      </c>
      <c r="N511" s="153" t="s">
        <v>1361</v>
      </c>
      <c r="O511" s="161" t="s">
        <v>76</v>
      </c>
      <c r="P511" s="147" t="s">
        <v>1659</v>
      </c>
      <c r="Q511" s="153"/>
      <c r="R511" s="153" t="s">
        <v>1659</v>
      </c>
      <c r="S511" s="164"/>
      <c r="T511" s="164"/>
      <c r="U511" s="31" t="s">
        <v>1465</v>
      </c>
      <c r="V511" s="153"/>
      <c r="W511" s="152"/>
      <c r="X511" s="152"/>
      <c r="Y511" s="152"/>
      <c r="Z511" s="153" t="str">
        <f t="shared" si="57"/>
        <v>%Z036114</v>
      </c>
      <c r="AA511" s="153" t="s">
        <v>387</v>
      </c>
      <c r="AB511" s="153"/>
      <c r="AC511" s="171" t="s">
        <v>76</v>
      </c>
      <c r="AD511" s="172" t="s">
        <v>1363</v>
      </c>
      <c r="AE511" s="163"/>
      <c r="AF511" s="153"/>
      <c r="AG511" s="153"/>
      <c r="AH511" s="153"/>
      <c r="AI511" s="153"/>
      <c r="AJ511" s="153"/>
      <c r="AK511" s="153"/>
      <c r="AL511" s="153"/>
      <c r="AM511" s="161"/>
      <c r="AN511" s="161"/>
      <c r="AO511" s="153"/>
      <c r="AP511" s="153"/>
      <c r="AQ511" s="153"/>
      <c r="AR511" s="153" t="s">
        <v>1115</v>
      </c>
      <c r="AS511" s="153"/>
      <c r="AT511" s="153"/>
      <c r="AU511" s="153" t="s">
        <v>1364</v>
      </c>
      <c r="AV511" s="153" t="s">
        <v>716</v>
      </c>
      <c r="AW511" s="153"/>
      <c r="AX511" s="153"/>
      <c r="AY511" s="153"/>
      <c r="AZ511" s="153"/>
      <c r="BA511" s="153"/>
      <c r="BB511" s="153"/>
      <c r="BC511" s="153" t="s">
        <v>190</v>
      </c>
      <c r="BD511" s="153">
        <f t="shared" si="58"/>
        <v>27</v>
      </c>
      <c r="BE511" s="153">
        <f t="shared" si="59"/>
        <v>28</v>
      </c>
      <c r="BF511" s="153"/>
      <c r="BG511" s="153"/>
      <c r="BH511" s="153"/>
      <c r="BI511" s="153"/>
      <c r="BJ511" s="153"/>
      <c r="BK511" s="153"/>
      <c r="BL511" s="153"/>
      <c r="BM511" s="153"/>
      <c r="BN511" s="153"/>
      <c r="BO511" s="153"/>
      <c r="BP511" s="153"/>
      <c r="BQ511" s="153"/>
      <c r="BR511" s="153"/>
    </row>
    <row r="512" spans="1:70" ht="12.75" customHeight="1">
      <c r="A512" s="153"/>
      <c r="B512" s="153"/>
      <c r="C512" s="147" t="str">
        <f t="shared" si="64"/>
        <v>F0115N3S6C15</v>
      </c>
      <c r="D512" s="150" t="s">
        <v>1465</v>
      </c>
      <c r="E512" s="150" t="s">
        <v>1465</v>
      </c>
      <c r="F512" s="152" t="s">
        <v>71</v>
      </c>
      <c r="G512" s="152" t="s">
        <v>72</v>
      </c>
      <c r="H512" s="153">
        <v>3</v>
      </c>
      <c r="I512" s="153">
        <v>6</v>
      </c>
      <c r="J512" s="153">
        <v>15</v>
      </c>
      <c r="K512" s="154" t="s">
        <v>1360</v>
      </c>
      <c r="L512" s="153"/>
      <c r="M512" s="153" t="s">
        <v>74</v>
      </c>
      <c r="N512" s="153" t="s">
        <v>1361</v>
      </c>
      <c r="O512" s="161" t="s">
        <v>76</v>
      </c>
      <c r="P512" s="147" t="s">
        <v>1660</v>
      </c>
      <c r="Q512" s="153"/>
      <c r="R512" s="153" t="s">
        <v>1660</v>
      </c>
      <c r="S512" s="164"/>
      <c r="T512" s="164"/>
      <c r="U512" s="150" t="s">
        <v>1465</v>
      </c>
      <c r="V512" s="153"/>
      <c r="W512" s="152"/>
      <c r="X512" s="152"/>
      <c r="Y512" s="152"/>
      <c r="Z512" s="153" t="str">
        <f t="shared" si="57"/>
        <v>%Z036115</v>
      </c>
      <c r="AA512" s="153" t="s">
        <v>387</v>
      </c>
      <c r="AB512" s="153"/>
      <c r="AC512" s="171" t="s">
        <v>76</v>
      </c>
      <c r="AD512" s="172" t="s">
        <v>1363</v>
      </c>
      <c r="AE512" s="163"/>
      <c r="AF512" s="153"/>
      <c r="AG512" s="153"/>
      <c r="AH512" s="153"/>
      <c r="AI512" s="153"/>
      <c r="AJ512" s="153"/>
      <c r="AK512" s="153"/>
      <c r="AL512" s="153"/>
      <c r="AM512" s="161"/>
      <c r="AN512" s="161"/>
      <c r="AO512" s="153"/>
      <c r="AP512" s="153"/>
      <c r="AQ512" s="153"/>
      <c r="AR512" s="153" t="s">
        <v>1115</v>
      </c>
      <c r="AS512" s="153"/>
      <c r="AT512" s="153"/>
      <c r="AU512" s="153" t="s">
        <v>1364</v>
      </c>
      <c r="AV512" s="153" t="s">
        <v>716</v>
      </c>
      <c r="AW512" s="153"/>
      <c r="AX512" s="153"/>
      <c r="AY512" s="153"/>
      <c r="AZ512" s="153"/>
      <c r="BA512" s="153"/>
      <c r="BB512" s="153"/>
      <c r="BC512" s="153" t="s">
        <v>190</v>
      </c>
      <c r="BD512" s="153">
        <f t="shared" si="58"/>
        <v>29</v>
      </c>
      <c r="BE512" s="153">
        <f t="shared" si="59"/>
        <v>30</v>
      </c>
      <c r="BF512" s="153"/>
      <c r="BG512" s="153"/>
      <c r="BH512" s="153"/>
      <c r="BI512" s="153"/>
      <c r="BJ512" s="153"/>
      <c r="BK512" s="153"/>
      <c r="BL512" s="153"/>
      <c r="BM512" s="153"/>
      <c r="BN512" s="153"/>
      <c r="BO512" s="153"/>
      <c r="BP512" s="153"/>
      <c r="BQ512" s="153"/>
      <c r="BR512" s="153"/>
    </row>
    <row r="513" spans="1:70" ht="12.75" customHeight="1">
      <c r="A513" s="153"/>
      <c r="B513" s="153"/>
      <c r="C513" s="147" t="str">
        <f t="shared" si="64"/>
        <v>F0115N3S6C16</v>
      </c>
      <c r="D513" s="150" t="s">
        <v>1465</v>
      </c>
      <c r="E513" s="150" t="s">
        <v>1465</v>
      </c>
      <c r="F513" s="152" t="s">
        <v>71</v>
      </c>
      <c r="G513" s="152" t="s">
        <v>72</v>
      </c>
      <c r="H513" s="153">
        <v>3</v>
      </c>
      <c r="I513" s="153">
        <v>6</v>
      </c>
      <c r="J513" s="153">
        <v>16</v>
      </c>
      <c r="K513" s="154" t="s">
        <v>1360</v>
      </c>
      <c r="L513" s="153"/>
      <c r="M513" s="153" t="s">
        <v>74</v>
      </c>
      <c r="N513" s="153" t="s">
        <v>1361</v>
      </c>
      <c r="O513" s="161" t="s">
        <v>76</v>
      </c>
      <c r="P513" s="147" t="s">
        <v>1661</v>
      </c>
      <c r="Q513" s="153"/>
      <c r="R513" s="153" t="s">
        <v>1661</v>
      </c>
      <c r="S513" s="164"/>
      <c r="T513" s="164"/>
      <c r="U513" s="150" t="s">
        <v>1465</v>
      </c>
      <c r="V513" s="153"/>
      <c r="W513" s="152"/>
      <c r="X513" s="152"/>
      <c r="Y513" s="152"/>
      <c r="Z513" s="153" t="str">
        <f t="shared" si="57"/>
        <v>%Z036116</v>
      </c>
      <c r="AA513" s="153" t="s">
        <v>387</v>
      </c>
      <c r="AB513" s="153"/>
      <c r="AC513" s="171" t="s">
        <v>76</v>
      </c>
      <c r="AD513" s="172" t="s">
        <v>1363</v>
      </c>
      <c r="AE513" s="163"/>
      <c r="AF513" s="153"/>
      <c r="AG513" s="153"/>
      <c r="AH513" s="153"/>
      <c r="AI513" s="153"/>
      <c r="AJ513" s="153"/>
      <c r="AK513" s="153"/>
      <c r="AL513" s="153"/>
      <c r="AM513" s="161"/>
      <c r="AN513" s="161"/>
      <c r="AO513" s="153"/>
      <c r="AP513" s="153"/>
      <c r="AQ513" s="153"/>
      <c r="AR513" s="153" t="s">
        <v>1115</v>
      </c>
      <c r="AS513" s="153"/>
      <c r="AT513" s="153"/>
      <c r="AU513" s="153" t="s">
        <v>1364</v>
      </c>
      <c r="AV513" s="153" t="s">
        <v>716</v>
      </c>
      <c r="AW513" s="153"/>
      <c r="AX513" s="153"/>
      <c r="AY513" s="153"/>
      <c r="AZ513" s="153"/>
      <c r="BA513" s="153"/>
      <c r="BB513" s="153"/>
      <c r="BC513" s="153" t="s">
        <v>190</v>
      </c>
      <c r="BD513" s="153">
        <f t="shared" si="58"/>
        <v>31</v>
      </c>
      <c r="BE513" s="153">
        <f t="shared" si="59"/>
        <v>32</v>
      </c>
      <c r="BF513" s="153"/>
      <c r="BG513" s="153"/>
      <c r="BH513" s="153"/>
      <c r="BI513" s="153"/>
      <c r="BJ513" s="153"/>
      <c r="BK513" s="153"/>
      <c r="BL513" s="153"/>
      <c r="BM513" s="153"/>
      <c r="BN513" s="153"/>
      <c r="BO513" s="153"/>
      <c r="BP513" s="153"/>
      <c r="BQ513" s="153"/>
      <c r="BR513" s="153"/>
    </row>
    <row r="514" spans="1:70" ht="12.75" customHeight="1">
      <c r="A514" s="153"/>
      <c r="B514" s="153"/>
      <c r="C514" s="147" t="str">
        <f t="shared" si="64"/>
        <v>F0115N3S6C17</v>
      </c>
      <c r="D514" s="150" t="s">
        <v>1465</v>
      </c>
      <c r="E514" s="150" t="s">
        <v>1465</v>
      </c>
      <c r="F514" s="152" t="s">
        <v>71</v>
      </c>
      <c r="G514" s="152" t="s">
        <v>72</v>
      </c>
      <c r="H514" s="153">
        <v>3</v>
      </c>
      <c r="I514" s="153">
        <v>6</v>
      </c>
      <c r="J514" s="153">
        <v>17</v>
      </c>
      <c r="K514" s="154" t="s">
        <v>1360</v>
      </c>
      <c r="L514" s="153"/>
      <c r="M514" s="153" t="s">
        <v>74</v>
      </c>
      <c r="N514" s="153" t="s">
        <v>1361</v>
      </c>
      <c r="O514" s="161" t="s">
        <v>76</v>
      </c>
      <c r="P514" s="147" t="s">
        <v>1662</v>
      </c>
      <c r="Q514" s="153"/>
      <c r="R514" s="153" t="s">
        <v>1662</v>
      </c>
      <c r="S514" s="164"/>
      <c r="T514" s="164"/>
      <c r="U514" s="150" t="s">
        <v>1465</v>
      </c>
      <c r="V514" s="153"/>
      <c r="W514" s="152"/>
      <c r="X514" s="152"/>
      <c r="Y514" s="152"/>
      <c r="Z514" s="153" t="str">
        <f t="shared" ref="Z514:Z577" si="65">"%Z"&amp;TEXT(H514,"00")&amp;TEXT(I514,"0")&amp;"1"&amp;TEXT(J514,"00")</f>
        <v>%Z036117</v>
      </c>
      <c r="AA514" s="153" t="s">
        <v>387</v>
      </c>
      <c r="AB514" s="153"/>
      <c r="AC514" s="171" t="s">
        <v>76</v>
      </c>
      <c r="AD514" s="172" t="s">
        <v>1363</v>
      </c>
      <c r="AE514" s="163"/>
      <c r="AF514" s="153"/>
      <c r="AG514" s="153"/>
      <c r="AH514" s="153"/>
      <c r="AI514" s="153"/>
      <c r="AJ514" s="153"/>
      <c r="AK514" s="153"/>
      <c r="AL514" s="153"/>
      <c r="AM514" s="161"/>
      <c r="AN514" s="161"/>
      <c r="AO514" s="153"/>
      <c r="AP514" s="153"/>
      <c r="AQ514" s="153"/>
      <c r="AR514" s="153" t="s">
        <v>1115</v>
      </c>
      <c r="AS514" s="153"/>
      <c r="AT514" s="153"/>
      <c r="AU514" s="153" t="s">
        <v>1364</v>
      </c>
      <c r="AV514" s="153" t="s">
        <v>716</v>
      </c>
      <c r="AW514" s="153"/>
      <c r="AX514" s="153"/>
      <c r="AY514" s="153"/>
      <c r="AZ514" s="153"/>
      <c r="BA514" s="153"/>
      <c r="BB514" s="153"/>
      <c r="BC514" s="153" t="s">
        <v>190</v>
      </c>
      <c r="BD514" s="153">
        <f t="shared" ref="BD514:BD577" si="66">IF(AL514&lt;&gt;"4W",J514*2-1,J514*2)</f>
        <v>33</v>
      </c>
      <c r="BE514" s="153">
        <f t="shared" ref="BE514:BE577" si="67">IF(AL514&lt;&gt;"4W",J514*2,J514*2-1)</f>
        <v>34</v>
      </c>
      <c r="BF514" s="153"/>
      <c r="BG514" s="153"/>
      <c r="BH514" s="153"/>
      <c r="BI514" s="153"/>
      <c r="BJ514" s="153"/>
      <c r="BK514" s="153"/>
      <c r="BL514" s="153"/>
      <c r="BM514" s="153"/>
      <c r="BN514" s="153"/>
      <c r="BO514" s="153"/>
      <c r="BP514" s="153"/>
      <c r="BQ514" s="153"/>
      <c r="BR514" s="153"/>
    </row>
    <row r="515" spans="1:70" ht="12.75" customHeight="1">
      <c r="A515" s="153"/>
      <c r="B515" s="153"/>
      <c r="C515" s="147" t="str">
        <f t="shared" si="64"/>
        <v>F0115N3S6C18</v>
      </c>
      <c r="D515" s="150" t="s">
        <v>1465</v>
      </c>
      <c r="E515" s="150" t="s">
        <v>1465</v>
      </c>
      <c r="F515" s="152" t="s">
        <v>71</v>
      </c>
      <c r="G515" s="152" t="s">
        <v>72</v>
      </c>
      <c r="H515" s="153">
        <v>3</v>
      </c>
      <c r="I515" s="153">
        <v>6</v>
      </c>
      <c r="J515" s="153">
        <v>18</v>
      </c>
      <c r="K515" s="154" t="s">
        <v>1360</v>
      </c>
      <c r="L515" s="153"/>
      <c r="M515" s="153" t="s">
        <v>74</v>
      </c>
      <c r="N515" s="153" t="s">
        <v>1361</v>
      </c>
      <c r="O515" s="161" t="s">
        <v>76</v>
      </c>
      <c r="P515" s="147" t="s">
        <v>1663</v>
      </c>
      <c r="Q515" s="153"/>
      <c r="R515" s="153" t="s">
        <v>1663</v>
      </c>
      <c r="S515" s="164"/>
      <c r="T515" s="164"/>
      <c r="U515" s="150" t="s">
        <v>1465</v>
      </c>
      <c r="V515" s="153"/>
      <c r="W515" s="152"/>
      <c r="X515" s="152"/>
      <c r="Y515" s="152"/>
      <c r="Z515" s="153" t="str">
        <f t="shared" si="65"/>
        <v>%Z036118</v>
      </c>
      <c r="AA515" s="153" t="s">
        <v>387</v>
      </c>
      <c r="AB515" s="153"/>
      <c r="AC515" s="171" t="s">
        <v>76</v>
      </c>
      <c r="AD515" s="172" t="s">
        <v>1363</v>
      </c>
      <c r="AE515" s="163"/>
      <c r="AF515" s="153"/>
      <c r="AG515" s="153"/>
      <c r="AH515" s="153"/>
      <c r="AI515" s="153"/>
      <c r="AJ515" s="153"/>
      <c r="AK515" s="153"/>
      <c r="AL515" s="153"/>
      <c r="AM515" s="161"/>
      <c r="AN515" s="161"/>
      <c r="AO515" s="153"/>
      <c r="AP515" s="153"/>
      <c r="AQ515" s="153"/>
      <c r="AR515" s="153" t="s">
        <v>1115</v>
      </c>
      <c r="AS515" s="153"/>
      <c r="AT515" s="153"/>
      <c r="AU515" s="153" t="s">
        <v>1364</v>
      </c>
      <c r="AV515" s="153" t="s">
        <v>716</v>
      </c>
      <c r="AW515" s="153"/>
      <c r="AX515" s="153"/>
      <c r="AY515" s="153"/>
      <c r="AZ515" s="153"/>
      <c r="BA515" s="153"/>
      <c r="BB515" s="153"/>
      <c r="BC515" s="153" t="s">
        <v>190</v>
      </c>
      <c r="BD515" s="153">
        <f t="shared" si="66"/>
        <v>35</v>
      </c>
      <c r="BE515" s="153">
        <f t="shared" si="67"/>
        <v>36</v>
      </c>
      <c r="BF515" s="153"/>
      <c r="BG515" s="153"/>
      <c r="BH515" s="153"/>
      <c r="BI515" s="153"/>
      <c r="BJ515" s="153"/>
      <c r="BK515" s="153"/>
      <c r="BL515" s="153"/>
      <c r="BM515" s="153"/>
      <c r="BN515" s="153"/>
      <c r="BO515" s="153"/>
      <c r="BP515" s="153"/>
      <c r="BQ515" s="153"/>
      <c r="BR515" s="153"/>
    </row>
    <row r="516" spans="1:70" ht="12.75" customHeight="1">
      <c r="A516" s="153"/>
      <c r="B516" s="153"/>
      <c r="C516" s="147" t="str">
        <f t="shared" si="64"/>
        <v>F0115N3S6C19</v>
      </c>
      <c r="D516" s="150" t="s">
        <v>1465</v>
      </c>
      <c r="E516" s="150" t="s">
        <v>1465</v>
      </c>
      <c r="F516" s="152" t="s">
        <v>71</v>
      </c>
      <c r="G516" s="152" t="s">
        <v>72</v>
      </c>
      <c r="H516" s="153">
        <v>3</v>
      </c>
      <c r="I516" s="153">
        <v>6</v>
      </c>
      <c r="J516" s="153">
        <v>19</v>
      </c>
      <c r="K516" s="154" t="s">
        <v>1360</v>
      </c>
      <c r="L516" s="153"/>
      <c r="M516" s="153" t="s">
        <v>74</v>
      </c>
      <c r="N516" s="153" t="s">
        <v>1361</v>
      </c>
      <c r="O516" s="161" t="s">
        <v>76</v>
      </c>
      <c r="P516" s="147" t="s">
        <v>1664</v>
      </c>
      <c r="Q516" s="153"/>
      <c r="R516" s="153" t="s">
        <v>1664</v>
      </c>
      <c r="S516" s="164"/>
      <c r="T516" s="164"/>
      <c r="U516" s="150" t="s">
        <v>1465</v>
      </c>
      <c r="V516" s="153"/>
      <c r="W516" s="152"/>
      <c r="X516" s="152"/>
      <c r="Y516" s="152"/>
      <c r="Z516" s="153" t="str">
        <f t="shared" si="65"/>
        <v>%Z036119</v>
      </c>
      <c r="AA516" s="153" t="s">
        <v>387</v>
      </c>
      <c r="AB516" s="153"/>
      <c r="AC516" s="171" t="s">
        <v>76</v>
      </c>
      <c r="AD516" s="172" t="s">
        <v>1363</v>
      </c>
      <c r="AE516" s="163"/>
      <c r="AF516" s="153"/>
      <c r="AG516" s="153"/>
      <c r="AH516" s="153"/>
      <c r="AI516" s="153"/>
      <c r="AJ516" s="153"/>
      <c r="AK516" s="153"/>
      <c r="AL516" s="153"/>
      <c r="AM516" s="161"/>
      <c r="AN516" s="161"/>
      <c r="AO516" s="153"/>
      <c r="AP516" s="153"/>
      <c r="AQ516" s="153"/>
      <c r="AR516" s="153" t="s">
        <v>1115</v>
      </c>
      <c r="AS516" s="153"/>
      <c r="AT516" s="153"/>
      <c r="AU516" s="153" t="s">
        <v>1364</v>
      </c>
      <c r="AV516" s="153" t="s">
        <v>716</v>
      </c>
      <c r="AW516" s="153"/>
      <c r="AX516" s="153"/>
      <c r="AY516" s="153"/>
      <c r="AZ516" s="153"/>
      <c r="BA516" s="153"/>
      <c r="BB516" s="153"/>
      <c r="BC516" s="153" t="s">
        <v>190</v>
      </c>
      <c r="BD516" s="153">
        <f t="shared" si="66"/>
        <v>37</v>
      </c>
      <c r="BE516" s="153">
        <f t="shared" si="67"/>
        <v>38</v>
      </c>
      <c r="BF516" s="153"/>
      <c r="BG516" s="153"/>
      <c r="BH516" s="153"/>
      <c r="BI516" s="153"/>
      <c r="BJ516" s="153"/>
      <c r="BK516" s="153"/>
      <c r="BL516" s="153"/>
      <c r="BM516" s="153"/>
      <c r="BN516" s="153"/>
      <c r="BO516" s="153"/>
      <c r="BP516" s="153"/>
      <c r="BQ516" s="153"/>
      <c r="BR516" s="153"/>
    </row>
    <row r="517" spans="1:70" ht="12.75" customHeight="1">
      <c r="A517" s="153"/>
      <c r="B517" s="153"/>
      <c r="C517" s="147" t="str">
        <f t="shared" si="64"/>
        <v>F0115N3S6C20</v>
      </c>
      <c r="D517" s="150" t="s">
        <v>1465</v>
      </c>
      <c r="E517" s="150" t="s">
        <v>1465</v>
      </c>
      <c r="F517" s="152" t="s">
        <v>71</v>
      </c>
      <c r="G517" s="152" t="s">
        <v>72</v>
      </c>
      <c r="H517" s="153">
        <v>3</v>
      </c>
      <c r="I517" s="153">
        <v>6</v>
      </c>
      <c r="J517" s="153">
        <v>20</v>
      </c>
      <c r="K517" s="154" t="s">
        <v>1360</v>
      </c>
      <c r="L517" s="153"/>
      <c r="M517" s="153" t="s">
        <v>74</v>
      </c>
      <c r="N517" s="153" t="s">
        <v>1361</v>
      </c>
      <c r="O517" s="161" t="s">
        <v>76</v>
      </c>
      <c r="P517" s="147" t="s">
        <v>1665</v>
      </c>
      <c r="Q517" s="153"/>
      <c r="R517" s="153" t="s">
        <v>1665</v>
      </c>
      <c r="S517" s="164"/>
      <c r="T517" s="164"/>
      <c r="U517" s="150" t="s">
        <v>1465</v>
      </c>
      <c r="V517" s="153"/>
      <c r="W517" s="152"/>
      <c r="X517" s="152"/>
      <c r="Y517" s="152"/>
      <c r="Z517" s="153" t="str">
        <f t="shared" si="65"/>
        <v>%Z036120</v>
      </c>
      <c r="AA517" s="153" t="s">
        <v>387</v>
      </c>
      <c r="AB517" s="153"/>
      <c r="AC517" s="171" t="s">
        <v>76</v>
      </c>
      <c r="AD517" s="172" t="s">
        <v>1363</v>
      </c>
      <c r="AE517" s="163"/>
      <c r="AF517" s="153"/>
      <c r="AG517" s="153"/>
      <c r="AH517" s="153"/>
      <c r="AI517" s="153"/>
      <c r="AJ517" s="153"/>
      <c r="AK517" s="153"/>
      <c r="AL517" s="153"/>
      <c r="AM517" s="161"/>
      <c r="AN517" s="161"/>
      <c r="AO517" s="153"/>
      <c r="AP517" s="153"/>
      <c r="AQ517" s="153"/>
      <c r="AR517" s="153" t="s">
        <v>1115</v>
      </c>
      <c r="AS517" s="153"/>
      <c r="AT517" s="153"/>
      <c r="AU517" s="153" t="s">
        <v>1364</v>
      </c>
      <c r="AV517" s="153" t="s">
        <v>716</v>
      </c>
      <c r="AW517" s="153"/>
      <c r="AX517" s="153"/>
      <c r="AY517" s="153"/>
      <c r="AZ517" s="153"/>
      <c r="BA517" s="153"/>
      <c r="BB517" s="153"/>
      <c r="BC517" s="153" t="s">
        <v>190</v>
      </c>
      <c r="BD517" s="153">
        <f t="shared" si="66"/>
        <v>39</v>
      </c>
      <c r="BE517" s="153">
        <f t="shared" si="67"/>
        <v>40</v>
      </c>
      <c r="BF517" s="153"/>
      <c r="BG517" s="153"/>
      <c r="BH517" s="153"/>
      <c r="BI517" s="153"/>
      <c r="BJ517" s="153"/>
      <c r="BK517" s="153"/>
      <c r="BL517" s="153"/>
      <c r="BM517" s="153"/>
      <c r="BN517" s="153"/>
      <c r="BO517" s="153"/>
      <c r="BP517" s="153"/>
      <c r="BQ517" s="153"/>
      <c r="BR517" s="153"/>
    </row>
    <row r="518" spans="1:70" ht="12.75" customHeight="1">
      <c r="A518" s="153"/>
      <c r="B518" s="153"/>
      <c r="C518" s="147" t="str">
        <f t="shared" si="64"/>
        <v>F0115N3S6C21</v>
      </c>
      <c r="D518" s="150" t="s">
        <v>1465</v>
      </c>
      <c r="E518" s="150" t="s">
        <v>1465</v>
      </c>
      <c r="F518" s="152" t="s">
        <v>71</v>
      </c>
      <c r="G518" s="152" t="s">
        <v>72</v>
      </c>
      <c r="H518" s="153">
        <v>3</v>
      </c>
      <c r="I518" s="153">
        <v>6</v>
      </c>
      <c r="J518" s="153">
        <v>21</v>
      </c>
      <c r="K518" s="154" t="s">
        <v>1360</v>
      </c>
      <c r="L518" s="153"/>
      <c r="M518" s="153" t="s">
        <v>74</v>
      </c>
      <c r="N518" s="153" t="s">
        <v>1361</v>
      </c>
      <c r="O518" s="161" t="s">
        <v>76</v>
      </c>
      <c r="P518" s="147" t="s">
        <v>1666</v>
      </c>
      <c r="Q518" s="153"/>
      <c r="R518" s="153" t="s">
        <v>1666</v>
      </c>
      <c r="S518" s="164"/>
      <c r="T518" s="164"/>
      <c r="U518" s="150" t="s">
        <v>1465</v>
      </c>
      <c r="V518" s="153"/>
      <c r="W518" s="152"/>
      <c r="X518" s="152"/>
      <c r="Y518" s="152"/>
      <c r="Z518" s="153" t="str">
        <f t="shared" si="65"/>
        <v>%Z036121</v>
      </c>
      <c r="AA518" s="153" t="s">
        <v>387</v>
      </c>
      <c r="AB518" s="153"/>
      <c r="AC518" s="171" t="s">
        <v>76</v>
      </c>
      <c r="AD518" s="172" t="s">
        <v>1363</v>
      </c>
      <c r="AE518" s="163"/>
      <c r="AF518" s="153"/>
      <c r="AG518" s="153"/>
      <c r="AH518" s="153"/>
      <c r="AI518" s="153"/>
      <c r="AJ518" s="153"/>
      <c r="AK518" s="153"/>
      <c r="AL518" s="153"/>
      <c r="AM518" s="161"/>
      <c r="AN518" s="161"/>
      <c r="AO518" s="153"/>
      <c r="AP518" s="153"/>
      <c r="AQ518" s="153"/>
      <c r="AR518" s="153" t="s">
        <v>1115</v>
      </c>
      <c r="AS518" s="153"/>
      <c r="AT518" s="153"/>
      <c r="AU518" s="153" t="s">
        <v>1364</v>
      </c>
      <c r="AV518" s="153" t="s">
        <v>716</v>
      </c>
      <c r="AW518" s="153"/>
      <c r="AX518" s="153"/>
      <c r="AY518" s="153"/>
      <c r="AZ518" s="153"/>
      <c r="BA518" s="153"/>
      <c r="BB518" s="153"/>
      <c r="BC518" s="153" t="s">
        <v>190</v>
      </c>
      <c r="BD518" s="153">
        <f t="shared" si="66"/>
        <v>41</v>
      </c>
      <c r="BE518" s="153">
        <f t="shared" si="67"/>
        <v>42</v>
      </c>
      <c r="BF518" s="153"/>
      <c r="BG518" s="153"/>
      <c r="BH518" s="153"/>
      <c r="BI518" s="153"/>
      <c r="BJ518" s="153"/>
      <c r="BK518" s="153"/>
      <c r="BL518" s="153"/>
      <c r="BM518" s="153"/>
      <c r="BN518" s="153"/>
      <c r="BO518" s="153"/>
      <c r="BP518" s="153"/>
      <c r="BQ518" s="153"/>
      <c r="BR518" s="153"/>
    </row>
    <row r="519" spans="1:70" ht="12.75" customHeight="1">
      <c r="A519" s="153"/>
      <c r="B519" s="153"/>
      <c r="C519" s="147" t="str">
        <f t="shared" si="64"/>
        <v>F0115N3S6C22</v>
      </c>
      <c r="D519" s="150" t="s">
        <v>1465</v>
      </c>
      <c r="E519" s="150" t="s">
        <v>1465</v>
      </c>
      <c r="F519" s="152" t="s">
        <v>71</v>
      </c>
      <c r="G519" s="152" t="s">
        <v>72</v>
      </c>
      <c r="H519" s="153">
        <v>3</v>
      </c>
      <c r="I519" s="153">
        <v>6</v>
      </c>
      <c r="J519" s="153">
        <v>22</v>
      </c>
      <c r="K519" s="154" t="s">
        <v>1360</v>
      </c>
      <c r="L519" s="153"/>
      <c r="M519" s="153" t="s">
        <v>74</v>
      </c>
      <c r="N519" s="153" t="s">
        <v>1361</v>
      </c>
      <c r="O519" s="161" t="s">
        <v>76</v>
      </c>
      <c r="P519" s="147" t="s">
        <v>1667</v>
      </c>
      <c r="Q519" s="153"/>
      <c r="R519" s="153" t="s">
        <v>1667</v>
      </c>
      <c r="S519" s="164"/>
      <c r="T519" s="164"/>
      <c r="U519" s="150" t="s">
        <v>1465</v>
      </c>
      <c r="V519" s="153"/>
      <c r="W519" s="152"/>
      <c r="X519" s="152"/>
      <c r="Y519" s="152"/>
      <c r="Z519" s="153" t="str">
        <f t="shared" si="65"/>
        <v>%Z036122</v>
      </c>
      <c r="AA519" s="153" t="s">
        <v>387</v>
      </c>
      <c r="AB519" s="153"/>
      <c r="AC519" s="171" t="s">
        <v>76</v>
      </c>
      <c r="AD519" s="172" t="s">
        <v>1363</v>
      </c>
      <c r="AE519" s="163"/>
      <c r="AF519" s="153"/>
      <c r="AG519" s="153"/>
      <c r="AH519" s="153"/>
      <c r="AI519" s="153"/>
      <c r="AJ519" s="153"/>
      <c r="AK519" s="153"/>
      <c r="AL519" s="153"/>
      <c r="AM519" s="161"/>
      <c r="AN519" s="161"/>
      <c r="AO519" s="153"/>
      <c r="AP519" s="153"/>
      <c r="AQ519" s="153"/>
      <c r="AR519" s="153" t="s">
        <v>1115</v>
      </c>
      <c r="AS519" s="153"/>
      <c r="AT519" s="153"/>
      <c r="AU519" s="153" t="s">
        <v>1364</v>
      </c>
      <c r="AV519" s="153" t="s">
        <v>716</v>
      </c>
      <c r="AW519" s="153"/>
      <c r="AX519" s="153"/>
      <c r="AY519" s="153"/>
      <c r="AZ519" s="153"/>
      <c r="BA519" s="153"/>
      <c r="BB519" s="153"/>
      <c r="BC519" s="153" t="s">
        <v>190</v>
      </c>
      <c r="BD519" s="153">
        <f t="shared" si="66"/>
        <v>43</v>
      </c>
      <c r="BE519" s="153">
        <f t="shared" si="67"/>
        <v>44</v>
      </c>
      <c r="BF519" s="153"/>
      <c r="BG519" s="153"/>
      <c r="BH519" s="153"/>
      <c r="BI519" s="153"/>
      <c r="BJ519" s="153"/>
      <c r="BK519" s="153"/>
      <c r="BL519" s="153"/>
      <c r="BM519" s="153"/>
      <c r="BN519" s="153"/>
      <c r="BO519" s="153"/>
      <c r="BP519" s="153"/>
      <c r="BQ519" s="153"/>
      <c r="BR519" s="153"/>
    </row>
    <row r="520" spans="1:70" ht="12.75" customHeight="1">
      <c r="A520" s="153"/>
      <c r="B520" s="153"/>
      <c r="C520" s="147" t="str">
        <f t="shared" si="64"/>
        <v>F0115N3S6C23</v>
      </c>
      <c r="D520" s="150" t="s">
        <v>1465</v>
      </c>
      <c r="E520" s="150" t="s">
        <v>1465</v>
      </c>
      <c r="F520" s="152" t="s">
        <v>71</v>
      </c>
      <c r="G520" s="152" t="s">
        <v>72</v>
      </c>
      <c r="H520" s="153">
        <v>3</v>
      </c>
      <c r="I520" s="153">
        <v>6</v>
      </c>
      <c r="J520" s="153">
        <v>23</v>
      </c>
      <c r="K520" s="154" t="s">
        <v>1360</v>
      </c>
      <c r="L520" s="153"/>
      <c r="M520" s="153" t="s">
        <v>74</v>
      </c>
      <c r="N520" s="153" t="s">
        <v>1361</v>
      </c>
      <c r="O520" s="161" t="s">
        <v>76</v>
      </c>
      <c r="P520" s="147" t="s">
        <v>1668</v>
      </c>
      <c r="Q520" s="153"/>
      <c r="R520" s="153" t="s">
        <v>1668</v>
      </c>
      <c r="S520" s="164"/>
      <c r="T520" s="164"/>
      <c r="U520" s="150" t="s">
        <v>1465</v>
      </c>
      <c r="V520" s="153"/>
      <c r="W520" s="152"/>
      <c r="X520" s="152"/>
      <c r="Y520" s="152"/>
      <c r="Z520" s="153" t="str">
        <f t="shared" si="65"/>
        <v>%Z036123</v>
      </c>
      <c r="AA520" s="153" t="s">
        <v>387</v>
      </c>
      <c r="AB520" s="153"/>
      <c r="AC520" s="171" t="s">
        <v>76</v>
      </c>
      <c r="AD520" s="172" t="s">
        <v>1363</v>
      </c>
      <c r="AE520" s="163"/>
      <c r="AF520" s="153"/>
      <c r="AG520" s="153"/>
      <c r="AH520" s="153"/>
      <c r="AI520" s="153"/>
      <c r="AJ520" s="153"/>
      <c r="AK520" s="153"/>
      <c r="AL520" s="153"/>
      <c r="AM520" s="161"/>
      <c r="AN520" s="161"/>
      <c r="AO520" s="153"/>
      <c r="AP520" s="153"/>
      <c r="AQ520" s="153"/>
      <c r="AR520" s="153" t="s">
        <v>1115</v>
      </c>
      <c r="AS520" s="153"/>
      <c r="AT520" s="153"/>
      <c r="AU520" s="153" t="s">
        <v>1364</v>
      </c>
      <c r="AV520" s="153" t="s">
        <v>716</v>
      </c>
      <c r="AW520" s="153"/>
      <c r="AX520" s="153"/>
      <c r="AY520" s="153"/>
      <c r="AZ520" s="153"/>
      <c r="BA520" s="153"/>
      <c r="BB520" s="153"/>
      <c r="BC520" s="153" t="s">
        <v>190</v>
      </c>
      <c r="BD520" s="153">
        <f t="shared" si="66"/>
        <v>45</v>
      </c>
      <c r="BE520" s="153">
        <f t="shared" si="67"/>
        <v>46</v>
      </c>
      <c r="BF520" s="153"/>
      <c r="BG520" s="153"/>
      <c r="BH520" s="153"/>
      <c r="BI520" s="153"/>
      <c r="BJ520" s="153"/>
      <c r="BK520" s="153"/>
      <c r="BL520" s="153"/>
      <c r="BM520" s="153"/>
      <c r="BN520" s="153"/>
      <c r="BO520" s="153"/>
      <c r="BP520" s="153"/>
      <c r="BQ520" s="153"/>
      <c r="BR520" s="153"/>
    </row>
    <row r="521" spans="1:70" ht="12.75" customHeight="1">
      <c r="A521" s="153"/>
      <c r="B521" s="153"/>
      <c r="C521" s="147" t="str">
        <f t="shared" si="64"/>
        <v>F0115N3S6C24</v>
      </c>
      <c r="D521" s="150" t="s">
        <v>1465</v>
      </c>
      <c r="E521" s="150" t="s">
        <v>1465</v>
      </c>
      <c r="F521" s="152" t="s">
        <v>71</v>
      </c>
      <c r="G521" s="152" t="s">
        <v>72</v>
      </c>
      <c r="H521" s="153">
        <v>3</v>
      </c>
      <c r="I521" s="153">
        <v>6</v>
      </c>
      <c r="J521" s="153">
        <v>24</v>
      </c>
      <c r="K521" s="154" t="s">
        <v>1360</v>
      </c>
      <c r="L521" s="153"/>
      <c r="M521" s="153" t="s">
        <v>74</v>
      </c>
      <c r="N521" s="153" t="s">
        <v>1361</v>
      </c>
      <c r="O521" s="161" t="s">
        <v>76</v>
      </c>
      <c r="P521" s="147" t="s">
        <v>1669</v>
      </c>
      <c r="Q521" s="153"/>
      <c r="R521" s="153" t="s">
        <v>1669</v>
      </c>
      <c r="S521" s="164"/>
      <c r="T521" s="164"/>
      <c r="U521" s="150" t="s">
        <v>1465</v>
      </c>
      <c r="V521" s="153"/>
      <c r="W521" s="152"/>
      <c r="X521" s="152"/>
      <c r="Y521" s="152"/>
      <c r="Z521" s="153" t="str">
        <f t="shared" si="65"/>
        <v>%Z036124</v>
      </c>
      <c r="AA521" s="153" t="s">
        <v>387</v>
      </c>
      <c r="AB521" s="153"/>
      <c r="AC521" s="171" t="s">
        <v>76</v>
      </c>
      <c r="AD521" s="172" t="s">
        <v>1363</v>
      </c>
      <c r="AE521" s="163"/>
      <c r="AF521" s="153"/>
      <c r="AG521" s="153"/>
      <c r="AH521" s="153"/>
      <c r="AI521" s="153"/>
      <c r="AJ521" s="153"/>
      <c r="AK521" s="153"/>
      <c r="AL521" s="153"/>
      <c r="AM521" s="161"/>
      <c r="AN521" s="161"/>
      <c r="AO521" s="153"/>
      <c r="AP521" s="153"/>
      <c r="AQ521" s="153"/>
      <c r="AR521" s="153" t="s">
        <v>1115</v>
      </c>
      <c r="AS521" s="153"/>
      <c r="AT521" s="153"/>
      <c r="AU521" s="153" t="s">
        <v>1364</v>
      </c>
      <c r="AV521" s="153" t="s">
        <v>716</v>
      </c>
      <c r="AW521" s="153"/>
      <c r="AX521" s="153"/>
      <c r="AY521" s="153"/>
      <c r="AZ521" s="153"/>
      <c r="BA521" s="153"/>
      <c r="BB521" s="153"/>
      <c r="BC521" s="153" t="s">
        <v>190</v>
      </c>
      <c r="BD521" s="153">
        <f t="shared" si="66"/>
        <v>47</v>
      </c>
      <c r="BE521" s="153">
        <f t="shared" si="67"/>
        <v>48</v>
      </c>
      <c r="BF521" s="153"/>
      <c r="BG521" s="153"/>
      <c r="BH521" s="153"/>
      <c r="BI521" s="153"/>
      <c r="BJ521" s="153"/>
      <c r="BK521" s="153"/>
      <c r="BL521" s="153"/>
      <c r="BM521" s="153"/>
      <c r="BN521" s="153"/>
      <c r="BO521" s="153"/>
      <c r="BP521" s="153"/>
      <c r="BQ521" s="153"/>
      <c r="BR521" s="153"/>
    </row>
    <row r="522" spans="1:70" ht="12.75" customHeight="1">
      <c r="A522" s="153"/>
      <c r="B522" s="153"/>
      <c r="C522" s="147" t="str">
        <f t="shared" si="64"/>
        <v>F0115N3S6C25</v>
      </c>
      <c r="D522" s="150" t="s">
        <v>1465</v>
      </c>
      <c r="E522" s="150" t="s">
        <v>1465</v>
      </c>
      <c r="F522" s="152" t="s">
        <v>71</v>
      </c>
      <c r="G522" s="152" t="s">
        <v>72</v>
      </c>
      <c r="H522" s="153">
        <v>3</v>
      </c>
      <c r="I522" s="153">
        <v>6</v>
      </c>
      <c r="J522" s="153">
        <v>25</v>
      </c>
      <c r="K522" s="154" t="s">
        <v>1360</v>
      </c>
      <c r="L522" s="153"/>
      <c r="M522" s="153" t="s">
        <v>74</v>
      </c>
      <c r="N522" s="153" t="s">
        <v>1361</v>
      </c>
      <c r="O522" s="161" t="s">
        <v>76</v>
      </c>
      <c r="P522" s="147" t="s">
        <v>1670</v>
      </c>
      <c r="Q522" s="153"/>
      <c r="R522" s="153" t="s">
        <v>1670</v>
      </c>
      <c r="S522" s="164"/>
      <c r="T522" s="164"/>
      <c r="U522" s="150" t="s">
        <v>1465</v>
      </c>
      <c r="V522" s="153"/>
      <c r="W522" s="152"/>
      <c r="X522" s="152"/>
      <c r="Y522" s="152"/>
      <c r="Z522" s="153" t="str">
        <f t="shared" si="65"/>
        <v>%Z036125</v>
      </c>
      <c r="AA522" s="153" t="s">
        <v>387</v>
      </c>
      <c r="AB522" s="153"/>
      <c r="AC522" s="171" t="s">
        <v>76</v>
      </c>
      <c r="AD522" s="172" t="s">
        <v>1363</v>
      </c>
      <c r="AE522" s="163"/>
      <c r="AF522" s="153"/>
      <c r="AG522" s="153"/>
      <c r="AH522" s="153"/>
      <c r="AI522" s="153"/>
      <c r="AJ522" s="153"/>
      <c r="AK522" s="153"/>
      <c r="AL522" s="153"/>
      <c r="AM522" s="161"/>
      <c r="AN522" s="161"/>
      <c r="AO522" s="153"/>
      <c r="AP522" s="153"/>
      <c r="AQ522" s="153"/>
      <c r="AR522" s="153" t="s">
        <v>1115</v>
      </c>
      <c r="AS522" s="153"/>
      <c r="AT522" s="153"/>
      <c r="AU522" s="153" t="s">
        <v>1364</v>
      </c>
      <c r="AV522" s="153" t="s">
        <v>716</v>
      </c>
      <c r="AW522" s="153"/>
      <c r="AX522" s="153"/>
      <c r="AY522" s="153"/>
      <c r="AZ522" s="153"/>
      <c r="BA522" s="153"/>
      <c r="BB522" s="153"/>
      <c r="BC522" s="153" t="s">
        <v>190</v>
      </c>
      <c r="BD522" s="153">
        <f t="shared" si="66"/>
        <v>49</v>
      </c>
      <c r="BE522" s="153">
        <f t="shared" si="67"/>
        <v>50</v>
      </c>
      <c r="BF522" s="153"/>
      <c r="BG522" s="153"/>
      <c r="BH522" s="153"/>
      <c r="BI522" s="153"/>
      <c r="BJ522" s="153"/>
      <c r="BK522" s="153"/>
      <c r="BL522" s="153"/>
      <c r="BM522" s="153"/>
      <c r="BN522" s="153"/>
      <c r="BO522" s="153"/>
      <c r="BP522" s="153"/>
      <c r="BQ522" s="153"/>
      <c r="BR522" s="153"/>
    </row>
    <row r="523" spans="1:70" ht="12.75" customHeight="1">
      <c r="A523" s="153"/>
      <c r="B523" s="153"/>
      <c r="C523" s="147" t="str">
        <f t="shared" si="64"/>
        <v>F0115N3S6C26</v>
      </c>
      <c r="D523" s="150" t="s">
        <v>1465</v>
      </c>
      <c r="E523" s="150" t="s">
        <v>1465</v>
      </c>
      <c r="F523" s="152" t="s">
        <v>71</v>
      </c>
      <c r="G523" s="152" t="s">
        <v>72</v>
      </c>
      <c r="H523" s="153">
        <v>3</v>
      </c>
      <c r="I523" s="153">
        <v>6</v>
      </c>
      <c r="J523" s="153">
        <v>26</v>
      </c>
      <c r="K523" s="154" t="s">
        <v>1360</v>
      </c>
      <c r="L523" s="153"/>
      <c r="M523" s="153" t="s">
        <v>74</v>
      </c>
      <c r="N523" s="153" t="s">
        <v>1361</v>
      </c>
      <c r="O523" s="161" t="s">
        <v>76</v>
      </c>
      <c r="P523" s="147" t="s">
        <v>1671</v>
      </c>
      <c r="Q523" s="153"/>
      <c r="R523" s="153" t="s">
        <v>1671</v>
      </c>
      <c r="S523" s="164"/>
      <c r="T523" s="164"/>
      <c r="U523" s="150" t="s">
        <v>1465</v>
      </c>
      <c r="V523" s="153"/>
      <c r="W523" s="152"/>
      <c r="X523" s="152"/>
      <c r="Y523" s="152"/>
      <c r="Z523" s="153" t="str">
        <f t="shared" si="65"/>
        <v>%Z036126</v>
      </c>
      <c r="AA523" s="153" t="s">
        <v>387</v>
      </c>
      <c r="AB523" s="153"/>
      <c r="AC523" s="171" t="s">
        <v>76</v>
      </c>
      <c r="AD523" s="172" t="s">
        <v>1363</v>
      </c>
      <c r="AE523" s="163"/>
      <c r="AF523" s="153"/>
      <c r="AG523" s="173"/>
      <c r="AH523" s="153"/>
      <c r="AI523" s="153"/>
      <c r="AJ523" s="153"/>
      <c r="AK523" s="153"/>
      <c r="AL523" s="153"/>
      <c r="AM523" s="161"/>
      <c r="AN523" s="161"/>
      <c r="AO523" s="153"/>
      <c r="AP523" s="153"/>
      <c r="AQ523" s="153"/>
      <c r="AR523" s="153" t="s">
        <v>1115</v>
      </c>
      <c r="AS523" s="153"/>
      <c r="AT523" s="153"/>
      <c r="AU523" s="153" t="s">
        <v>1364</v>
      </c>
      <c r="AV523" s="153" t="s">
        <v>716</v>
      </c>
      <c r="AW523" s="153"/>
      <c r="AX523" s="153"/>
      <c r="AY523" s="153"/>
      <c r="AZ523" s="153"/>
      <c r="BA523" s="153"/>
      <c r="BB523" s="153"/>
      <c r="BC523" s="153" t="s">
        <v>190</v>
      </c>
      <c r="BD523" s="153">
        <f t="shared" si="66"/>
        <v>51</v>
      </c>
      <c r="BE523" s="153">
        <f t="shared" si="67"/>
        <v>52</v>
      </c>
      <c r="BF523" s="153"/>
      <c r="BG523" s="153"/>
      <c r="BH523" s="153"/>
      <c r="BI523" s="153"/>
      <c r="BJ523" s="153"/>
      <c r="BK523" s="153"/>
      <c r="BL523" s="153"/>
      <c r="BM523" s="153"/>
      <c r="BN523" s="153"/>
      <c r="BO523" s="153"/>
      <c r="BP523" s="153"/>
      <c r="BQ523" s="153"/>
      <c r="BR523" s="153"/>
    </row>
    <row r="524" spans="1:70" ht="12.75" customHeight="1">
      <c r="A524" s="153"/>
      <c r="B524" s="19"/>
      <c r="C524" s="147" t="str">
        <f t="shared" si="64"/>
        <v>F0115N3S6C27</v>
      </c>
      <c r="D524" s="31" t="s">
        <v>1465</v>
      </c>
      <c r="E524" s="31" t="s">
        <v>1465</v>
      </c>
      <c r="F524" s="152" t="s">
        <v>71</v>
      </c>
      <c r="G524" s="152" t="s">
        <v>72</v>
      </c>
      <c r="H524" s="19">
        <v>3</v>
      </c>
      <c r="I524" s="19">
        <v>6</v>
      </c>
      <c r="J524" s="19">
        <v>27</v>
      </c>
      <c r="K524" s="154" t="s">
        <v>1360</v>
      </c>
      <c r="L524" s="19"/>
      <c r="M524" s="19" t="s">
        <v>74</v>
      </c>
      <c r="N524" s="153" t="s">
        <v>1361</v>
      </c>
      <c r="O524" s="30" t="s">
        <v>76</v>
      </c>
      <c r="P524" s="147" t="s">
        <v>1672</v>
      </c>
      <c r="Q524" s="153"/>
      <c r="R524" s="153" t="s">
        <v>1672</v>
      </c>
      <c r="S524" s="164"/>
      <c r="T524" s="164"/>
      <c r="U524" s="31" t="s">
        <v>1465</v>
      </c>
      <c r="V524" s="19"/>
      <c r="W524" s="21"/>
      <c r="X524" s="21"/>
      <c r="Y524" s="21"/>
      <c r="Z524" s="19" t="str">
        <f t="shared" si="65"/>
        <v>%Z036127</v>
      </c>
      <c r="AA524" s="19" t="s">
        <v>387</v>
      </c>
      <c r="AB524" s="19"/>
      <c r="AC524" s="32" t="s">
        <v>76</v>
      </c>
      <c r="AD524" s="33" t="s">
        <v>1363</v>
      </c>
      <c r="AE524" s="24"/>
      <c r="AF524" s="19"/>
      <c r="AG524" s="173"/>
      <c r="AH524" s="19"/>
      <c r="AI524" s="19"/>
      <c r="AJ524" s="19"/>
      <c r="AK524" s="19"/>
      <c r="AL524" s="19"/>
      <c r="AM524" s="30"/>
      <c r="AN524" s="30"/>
      <c r="AO524" s="19"/>
      <c r="AP524" s="19"/>
      <c r="AQ524" s="19"/>
      <c r="AR524" s="153" t="s">
        <v>1115</v>
      </c>
      <c r="AS524" s="19"/>
      <c r="AT524" s="19"/>
      <c r="AU524" s="19" t="s">
        <v>1364</v>
      </c>
      <c r="AV524" s="19" t="s">
        <v>716</v>
      </c>
      <c r="AW524" s="19"/>
      <c r="AX524" s="19"/>
      <c r="AY524" s="19"/>
      <c r="AZ524" s="19"/>
      <c r="BA524" s="19"/>
      <c r="BB524" s="19"/>
      <c r="BC524" s="19" t="s">
        <v>190</v>
      </c>
      <c r="BD524" s="19">
        <f t="shared" si="66"/>
        <v>53</v>
      </c>
      <c r="BE524" s="19">
        <f t="shared" si="67"/>
        <v>54</v>
      </c>
      <c r="BF524" s="19"/>
      <c r="BG524" s="19"/>
      <c r="BH524" s="19"/>
      <c r="BI524" s="19"/>
      <c r="BJ524" s="19"/>
      <c r="BK524" s="19"/>
      <c r="BL524" s="19"/>
      <c r="BM524" s="19"/>
      <c r="BN524" s="19"/>
      <c r="BO524" s="19"/>
      <c r="BP524" s="19"/>
      <c r="BQ524" s="19"/>
      <c r="BR524" s="19"/>
    </row>
    <row r="525" spans="1:70" ht="12.75" customHeight="1">
      <c r="A525" s="153"/>
      <c r="B525" s="19"/>
      <c r="C525" s="147" t="str">
        <f t="shared" si="64"/>
        <v>F0115N3S6C28</v>
      </c>
      <c r="D525" s="150" t="s">
        <v>1465</v>
      </c>
      <c r="E525" s="150" t="s">
        <v>1465</v>
      </c>
      <c r="F525" s="152" t="s">
        <v>71</v>
      </c>
      <c r="G525" s="152" t="s">
        <v>72</v>
      </c>
      <c r="H525" s="19">
        <v>3</v>
      </c>
      <c r="I525" s="19">
        <v>6</v>
      </c>
      <c r="J525" s="19">
        <v>28</v>
      </c>
      <c r="K525" s="154" t="s">
        <v>1360</v>
      </c>
      <c r="L525" s="19"/>
      <c r="M525" s="19" t="s">
        <v>74</v>
      </c>
      <c r="N525" s="153" t="s">
        <v>1361</v>
      </c>
      <c r="O525" s="30" t="s">
        <v>76</v>
      </c>
      <c r="P525" s="147" t="s">
        <v>1673</v>
      </c>
      <c r="Q525" s="153"/>
      <c r="R525" s="153" t="s">
        <v>1673</v>
      </c>
      <c r="S525" s="164"/>
      <c r="T525" s="164"/>
      <c r="U525" s="31" t="s">
        <v>1465</v>
      </c>
      <c r="V525" s="19"/>
      <c r="W525" s="21"/>
      <c r="X525" s="21"/>
      <c r="Y525" s="21"/>
      <c r="Z525" s="19" t="str">
        <f t="shared" si="65"/>
        <v>%Z036128</v>
      </c>
      <c r="AA525" s="19" t="s">
        <v>387</v>
      </c>
      <c r="AB525" s="19"/>
      <c r="AC525" s="32" t="s">
        <v>76</v>
      </c>
      <c r="AD525" s="33" t="s">
        <v>1363</v>
      </c>
      <c r="AE525" s="24"/>
      <c r="AF525" s="19"/>
      <c r="AG525" s="173"/>
      <c r="AH525" s="19"/>
      <c r="AI525" s="19"/>
      <c r="AJ525" s="19"/>
      <c r="AK525" s="19"/>
      <c r="AL525" s="19"/>
      <c r="AM525" s="30"/>
      <c r="AN525" s="30"/>
      <c r="AO525" s="19"/>
      <c r="AP525" s="19"/>
      <c r="AQ525" s="19"/>
      <c r="AR525" s="153" t="s">
        <v>1115</v>
      </c>
      <c r="AS525" s="19"/>
      <c r="AT525" s="19"/>
      <c r="AU525" s="19" t="s">
        <v>1364</v>
      </c>
      <c r="AV525" s="19" t="s">
        <v>716</v>
      </c>
      <c r="AW525" s="19"/>
      <c r="AX525" s="19"/>
      <c r="AY525" s="19"/>
      <c r="AZ525" s="19"/>
      <c r="BA525" s="19"/>
      <c r="BB525" s="19"/>
      <c r="BC525" s="19" t="s">
        <v>190</v>
      </c>
      <c r="BD525" s="19">
        <f t="shared" si="66"/>
        <v>55</v>
      </c>
      <c r="BE525" s="19">
        <f t="shared" si="67"/>
        <v>56</v>
      </c>
      <c r="BF525" s="19"/>
      <c r="BG525" s="19"/>
      <c r="BH525" s="19"/>
      <c r="BI525" s="19"/>
      <c r="BJ525" s="19"/>
      <c r="BK525" s="19"/>
      <c r="BL525" s="19"/>
      <c r="BM525" s="19"/>
      <c r="BN525" s="19"/>
      <c r="BO525" s="19"/>
      <c r="BP525" s="19"/>
      <c r="BQ525" s="19"/>
      <c r="BR525" s="19"/>
    </row>
    <row r="526" spans="1:70" ht="12.75" customHeight="1">
      <c r="A526" s="153"/>
      <c r="B526" s="19"/>
      <c r="C526" s="147" t="str">
        <f t="shared" si="64"/>
        <v>F0115N3S6C29</v>
      </c>
      <c r="D526" s="31" t="s">
        <v>1465</v>
      </c>
      <c r="E526" s="31" t="s">
        <v>1465</v>
      </c>
      <c r="F526" s="152" t="s">
        <v>71</v>
      </c>
      <c r="G526" s="152" t="s">
        <v>72</v>
      </c>
      <c r="H526" s="19">
        <v>3</v>
      </c>
      <c r="I526" s="19">
        <v>6</v>
      </c>
      <c r="J526" s="19">
        <v>29</v>
      </c>
      <c r="K526" s="154" t="s">
        <v>1360</v>
      </c>
      <c r="L526" s="19"/>
      <c r="M526" s="19" t="s">
        <v>74</v>
      </c>
      <c r="N526" s="153" t="s">
        <v>1361</v>
      </c>
      <c r="O526" s="30" t="s">
        <v>76</v>
      </c>
      <c r="P526" s="147" t="s">
        <v>1674</v>
      </c>
      <c r="Q526" s="153"/>
      <c r="R526" s="153" t="s">
        <v>1674</v>
      </c>
      <c r="S526" s="164"/>
      <c r="T526" s="164"/>
      <c r="U526" s="31" t="s">
        <v>1465</v>
      </c>
      <c r="V526" s="19"/>
      <c r="W526" s="21"/>
      <c r="X526" s="21"/>
      <c r="Y526" s="21"/>
      <c r="Z526" s="19" t="str">
        <f t="shared" si="65"/>
        <v>%Z036129</v>
      </c>
      <c r="AA526" s="19" t="s">
        <v>387</v>
      </c>
      <c r="AB526" s="19"/>
      <c r="AC526" s="32" t="s">
        <v>76</v>
      </c>
      <c r="AD526" s="33" t="s">
        <v>1363</v>
      </c>
      <c r="AE526" s="24"/>
      <c r="AF526" s="19"/>
      <c r="AG526" s="173"/>
      <c r="AH526" s="19"/>
      <c r="AI526" s="19"/>
      <c r="AJ526" s="19"/>
      <c r="AK526" s="19"/>
      <c r="AL526" s="19"/>
      <c r="AM526" s="30"/>
      <c r="AN526" s="30"/>
      <c r="AO526" s="19"/>
      <c r="AP526" s="19"/>
      <c r="AQ526" s="19"/>
      <c r="AR526" s="153" t="s">
        <v>1115</v>
      </c>
      <c r="AS526" s="19"/>
      <c r="AT526" s="19"/>
      <c r="AU526" s="19" t="s">
        <v>1364</v>
      </c>
      <c r="AV526" s="19" t="s">
        <v>716</v>
      </c>
      <c r="AW526" s="19"/>
      <c r="AX526" s="19"/>
      <c r="AY526" s="19"/>
      <c r="AZ526" s="19"/>
      <c r="BA526" s="19"/>
      <c r="BB526" s="19"/>
      <c r="BC526" s="19" t="s">
        <v>190</v>
      </c>
      <c r="BD526" s="19">
        <f t="shared" si="66"/>
        <v>57</v>
      </c>
      <c r="BE526" s="19">
        <f t="shared" si="67"/>
        <v>58</v>
      </c>
      <c r="BF526" s="19"/>
      <c r="BG526" s="19"/>
      <c r="BH526" s="19"/>
      <c r="BI526" s="19"/>
      <c r="BJ526" s="19"/>
      <c r="BK526" s="19"/>
      <c r="BL526" s="19"/>
      <c r="BM526" s="19"/>
      <c r="BN526" s="19"/>
      <c r="BO526" s="19"/>
      <c r="BP526" s="19"/>
      <c r="BQ526" s="19"/>
      <c r="BR526" s="19"/>
    </row>
    <row r="527" spans="1:70" ht="12.75" customHeight="1">
      <c r="A527" s="153"/>
      <c r="B527" s="19"/>
      <c r="C527" s="147" t="str">
        <f t="shared" si="64"/>
        <v>F0115N3S6C30</v>
      </c>
      <c r="D527" s="31" t="s">
        <v>1465</v>
      </c>
      <c r="E527" s="31" t="s">
        <v>1465</v>
      </c>
      <c r="F527" s="152" t="s">
        <v>71</v>
      </c>
      <c r="G527" s="152" t="s">
        <v>72</v>
      </c>
      <c r="H527" s="19">
        <v>3</v>
      </c>
      <c r="I527" s="19">
        <v>6</v>
      </c>
      <c r="J527" s="19">
        <v>30</v>
      </c>
      <c r="K527" s="154" t="s">
        <v>1360</v>
      </c>
      <c r="L527" s="19"/>
      <c r="M527" s="19" t="s">
        <v>74</v>
      </c>
      <c r="N527" s="153" t="s">
        <v>1361</v>
      </c>
      <c r="O527" s="30" t="s">
        <v>76</v>
      </c>
      <c r="P527" s="147" t="s">
        <v>1675</v>
      </c>
      <c r="Q527" s="153"/>
      <c r="R527" s="147" t="s">
        <v>1675</v>
      </c>
      <c r="S527" s="164"/>
      <c r="T527" s="164"/>
      <c r="U527" s="31" t="s">
        <v>1465</v>
      </c>
      <c r="V527" s="19"/>
      <c r="W527" s="21"/>
      <c r="X527" s="21"/>
      <c r="Y527" s="21"/>
      <c r="Z527" s="19" t="str">
        <f t="shared" si="65"/>
        <v>%Z036130</v>
      </c>
      <c r="AA527" s="19" t="s">
        <v>387</v>
      </c>
      <c r="AB527" s="19"/>
      <c r="AC527" s="32" t="s">
        <v>76</v>
      </c>
      <c r="AD527" s="33" t="s">
        <v>1363</v>
      </c>
      <c r="AE527" s="24"/>
      <c r="AF527" s="19"/>
      <c r="AG527" s="173"/>
      <c r="AH527" s="19"/>
      <c r="AI527" s="19"/>
      <c r="AJ527" s="19"/>
      <c r="AK527" s="19"/>
      <c r="AL527" s="19"/>
      <c r="AM527" s="30"/>
      <c r="AN527" s="30"/>
      <c r="AO527" s="19"/>
      <c r="AP527" s="19"/>
      <c r="AQ527" s="19"/>
      <c r="AR527" s="153" t="s">
        <v>1115</v>
      </c>
      <c r="AS527" s="19"/>
      <c r="AT527" s="19"/>
      <c r="AU527" s="19" t="s">
        <v>1364</v>
      </c>
      <c r="AV527" s="19" t="s">
        <v>716</v>
      </c>
      <c r="AW527" s="19"/>
      <c r="AX527" s="19"/>
      <c r="AY527" s="19"/>
      <c r="AZ527" s="19"/>
      <c r="BA527" s="19"/>
      <c r="BB527" s="19"/>
      <c r="BC527" s="19" t="s">
        <v>190</v>
      </c>
      <c r="BD527" s="19">
        <f t="shared" si="66"/>
        <v>59</v>
      </c>
      <c r="BE527" s="19">
        <f t="shared" si="67"/>
        <v>60</v>
      </c>
      <c r="BF527" s="19"/>
      <c r="BG527" s="19"/>
      <c r="BH527" s="19"/>
      <c r="BI527" s="19"/>
      <c r="BJ527" s="19"/>
      <c r="BK527" s="19"/>
      <c r="BL527" s="19"/>
      <c r="BM527" s="19"/>
      <c r="BN527" s="19"/>
      <c r="BO527" s="19"/>
      <c r="BP527" s="19"/>
      <c r="BQ527" s="19"/>
      <c r="BR527" s="19"/>
    </row>
    <row r="528" spans="1:70" ht="12.75" customHeight="1">
      <c r="A528" s="19"/>
      <c r="B528" s="19"/>
      <c r="C528" s="147" t="str">
        <f t="shared" si="64"/>
        <v>F0115N3S6C31</v>
      </c>
      <c r="D528" s="31" t="s">
        <v>1465</v>
      </c>
      <c r="E528" s="31" t="s">
        <v>1465</v>
      </c>
      <c r="F528" s="152" t="s">
        <v>71</v>
      </c>
      <c r="G528" s="152" t="s">
        <v>72</v>
      </c>
      <c r="H528" s="19">
        <v>3</v>
      </c>
      <c r="I528" s="19">
        <v>6</v>
      </c>
      <c r="J528" s="19">
        <v>31</v>
      </c>
      <c r="K528" s="154" t="s">
        <v>1360</v>
      </c>
      <c r="L528" s="19"/>
      <c r="M528" s="19" t="s">
        <v>74</v>
      </c>
      <c r="N528" s="153" t="s">
        <v>1361</v>
      </c>
      <c r="O528" s="30" t="s">
        <v>76</v>
      </c>
      <c r="P528" s="147" t="s">
        <v>1676</v>
      </c>
      <c r="Q528" s="153"/>
      <c r="R528" s="147" t="s">
        <v>1676</v>
      </c>
      <c r="S528" s="164"/>
      <c r="T528" s="164"/>
      <c r="U528" s="31" t="s">
        <v>1465</v>
      </c>
      <c r="V528" s="19"/>
      <c r="W528" s="21"/>
      <c r="X528" s="21"/>
      <c r="Y528" s="21"/>
      <c r="Z528" s="19" t="str">
        <f t="shared" si="65"/>
        <v>%Z036131</v>
      </c>
      <c r="AA528" s="19" t="s">
        <v>387</v>
      </c>
      <c r="AB528" s="19"/>
      <c r="AC528" s="32" t="s">
        <v>76</v>
      </c>
      <c r="AD528" s="33" t="s">
        <v>1363</v>
      </c>
      <c r="AE528" s="24"/>
      <c r="AF528" s="19"/>
      <c r="AG528" s="173"/>
      <c r="AH528" s="19"/>
      <c r="AI528" s="19"/>
      <c r="AJ528" s="19"/>
      <c r="AK528" s="19"/>
      <c r="AL528" s="19"/>
      <c r="AM528" s="30"/>
      <c r="AN528" s="30"/>
      <c r="AO528" s="19"/>
      <c r="AP528" s="19"/>
      <c r="AQ528" s="19"/>
      <c r="AR528" s="153" t="s">
        <v>1115</v>
      </c>
      <c r="AS528" s="19"/>
      <c r="AT528" s="19"/>
      <c r="AU528" s="19" t="s">
        <v>1364</v>
      </c>
      <c r="AV528" s="19" t="s">
        <v>716</v>
      </c>
      <c r="AW528" s="19"/>
      <c r="AX528" s="19"/>
      <c r="AY528" s="19"/>
      <c r="AZ528" s="19"/>
      <c r="BA528" s="19"/>
      <c r="BB528" s="19"/>
      <c r="BC528" s="19" t="s">
        <v>190</v>
      </c>
      <c r="BD528" s="19">
        <f t="shared" si="66"/>
        <v>61</v>
      </c>
      <c r="BE528" s="19">
        <f t="shared" si="67"/>
        <v>62</v>
      </c>
      <c r="BF528" s="19"/>
      <c r="BG528" s="19"/>
      <c r="BH528" s="19"/>
      <c r="BI528" s="19"/>
      <c r="BJ528" s="19"/>
      <c r="BK528" s="19"/>
      <c r="BL528" s="19"/>
      <c r="BM528" s="19"/>
      <c r="BN528" s="19"/>
      <c r="BO528" s="19"/>
      <c r="BP528" s="19"/>
      <c r="BQ528" s="19"/>
      <c r="BR528" s="19"/>
    </row>
    <row r="529" spans="1:70">
      <c r="A529" s="61"/>
      <c r="B529" s="67"/>
      <c r="C529" s="62" t="str">
        <f t="shared" si="64"/>
        <v>F0115N3S6C32</v>
      </c>
      <c r="D529" s="63" t="s">
        <v>1465</v>
      </c>
      <c r="E529" s="63" t="s">
        <v>1465</v>
      </c>
      <c r="F529" s="64" t="s">
        <v>71</v>
      </c>
      <c r="G529" s="64" t="s">
        <v>72</v>
      </c>
      <c r="H529" s="67">
        <v>3</v>
      </c>
      <c r="I529" s="67">
        <v>6</v>
      </c>
      <c r="J529" s="67">
        <v>32</v>
      </c>
      <c r="K529" s="65" t="s">
        <v>1360</v>
      </c>
      <c r="L529" s="67"/>
      <c r="M529" s="67" t="s">
        <v>74</v>
      </c>
      <c r="N529" s="67" t="s">
        <v>1361</v>
      </c>
      <c r="O529" s="71" t="s">
        <v>76</v>
      </c>
      <c r="P529" s="62" t="s">
        <v>1677</v>
      </c>
      <c r="Q529" s="67"/>
      <c r="R529" s="67" t="s">
        <v>1677</v>
      </c>
      <c r="S529" s="66"/>
      <c r="T529" s="66"/>
      <c r="U529" s="67" t="s">
        <v>1465</v>
      </c>
      <c r="V529" s="64"/>
      <c r="W529" s="64"/>
      <c r="X529" s="64"/>
      <c r="Y529" s="67"/>
      <c r="Z529" s="67" t="str">
        <f t="shared" si="65"/>
        <v>%Z036132</v>
      </c>
      <c r="AA529" s="67" t="s">
        <v>387</v>
      </c>
      <c r="AB529" s="68"/>
      <c r="AC529" s="69" t="s">
        <v>76</v>
      </c>
      <c r="AD529" s="70" t="s">
        <v>1363</v>
      </c>
      <c r="AE529" s="67"/>
      <c r="AF529" s="67"/>
      <c r="AG529" s="67"/>
      <c r="AH529" s="67"/>
      <c r="AI529" s="67"/>
      <c r="AJ529" s="67"/>
      <c r="AK529" s="67"/>
      <c r="AL529" s="71"/>
      <c r="AM529" s="71"/>
      <c r="AN529" s="67"/>
      <c r="AO529" s="67"/>
      <c r="AP529" s="67"/>
      <c r="AQ529" s="67"/>
      <c r="AR529" s="67" t="s">
        <v>1115</v>
      </c>
      <c r="AS529" s="67"/>
      <c r="AT529" s="67"/>
      <c r="AU529" s="67" t="s">
        <v>1364</v>
      </c>
      <c r="AV529" s="67" t="s">
        <v>716</v>
      </c>
      <c r="AW529" s="67"/>
      <c r="AX529" s="67"/>
      <c r="AY529" s="67"/>
      <c r="AZ529" s="67"/>
      <c r="BA529" s="67"/>
      <c r="BB529" s="67"/>
      <c r="BC529" s="67" t="s">
        <v>190</v>
      </c>
      <c r="BD529" s="67">
        <f t="shared" si="66"/>
        <v>63</v>
      </c>
      <c r="BE529" s="67">
        <f t="shared" si="67"/>
        <v>64</v>
      </c>
      <c r="BF529" s="67"/>
      <c r="BG529" s="67"/>
      <c r="BH529" s="67"/>
      <c r="BI529" s="67"/>
      <c r="BJ529" s="67"/>
      <c r="BK529" s="67"/>
      <c r="BL529" s="73"/>
      <c r="BM529" s="73"/>
      <c r="BN529" s="73"/>
      <c r="BO529" s="73"/>
      <c r="BP529" s="73"/>
      <c r="BQ529" s="73"/>
      <c r="BR529" s="73"/>
    </row>
    <row r="530" spans="1:70" ht="12.75" customHeight="1">
      <c r="A530" s="153"/>
      <c r="B530" s="153"/>
      <c r="C530" s="147" t="s">
        <v>1678</v>
      </c>
      <c r="D530" s="59" t="s">
        <v>1679</v>
      </c>
      <c r="E530" s="31" t="s">
        <v>1679</v>
      </c>
      <c r="F530" s="152" t="s">
        <v>71</v>
      </c>
      <c r="G530" s="152" t="s">
        <v>72</v>
      </c>
      <c r="H530" s="153">
        <v>4</v>
      </c>
      <c r="I530" s="153">
        <v>6</v>
      </c>
      <c r="J530" s="19">
        <v>1</v>
      </c>
      <c r="K530" s="154" t="s">
        <v>1360</v>
      </c>
      <c r="L530" s="153"/>
      <c r="M530" s="153" t="s">
        <v>74</v>
      </c>
      <c r="N530" s="153" t="s">
        <v>1361</v>
      </c>
      <c r="O530" s="161" t="s">
        <v>76</v>
      </c>
      <c r="P530" s="147" t="str">
        <f t="shared" ref="P530:P539" si="68">SUBSTITUTE(IF(C530="","",C530),"-","")</f>
        <v>6200YYOP1811C</v>
      </c>
      <c r="Q530" s="149" t="s">
        <v>1275</v>
      </c>
      <c r="R530" s="153" t="s">
        <v>1680</v>
      </c>
      <c r="S530" s="164" t="s">
        <v>1049</v>
      </c>
      <c r="T530" s="149">
        <v>111</v>
      </c>
      <c r="U530" s="31" t="s">
        <v>1878</v>
      </c>
      <c r="V530" s="153"/>
      <c r="W530" s="152"/>
      <c r="X530" s="152"/>
      <c r="Y530" s="152"/>
      <c r="Z530" s="153" t="str">
        <f t="shared" si="65"/>
        <v>%Z046101</v>
      </c>
      <c r="AA530" s="153" t="s">
        <v>387</v>
      </c>
      <c r="AB530" s="153"/>
      <c r="AC530" s="171" t="s">
        <v>76</v>
      </c>
      <c r="AD530" s="172" t="s">
        <v>1363</v>
      </c>
      <c r="AE530" s="163"/>
      <c r="AF530" s="153"/>
      <c r="AG530" s="153"/>
      <c r="AH530" s="153"/>
      <c r="AI530" s="153"/>
      <c r="AJ530" s="153"/>
      <c r="AK530" s="153"/>
      <c r="AL530" s="153"/>
      <c r="AM530" s="161"/>
      <c r="AN530" s="161"/>
      <c r="AO530" s="153"/>
      <c r="AP530" s="153"/>
      <c r="AQ530" s="153"/>
      <c r="AR530" s="153" t="s">
        <v>1115</v>
      </c>
      <c r="AS530" s="153"/>
      <c r="AT530" s="153"/>
      <c r="AU530" s="153" t="s">
        <v>1364</v>
      </c>
      <c r="AV530" s="153" t="s">
        <v>944</v>
      </c>
      <c r="AW530" s="153"/>
      <c r="AX530" s="153"/>
      <c r="AY530" s="153"/>
      <c r="AZ530" s="153"/>
      <c r="BA530" s="153"/>
      <c r="BB530" s="153"/>
      <c r="BC530" s="153" t="s">
        <v>276</v>
      </c>
      <c r="BD530" s="153">
        <f t="shared" si="66"/>
        <v>1</v>
      </c>
      <c r="BE530" s="153">
        <f t="shared" si="67"/>
        <v>2</v>
      </c>
      <c r="BF530" s="153"/>
      <c r="BG530" s="153"/>
      <c r="BH530" s="153"/>
      <c r="BI530" s="153"/>
      <c r="BJ530" s="153"/>
      <c r="BK530" s="153"/>
      <c r="BL530" s="153"/>
      <c r="BM530" s="153"/>
      <c r="BN530" s="153"/>
      <c r="BO530" s="153"/>
      <c r="BP530" s="153"/>
      <c r="BQ530" s="153"/>
      <c r="BR530" s="153"/>
    </row>
    <row r="531" spans="1:70" ht="12.75" customHeight="1">
      <c r="A531" s="153"/>
      <c r="B531" s="153"/>
      <c r="C531" s="147" t="s">
        <v>1681</v>
      </c>
      <c r="D531" s="59" t="s">
        <v>1682</v>
      </c>
      <c r="E531" s="59" t="s">
        <v>1682</v>
      </c>
      <c r="F531" s="152" t="s">
        <v>71</v>
      </c>
      <c r="G531" s="152" t="s">
        <v>72</v>
      </c>
      <c r="H531" s="153">
        <v>4</v>
      </c>
      <c r="I531" s="153">
        <v>6</v>
      </c>
      <c r="J531" s="19">
        <v>2</v>
      </c>
      <c r="K531" s="154" t="s">
        <v>1360</v>
      </c>
      <c r="L531" s="153"/>
      <c r="M531" s="153" t="s">
        <v>74</v>
      </c>
      <c r="N531" s="153" t="s">
        <v>1361</v>
      </c>
      <c r="O531" s="161" t="s">
        <v>76</v>
      </c>
      <c r="P531" s="147" t="str">
        <f t="shared" si="68"/>
        <v>6200YYCP1811C</v>
      </c>
      <c r="Q531" s="149" t="s">
        <v>1275</v>
      </c>
      <c r="R531" s="153" t="s">
        <v>1683</v>
      </c>
      <c r="S531" s="164" t="s">
        <v>1049</v>
      </c>
      <c r="T531" s="149">
        <v>111</v>
      </c>
      <c r="U531" s="31" t="s">
        <v>1878</v>
      </c>
      <c r="V531" s="153"/>
      <c r="W531" s="152"/>
      <c r="X531" s="152"/>
      <c r="Y531" s="152"/>
      <c r="Z531" s="153" t="str">
        <f t="shared" si="65"/>
        <v>%Z046102</v>
      </c>
      <c r="AA531" s="153" t="s">
        <v>387</v>
      </c>
      <c r="AB531" s="153"/>
      <c r="AC531" s="171" t="s">
        <v>76</v>
      </c>
      <c r="AD531" s="172" t="s">
        <v>1363</v>
      </c>
      <c r="AE531" s="163"/>
      <c r="AF531" s="153"/>
      <c r="AG531" s="153"/>
      <c r="AH531" s="153"/>
      <c r="AI531" s="153"/>
      <c r="AJ531" s="153"/>
      <c r="AK531" s="153"/>
      <c r="AL531" s="153"/>
      <c r="AM531" s="161"/>
      <c r="AN531" s="161"/>
      <c r="AO531" s="153"/>
      <c r="AP531" s="153"/>
      <c r="AQ531" s="153"/>
      <c r="AR531" s="153" t="s">
        <v>1115</v>
      </c>
      <c r="AS531" s="153"/>
      <c r="AT531" s="153"/>
      <c r="AU531" s="153" t="s">
        <v>1364</v>
      </c>
      <c r="AV531" s="153" t="s">
        <v>944</v>
      </c>
      <c r="AW531" s="153"/>
      <c r="AX531" s="153"/>
      <c r="AY531" s="153"/>
      <c r="AZ531" s="153"/>
      <c r="BA531" s="153"/>
      <c r="BB531" s="153"/>
      <c r="BC531" s="153" t="s">
        <v>276</v>
      </c>
      <c r="BD531" s="153">
        <f t="shared" si="66"/>
        <v>3</v>
      </c>
      <c r="BE531" s="153">
        <f t="shared" si="67"/>
        <v>4</v>
      </c>
      <c r="BF531" s="153"/>
      <c r="BG531" s="153"/>
      <c r="BH531" s="153"/>
      <c r="BI531" s="153"/>
      <c r="BJ531" s="153"/>
      <c r="BK531" s="153"/>
      <c r="BL531" s="153"/>
      <c r="BM531" s="153"/>
      <c r="BN531" s="153"/>
      <c r="BO531" s="153"/>
      <c r="BP531" s="153"/>
      <c r="BQ531" s="153"/>
      <c r="BR531" s="153"/>
    </row>
    <row r="532" spans="1:70" ht="12.75" customHeight="1">
      <c r="A532" s="153"/>
      <c r="B532" s="153"/>
      <c r="C532" s="147" t="s">
        <v>1684</v>
      </c>
      <c r="D532" s="31" t="s">
        <v>1685</v>
      </c>
      <c r="E532" s="31" t="s">
        <v>1685</v>
      </c>
      <c r="F532" s="152" t="s">
        <v>71</v>
      </c>
      <c r="G532" s="152" t="s">
        <v>72</v>
      </c>
      <c r="H532" s="153">
        <v>4</v>
      </c>
      <c r="I532" s="153">
        <v>6</v>
      </c>
      <c r="J532" s="19">
        <v>3</v>
      </c>
      <c r="K532" s="154" t="s">
        <v>1360</v>
      </c>
      <c r="L532" s="153"/>
      <c r="M532" s="153" t="s">
        <v>74</v>
      </c>
      <c r="N532" s="153" t="s">
        <v>1361</v>
      </c>
      <c r="O532" s="161" t="s">
        <v>76</v>
      </c>
      <c r="P532" s="147" t="str">
        <f t="shared" si="68"/>
        <v>6200YYOP1811D</v>
      </c>
      <c r="Q532" s="149" t="s">
        <v>1289</v>
      </c>
      <c r="R532" s="153" t="s">
        <v>1686</v>
      </c>
      <c r="S532" s="164" t="s">
        <v>1049</v>
      </c>
      <c r="T532" s="149">
        <v>111</v>
      </c>
      <c r="U532" s="31" t="s">
        <v>1879</v>
      </c>
      <c r="V532" s="153"/>
      <c r="W532" s="152"/>
      <c r="X532" s="152"/>
      <c r="Y532" s="152"/>
      <c r="Z532" s="153" t="str">
        <f t="shared" si="65"/>
        <v>%Z046103</v>
      </c>
      <c r="AA532" s="153" t="s">
        <v>387</v>
      </c>
      <c r="AB532" s="153"/>
      <c r="AC532" s="171" t="s">
        <v>76</v>
      </c>
      <c r="AD532" s="172" t="s">
        <v>1363</v>
      </c>
      <c r="AE532" s="163"/>
      <c r="AF532" s="153"/>
      <c r="AG532" s="153"/>
      <c r="AH532" s="153"/>
      <c r="AI532" s="153"/>
      <c r="AJ532" s="153"/>
      <c r="AK532" s="153"/>
      <c r="AL532" s="153"/>
      <c r="AM532" s="161"/>
      <c r="AN532" s="161"/>
      <c r="AO532" s="153"/>
      <c r="AP532" s="153"/>
      <c r="AQ532" s="153"/>
      <c r="AR532" s="153" t="s">
        <v>1115</v>
      </c>
      <c r="AS532" s="153"/>
      <c r="AT532" s="153"/>
      <c r="AU532" s="153" t="s">
        <v>1364</v>
      </c>
      <c r="AV532" s="153" t="s">
        <v>944</v>
      </c>
      <c r="AW532" s="153"/>
      <c r="AX532" s="153"/>
      <c r="AY532" s="153"/>
      <c r="AZ532" s="153"/>
      <c r="BA532" s="153"/>
      <c r="BB532" s="153"/>
      <c r="BC532" s="153" t="s">
        <v>276</v>
      </c>
      <c r="BD532" s="153">
        <f t="shared" si="66"/>
        <v>5</v>
      </c>
      <c r="BE532" s="153">
        <f t="shared" si="67"/>
        <v>6</v>
      </c>
      <c r="BF532" s="153"/>
      <c r="BG532" s="153"/>
      <c r="BH532" s="153"/>
      <c r="BI532" s="153"/>
      <c r="BJ532" s="153"/>
      <c r="BK532" s="153"/>
      <c r="BL532" s="153"/>
      <c r="BM532" s="153"/>
      <c r="BN532" s="153"/>
      <c r="BO532" s="153"/>
      <c r="BP532" s="153"/>
      <c r="BQ532" s="153"/>
      <c r="BR532" s="153"/>
    </row>
    <row r="533" spans="1:70" ht="12.75" customHeight="1">
      <c r="A533" s="153"/>
      <c r="B533" s="153"/>
      <c r="C533" s="147" t="s">
        <v>1687</v>
      </c>
      <c r="D533" s="59" t="s">
        <v>1688</v>
      </c>
      <c r="E533" s="59" t="s">
        <v>1688</v>
      </c>
      <c r="F533" s="152" t="s">
        <v>71</v>
      </c>
      <c r="G533" s="152" t="s">
        <v>72</v>
      </c>
      <c r="H533" s="153">
        <v>4</v>
      </c>
      <c r="I533" s="153">
        <v>6</v>
      </c>
      <c r="J533" s="19">
        <v>4</v>
      </c>
      <c r="K533" s="154" t="s">
        <v>1360</v>
      </c>
      <c r="L533" s="153"/>
      <c r="M533" s="153" t="s">
        <v>74</v>
      </c>
      <c r="N533" s="153" t="s">
        <v>1361</v>
      </c>
      <c r="O533" s="161" t="s">
        <v>76</v>
      </c>
      <c r="P533" s="147" t="str">
        <f t="shared" si="68"/>
        <v>6200YYCP1811D</v>
      </c>
      <c r="Q533" s="149" t="s">
        <v>1289</v>
      </c>
      <c r="R533" s="153" t="s">
        <v>1689</v>
      </c>
      <c r="S533" s="164" t="s">
        <v>1049</v>
      </c>
      <c r="T533" s="149">
        <v>111</v>
      </c>
      <c r="U533" s="31" t="s">
        <v>1879</v>
      </c>
      <c r="V533" s="153"/>
      <c r="W533" s="152"/>
      <c r="X533" s="152"/>
      <c r="Y533" s="152"/>
      <c r="Z533" s="153" t="str">
        <f t="shared" si="65"/>
        <v>%Z046104</v>
      </c>
      <c r="AA533" s="153" t="s">
        <v>387</v>
      </c>
      <c r="AB533" s="153"/>
      <c r="AC533" s="171" t="s">
        <v>76</v>
      </c>
      <c r="AD533" s="172" t="s">
        <v>1363</v>
      </c>
      <c r="AE533" s="163"/>
      <c r="AF533" s="153"/>
      <c r="AG533" s="153"/>
      <c r="AH533" s="153"/>
      <c r="AI533" s="153"/>
      <c r="AJ533" s="153"/>
      <c r="AK533" s="153"/>
      <c r="AL533" s="153"/>
      <c r="AM533" s="161"/>
      <c r="AN533" s="161"/>
      <c r="AO533" s="153"/>
      <c r="AP533" s="153"/>
      <c r="AQ533" s="153"/>
      <c r="AR533" s="153" t="s">
        <v>1115</v>
      </c>
      <c r="AS533" s="153"/>
      <c r="AT533" s="153"/>
      <c r="AU533" s="153" t="s">
        <v>1364</v>
      </c>
      <c r="AV533" s="153" t="s">
        <v>944</v>
      </c>
      <c r="AW533" s="153"/>
      <c r="AX533" s="153"/>
      <c r="AY533" s="153"/>
      <c r="AZ533" s="153"/>
      <c r="BA533" s="153"/>
      <c r="BB533" s="153"/>
      <c r="BC533" s="153" t="s">
        <v>276</v>
      </c>
      <c r="BD533" s="153">
        <f t="shared" si="66"/>
        <v>7</v>
      </c>
      <c r="BE533" s="153">
        <f t="shared" si="67"/>
        <v>8</v>
      </c>
      <c r="BF533" s="153"/>
      <c r="BG533" s="153"/>
      <c r="BH533" s="153"/>
      <c r="BI533" s="153"/>
      <c r="BJ533" s="153"/>
      <c r="BK533" s="153"/>
      <c r="BL533" s="153"/>
      <c r="BM533" s="153"/>
      <c r="BN533" s="153"/>
      <c r="BO533" s="153"/>
      <c r="BP533" s="153"/>
      <c r="BQ533" s="153"/>
      <c r="BR533" s="153"/>
    </row>
    <row r="534" spans="1:70" ht="12.75" customHeight="1">
      <c r="A534" s="153"/>
      <c r="B534" s="153"/>
      <c r="C534" s="147" t="s">
        <v>1690</v>
      </c>
      <c r="D534" s="59" t="s">
        <v>1693</v>
      </c>
      <c r="E534" s="59" t="s">
        <v>1693</v>
      </c>
      <c r="F534" s="152" t="s">
        <v>71</v>
      </c>
      <c r="G534" s="152" t="s">
        <v>72</v>
      </c>
      <c r="H534" s="153">
        <v>4</v>
      </c>
      <c r="I534" s="153">
        <v>6</v>
      </c>
      <c r="J534" s="19">
        <v>5</v>
      </c>
      <c r="K534" s="154" t="s">
        <v>1360</v>
      </c>
      <c r="L534" s="153"/>
      <c r="M534" s="153" t="s">
        <v>74</v>
      </c>
      <c r="N534" s="153" t="s">
        <v>1361</v>
      </c>
      <c r="O534" s="161" t="s">
        <v>76</v>
      </c>
      <c r="P534" s="147" t="str">
        <f t="shared" si="68"/>
        <v>6200YYOP1812B</v>
      </c>
      <c r="Q534" s="149" t="s">
        <v>1303</v>
      </c>
      <c r="R534" s="153" t="s">
        <v>1692</v>
      </c>
      <c r="S534" s="164" t="s">
        <v>1049</v>
      </c>
      <c r="T534" s="149">
        <v>113</v>
      </c>
      <c r="U534" s="31" t="s">
        <v>1880</v>
      </c>
      <c r="V534" s="153"/>
      <c r="W534" s="152"/>
      <c r="X534" s="152"/>
      <c r="Y534" s="152"/>
      <c r="Z534" s="153" t="str">
        <f t="shared" si="65"/>
        <v>%Z046105</v>
      </c>
      <c r="AA534" s="153" t="s">
        <v>387</v>
      </c>
      <c r="AB534" s="153"/>
      <c r="AC534" s="171" t="s">
        <v>76</v>
      </c>
      <c r="AD534" s="172" t="s">
        <v>1363</v>
      </c>
      <c r="AE534" s="163"/>
      <c r="AF534" s="153"/>
      <c r="AG534" s="153"/>
      <c r="AH534" s="153"/>
      <c r="AI534" s="153"/>
      <c r="AJ534" s="153"/>
      <c r="AK534" s="153"/>
      <c r="AL534" s="153"/>
      <c r="AM534" s="161"/>
      <c r="AN534" s="161"/>
      <c r="AO534" s="153"/>
      <c r="AP534" s="153"/>
      <c r="AQ534" s="153"/>
      <c r="AR534" s="153" t="s">
        <v>1115</v>
      </c>
      <c r="AS534" s="153"/>
      <c r="AT534" s="153"/>
      <c r="AU534" s="153" t="s">
        <v>1364</v>
      </c>
      <c r="AV534" s="153" t="s">
        <v>944</v>
      </c>
      <c r="AW534" s="153"/>
      <c r="AX534" s="153"/>
      <c r="AY534" s="153"/>
      <c r="AZ534" s="153"/>
      <c r="BA534" s="153"/>
      <c r="BB534" s="153"/>
      <c r="BC534" s="153" t="s">
        <v>276</v>
      </c>
      <c r="BD534" s="153">
        <f t="shared" si="66"/>
        <v>9</v>
      </c>
      <c r="BE534" s="153">
        <f t="shared" si="67"/>
        <v>10</v>
      </c>
      <c r="BF534" s="153"/>
      <c r="BG534" s="153"/>
      <c r="BH534" s="153"/>
      <c r="BI534" s="153"/>
      <c r="BJ534" s="153"/>
      <c r="BK534" s="153"/>
      <c r="BL534" s="153"/>
      <c r="BM534" s="153"/>
      <c r="BN534" s="153"/>
      <c r="BO534" s="153"/>
      <c r="BP534" s="153"/>
      <c r="BQ534" s="153"/>
      <c r="BR534" s="153"/>
    </row>
    <row r="535" spans="1:70" ht="12.75" customHeight="1">
      <c r="A535" s="153"/>
      <c r="B535" s="153"/>
      <c r="C535" s="147" t="s">
        <v>1694</v>
      </c>
      <c r="D535" s="59" t="s">
        <v>1697</v>
      </c>
      <c r="E535" s="59" t="s">
        <v>1697</v>
      </c>
      <c r="F535" s="152" t="s">
        <v>71</v>
      </c>
      <c r="G535" s="152" t="s">
        <v>72</v>
      </c>
      <c r="H535" s="153">
        <v>4</v>
      </c>
      <c r="I535" s="153">
        <v>6</v>
      </c>
      <c r="J535" s="19">
        <v>6</v>
      </c>
      <c r="K535" s="154" t="s">
        <v>1360</v>
      </c>
      <c r="L535" s="153"/>
      <c r="M535" s="153" t="s">
        <v>74</v>
      </c>
      <c r="N535" s="153" t="s">
        <v>1361</v>
      </c>
      <c r="O535" s="161" t="s">
        <v>76</v>
      </c>
      <c r="P535" s="147" t="str">
        <f t="shared" si="68"/>
        <v>6200YYCP1812B</v>
      </c>
      <c r="Q535" s="149" t="s">
        <v>1303</v>
      </c>
      <c r="R535" s="153" t="s">
        <v>1696</v>
      </c>
      <c r="S535" s="164" t="s">
        <v>1049</v>
      </c>
      <c r="T535" s="149">
        <v>113</v>
      </c>
      <c r="U535" s="31" t="s">
        <v>1880</v>
      </c>
      <c r="V535" s="153"/>
      <c r="W535" s="152"/>
      <c r="X535" s="152"/>
      <c r="Y535" s="152"/>
      <c r="Z535" s="153" t="str">
        <f t="shared" si="65"/>
        <v>%Z046106</v>
      </c>
      <c r="AA535" s="153" t="s">
        <v>387</v>
      </c>
      <c r="AB535" s="153"/>
      <c r="AC535" s="171" t="s">
        <v>76</v>
      </c>
      <c r="AD535" s="172" t="s">
        <v>1363</v>
      </c>
      <c r="AE535" s="163"/>
      <c r="AF535" s="153"/>
      <c r="AG535" s="153"/>
      <c r="AH535" s="153"/>
      <c r="AI535" s="153"/>
      <c r="AJ535" s="153"/>
      <c r="AK535" s="153"/>
      <c r="AL535" s="153"/>
      <c r="AM535" s="161"/>
      <c r="AN535" s="161"/>
      <c r="AO535" s="153"/>
      <c r="AP535" s="153"/>
      <c r="AQ535" s="153"/>
      <c r="AR535" s="153" t="s">
        <v>1115</v>
      </c>
      <c r="AS535" s="153"/>
      <c r="AT535" s="153"/>
      <c r="AU535" s="153" t="s">
        <v>1364</v>
      </c>
      <c r="AV535" s="153" t="s">
        <v>944</v>
      </c>
      <c r="AW535" s="153"/>
      <c r="AX535" s="153"/>
      <c r="AY535" s="153"/>
      <c r="AZ535" s="153"/>
      <c r="BA535" s="153"/>
      <c r="BB535" s="153"/>
      <c r="BC535" s="153" t="s">
        <v>276</v>
      </c>
      <c r="BD535" s="153">
        <f t="shared" si="66"/>
        <v>11</v>
      </c>
      <c r="BE535" s="153">
        <f t="shared" si="67"/>
        <v>12</v>
      </c>
      <c r="BF535" s="153"/>
      <c r="BG535" s="153"/>
      <c r="BH535" s="153"/>
      <c r="BI535" s="153"/>
      <c r="BJ535" s="153"/>
      <c r="BK535" s="153"/>
      <c r="BL535" s="153"/>
      <c r="BM535" s="153"/>
      <c r="BN535" s="153"/>
      <c r="BO535" s="153"/>
      <c r="BP535" s="153"/>
      <c r="BQ535" s="153"/>
      <c r="BR535" s="153"/>
    </row>
    <row r="536" spans="1:70" ht="12.75" customHeight="1">
      <c r="A536" s="153"/>
      <c r="B536" s="153"/>
      <c r="C536" s="147" t="s">
        <v>1698</v>
      </c>
      <c r="D536" s="59" t="s">
        <v>1699</v>
      </c>
      <c r="E536" s="31" t="s">
        <v>1699</v>
      </c>
      <c r="F536" s="152" t="s">
        <v>71</v>
      </c>
      <c r="G536" s="152" t="s">
        <v>72</v>
      </c>
      <c r="H536" s="153">
        <v>4</v>
      </c>
      <c r="I536" s="153">
        <v>6</v>
      </c>
      <c r="J536" s="19">
        <v>7</v>
      </c>
      <c r="K536" s="154" t="s">
        <v>1360</v>
      </c>
      <c r="L536" s="153"/>
      <c r="M536" s="153" t="s">
        <v>74</v>
      </c>
      <c r="N536" s="153" t="s">
        <v>1361</v>
      </c>
      <c r="O536" s="161" t="s">
        <v>76</v>
      </c>
      <c r="P536" s="147" t="str">
        <f t="shared" si="68"/>
        <v>6200YYODF1811B</v>
      </c>
      <c r="Q536" s="149" t="s">
        <v>1324</v>
      </c>
      <c r="R536" s="153" t="s">
        <v>1700</v>
      </c>
      <c r="S536" s="164" t="s">
        <v>1066</v>
      </c>
      <c r="T536" s="149">
        <v>114</v>
      </c>
      <c r="U536" s="31" t="s">
        <v>1881</v>
      </c>
      <c r="V536" s="153"/>
      <c r="W536" s="152"/>
      <c r="X536" s="152"/>
      <c r="Y536" s="152"/>
      <c r="Z536" s="153" t="str">
        <f t="shared" si="65"/>
        <v>%Z046107</v>
      </c>
      <c r="AA536" s="153" t="s">
        <v>387</v>
      </c>
      <c r="AB536" s="153"/>
      <c r="AC536" s="171" t="s">
        <v>76</v>
      </c>
      <c r="AD536" s="172" t="s">
        <v>1363</v>
      </c>
      <c r="AE536" s="163"/>
      <c r="AF536" s="153"/>
      <c r="AG536" s="153"/>
      <c r="AH536" s="153"/>
      <c r="AI536" s="153"/>
      <c r="AJ536" s="153"/>
      <c r="AK536" s="153"/>
      <c r="AL536" s="153"/>
      <c r="AM536" s="161"/>
      <c r="AN536" s="161"/>
      <c r="AO536" s="153"/>
      <c r="AP536" s="153"/>
      <c r="AQ536" s="153"/>
      <c r="AR536" s="153" t="s">
        <v>1115</v>
      </c>
      <c r="AS536" s="153"/>
      <c r="AT536" s="153"/>
      <c r="AU536" s="153" t="s">
        <v>1364</v>
      </c>
      <c r="AV536" s="153" t="s">
        <v>944</v>
      </c>
      <c r="AW536" s="153"/>
      <c r="AX536" s="153"/>
      <c r="AY536" s="153"/>
      <c r="AZ536" s="153"/>
      <c r="BA536" s="153"/>
      <c r="BB536" s="153"/>
      <c r="BC536" s="153" t="s">
        <v>276</v>
      </c>
      <c r="BD536" s="153">
        <f t="shared" si="66"/>
        <v>13</v>
      </c>
      <c r="BE536" s="153">
        <f t="shared" si="67"/>
        <v>14</v>
      </c>
      <c r="BF536" s="153"/>
      <c r="BG536" s="153"/>
      <c r="BH536" s="153"/>
      <c r="BI536" s="153"/>
      <c r="BJ536" s="153"/>
      <c r="BK536" s="153"/>
      <c r="BL536" s="153"/>
      <c r="BM536" s="153"/>
      <c r="BN536" s="153"/>
      <c r="BO536" s="153"/>
      <c r="BP536" s="153"/>
      <c r="BQ536" s="153"/>
      <c r="BR536" s="153"/>
    </row>
    <row r="537" spans="1:70" ht="12.75" customHeight="1">
      <c r="A537" s="153"/>
      <c r="B537" s="153"/>
      <c r="C537" s="147" t="s">
        <v>1701</v>
      </c>
      <c r="D537" s="59" t="s">
        <v>1704</v>
      </c>
      <c r="E537" s="59" t="s">
        <v>1704</v>
      </c>
      <c r="F537" s="152" t="s">
        <v>71</v>
      </c>
      <c r="G537" s="152" t="s">
        <v>72</v>
      </c>
      <c r="H537" s="153">
        <v>4</v>
      </c>
      <c r="I537" s="153">
        <v>6</v>
      </c>
      <c r="J537" s="19">
        <v>8</v>
      </c>
      <c r="K537" s="154" t="s">
        <v>1360</v>
      </c>
      <c r="L537" s="153"/>
      <c r="M537" s="153" t="s">
        <v>74</v>
      </c>
      <c r="N537" s="153" t="s">
        <v>1361</v>
      </c>
      <c r="O537" s="161" t="s">
        <v>76</v>
      </c>
      <c r="P537" s="147" t="str">
        <f t="shared" si="68"/>
        <v>6200YYCDF1811B</v>
      </c>
      <c r="Q537" s="149" t="s">
        <v>1324</v>
      </c>
      <c r="R537" s="153" t="s">
        <v>1703</v>
      </c>
      <c r="S537" s="164" t="s">
        <v>1066</v>
      </c>
      <c r="T537" s="149">
        <v>114</v>
      </c>
      <c r="U537" s="31" t="s">
        <v>1881</v>
      </c>
      <c r="V537" s="153"/>
      <c r="W537" s="152"/>
      <c r="X537" s="152"/>
      <c r="Y537" s="152"/>
      <c r="Z537" s="153" t="str">
        <f t="shared" si="65"/>
        <v>%Z046108</v>
      </c>
      <c r="AA537" s="153" t="s">
        <v>387</v>
      </c>
      <c r="AB537" s="153"/>
      <c r="AC537" s="171" t="s">
        <v>76</v>
      </c>
      <c r="AD537" s="172" t="s">
        <v>1363</v>
      </c>
      <c r="AE537" s="163"/>
      <c r="AF537" s="153"/>
      <c r="AG537" s="153"/>
      <c r="AH537" s="153"/>
      <c r="AI537" s="153"/>
      <c r="AJ537" s="153"/>
      <c r="AK537" s="153"/>
      <c r="AL537" s="153"/>
      <c r="AM537" s="161"/>
      <c r="AN537" s="161"/>
      <c r="AO537" s="153"/>
      <c r="AP537" s="153"/>
      <c r="AQ537" s="153"/>
      <c r="AR537" s="153" t="s">
        <v>1115</v>
      </c>
      <c r="AS537" s="153"/>
      <c r="AT537" s="153"/>
      <c r="AU537" s="153" t="s">
        <v>1364</v>
      </c>
      <c r="AV537" s="153" t="s">
        <v>944</v>
      </c>
      <c r="AW537" s="153"/>
      <c r="AX537" s="153"/>
      <c r="AY537" s="153"/>
      <c r="AZ537" s="153"/>
      <c r="BA537" s="153"/>
      <c r="BB537" s="153"/>
      <c r="BC537" s="153" t="s">
        <v>276</v>
      </c>
      <c r="BD537" s="153">
        <f t="shared" si="66"/>
        <v>15</v>
      </c>
      <c r="BE537" s="153">
        <f t="shared" si="67"/>
        <v>16</v>
      </c>
      <c r="BF537" s="153"/>
      <c r="BG537" s="153"/>
      <c r="BH537" s="153"/>
      <c r="BI537" s="153"/>
      <c r="BJ537" s="153"/>
      <c r="BK537" s="153"/>
      <c r="BL537" s="153"/>
      <c r="BM537" s="153"/>
      <c r="BN537" s="153"/>
      <c r="BO537" s="153"/>
      <c r="BP537" s="153"/>
      <c r="BQ537" s="153"/>
      <c r="BR537" s="153"/>
    </row>
    <row r="538" spans="1:70" ht="12.75" customHeight="1">
      <c r="A538" s="153"/>
      <c r="B538" s="153"/>
      <c r="C538" s="147" t="s">
        <v>1705</v>
      </c>
      <c r="D538" s="31" t="s">
        <v>1706</v>
      </c>
      <c r="E538" s="31" t="s">
        <v>1706</v>
      </c>
      <c r="F538" s="152" t="s">
        <v>71</v>
      </c>
      <c r="G538" s="152" t="s">
        <v>72</v>
      </c>
      <c r="H538" s="153">
        <v>4</v>
      </c>
      <c r="I538" s="153">
        <v>6</v>
      </c>
      <c r="J538" s="19">
        <v>9</v>
      </c>
      <c r="K538" s="154" t="s">
        <v>1360</v>
      </c>
      <c r="L538" s="153"/>
      <c r="M538" s="153" t="s">
        <v>74</v>
      </c>
      <c r="N538" s="153" t="s">
        <v>1361</v>
      </c>
      <c r="O538" s="161" t="s">
        <v>76</v>
      </c>
      <c r="P538" s="147" t="str">
        <f t="shared" si="68"/>
        <v>6200YYOA1811B</v>
      </c>
      <c r="Q538" s="149" t="s">
        <v>1334</v>
      </c>
      <c r="R538" s="153" t="s">
        <v>1707</v>
      </c>
      <c r="S538" s="164" t="s">
        <v>1066</v>
      </c>
      <c r="T538" s="149">
        <v>115</v>
      </c>
      <c r="U538" s="31" t="s">
        <v>1882</v>
      </c>
      <c r="V538" s="153"/>
      <c r="W538" s="152"/>
      <c r="X538" s="152"/>
      <c r="Y538" s="152"/>
      <c r="Z538" s="153" t="str">
        <f t="shared" si="65"/>
        <v>%Z046109</v>
      </c>
      <c r="AA538" s="153" t="s">
        <v>387</v>
      </c>
      <c r="AB538" s="153"/>
      <c r="AC538" s="171" t="s">
        <v>76</v>
      </c>
      <c r="AD538" s="172" t="s">
        <v>1363</v>
      </c>
      <c r="AE538" s="163"/>
      <c r="AF538" s="153"/>
      <c r="AG538" s="153"/>
      <c r="AH538" s="153"/>
      <c r="AI538" s="153"/>
      <c r="AJ538" s="153"/>
      <c r="AK538" s="153"/>
      <c r="AL538" s="153"/>
      <c r="AM538" s="161"/>
      <c r="AN538" s="161"/>
      <c r="AO538" s="153"/>
      <c r="AP538" s="153"/>
      <c r="AQ538" s="153"/>
      <c r="AR538" s="153" t="s">
        <v>1115</v>
      </c>
      <c r="AS538" s="153"/>
      <c r="AT538" s="153"/>
      <c r="AU538" s="153" t="s">
        <v>1364</v>
      </c>
      <c r="AV538" s="153" t="s">
        <v>944</v>
      </c>
      <c r="AW538" s="153"/>
      <c r="AX538" s="153"/>
      <c r="AY538" s="153"/>
      <c r="AZ538" s="153"/>
      <c r="BA538" s="153"/>
      <c r="BB538" s="153"/>
      <c r="BC538" s="153" t="s">
        <v>276</v>
      </c>
      <c r="BD538" s="153">
        <f t="shared" si="66"/>
        <v>17</v>
      </c>
      <c r="BE538" s="153">
        <f t="shared" si="67"/>
        <v>18</v>
      </c>
      <c r="BF538" s="153"/>
      <c r="BG538" s="153"/>
      <c r="BH538" s="153"/>
      <c r="BI538" s="153"/>
      <c r="BJ538" s="153"/>
      <c r="BK538" s="153"/>
      <c r="BL538" s="153"/>
      <c r="BM538" s="153"/>
      <c r="BN538" s="153"/>
      <c r="BO538" s="153"/>
      <c r="BP538" s="153"/>
      <c r="BQ538" s="153"/>
      <c r="BR538" s="153"/>
    </row>
    <row r="539" spans="1:70" ht="12.75" customHeight="1">
      <c r="A539" s="153"/>
      <c r="B539" s="153"/>
      <c r="C539" s="147" t="s">
        <v>1708</v>
      </c>
      <c r="D539" s="59" t="s">
        <v>1711</v>
      </c>
      <c r="E539" s="59" t="s">
        <v>1711</v>
      </c>
      <c r="F539" s="152" t="s">
        <v>71</v>
      </c>
      <c r="G539" s="152" t="s">
        <v>72</v>
      </c>
      <c r="H539" s="153">
        <v>4</v>
      </c>
      <c r="I539" s="153">
        <v>6</v>
      </c>
      <c r="J539" s="19">
        <v>10</v>
      </c>
      <c r="K539" s="154" t="s">
        <v>1360</v>
      </c>
      <c r="L539" s="153"/>
      <c r="M539" s="153" t="s">
        <v>74</v>
      </c>
      <c r="N539" s="153" t="s">
        <v>1361</v>
      </c>
      <c r="O539" s="161" t="s">
        <v>76</v>
      </c>
      <c r="P539" s="147" t="str">
        <f t="shared" si="68"/>
        <v>6200YYCA1811B</v>
      </c>
      <c r="Q539" s="149" t="s">
        <v>1334</v>
      </c>
      <c r="R539" s="153" t="s">
        <v>1710</v>
      </c>
      <c r="S539" s="164" t="s">
        <v>1066</v>
      </c>
      <c r="T539" s="149">
        <v>115</v>
      </c>
      <c r="U539" s="31" t="s">
        <v>1882</v>
      </c>
      <c r="V539" s="153"/>
      <c r="W539" s="152"/>
      <c r="X539" s="152"/>
      <c r="Y539" s="152"/>
      <c r="Z539" s="153" t="str">
        <f t="shared" si="65"/>
        <v>%Z046110</v>
      </c>
      <c r="AA539" s="153" t="s">
        <v>387</v>
      </c>
      <c r="AB539" s="153"/>
      <c r="AC539" s="171" t="s">
        <v>76</v>
      </c>
      <c r="AD539" s="172" t="s">
        <v>1363</v>
      </c>
      <c r="AE539" s="163"/>
      <c r="AF539" s="153"/>
      <c r="AG539" s="153"/>
      <c r="AH539" s="153"/>
      <c r="AI539" s="153"/>
      <c r="AJ539" s="153"/>
      <c r="AK539" s="153"/>
      <c r="AL539" s="153"/>
      <c r="AM539" s="161"/>
      <c r="AN539" s="161"/>
      <c r="AO539" s="153"/>
      <c r="AP539" s="153"/>
      <c r="AQ539" s="153"/>
      <c r="AR539" s="153" t="s">
        <v>1115</v>
      </c>
      <c r="AS539" s="153"/>
      <c r="AT539" s="153"/>
      <c r="AU539" s="153" t="s">
        <v>1364</v>
      </c>
      <c r="AV539" s="153" t="s">
        <v>944</v>
      </c>
      <c r="AW539" s="153"/>
      <c r="AX539" s="153"/>
      <c r="AY539" s="153"/>
      <c r="AZ539" s="153"/>
      <c r="BA539" s="153"/>
      <c r="BB539" s="153"/>
      <c r="BC539" s="153" t="s">
        <v>276</v>
      </c>
      <c r="BD539" s="153">
        <f t="shared" si="66"/>
        <v>19</v>
      </c>
      <c r="BE539" s="153">
        <f t="shared" si="67"/>
        <v>20</v>
      </c>
      <c r="BF539" s="153"/>
      <c r="BG539" s="153"/>
      <c r="BH539" s="153"/>
      <c r="BI539" s="153"/>
      <c r="BJ539" s="153"/>
      <c r="BK539" s="153"/>
      <c r="BL539" s="153"/>
      <c r="BM539" s="153"/>
      <c r="BN539" s="153"/>
      <c r="BO539" s="153"/>
      <c r="BP539" s="153"/>
      <c r="BQ539" s="153"/>
      <c r="BR539" s="153"/>
    </row>
    <row r="540" spans="1:70" ht="12.75" customHeight="1">
      <c r="A540" s="153"/>
      <c r="B540" s="153"/>
      <c r="C540" s="147" t="str">
        <f t="shared" ref="C540:C561" si="69">LEFT(G540,1)&amp;RIGHT(G540,4)&amp;"N"&amp;H540&amp;"S"&amp;I540&amp;"C"&amp;J540</f>
        <v>F0115N4S6C11</v>
      </c>
      <c r="D540" s="150" t="s">
        <v>1465</v>
      </c>
      <c r="E540" s="31" t="s">
        <v>1465</v>
      </c>
      <c r="F540" s="152" t="s">
        <v>71</v>
      </c>
      <c r="G540" s="152" t="s">
        <v>72</v>
      </c>
      <c r="H540" s="153">
        <v>4</v>
      </c>
      <c r="I540" s="153">
        <v>6</v>
      </c>
      <c r="J540" s="19">
        <v>11</v>
      </c>
      <c r="K540" s="154" t="s">
        <v>1360</v>
      </c>
      <c r="L540" s="153"/>
      <c r="M540" s="153" t="s">
        <v>74</v>
      </c>
      <c r="N540" s="153" t="s">
        <v>1361</v>
      </c>
      <c r="O540" s="161" t="s">
        <v>76</v>
      </c>
      <c r="P540" s="147" t="s">
        <v>1712</v>
      </c>
      <c r="Q540" s="153"/>
      <c r="R540" s="153" t="s">
        <v>1712</v>
      </c>
      <c r="S540" s="164"/>
      <c r="T540" s="164"/>
      <c r="U540" s="31" t="s">
        <v>1465</v>
      </c>
      <c r="V540" s="153"/>
      <c r="W540" s="152"/>
      <c r="X540" s="152"/>
      <c r="Y540" s="152"/>
      <c r="Z540" s="153" t="str">
        <f t="shared" si="65"/>
        <v>%Z046111</v>
      </c>
      <c r="AA540" s="153" t="s">
        <v>387</v>
      </c>
      <c r="AB540" s="153"/>
      <c r="AC540" s="171" t="s">
        <v>76</v>
      </c>
      <c r="AD540" s="172" t="s">
        <v>1363</v>
      </c>
      <c r="AE540" s="163"/>
      <c r="AF540" s="153"/>
      <c r="AG540" s="153"/>
      <c r="AH540" s="153"/>
      <c r="AI540" s="153"/>
      <c r="AJ540" s="153"/>
      <c r="AK540" s="153"/>
      <c r="AL540" s="153"/>
      <c r="AM540" s="161"/>
      <c r="AN540" s="161"/>
      <c r="AO540" s="153"/>
      <c r="AP540" s="153"/>
      <c r="AQ540" s="153"/>
      <c r="AR540" s="153" t="s">
        <v>1115</v>
      </c>
      <c r="AS540" s="153"/>
      <c r="AT540" s="153"/>
      <c r="AU540" s="153" t="s">
        <v>1364</v>
      </c>
      <c r="AV540" s="153" t="s">
        <v>944</v>
      </c>
      <c r="AW540" s="153"/>
      <c r="AX540" s="153"/>
      <c r="AY540" s="153"/>
      <c r="AZ540" s="153"/>
      <c r="BA540" s="153"/>
      <c r="BB540" s="153"/>
      <c r="BC540" s="153" t="s">
        <v>276</v>
      </c>
      <c r="BD540" s="153">
        <f t="shared" si="66"/>
        <v>21</v>
      </c>
      <c r="BE540" s="153">
        <f t="shared" si="67"/>
        <v>22</v>
      </c>
      <c r="BF540" s="153"/>
      <c r="BG540" s="153"/>
      <c r="BH540" s="153"/>
      <c r="BI540" s="153"/>
      <c r="BJ540" s="153"/>
      <c r="BK540" s="153"/>
      <c r="BL540" s="153"/>
      <c r="BM540" s="153"/>
      <c r="BN540" s="153"/>
      <c r="BO540" s="153"/>
      <c r="BP540" s="153"/>
      <c r="BQ540" s="153"/>
      <c r="BR540" s="153"/>
    </row>
    <row r="541" spans="1:70" ht="12.75" customHeight="1">
      <c r="A541" s="153"/>
      <c r="B541" s="153"/>
      <c r="C541" s="147" t="str">
        <f t="shared" si="69"/>
        <v>F0115N4S6C12</v>
      </c>
      <c r="D541" s="150" t="s">
        <v>1465</v>
      </c>
      <c r="E541" s="31" t="s">
        <v>1465</v>
      </c>
      <c r="F541" s="152" t="s">
        <v>71</v>
      </c>
      <c r="G541" s="152" t="s">
        <v>72</v>
      </c>
      <c r="H541" s="153">
        <v>4</v>
      </c>
      <c r="I541" s="153">
        <v>6</v>
      </c>
      <c r="J541" s="19">
        <v>12</v>
      </c>
      <c r="K541" s="154" t="s">
        <v>1360</v>
      </c>
      <c r="L541" s="153"/>
      <c r="M541" s="153" t="s">
        <v>74</v>
      </c>
      <c r="N541" s="153" t="s">
        <v>1361</v>
      </c>
      <c r="O541" s="161" t="s">
        <v>76</v>
      </c>
      <c r="P541" s="147" t="s">
        <v>1713</v>
      </c>
      <c r="Q541" s="153"/>
      <c r="R541" s="153" t="s">
        <v>1713</v>
      </c>
      <c r="S541" s="164"/>
      <c r="T541" s="164"/>
      <c r="U541" s="31" t="s">
        <v>1465</v>
      </c>
      <c r="V541" s="153"/>
      <c r="W541" s="152"/>
      <c r="X541" s="152"/>
      <c r="Y541" s="152"/>
      <c r="Z541" s="153" t="str">
        <f t="shared" si="65"/>
        <v>%Z046112</v>
      </c>
      <c r="AA541" s="153" t="s">
        <v>387</v>
      </c>
      <c r="AB541" s="153"/>
      <c r="AC541" s="171" t="s">
        <v>76</v>
      </c>
      <c r="AD541" s="172" t="s">
        <v>1363</v>
      </c>
      <c r="AE541" s="163"/>
      <c r="AF541" s="153"/>
      <c r="AG541" s="153"/>
      <c r="AH541" s="153"/>
      <c r="AI541" s="153"/>
      <c r="AJ541" s="153"/>
      <c r="AK541" s="153"/>
      <c r="AL541" s="153"/>
      <c r="AM541" s="161"/>
      <c r="AN541" s="161"/>
      <c r="AO541" s="153"/>
      <c r="AP541" s="153"/>
      <c r="AQ541" s="153"/>
      <c r="AR541" s="153" t="s">
        <v>1115</v>
      </c>
      <c r="AS541" s="153"/>
      <c r="AT541" s="153"/>
      <c r="AU541" s="153" t="s">
        <v>1364</v>
      </c>
      <c r="AV541" s="153" t="s">
        <v>944</v>
      </c>
      <c r="AW541" s="153"/>
      <c r="AX541" s="153"/>
      <c r="AY541" s="153"/>
      <c r="AZ541" s="153"/>
      <c r="BA541" s="153"/>
      <c r="BB541" s="153"/>
      <c r="BC541" s="153" t="s">
        <v>276</v>
      </c>
      <c r="BD541" s="153">
        <f t="shared" si="66"/>
        <v>23</v>
      </c>
      <c r="BE541" s="153">
        <f t="shared" si="67"/>
        <v>24</v>
      </c>
      <c r="BF541" s="153"/>
      <c r="BG541" s="153"/>
      <c r="BH541" s="153"/>
      <c r="BI541" s="153"/>
      <c r="BJ541" s="153"/>
      <c r="BK541" s="153"/>
      <c r="BL541" s="153"/>
      <c r="BM541" s="153"/>
      <c r="BN541" s="153"/>
      <c r="BO541" s="153"/>
      <c r="BP541" s="153"/>
      <c r="BQ541" s="153"/>
      <c r="BR541" s="153"/>
    </row>
    <row r="542" spans="1:70" ht="12.75" customHeight="1">
      <c r="A542" s="153"/>
      <c r="B542" s="153"/>
      <c r="C542" s="147" t="str">
        <f t="shared" si="69"/>
        <v>F0115N4S6C13</v>
      </c>
      <c r="D542" s="150" t="s">
        <v>1465</v>
      </c>
      <c r="E542" s="31" t="s">
        <v>1465</v>
      </c>
      <c r="F542" s="152" t="s">
        <v>71</v>
      </c>
      <c r="G542" s="152" t="s">
        <v>72</v>
      </c>
      <c r="H542" s="153">
        <v>4</v>
      </c>
      <c r="I542" s="153">
        <v>6</v>
      </c>
      <c r="J542" s="19">
        <v>13</v>
      </c>
      <c r="K542" s="154" t="s">
        <v>1360</v>
      </c>
      <c r="L542" s="153"/>
      <c r="M542" s="153" t="s">
        <v>74</v>
      </c>
      <c r="N542" s="153" t="s">
        <v>1361</v>
      </c>
      <c r="O542" s="161" t="s">
        <v>76</v>
      </c>
      <c r="P542" s="147" t="s">
        <v>1714</v>
      </c>
      <c r="Q542" s="153"/>
      <c r="R542" s="153" t="s">
        <v>1714</v>
      </c>
      <c r="S542" s="164"/>
      <c r="T542" s="164"/>
      <c r="U542" s="31" t="s">
        <v>1465</v>
      </c>
      <c r="V542" s="153"/>
      <c r="W542" s="152"/>
      <c r="X542" s="152"/>
      <c r="Y542" s="152"/>
      <c r="Z542" s="153" t="str">
        <f t="shared" si="65"/>
        <v>%Z046113</v>
      </c>
      <c r="AA542" s="153" t="s">
        <v>387</v>
      </c>
      <c r="AB542" s="153"/>
      <c r="AC542" s="171" t="s">
        <v>76</v>
      </c>
      <c r="AD542" s="172" t="s">
        <v>1363</v>
      </c>
      <c r="AE542" s="163"/>
      <c r="AF542" s="153"/>
      <c r="AG542" s="153"/>
      <c r="AH542" s="153"/>
      <c r="AI542" s="153"/>
      <c r="AJ542" s="153"/>
      <c r="AK542" s="153"/>
      <c r="AL542" s="153"/>
      <c r="AM542" s="161"/>
      <c r="AN542" s="161"/>
      <c r="AO542" s="153"/>
      <c r="AP542" s="153"/>
      <c r="AQ542" s="153"/>
      <c r="AR542" s="153" t="s">
        <v>1115</v>
      </c>
      <c r="AS542" s="153"/>
      <c r="AT542" s="153"/>
      <c r="AU542" s="153" t="s">
        <v>1364</v>
      </c>
      <c r="AV542" s="153" t="s">
        <v>944</v>
      </c>
      <c r="AW542" s="153"/>
      <c r="AX542" s="153"/>
      <c r="AY542" s="153"/>
      <c r="AZ542" s="153"/>
      <c r="BA542" s="153"/>
      <c r="BB542" s="153"/>
      <c r="BC542" s="153" t="s">
        <v>276</v>
      </c>
      <c r="BD542" s="153">
        <f t="shared" si="66"/>
        <v>25</v>
      </c>
      <c r="BE542" s="153">
        <f t="shared" si="67"/>
        <v>26</v>
      </c>
      <c r="BF542" s="153"/>
      <c r="BG542" s="153"/>
      <c r="BH542" s="153"/>
      <c r="BI542" s="153"/>
      <c r="BJ542" s="153"/>
      <c r="BK542" s="153"/>
      <c r="BL542" s="153"/>
      <c r="BM542" s="153"/>
      <c r="BN542" s="153"/>
      <c r="BO542" s="153"/>
      <c r="BP542" s="153"/>
      <c r="BQ542" s="153"/>
      <c r="BR542" s="153"/>
    </row>
    <row r="543" spans="1:70" ht="12.75" customHeight="1">
      <c r="A543" s="153"/>
      <c r="B543" s="153"/>
      <c r="C543" s="147" t="str">
        <f t="shared" si="69"/>
        <v>F0115N4S6C14</v>
      </c>
      <c r="D543" s="150" t="s">
        <v>1465</v>
      </c>
      <c r="E543" s="31" t="s">
        <v>1465</v>
      </c>
      <c r="F543" s="152" t="s">
        <v>71</v>
      </c>
      <c r="G543" s="152" t="s">
        <v>72</v>
      </c>
      <c r="H543" s="153">
        <v>4</v>
      </c>
      <c r="I543" s="153">
        <v>6</v>
      </c>
      <c r="J543" s="19">
        <v>14</v>
      </c>
      <c r="K543" s="154" t="s">
        <v>1360</v>
      </c>
      <c r="L543" s="153"/>
      <c r="M543" s="153" t="s">
        <v>74</v>
      </c>
      <c r="N543" s="153" t="s">
        <v>1361</v>
      </c>
      <c r="O543" s="161" t="s">
        <v>76</v>
      </c>
      <c r="P543" s="147" t="s">
        <v>1715</v>
      </c>
      <c r="Q543" s="153"/>
      <c r="R543" s="153" t="s">
        <v>1715</v>
      </c>
      <c r="S543" s="164"/>
      <c r="T543" s="164"/>
      <c r="U543" s="31" t="s">
        <v>1465</v>
      </c>
      <c r="V543" s="153"/>
      <c r="W543" s="152"/>
      <c r="X543" s="152"/>
      <c r="Y543" s="152"/>
      <c r="Z543" s="153" t="str">
        <f t="shared" si="65"/>
        <v>%Z046114</v>
      </c>
      <c r="AA543" s="153" t="s">
        <v>387</v>
      </c>
      <c r="AB543" s="153"/>
      <c r="AC543" s="171" t="s">
        <v>76</v>
      </c>
      <c r="AD543" s="172" t="s">
        <v>1363</v>
      </c>
      <c r="AE543" s="163"/>
      <c r="AF543" s="153"/>
      <c r="AG543" s="153"/>
      <c r="AH543" s="153"/>
      <c r="AI543" s="153"/>
      <c r="AJ543" s="153"/>
      <c r="AK543" s="153"/>
      <c r="AL543" s="153"/>
      <c r="AM543" s="161"/>
      <c r="AN543" s="161"/>
      <c r="AO543" s="153"/>
      <c r="AP543" s="153"/>
      <c r="AQ543" s="153"/>
      <c r="AR543" s="153" t="s">
        <v>1115</v>
      </c>
      <c r="AS543" s="153"/>
      <c r="AT543" s="153"/>
      <c r="AU543" s="153" t="s">
        <v>1364</v>
      </c>
      <c r="AV543" s="153" t="s">
        <v>944</v>
      </c>
      <c r="AW543" s="153"/>
      <c r="AX543" s="153"/>
      <c r="AY543" s="153"/>
      <c r="AZ543" s="153"/>
      <c r="BA543" s="153"/>
      <c r="BB543" s="153"/>
      <c r="BC543" s="153" t="s">
        <v>276</v>
      </c>
      <c r="BD543" s="153">
        <f t="shared" si="66"/>
        <v>27</v>
      </c>
      <c r="BE543" s="153">
        <f t="shared" si="67"/>
        <v>28</v>
      </c>
      <c r="BF543" s="153"/>
      <c r="BG543" s="153"/>
      <c r="BH543" s="153"/>
      <c r="BI543" s="153"/>
      <c r="BJ543" s="153"/>
      <c r="BK543" s="153"/>
      <c r="BL543" s="153"/>
      <c r="BM543" s="153"/>
      <c r="BN543" s="153"/>
      <c r="BO543" s="153"/>
      <c r="BP543" s="153"/>
      <c r="BQ543" s="153"/>
      <c r="BR543" s="153"/>
    </row>
    <row r="544" spans="1:70" ht="12.75" customHeight="1">
      <c r="A544" s="153"/>
      <c r="B544" s="153"/>
      <c r="C544" s="147" t="str">
        <f t="shared" si="69"/>
        <v>F0115N4S6C15</v>
      </c>
      <c r="D544" s="150" t="s">
        <v>1465</v>
      </c>
      <c r="E544" s="150" t="s">
        <v>1465</v>
      </c>
      <c r="F544" s="152" t="s">
        <v>71</v>
      </c>
      <c r="G544" s="152" t="s">
        <v>72</v>
      </c>
      <c r="H544" s="153">
        <v>4</v>
      </c>
      <c r="I544" s="153">
        <v>6</v>
      </c>
      <c r="J544" s="153">
        <v>15</v>
      </c>
      <c r="K544" s="154" t="s">
        <v>1360</v>
      </c>
      <c r="L544" s="153"/>
      <c r="M544" s="153" t="s">
        <v>74</v>
      </c>
      <c r="N544" s="153" t="s">
        <v>1361</v>
      </c>
      <c r="O544" s="161" t="s">
        <v>76</v>
      </c>
      <c r="P544" s="147" t="s">
        <v>1716</v>
      </c>
      <c r="Q544" s="153"/>
      <c r="R544" s="153" t="s">
        <v>1716</v>
      </c>
      <c r="S544" s="164"/>
      <c r="T544" s="164"/>
      <c r="U544" s="150" t="s">
        <v>1465</v>
      </c>
      <c r="V544" s="153"/>
      <c r="W544" s="152"/>
      <c r="X544" s="152"/>
      <c r="Y544" s="152"/>
      <c r="Z544" s="153" t="str">
        <f t="shared" si="65"/>
        <v>%Z046115</v>
      </c>
      <c r="AA544" s="153" t="s">
        <v>387</v>
      </c>
      <c r="AB544" s="153"/>
      <c r="AC544" s="171" t="s">
        <v>76</v>
      </c>
      <c r="AD544" s="172" t="s">
        <v>1363</v>
      </c>
      <c r="AE544" s="163"/>
      <c r="AF544" s="153"/>
      <c r="AG544" s="153"/>
      <c r="AH544" s="153"/>
      <c r="AI544" s="153"/>
      <c r="AJ544" s="153"/>
      <c r="AK544" s="153"/>
      <c r="AL544" s="153"/>
      <c r="AM544" s="161"/>
      <c r="AN544" s="161"/>
      <c r="AO544" s="153"/>
      <c r="AP544" s="153"/>
      <c r="AQ544" s="153"/>
      <c r="AR544" s="153" t="s">
        <v>1115</v>
      </c>
      <c r="AS544" s="153"/>
      <c r="AT544" s="153"/>
      <c r="AU544" s="153" t="s">
        <v>1364</v>
      </c>
      <c r="AV544" s="153" t="s">
        <v>944</v>
      </c>
      <c r="AW544" s="153"/>
      <c r="AX544" s="153"/>
      <c r="AY544" s="153"/>
      <c r="AZ544" s="153"/>
      <c r="BA544" s="153"/>
      <c r="BB544" s="153"/>
      <c r="BC544" s="153" t="s">
        <v>276</v>
      </c>
      <c r="BD544" s="153">
        <f t="shared" si="66"/>
        <v>29</v>
      </c>
      <c r="BE544" s="153">
        <f t="shared" si="67"/>
        <v>30</v>
      </c>
      <c r="BF544" s="153"/>
      <c r="BG544" s="153"/>
      <c r="BH544" s="153"/>
      <c r="BI544" s="153"/>
      <c r="BJ544" s="153"/>
      <c r="BK544" s="153"/>
      <c r="BL544" s="153"/>
      <c r="BM544" s="153"/>
      <c r="BN544" s="153"/>
      <c r="BO544" s="153"/>
      <c r="BP544" s="153"/>
      <c r="BQ544" s="153"/>
      <c r="BR544" s="153"/>
    </row>
    <row r="545" spans="1:70" ht="12.75" customHeight="1">
      <c r="A545" s="153"/>
      <c r="B545" s="153"/>
      <c r="C545" s="147" t="str">
        <f t="shared" si="69"/>
        <v>F0115N4S6C16</v>
      </c>
      <c r="D545" s="150" t="s">
        <v>1465</v>
      </c>
      <c r="E545" s="150" t="s">
        <v>1465</v>
      </c>
      <c r="F545" s="152" t="s">
        <v>71</v>
      </c>
      <c r="G545" s="152" t="s">
        <v>72</v>
      </c>
      <c r="H545" s="153">
        <v>4</v>
      </c>
      <c r="I545" s="153">
        <v>6</v>
      </c>
      <c r="J545" s="153">
        <v>16</v>
      </c>
      <c r="K545" s="154" t="s">
        <v>1360</v>
      </c>
      <c r="L545" s="153"/>
      <c r="M545" s="153" t="s">
        <v>74</v>
      </c>
      <c r="N545" s="153" t="s">
        <v>1361</v>
      </c>
      <c r="O545" s="161" t="s">
        <v>76</v>
      </c>
      <c r="P545" s="147" t="s">
        <v>1717</v>
      </c>
      <c r="Q545" s="153"/>
      <c r="R545" s="153" t="s">
        <v>1717</v>
      </c>
      <c r="S545" s="164"/>
      <c r="T545" s="164"/>
      <c r="U545" s="150" t="s">
        <v>1465</v>
      </c>
      <c r="V545" s="153"/>
      <c r="W545" s="152"/>
      <c r="X545" s="152"/>
      <c r="Y545" s="152"/>
      <c r="Z545" s="153" t="str">
        <f t="shared" si="65"/>
        <v>%Z046116</v>
      </c>
      <c r="AA545" s="153" t="s">
        <v>387</v>
      </c>
      <c r="AB545" s="153"/>
      <c r="AC545" s="171" t="s">
        <v>76</v>
      </c>
      <c r="AD545" s="172" t="s">
        <v>1363</v>
      </c>
      <c r="AE545" s="163"/>
      <c r="AF545" s="153"/>
      <c r="AG545" s="153"/>
      <c r="AH545" s="153"/>
      <c r="AI545" s="153"/>
      <c r="AJ545" s="153"/>
      <c r="AK545" s="153"/>
      <c r="AL545" s="153"/>
      <c r="AM545" s="161"/>
      <c r="AN545" s="161"/>
      <c r="AO545" s="153"/>
      <c r="AP545" s="153"/>
      <c r="AQ545" s="153"/>
      <c r="AR545" s="153" t="s">
        <v>1115</v>
      </c>
      <c r="AS545" s="153"/>
      <c r="AT545" s="153"/>
      <c r="AU545" s="153" t="s">
        <v>1364</v>
      </c>
      <c r="AV545" s="153" t="s">
        <v>944</v>
      </c>
      <c r="AW545" s="153"/>
      <c r="AX545" s="153"/>
      <c r="AY545" s="153"/>
      <c r="AZ545" s="153"/>
      <c r="BA545" s="153"/>
      <c r="BB545" s="153"/>
      <c r="BC545" s="153" t="s">
        <v>276</v>
      </c>
      <c r="BD545" s="153">
        <f t="shared" si="66"/>
        <v>31</v>
      </c>
      <c r="BE545" s="153">
        <f t="shared" si="67"/>
        <v>32</v>
      </c>
      <c r="BF545" s="153"/>
      <c r="BG545" s="153"/>
      <c r="BH545" s="153"/>
      <c r="BI545" s="153"/>
      <c r="BJ545" s="153"/>
      <c r="BK545" s="153"/>
      <c r="BL545" s="153"/>
      <c r="BM545" s="153"/>
      <c r="BN545" s="153"/>
      <c r="BO545" s="153"/>
      <c r="BP545" s="153"/>
      <c r="BQ545" s="153"/>
      <c r="BR545" s="153"/>
    </row>
    <row r="546" spans="1:70" ht="12.75" customHeight="1">
      <c r="A546" s="153"/>
      <c r="B546" s="153"/>
      <c r="C546" s="147" t="str">
        <f t="shared" si="69"/>
        <v>F0115N4S6C17</v>
      </c>
      <c r="D546" s="150" t="s">
        <v>1465</v>
      </c>
      <c r="E546" s="150" t="s">
        <v>1465</v>
      </c>
      <c r="F546" s="152" t="s">
        <v>71</v>
      </c>
      <c r="G546" s="152" t="s">
        <v>72</v>
      </c>
      <c r="H546" s="153">
        <v>4</v>
      </c>
      <c r="I546" s="153">
        <v>6</v>
      </c>
      <c r="J546" s="153">
        <v>17</v>
      </c>
      <c r="K546" s="154" t="s">
        <v>1360</v>
      </c>
      <c r="L546" s="153"/>
      <c r="M546" s="153" t="s">
        <v>74</v>
      </c>
      <c r="N546" s="153" t="s">
        <v>1361</v>
      </c>
      <c r="O546" s="161" t="s">
        <v>76</v>
      </c>
      <c r="P546" s="147" t="s">
        <v>1718</v>
      </c>
      <c r="Q546" s="153"/>
      <c r="R546" s="153" t="s">
        <v>1718</v>
      </c>
      <c r="S546" s="164"/>
      <c r="T546" s="164"/>
      <c r="U546" s="150" t="s">
        <v>1465</v>
      </c>
      <c r="V546" s="153"/>
      <c r="W546" s="152"/>
      <c r="X546" s="152"/>
      <c r="Y546" s="152"/>
      <c r="Z546" s="153" t="str">
        <f t="shared" si="65"/>
        <v>%Z046117</v>
      </c>
      <c r="AA546" s="153" t="s">
        <v>387</v>
      </c>
      <c r="AB546" s="153"/>
      <c r="AC546" s="171" t="s">
        <v>76</v>
      </c>
      <c r="AD546" s="172" t="s">
        <v>1363</v>
      </c>
      <c r="AE546" s="163"/>
      <c r="AF546" s="153"/>
      <c r="AG546" s="153"/>
      <c r="AH546" s="153"/>
      <c r="AI546" s="153"/>
      <c r="AJ546" s="153"/>
      <c r="AK546" s="153"/>
      <c r="AL546" s="153"/>
      <c r="AM546" s="161"/>
      <c r="AN546" s="161"/>
      <c r="AO546" s="153"/>
      <c r="AP546" s="153"/>
      <c r="AQ546" s="153"/>
      <c r="AR546" s="153" t="s">
        <v>1115</v>
      </c>
      <c r="AS546" s="153"/>
      <c r="AT546" s="153"/>
      <c r="AU546" s="153" t="s">
        <v>1364</v>
      </c>
      <c r="AV546" s="153" t="s">
        <v>944</v>
      </c>
      <c r="AW546" s="153"/>
      <c r="AX546" s="153"/>
      <c r="AY546" s="153"/>
      <c r="AZ546" s="153"/>
      <c r="BA546" s="153"/>
      <c r="BB546" s="153"/>
      <c r="BC546" s="153" t="s">
        <v>276</v>
      </c>
      <c r="BD546" s="153">
        <f t="shared" si="66"/>
        <v>33</v>
      </c>
      <c r="BE546" s="153">
        <f t="shared" si="67"/>
        <v>34</v>
      </c>
      <c r="BF546" s="153"/>
      <c r="BG546" s="153"/>
      <c r="BH546" s="153"/>
      <c r="BI546" s="153"/>
      <c r="BJ546" s="153"/>
      <c r="BK546" s="153"/>
      <c r="BL546" s="153"/>
      <c r="BM546" s="153"/>
      <c r="BN546" s="153"/>
      <c r="BO546" s="153"/>
      <c r="BP546" s="153"/>
      <c r="BQ546" s="153"/>
      <c r="BR546" s="153"/>
    </row>
    <row r="547" spans="1:70" ht="12.75" customHeight="1">
      <c r="A547" s="153"/>
      <c r="B547" s="153"/>
      <c r="C547" s="147" t="str">
        <f t="shared" si="69"/>
        <v>F0115N4S6C18</v>
      </c>
      <c r="D547" s="150" t="s">
        <v>1465</v>
      </c>
      <c r="E547" s="150" t="s">
        <v>1465</v>
      </c>
      <c r="F547" s="152" t="s">
        <v>71</v>
      </c>
      <c r="G547" s="152" t="s">
        <v>72</v>
      </c>
      <c r="H547" s="153">
        <v>4</v>
      </c>
      <c r="I547" s="153">
        <v>6</v>
      </c>
      <c r="J547" s="153">
        <v>18</v>
      </c>
      <c r="K547" s="154" t="s">
        <v>1360</v>
      </c>
      <c r="L547" s="153"/>
      <c r="M547" s="153" t="s">
        <v>74</v>
      </c>
      <c r="N547" s="153" t="s">
        <v>1361</v>
      </c>
      <c r="O547" s="161" t="s">
        <v>76</v>
      </c>
      <c r="P547" s="147" t="s">
        <v>1719</v>
      </c>
      <c r="Q547" s="153"/>
      <c r="R547" s="153" t="s">
        <v>1719</v>
      </c>
      <c r="S547" s="164"/>
      <c r="T547" s="164"/>
      <c r="U547" s="150" t="s">
        <v>1465</v>
      </c>
      <c r="V547" s="153"/>
      <c r="W547" s="152"/>
      <c r="X547" s="152"/>
      <c r="Y547" s="152"/>
      <c r="Z547" s="153" t="str">
        <f t="shared" si="65"/>
        <v>%Z046118</v>
      </c>
      <c r="AA547" s="153" t="s">
        <v>387</v>
      </c>
      <c r="AB547" s="153"/>
      <c r="AC547" s="171" t="s">
        <v>76</v>
      </c>
      <c r="AD547" s="172" t="s">
        <v>1363</v>
      </c>
      <c r="AE547" s="163"/>
      <c r="AF547" s="153"/>
      <c r="AG547" s="153"/>
      <c r="AH547" s="153"/>
      <c r="AI547" s="153"/>
      <c r="AJ547" s="153"/>
      <c r="AK547" s="153"/>
      <c r="AL547" s="153"/>
      <c r="AM547" s="161"/>
      <c r="AN547" s="161"/>
      <c r="AO547" s="153"/>
      <c r="AP547" s="153"/>
      <c r="AQ547" s="153"/>
      <c r="AR547" s="153" t="s">
        <v>1115</v>
      </c>
      <c r="AS547" s="153"/>
      <c r="AT547" s="153"/>
      <c r="AU547" s="153" t="s">
        <v>1364</v>
      </c>
      <c r="AV547" s="153" t="s">
        <v>944</v>
      </c>
      <c r="AW547" s="153"/>
      <c r="AX547" s="153"/>
      <c r="AY547" s="153"/>
      <c r="AZ547" s="153"/>
      <c r="BA547" s="153"/>
      <c r="BB547" s="153"/>
      <c r="BC547" s="153" t="s">
        <v>276</v>
      </c>
      <c r="BD547" s="153">
        <f t="shared" si="66"/>
        <v>35</v>
      </c>
      <c r="BE547" s="153">
        <f t="shared" si="67"/>
        <v>36</v>
      </c>
      <c r="BF547" s="153"/>
      <c r="BG547" s="153"/>
      <c r="BH547" s="153"/>
      <c r="BI547" s="153"/>
      <c r="BJ547" s="153"/>
      <c r="BK547" s="153"/>
      <c r="BL547" s="153"/>
      <c r="BM547" s="153"/>
      <c r="BN547" s="153"/>
      <c r="BO547" s="153"/>
      <c r="BP547" s="153"/>
      <c r="BQ547" s="153"/>
      <c r="BR547" s="153"/>
    </row>
    <row r="548" spans="1:70" ht="12.75" customHeight="1">
      <c r="A548" s="153"/>
      <c r="B548" s="153"/>
      <c r="C548" s="147" t="str">
        <f t="shared" si="69"/>
        <v>F0115N4S6C19</v>
      </c>
      <c r="D548" s="150" t="s">
        <v>1465</v>
      </c>
      <c r="E548" s="150" t="s">
        <v>1465</v>
      </c>
      <c r="F548" s="152" t="s">
        <v>71</v>
      </c>
      <c r="G548" s="152" t="s">
        <v>72</v>
      </c>
      <c r="H548" s="153">
        <v>4</v>
      </c>
      <c r="I548" s="153">
        <v>6</v>
      </c>
      <c r="J548" s="153">
        <v>19</v>
      </c>
      <c r="K548" s="154" t="s">
        <v>1360</v>
      </c>
      <c r="L548" s="153"/>
      <c r="M548" s="153" t="s">
        <v>74</v>
      </c>
      <c r="N548" s="153" t="s">
        <v>1361</v>
      </c>
      <c r="O548" s="161" t="s">
        <v>76</v>
      </c>
      <c r="P548" s="147" t="s">
        <v>1720</v>
      </c>
      <c r="Q548" s="153"/>
      <c r="R548" s="153" t="s">
        <v>1720</v>
      </c>
      <c r="S548" s="164"/>
      <c r="T548" s="164"/>
      <c r="U548" s="150" t="s">
        <v>1465</v>
      </c>
      <c r="V548" s="153"/>
      <c r="W548" s="152"/>
      <c r="X548" s="152"/>
      <c r="Y548" s="152"/>
      <c r="Z548" s="153" t="str">
        <f t="shared" si="65"/>
        <v>%Z046119</v>
      </c>
      <c r="AA548" s="153" t="s">
        <v>387</v>
      </c>
      <c r="AB548" s="153"/>
      <c r="AC548" s="171" t="s">
        <v>76</v>
      </c>
      <c r="AD548" s="172" t="s">
        <v>1363</v>
      </c>
      <c r="AE548" s="163"/>
      <c r="AF548" s="153"/>
      <c r="AG548" s="153"/>
      <c r="AH548" s="153"/>
      <c r="AI548" s="153"/>
      <c r="AJ548" s="153"/>
      <c r="AK548" s="153"/>
      <c r="AL548" s="153"/>
      <c r="AM548" s="161"/>
      <c r="AN548" s="161"/>
      <c r="AO548" s="153"/>
      <c r="AP548" s="153"/>
      <c r="AQ548" s="153"/>
      <c r="AR548" s="153" t="s">
        <v>1115</v>
      </c>
      <c r="AS548" s="153"/>
      <c r="AT548" s="153"/>
      <c r="AU548" s="153" t="s">
        <v>1364</v>
      </c>
      <c r="AV548" s="153" t="s">
        <v>944</v>
      </c>
      <c r="AW548" s="153"/>
      <c r="AX548" s="153"/>
      <c r="AY548" s="153"/>
      <c r="AZ548" s="153"/>
      <c r="BA548" s="153"/>
      <c r="BB548" s="153"/>
      <c r="BC548" s="153" t="s">
        <v>276</v>
      </c>
      <c r="BD548" s="153">
        <f t="shared" si="66"/>
        <v>37</v>
      </c>
      <c r="BE548" s="153">
        <f t="shared" si="67"/>
        <v>38</v>
      </c>
      <c r="BF548" s="153"/>
      <c r="BG548" s="153"/>
      <c r="BH548" s="153"/>
      <c r="BI548" s="153"/>
      <c r="BJ548" s="153"/>
      <c r="BK548" s="153"/>
      <c r="BL548" s="153"/>
      <c r="BM548" s="153"/>
      <c r="BN548" s="153"/>
      <c r="BO548" s="153"/>
      <c r="BP548" s="153"/>
      <c r="BQ548" s="153"/>
      <c r="BR548" s="153"/>
    </row>
    <row r="549" spans="1:70" ht="12.75" customHeight="1">
      <c r="A549" s="153"/>
      <c r="B549" s="153"/>
      <c r="C549" s="147" t="str">
        <f t="shared" si="69"/>
        <v>F0115N4S6C20</v>
      </c>
      <c r="D549" s="150" t="s">
        <v>1465</v>
      </c>
      <c r="E549" s="150" t="s">
        <v>1465</v>
      </c>
      <c r="F549" s="152" t="s">
        <v>71</v>
      </c>
      <c r="G549" s="152" t="s">
        <v>72</v>
      </c>
      <c r="H549" s="153">
        <v>4</v>
      </c>
      <c r="I549" s="153">
        <v>6</v>
      </c>
      <c r="J549" s="153">
        <v>20</v>
      </c>
      <c r="K549" s="154" t="s">
        <v>1360</v>
      </c>
      <c r="L549" s="153"/>
      <c r="M549" s="153" t="s">
        <v>74</v>
      </c>
      <c r="N549" s="153" t="s">
        <v>1361</v>
      </c>
      <c r="O549" s="161" t="s">
        <v>76</v>
      </c>
      <c r="P549" s="147" t="s">
        <v>1721</v>
      </c>
      <c r="Q549" s="153"/>
      <c r="R549" s="153" t="s">
        <v>1721</v>
      </c>
      <c r="S549" s="164"/>
      <c r="T549" s="164"/>
      <c r="U549" s="150" t="s">
        <v>1465</v>
      </c>
      <c r="V549" s="153"/>
      <c r="W549" s="152"/>
      <c r="X549" s="152"/>
      <c r="Y549" s="152"/>
      <c r="Z549" s="153" t="str">
        <f t="shared" si="65"/>
        <v>%Z046120</v>
      </c>
      <c r="AA549" s="153" t="s">
        <v>387</v>
      </c>
      <c r="AB549" s="153"/>
      <c r="AC549" s="171" t="s">
        <v>76</v>
      </c>
      <c r="AD549" s="172" t="s">
        <v>1363</v>
      </c>
      <c r="AE549" s="163"/>
      <c r="AF549" s="153"/>
      <c r="AG549" s="153"/>
      <c r="AH549" s="153"/>
      <c r="AI549" s="153"/>
      <c r="AJ549" s="153"/>
      <c r="AK549" s="153"/>
      <c r="AL549" s="153"/>
      <c r="AM549" s="161"/>
      <c r="AN549" s="161"/>
      <c r="AO549" s="153"/>
      <c r="AP549" s="153"/>
      <c r="AQ549" s="153"/>
      <c r="AR549" s="153" t="s">
        <v>1115</v>
      </c>
      <c r="AS549" s="153"/>
      <c r="AT549" s="153"/>
      <c r="AU549" s="153" t="s">
        <v>1364</v>
      </c>
      <c r="AV549" s="153" t="s">
        <v>944</v>
      </c>
      <c r="AW549" s="153"/>
      <c r="AX549" s="153"/>
      <c r="AY549" s="153"/>
      <c r="AZ549" s="153"/>
      <c r="BA549" s="153"/>
      <c r="BB549" s="153"/>
      <c r="BC549" s="153" t="s">
        <v>276</v>
      </c>
      <c r="BD549" s="153">
        <f t="shared" si="66"/>
        <v>39</v>
      </c>
      <c r="BE549" s="153">
        <f t="shared" si="67"/>
        <v>40</v>
      </c>
      <c r="BF549" s="153"/>
      <c r="BG549" s="153"/>
      <c r="BH549" s="153"/>
      <c r="BI549" s="153"/>
      <c r="BJ549" s="153"/>
      <c r="BK549" s="153"/>
      <c r="BL549" s="153"/>
      <c r="BM549" s="153"/>
      <c r="BN549" s="153"/>
      <c r="BO549" s="153"/>
      <c r="BP549" s="153"/>
      <c r="BQ549" s="153"/>
      <c r="BR549" s="153"/>
    </row>
    <row r="550" spans="1:70" ht="12.75" customHeight="1">
      <c r="A550" s="153"/>
      <c r="B550" s="153"/>
      <c r="C550" s="147" t="str">
        <f t="shared" si="69"/>
        <v>F0115N4S6C21</v>
      </c>
      <c r="D550" s="150" t="s">
        <v>1465</v>
      </c>
      <c r="E550" s="150" t="s">
        <v>1465</v>
      </c>
      <c r="F550" s="152" t="s">
        <v>71</v>
      </c>
      <c r="G550" s="152" t="s">
        <v>72</v>
      </c>
      <c r="H550" s="153">
        <v>4</v>
      </c>
      <c r="I550" s="153">
        <v>6</v>
      </c>
      <c r="J550" s="153">
        <v>21</v>
      </c>
      <c r="K550" s="154" t="s">
        <v>1360</v>
      </c>
      <c r="L550" s="153"/>
      <c r="M550" s="153" t="s">
        <v>74</v>
      </c>
      <c r="N550" s="153" t="s">
        <v>1361</v>
      </c>
      <c r="O550" s="161" t="s">
        <v>76</v>
      </c>
      <c r="P550" s="147" t="s">
        <v>1722</v>
      </c>
      <c r="Q550" s="153"/>
      <c r="R550" s="153" t="s">
        <v>1722</v>
      </c>
      <c r="S550" s="164"/>
      <c r="T550" s="164"/>
      <c r="U550" s="150" t="s">
        <v>1465</v>
      </c>
      <c r="V550" s="153"/>
      <c r="W550" s="152"/>
      <c r="X550" s="152"/>
      <c r="Y550" s="152"/>
      <c r="Z550" s="153" t="str">
        <f t="shared" si="65"/>
        <v>%Z046121</v>
      </c>
      <c r="AA550" s="153" t="s">
        <v>387</v>
      </c>
      <c r="AB550" s="153"/>
      <c r="AC550" s="171" t="s">
        <v>76</v>
      </c>
      <c r="AD550" s="172" t="s">
        <v>1363</v>
      </c>
      <c r="AE550" s="163"/>
      <c r="AF550" s="153"/>
      <c r="AG550" s="153"/>
      <c r="AH550" s="153"/>
      <c r="AI550" s="153"/>
      <c r="AJ550" s="153"/>
      <c r="AK550" s="153"/>
      <c r="AL550" s="153"/>
      <c r="AM550" s="161"/>
      <c r="AN550" s="161"/>
      <c r="AO550" s="153"/>
      <c r="AP550" s="153"/>
      <c r="AQ550" s="153"/>
      <c r="AR550" s="153" t="s">
        <v>1115</v>
      </c>
      <c r="AS550" s="153"/>
      <c r="AT550" s="153"/>
      <c r="AU550" s="153" t="s">
        <v>1364</v>
      </c>
      <c r="AV550" s="153" t="s">
        <v>944</v>
      </c>
      <c r="AW550" s="153"/>
      <c r="AX550" s="153"/>
      <c r="AY550" s="153"/>
      <c r="AZ550" s="153"/>
      <c r="BA550" s="153"/>
      <c r="BB550" s="153"/>
      <c r="BC550" s="153" t="s">
        <v>276</v>
      </c>
      <c r="BD550" s="153">
        <f t="shared" si="66"/>
        <v>41</v>
      </c>
      <c r="BE550" s="153">
        <f t="shared" si="67"/>
        <v>42</v>
      </c>
      <c r="BF550" s="153"/>
      <c r="BG550" s="153"/>
      <c r="BH550" s="153"/>
      <c r="BI550" s="153"/>
      <c r="BJ550" s="153"/>
      <c r="BK550" s="153"/>
      <c r="BL550" s="153"/>
      <c r="BM550" s="153"/>
      <c r="BN550" s="153"/>
      <c r="BO550" s="153"/>
      <c r="BP550" s="153"/>
      <c r="BQ550" s="153"/>
      <c r="BR550" s="153"/>
    </row>
    <row r="551" spans="1:70" ht="12.75" customHeight="1">
      <c r="A551" s="153"/>
      <c r="B551" s="153"/>
      <c r="C551" s="147" t="str">
        <f t="shared" si="69"/>
        <v>F0115N4S6C22</v>
      </c>
      <c r="D551" s="150" t="s">
        <v>1465</v>
      </c>
      <c r="E551" s="150" t="s">
        <v>1465</v>
      </c>
      <c r="F551" s="152" t="s">
        <v>71</v>
      </c>
      <c r="G551" s="152" t="s">
        <v>72</v>
      </c>
      <c r="H551" s="153">
        <v>4</v>
      </c>
      <c r="I551" s="153">
        <v>6</v>
      </c>
      <c r="J551" s="153">
        <v>22</v>
      </c>
      <c r="K551" s="154" t="s">
        <v>1360</v>
      </c>
      <c r="L551" s="153"/>
      <c r="M551" s="153" t="s">
        <v>74</v>
      </c>
      <c r="N551" s="153" t="s">
        <v>1361</v>
      </c>
      <c r="O551" s="161" t="s">
        <v>76</v>
      </c>
      <c r="P551" s="147" t="s">
        <v>1723</v>
      </c>
      <c r="Q551" s="153"/>
      <c r="R551" s="153" t="s">
        <v>1723</v>
      </c>
      <c r="S551" s="164"/>
      <c r="T551" s="164"/>
      <c r="U551" s="150" t="s">
        <v>1465</v>
      </c>
      <c r="V551" s="153"/>
      <c r="W551" s="152"/>
      <c r="X551" s="152"/>
      <c r="Y551" s="152"/>
      <c r="Z551" s="153" t="str">
        <f t="shared" si="65"/>
        <v>%Z046122</v>
      </c>
      <c r="AA551" s="153" t="s">
        <v>387</v>
      </c>
      <c r="AB551" s="153"/>
      <c r="AC551" s="171" t="s">
        <v>76</v>
      </c>
      <c r="AD551" s="172" t="s">
        <v>1363</v>
      </c>
      <c r="AE551" s="163"/>
      <c r="AF551" s="153"/>
      <c r="AG551" s="153"/>
      <c r="AH551" s="153"/>
      <c r="AI551" s="153"/>
      <c r="AJ551" s="153"/>
      <c r="AK551" s="153"/>
      <c r="AL551" s="153"/>
      <c r="AM551" s="161"/>
      <c r="AN551" s="161"/>
      <c r="AO551" s="153"/>
      <c r="AP551" s="153"/>
      <c r="AQ551" s="153"/>
      <c r="AR551" s="153" t="s">
        <v>1115</v>
      </c>
      <c r="AS551" s="153"/>
      <c r="AT551" s="153"/>
      <c r="AU551" s="153" t="s">
        <v>1364</v>
      </c>
      <c r="AV551" s="153" t="s">
        <v>944</v>
      </c>
      <c r="AW551" s="153"/>
      <c r="AX551" s="153"/>
      <c r="AY551" s="153"/>
      <c r="AZ551" s="153"/>
      <c r="BA551" s="153"/>
      <c r="BB551" s="153"/>
      <c r="BC551" s="153" t="s">
        <v>276</v>
      </c>
      <c r="BD551" s="153">
        <f t="shared" si="66"/>
        <v>43</v>
      </c>
      <c r="BE551" s="153">
        <f t="shared" si="67"/>
        <v>44</v>
      </c>
      <c r="BF551" s="153"/>
      <c r="BG551" s="153"/>
      <c r="BH551" s="153"/>
      <c r="BI551" s="153"/>
      <c r="BJ551" s="153"/>
      <c r="BK551" s="153"/>
      <c r="BL551" s="153"/>
      <c r="BM551" s="153"/>
      <c r="BN551" s="153"/>
      <c r="BO551" s="153"/>
      <c r="BP551" s="153"/>
      <c r="BQ551" s="153"/>
      <c r="BR551" s="153"/>
    </row>
    <row r="552" spans="1:70" ht="12.75" customHeight="1">
      <c r="A552" s="153"/>
      <c r="B552" s="153"/>
      <c r="C552" s="147" t="str">
        <f t="shared" si="69"/>
        <v>F0115N4S6C23</v>
      </c>
      <c r="D552" s="150" t="s">
        <v>1465</v>
      </c>
      <c r="E552" s="150" t="s">
        <v>1465</v>
      </c>
      <c r="F552" s="152" t="s">
        <v>71</v>
      </c>
      <c r="G552" s="152" t="s">
        <v>72</v>
      </c>
      <c r="H552" s="153">
        <v>4</v>
      </c>
      <c r="I552" s="153">
        <v>6</v>
      </c>
      <c r="J552" s="153">
        <v>23</v>
      </c>
      <c r="K552" s="154" t="s">
        <v>1360</v>
      </c>
      <c r="L552" s="153"/>
      <c r="M552" s="153" t="s">
        <v>74</v>
      </c>
      <c r="N552" s="153" t="s">
        <v>1361</v>
      </c>
      <c r="O552" s="161" t="s">
        <v>76</v>
      </c>
      <c r="P552" s="147" t="s">
        <v>1724</v>
      </c>
      <c r="Q552" s="153"/>
      <c r="R552" s="153" t="s">
        <v>1724</v>
      </c>
      <c r="S552" s="164"/>
      <c r="T552" s="164"/>
      <c r="U552" s="150" t="s">
        <v>1465</v>
      </c>
      <c r="V552" s="153"/>
      <c r="W552" s="152"/>
      <c r="X552" s="152"/>
      <c r="Y552" s="152"/>
      <c r="Z552" s="153" t="str">
        <f t="shared" si="65"/>
        <v>%Z046123</v>
      </c>
      <c r="AA552" s="153" t="s">
        <v>387</v>
      </c>
      <c r="AB552" s="153"/>
      <c r="AC552" s="171" t="s">
        <v>76</v>
      </c>
      <c r="AD552" s="172" t="s">
        <v>1363</v>
      </c>
      <c r="AE552" s="163"/>
      <c r="AF552" s="153"/>
      <c r="AG552" s="153"/>
      <c r="AH552" s="153"/>
      <c r="AI552" s="153"/>
      <c r="AJ552" s="153"/>
      <c r="AK552" s="153"/>
      <c r="AL552" s="153"/>
      <c r="AM552" s="161"/>
      <c r="AN552" s="161"/>
      <c r="AO552" s="153"/>
      <c r="AP552" s="153"/>
      <c r="AQ552" s="153"/>
      <c r="AR552" s="153" t="s">
        <v>1115</v>
      </c>
      <c r="AS552" s="153"/>
      <c r="AT552" s="153"/>
      <c r="AU552" s="153" t="s">
        <v>1364</v>
      </c>
      <c r="AV552" s="153" t="s">
        <v>944</v>
      </c>
      <c r="AW552" s="153"/>
      <c r="AX552" s="153"/>
      <c r="AY552" s="153"/>
      <c r="AZ552" s="153"/>
      <c r="BA552" s="153"/>
      <c r="BB552" s="153"/>
      <c r="BC552" s="153" t="s">
        <v>276</v>
      </c>
      <c r="BD552" s="153">
        <f t="shared" si="66"/>
        <v>45</v>
      </c>
      <c r="BE552" s="153">
        <f t="shared" si="67"/>
        <v>46</v>
      </c>
      <c r="BF552" s="153"/>
      <c r="BG552" s="153"/>
      <c r="BH552" s="153"/>
      <c r="BI552" s="153"/>
      <c r="BJ552" s="153"/>
      <c r="BK552" s="153"/>
      <c r="BL552" s="153"/>
      <c r="BM552" s="153"/>
      <c r="BN552" s="153"/>
      <c r="BO552" s="153"/>
      <c r="BP552" s="153"/>
      <c r="BQ552" s="153"/>
      <c r="BR552" s="153"/>
    </row>
    <row r="553" spans="1:70" ht="12.75" customHeight="1">
      <c r="A553" s="153"/>
      <c r="B553" s="153"/>
      <c r="C553" s="147" t="str">
        <f t="shared" si="69"/>
        <v>F0115N4S6C24</v>
      </c>
      <c r="D553" s="150" t="s">
        <v>1465</v>
      </c>
      <c r="E553" s="150" t="s">
        <v>1465</v>
      </c>
      <c r="F553" s="152" t="s">
        <v>71</v>
      </c>
      <c r="G553" s="152" t="s">
        <v>72</v>
      </c>
      <c r="H553" s="153">
        <v>4</v>
      </c>
      <c r="I553" s="153">
        <v>6</v>
      </c>
      <c r="J553" s="153">
        <v>24</v>
      </c>
      <c r="K553" s="154" t="s">
        <v>1360</v>
      </c>
      <c r="L553" s="153"/>
      <c r="M553" s="153" t="s">
        <v>74</v>
      </c>
      <c r="N553" s="153" t="s">
        <v>1361</v>
      </c>
      <c r="O553" s="161" t="s">
        <v>76</v>
      </c>
      <c r="P553" s="147" t="s">
        <v>1725</v>
      </c>
      <c r="Q553" s="153"/>
      <c r="R553" s="153" t="s">
        <v>1725</v>
      </c>
      <c r="S553" s="164"/>
      <c r="T553" s="164"/>
      <c r="U553" s="150" t="s">
        <v>1465</v>
      </c>
      <c r="V553" s="153"/>
      <c r="W553" s="152"/>
      <c r="X553" s="152"/>
      <c r="Y553" s="152"/>
      <c r="Z553" s="153" t="str">
        <f t="shared" si="65"/>
        <v>%Z046124</v>
      </c>
      <c r="AA553" s="153" t="s">
        <v>387</v>
      </c>
      <c r="AB553" s="153"/>
      <c r="AC553" s="171" t="s">
        <v>76</v>
      </c>
      <c r="AD553" s="172" t="s">
        <v>1363</v>
      </c>
      <c r="AE553" s="163"/>
      <c r="AF553" s="153"/>
      <c r="AG553" s="153"/>
      <c r="AH553" s="153"/>
      <c r="AI553" s="153"/>
      <c r="AJ553" s="153"/>
      <c r="AK553" s="153"/>
      <c r="AL553" s="153"/>
      <c r="AM553" s="161"/>
      <c r="AN553" s="161"/>
      <c r="AO553" s="153"/>
      <c r="AP553" s="153"/>
      <c r="AQ553" s="153"/>
      <c r="AR553" s="153" t="s">
        <v>1115</v>
      </c>
      <c r="AS553" s="153"/>
      <c r="AT553" s="153"/>
      <c r="AU553" s="153" t="s">
        <v>1364</v>
      </c>
      <c r="AV553" s="153" t="s">
        <v>944</v>
      </c>
      <c r="AW553" s="153"/>
      <c r="AX553" s="153"/>
      <c r="AY553" s="153"/>
      <c r="AZ553" s="153"/>
      <c r="BA553" s="153"/>
      <c r="BB553" s="153"/>
      <c r="BC553" s="153" t="s">
        <v>276</v>
      </c>
      <c r="BD553" s="153">
        <f t="shared" si="66"/>
        <v>47</v>
      </c>
      <c r="BE553" s="153">
        <f t="shared" si="67"/>
        <v>48</v>
      </c>
      <c r="BF553" s="153"/>
      <c r="BG553" s="153"/>
      <c r="BH553" s="153"/>
      <c r="BI553" s="153"/>
      <c r="BJ553" s="153"/>
      <c r="BK553" s="153"/>
      <c r="BL553" s="153"/>
      <c r="BM553" s="153"/>
      <c r="BN553" s="153"/>
      <c r="BO553" s="153"/>
      <c r="BP553" s="153"/>
      <c r="BQ553" s="153"/>
      <c r="BR553" s="153"/>
    </row>
    <row r="554" spans="1:70" ht="12.75" customHeight="1">
      <c r="A554" s="153"/>
      <c r="B554" s="153"/>
      <c r="C554" s="147" t="str">
        <f t="shared" si="69"/>
        <v>F0115N4S6C25</v>
      </c>
      <c r="D554" s="150" t="s">
        <v>1465</v>
      </c>
      <c r="E554" s="150" t="s">
        <v>1465</v>
      </c>
      <c r="F554" s="152" t="s">
        <v>71</v>
      </c>
      <c r="G554" s="152" t="s">
        <v>72</v>
      </c>
      <c r="H554" s="153">
        <v>4</v>
      </c>
      <c r="I554" s="153">
        <v>6</v>
      </c>
      <c r="J554" s="153">
        <v>25</v>
      </c>
      <c r="K554" s="154" t="s">
        <v>1360</v>
      </c>
      <c r="L554" s="153"/>
      <c r="M554" s="153" t="s">
        <v>74</v>
      </c>
      <c r="N554" s="153" t="s">
        <v>1361</v>
      </c>
      <c r="O554" s="161" t="s">
        <v>76</v>
      </c>
      <c r="P554" s="147" t="s">
        <v>1726</v>
      </c>
      <c r="Q554" s="153"/>
      <c r="R554" s="153" t="s">
        <v>1726</v>
      </c>
      <c r="S554" s="164"/>
      <c r="T554" s="164"/>
      <c r="U554" s="150" t="s">
        <v>1465</v>
      </c>
      <c r="V554" s="153"/>
      <c r="W554" s="152"/>
      <c r="X554" s="152"/>
      <c r="Y554" s="152"/>
      <c r="Z554" s="153" t="str">
        <f t="shared" si="65"/>
        <v>%Z046125</v>
      </c>
      <c r="AA554" s="153" t="s">
        <v>387</v>
      </c>
      <c r="AB554" s="153"/>
      <c r="AC554" s="171" t="s">
        <v>76</v>
      </c>
      <c r="AD554" s="172" t="s">
        <v>1363</v>
      </c>
      <c r="AE554" s="163"/>
      <c r="AF554" s="153"/>
      <c r="AG554" s="153"/>
      <c r="AH554" s="153"/>
      <c r="AI554" s="153"/>
      <c r="AJ554" s="153"/>
      <c r="AK554" s="153"/>
      <c r="AL554" s="153"/>
      <c r="AM554" s="161"/>
      <c r="AN554" s="161"/>
      <c r="AO554" s="153"/>
      <c r="AP554" s="153"/>
      <c r="AQ554" s="153"/>
      <c r="AR554" s="153" t="s">
        <v>1115</v>
      </c>
      <c r="AS554" s="153"/>
      <c r="AT554" s="153"/>
      <c r="AU554" s="153" t="s">
        <v>1364</v>
      </c>
      <c r="AV554" s="153" t="s">
        <v>944</v>
      </c>
      <c r="AW554" s="153"/>
      <c r="AX554" s="153"/>
      <c r="AY554" s="153"/>
      <c r="AZ554" s="153"/>
      <c r="BA554" s="153"/>
      <c r="BB554" s="153"/>
      <c r="BC554" s="153" t="s">
        <v>276</v>
      </c>
      <c r="BD554" s="153">
        <f t="shared" si="66"/>
        <v>49</v>
      </c>
      <c r="BE554" s="153">
        <f t="shared" si="67"/>
        <v>50</v>
      </c>
      <c r="BF554" s="153"/>
      <c r="BG554" s="153"/>
      <c r="BH554" s="153"/>
      <c r="BI554" s="153"/>
      <c r="BJ554" s="153"/>
      <c r="BK554" s="153"/>
      <c r="BL554" s="153"/>
      <c r="BM554" s="153"/>
      <c r="BN554" s="153"/>
      <c r="BO554" s="153"/>
      <c r="BP554" s="153"/>
      <c r="BQ554" s="153"/>
      <c r="BR554" s="153"/>
    </row>
    <row r="555" spans="1:70" ht="12.75" customHeight="1">
      <c r="A555" s="153"/>
      <c r="B555" s="153"/>
      <c r="C555" s="147" t="str">
        <f t="shared" si="69"/>
        <v>F0115N4S6C26</v>
      </c>
      <c r="D555" s="150" t="s">
        <v>1465</v>
      </c>
      <c r="E555" s="150" t="s">
        <v>1465</v>
      </c>
      <c r="F555" s="152" t="s">
        <v>71</v>
      </c>
      <c r="G555" s="152" t="s">
        <v>72</v>
      </c>
      <c r="H555" s="153">
        <v>4</v>
      </c>
      <c r="I555" s="153">
        <v>6</v>
      </c>
      <c r="J555" s="153">
        <v>26</v>
      </c>
      <c r="K555" s="154" t="s">
        <v>1360</v>
      </c>
      <c r="L555" s="153"/>
      <c r="M555" s="153" t="s">
        <v>74</v>
      </c>
      <c r="N555" s="153" t="s">
        <v>1361</v>
      </c>
      <c r="O555" s="161" t="s">
        <v>76</v>
      </c>
      <c r="P555" s="147" t="s">
        <v>1727</v>
      </c>
      <c r="Q555" s="153"/>
      <c r="R555" s="153" t="s">
        <v>1727</v>
      </c>
      <c r="S555" s="164"/>
      <c r="T555" s="164"/>
      <c r="U555" s="150" t="s">
        <v>1465</v>
      </c>
      <c r="V555" s="153"/>
      <c r="W555" s="152"/>
      <c r="X555" s="152"/>
      <c r="Y555" s="152"/>
      <c r="Z555" s="153" t="str">
        <f t="shared" si="65"/>
        <v>%Z046126</v>
      </c>
      <c r="AA555" s="153" t="s">
        <v>387</v>
      </c>
      <c r="AB555" s="153"/>
      <c r="AC555" s="171" t="s">
        <v>76</v>
      </c>
      <c r="AD555" s="172" t="s">
        <v>1363</v>
      </c>
      <c r="AE555" s="163"/>
      <c r="AF555" s="153"/>
      <c r="AG555" s="173"/>
      <c r="AH555" s="153"/>
      <c r="AI555" s="153"/>
      <c r="AJ555" s="153"/>
      <c r="AK555" s="153"/>
      <c r="AL555" s="153"/>
      <c r="AM555" s="161"/>
      <c r="AN555" s="161"/>
      <c r="AO555" s="153"/>
      <c r="AP555" s="153"/>
      <c r="AQ555" s="153"/>
      <c r="AR555" s="153" t="s">
        <v>1115</v>
      </c>
      <c r="AS555" s="153"/>
      <c r="AT555" s="153"/>
      <c r="AU555" s="153" t="s">
        <v>1364</v>
      </c>
      <c r="AV555" s="153" t="s">
        <v>944</v>
      </c>
      <c r="AW555" s="153"/>
      <c r="AX555" s="153"/>
      <c r="AY555" s="153"/>
      <c r="AZ555" s="153"/>
      <c r="BA555" s="153"/>
      <c r="BB555" s="153"/>
      <c r="BC555" s="153" t="s">
        <v>276</v>
      </c>
      <c r="BD555" s="153">
        <f t="shared" si="66"/>
        <v>51</v>
      </c>
      <c r="BE555" s="153">
        <f t="shared" si="67"/>
        <v>52</v>
      </c>
      <c r="BF555" s="153"/>
      <c r="BG555" s="153"/>
      <c r="BH555" s="153"/>
      <c r="BI555" s="153"/>
      <c r="BJ555" s="153"/>
      <c r="BK555" s="153"/>
      <c r="BL555" s="153"/>
      <c r="BM555" s="153"/>
      <c r="BN555" s="153"/>
      <c r="BO555" s="153"/>
      <c r="BP555" s="153"/>
      <c r="BQ555" s="153"/>
      <c r="BR555" s="153"/>
    </row>
    <row r="556" spans="1:70" ht="12.75" customHeight="1">
      <c r="A556" s="153"/>
      <c r="B556" s="19"/>
      <c r="C556" s="147" t="str">
        <f t="shared" si="69"/>
        <v>F0115N4S6C27</v>
      </c>
      <c r="D556" s="31" t="s">
        <v>1465</v>
      </c>
      <c r="E556" s="31" t="s">
        <v>1465</v>
      </c>
      <c r="F556" s="152" t="s">
        <v>71</v>
      </c>
      <c r="G556" s="152" t="s">
        <v>72</v>
      </c>
      <c r="H556" s="19">
        <v>4</v>
      </c>
      <c r="I556" s="19">
        <v>6</v>
      </c>
      <c r="J556" s="19">
        <v>27</v>
      </c>
      <c r="K556" s="154" t="s">
        <v>1360</v>
      </c>
      <c r="L556" s="19"/>
      <c r="M556" s="19" t="s">
        <v>74</v>
      </c>
      <c r="N556" s="153" t="s">
        <v>1361</v>
      </c>
      <c r="O556" s="30" t="s">
        <v>76</v>
      </c>
      <c r="P556" s="147" t="s">
        <v>1728</v>
      </c>
      <c r="Q556" s="153"/>
      <c r="R556" s="153" t="s">
        <v>1728</v>
      </c>
      <c r="S556" s="164"/>
      <c r="T556" s="164"/>
      <c r="U556" s="31" t="s">
        <v>1465</v>
      </c>
      <c r="V556" s="19"/>
      <c r="W556" s="21"/>
      <c r="X556" s="21"/>
      <c r="Y556" s="21"/>
      <c r="Z556" s="19" t="str">
        <f t="shared" si="65"/>
        <v>%Z046127</v>
      </c>
      <c r="AA556" s="19" t="s">
        <v>387</v>
      </c>
      <c r="AB556" s="19"/>
      <c r="AC556" s="32" t="s">
        <v>76</v>
      </c>
      <c r="AD556" s="33" t="s">
        <v>1363</v>
      </c>
      <c r="AE556" s="24"/>
      <c r="AF556" s="19"/>
      <c r="AG556" s="173"/>
      <c r="AH556" s="19"/>
      <c r="AI556" s="19"/>
      <c r="AJ556" s="19"/>
      <c r="AK556" s="19"/>
      <c r="AL556" s="19"/>
      <c r="AM556" s="30"/>
      <c r="AN556" s="30"/>
      <c r="AO556" s="19"/>
      <c r="AP556" s="19"/>
      <c r="AQ556" s="19"/>
      <c r="AR556" s="153" t="s">
        <v>1115</v>
      </c>
      <c r="AS556" s="19"/>
      <c r="AT556" s="19"/>
      <c r="AU556" s="19" t="s">
        <v>1364</v>
      </c>
      <c r="AV556" s="19" t="s">
        <v>944</v>
      </c>
      <c r="AW556" s="19"/>
      <c r="AX556" s="19"/>
      <c r="AY556" s="19"/>
      <c r="AZ556" s="19"/>
      <c r="BA556" s="19"/>
      <c r="BB556" s="19"/>
      <c r="BC556" s="19" t="s">
        <v>276</v>
      </c>
      <c r="BD556" s="19">
        <f t="shared" si="66"/>
        <v>53</v>
      </c>
      <c r="BE556" s="19">
        <f t="shared" si="67"/>
        <v>54</v>
      </c>
      <c r="BF556" s="19"/>
      <c r="BG556" s="19"/>
      <c r="BH556" s="19"/>
      <c r="BI556" s="19"/>
      <c r="BJ556" s="19"/>
      <c r="BK556" s="19"/>
      <c r="BL556" s="19"/>
      <c r="BM556" s="19"/>
      <c r="BN556" s="19"/>
      <c r="BO556" s="19"/>
      <c r="BP556" s="19"/>
      <c r="BQ556" s="19"/>
      <c r="BR556" s="19"/>
    </row>
    <row r="557" spans="1:70" ht="12.75" customHeight="1">
      <c r="A557" s="153"/>
      <c r="B557" s="19"/>
      <c r="C557" s="147" t="str">
        <f t="shared" si="69"/>
        <v>F0115N4S6C28</v>
      </c>
      <c r="D557" s="150" t="s">
        <v>1465</v>
      </c>
      <c r="E557" s="150" t="s">
        <v>1465</v>
      </c>
      <c r="F557" s="152" t="s">
        <v>71</v>
      </c>
      <c r="G557" s="152" t="s">
        <v>72</v>
      </c>
      <c r="H557" s="19">
        <v>4</v>
      </c>
      <c r="I557" s="19">
        <v>6</v>
      </c>
      <c r="J557" s="19">
        <v>28</v>
      </c>
      <c r="K557" s="154" t="s">
        <v>1360</v>
      </c>
      <c r="L557" s="19"/>
      <c r="M557" s="19" t="s">
        <v>74</v>
      </c>
      <c r="N557" s="153" t="s">
        <v>1361</v>
      </c>
      <c r="O557" s="30" t="s">
        <v>76</v>
      </c>
      <c r="P557" s="147" t="s">
        <v>1729</v>
      </c>
      <c r="Q557" s="153"/>
      <c r="R557" s="153" t="s">
        <v>1729</v>
      </c>
      <c r="S557" s="164"/>
      <c r="T557" s="164"/>
      <c r="U557" s="31" t="s">
        <v>1465</v>
      </c>
      <c r="V557" s="19"/>
      <c r="W557" s="21"/>
      <c r="X557" s="21"/>
      <c r="Y557" s="21"/>
      <c r="Z557" s="19" t="str">
        <f t="shared" si="65"/>
        <v>%Z046128</v>
      </c>
      <c r="AA557" s="19" t="s">
        <v>387</v>
      </c>
      <c r="AB557" s="19"/>
      <c r="AC557" s="32" t="s">
        <v>76</v>
      </c>
      <c r="AD557" s="33" t="s">
        <v>1363</v>
      </c>
      <c r="AE557" s="24"/>
      <c r="AF557" s="19"/>
      <c r="AG557" s="173"/>
      <c r="AH557" s="19"/>
      <c r="AI557" s="19"/>
      <c r="AJ557" s="19"/>
      <c r="AK557" s="19"/>
      <c r="AL557" s="19"/>
      <c r="AM557" s="30"/>
      <c r="AN557" s="30"/>
      <c r="AO557" s="19"/>
      <c r="AP557" s="19"/>
      <c r="AQ557" s="19"/>
      <c r="AR557" s="153" t="s">
        <v>1115</v>
      </c>
      <c r="AS557" s="19"/>
      <c r="AT557" s="19"/>
      <c r="AU557" s="19" t="s">
        <v>1364</v>
      </c>
      <c r="AV557" s="19" t="s">
        <v>944</v>
      </c>
      <c r="AW557" s="19"/>
      <c r="AX557" s="19"/>
      <c r="AY557" s="19"/>
      <c r="AZ557" s="19"/>
      <c r="BA557" s="19"/>
      <c r="BB557" s="19"/>
      <c r="BC557" s="19" t="s">
        <v>276</v>
      </c>
      <c r="BD557" s="19">
        <f t="shared" si="66"/>
        <v>55</v>
      </c>
      <c r="BE557" s="19">
        <f t="shared" si="67"/>
        <v>56</v>
      </c>
      <c r="BF557" s="19"/>
      <c r="BG557" s="19"/>
      <c r="BH557" s="19"/>
      <c r="BI557" s="19"/>
      <c r="BJ557" s="19"/>
      <c r="BK557" s="19"/>
      <c r="BL557" s="19"/>
      <c r="BM557" s="19"/>
      <c r="BN557" s="19"/>
      <c r="BO557" s="19"/>
      <c r="BP557" s="19"/>
      <c r="BQ557" s="19"/>
      <c r="BR557" s="19"/>
    </row>
    <row r="558" spans="1:70" ht="12.75" customHeight="1">
      <c r="A558" s="153"/>
      <c r="B558" s="19"/>
      <c r="C558" s="147" t="str">
        <f t="shared" si="69"/>
        <v>F0115N4S6C29</v>
      </c>
      <c r="D558" s="31" t="s">
        <v>1465</v>
      </c>
      <c r="E558" s="31" t="s">
        <v>1465</v>
      </c>
      <c r="F558" s="152" t="s">
        <v>71</v>
      </c>
      <c r="G558" s="152" t="s">
        <v>72</v>
      </c>
      <c r="H558" s="19">
        <v>4</v>
      </c>
      <c r="I558" s="19">
        <v>6</v>
      </c>
      <c r="J558" s="19">
        <v>29</v>
      </c>
      <c r="K558" s="154" t="s">
        <v>1360</v>
      </c>
      <c r="L558" s="19"/>
      <c r="M558" s="19" t="s">
        <v>74</v>
      </c>
      <c r="N558" s="153" t="s">
        <v>1361</v>
      </c>
      <c r="O558" s="30" t="s">
        <v>76</v>
      </c>
      <c r="P558" s="147" t="s">
        <v>1730</v>
      </c>
      <c r="Q558" s="153"/>
      <c r="R558" s="153" t="s">
        <v>1730</v>
      </c>
      <c r="S558" s="164"/>
      <c r="T558" s="164"/>
      <c r="U558" s="31" t="s">
        <v>1465</v>
      </c>
      <c r="V558" s="19"/>
      <c r="W558" s="21"/>
      <c r="X558" s="21"/>
      <c r="Y558" s="21"/>
      <c r="Z558" s="19" t="str">
        <f t="shared" si="65"/>
        <v>%Z046129</v>
      </c>
      <c r="AA558" s="19" t="s">
        <v>387</v>
      </c>
      <c r="AB558" s="19"/>
      <c r="AC558" s="32" t="s">
        <v>76</v>
      </c>
      <c r="AD558" s="33" t="s">
        <v>1363</v>
      </c>
      <c r="AE558" s="24"/>
      <c r="AF558" s="19"/>
      <c r="AG558" s="173"/>
      <c r="AH558" s="19"/>
      <c r="AI558" s="19"/>
      <c r="AJ558" s="19"/>
      <c r="AK558" s="19"/>
      <c r="AL558" s="19"/>
      <c r="AM558" s="30"/>
      <c r="AN558" s="30"/>
      <c r="AO558" s="19"/>
      <c r="AP558" s="19"/>
      <c r="AQ558" s="19"/>
      <c r="AR558" s="153" t="s">
        <v>1115</v>
      </c>
      <c r="AS558" s="19"/>
      <c r="AT558" s="19"/>
      <c r="AU558" s="19" t="s">
        <v>1364</v>
      </c>
      <c r="AV558" s="19" t="s">
        <v>944</v>
      </c>
      <c r="AW558" s="19"/>
      <c r="AX558" s="19"/>
      <c r="AY558" s="19"/>
      <c r="AZ558" s="19"/>
      <c r="BA558" s="19"/>
      <c r="BB558" s="19"/>
      <c r="BC558" s="19" t="s">
        <v>276</v>
      </c>
      <c r="BD558" s="19">
        <f t="shared" si="66"/>
        <v>57</v>
      </c>
      <c r="BE558" s="19">
        <f t="shared" si="67"/>
        <v>58</v>
      </c>
      <c r="BF558" s="19"/>
      <c r="BG558" s="19"/>
      <c r="BH558" s="19"/>
      <c r="BI558" s="19"/>
      <c r="BJ558" s="19"/>
      <c r="BK558" s="19"/>
      <c r="BL558" s="19"/>
      <c r="BM558" s="19"/>
      <c r="BN558" s="19"/>
      <c r="BO558" s="19"/>
      <c r="BP558" s="19"/>
      <c r="BQ558" s="19"/>
      <c r="BR558" s="19"/>
    </row>
    <row r="559" spans="1:70" ht="12.75" customHeight="1">
      <c r="A559" s="153"/>
      <c r="B559" s="19"/>
      <c r="C559" s="147" t="str">
        <f t="shared" si="69"/>
        <v>F0115N4S6C30</v>
      </c>
      <c r="D559" s="31" t="s">
        <v>1465</v>
      </c>
      <c r="E559" s="31" t="s">
        <v>1465</v>
      </c>
      <c r="F559" s="152" t="s">
        <v>71</v>
      </c>
      <c r="G559" s="152" t="s">
        <v>72</v>
      </c>
      <c r="H559" s="19">
        <v>4</v>
      </c>
      <c r="I559" s="19">
        <v>6</v>
      </c>
      <c r="J559" s="19">
        <v>30</v>
      </c>
      <c r="K559" s="154" t="s">
        <v>1360</v>
      </c>
      <c r="L559" s="19"/>
      <c r="M559" s="19" t="s">
        <v>74</v>
      </c>
      <c r="N559" s="153" t="s">
        <v>1361</v>
      </c>
      <c r="O559" s="30" t="s">
        <v>76</v>
      </c>
      <c r="P559" s="147" t="s">
        <v>1731</v>
      </c>
      <c r="Q559" s="153"/>
      <c r="R559" s="147" t="s">
        <v>1731</v>
      </c>
      <c r="S559" s="164"/>
      <c r="T559" s="164"/>
      <c r="U559" s="31" t="s">
        <v>1465</v>
      </c>
      <c r="V559" s="19"/>
      <c r="W559" s="21"/>
      <c r="X559" s="21"/>
      <c r="Y559" s="21"/>
      <c r="Z559" s="19" t="str">
        <f t="shared" si="65"/>
        <v>%Z046130</v>
      </c>
      <c r="AA559" s="19" t="s">
        <v>387</v>
      </c>
      <c r="AB559" s="19"/>
      <c r="AC559" s="32" t="s">
        <v>76</v>
      </c>
      <c r="AD559" s="33" t="s">
        <v>1363</v>
      </c>
      <c r="AE559" s="24"/>
      <c r="AF559" s="19"/>
      <c r="AG559" s="173"/>
      <c r="AH559" s="19"/>
      <c r="AI559" s="19"/>
      <c r="AJ559" s="19"/>
      <c r="AK559" s="19"/>
      <c r="AL559" s="19"/>
      <c r="AM559" s="30"/>
      <c r="AN559" s="30"/>
      <c r="AO559" s="19"/>
      <c r="AP559" s="19"/>
      <c r="AQ559" s="19"/>
      <c r="AR559" s="153" t="s">
        <v>1115</v>
      </c>
      <c r="AS559" s="19"/>
      <c r="AT559" s="19"/>
      <c r="AU559" s="19" t="s">
        <v>1364</v>
      </c>
      <c r="AV559" s="19" t="s">
        <v>944</v>
      </c>
      <c r="AW559" s="19"/>
      <c r="AX559" s="19"/>
      <c r="AY559" s="19"/>
      <c r="AZ559" s="19"/>
      <c r="BA559" s="19"/>
      <c r="BB559" s="19"/>
      <c r="BC559" s="19" t="s">
        <v>276</v>
      </c>
      <c r="BD559" s="19">
        <f t="shared" si="66"/>
        <v>59</v>
      </c>
      <c r="BE559" s="19">
        <f t="shared" si="67"/>
        <v>60</v>
      </c>
      <c r="BF559" s="19"/>
      <c r="BG559" s="19"/>
      <c r="BH559" s="19"/>
      <c r="BI559" s="19"/>
      <c r="BJ559" s="19"/>
      <c r="BK559" s="19"/>
      <c r="BL559" s="19"/>
      <c r="BM559" s="19"/>
      <c r="BN559" s="19"/>
      <c r="BO559" s="19"/>
      <c r="BP559" s="19"/>
      <c r="BQ559" s="19"/>
      <c r="BR559" s="19"/>
    </row>
    <row r="560" spans="1:70" ht="12.75" customHeight="1">
      <c r="A560" s="19"/>
      <c r="B560" s="19"/>
      <c r="C560" s="147" t="str">
        <f t="shared" si="69"/>
        <v>F0115N4S6C31</v>
      </c>
      <c r="D560" s="31" t="s">
        <v>1465</v>
      </c>
      <c r="E560" s="31" t="s">
        <v>1465</v>
      </c>
      <c r="F560" s="152" t="s">
        <v>71</v>
      </c>
      <c r="G560" s="152" t="s">
        <v>72</v>
      </c>
      <c r="H560" s="19">
        <v>4</v>
      </c>
      <c r="I560" s="19">
        <v>6</v>
      </c>
      <c r="J560" s="19">
        <v>31</v>
      </c>
      <c r="K560" s="154" t="s">
        <v>1360</v>
      </c>
      <c r="L560" s="19"/>
      <c r="M560" s="19" t="s">
        <v>74</v>
      </c>
      <c r="N560" s="153" t="s">
        <v>1361</v>
      </c>
      <c r="O560" s="30" t="s">
        <v>76</v>
      </c>
      <c r="P560" s="147" t="s">
        <v>1732</v>
      </c>
      <c r="Q560" s="153"/>
      <c r="R560" s="147" t="s">
        <v>1732</v>
      </c>
      <c r="S560" s="164"/>
      <c r="T560" s="164"/>
      <c r="U560" s="31" t="s">
        <v>1465</v>
      </c>
      <c r="V560" s="19"/>
      <c r="W560" s="21"/>
      <c r="X560" s="21"/>
      <c r="Y560" s="21"/>
      <c r="Z560" s="19" t="str">
        <f t="shared" si="65"/>
        <v>%Z046131</v>
      </c>
      <c r="AA560" s="19" t="s">
        <v>387</v>
      </c>
      <c r="AB560" s="19"/>
      <c r="AC560" s="32" t="s">
        <v>76</v>
      </c>
      <c r="AD560" s="33" t="s">
        <v>1363</v>
      </c>
      <c r="AE560" s="24"/>
      <c r="AF560" s="19"/>
      <c r="AG560" s="173"/>
      <c r="AH560" s="19"/>
      <c r="AI560" s="19"/>
      <c r="AJ560" s="19"/>
      <c r="AK560" s="19"/>
      <c r="AL560" s="19"/>
      <c r="AM560" s="30"/>
      <c r="AN560" s="30"/>
      <c r="AO560" s="19"/>
      <c r="AP560" s="19"/>
      <c r="AQ560" s="19"/>
      <c r="AR560" s="153" t="s">
        <v>1115</v>
      </c>
      <c r="AS560" s="19"/>
      <c r="AT560" s="19"/>
      <c r="AU560" s="19" t="s">
        <v>1364</v>
      </c>
      <c r="AV560" s="19" t="s">
        <v>944</v>
      </c>
      <c r="AW560" s="19"/>
      <c r="AX560" s="19"/>
      <c r="AY560" s="19"/>
      <c r="AZ560" s="19"/>
      <c r="BA560" s="19"/>
      <c r="BB560" s="19"/>
      <c r="BC560" s="19" t="s">
        <v>276</v>
      </c>
      <c r="BD560" s="19">
        <f t="shared" si="66"/>
        <v>61</v>
      </c>
      <c r="BE560" s="19">
        <f t="shared" si="67"/>
        <v>62</v>
      </c>
      <c r="BF560" s="19"/>
      <c r="BG560" s="19"/>
      <c r="BH560" s="19"/>
      <c r="BI560" s="19"/>
      <c r="BJ560" s="19"/>
      <c r="BK560" s="19"/>
      <c r="BL560" s="19"/>
      <c r="BM560" s="19"/>
      <c r="BN560" s="19"/>
      <c r="BO560" s="19"/>
      <c r="BP560" s="19"/>
      <c r="BQ560" s="19"/>
      <c r="BR560" s="19"/>
    </row>
    <row r="561" spans="1:70" ht="12.75" customHeight="1">
      <c r="A561" s="61"/>
      <c r="B561" s="67"/>
      <c r="C561" s="62" t="str">
        <f t="shared" si="69"/>
        <v>F0115N4S6C32</v>
      </c>
      <c r="D561" s="63" t="s">
        <v>1465</v>
      </c>
      <c r="E561" s="63" t="s">
        <v>1465</v>
      </c>
      <c r="F561" s="64" t="s">
        <v>71</v>
      </c>
      <c r="G561" s="64" t="s">
        <v>72</v>
      </c>
      <c r="H561" s="67">
        <v>4</v>
      </c>
      <c r="I561" s="67">
        <v>6</v>
      </c>
      <c r="J561" s="67">
        <v>32</v>
      </c>
      <c r="K561" s="65" t="s">
        <v>1360</v>
      </c>
      <c r="L561" s="67"/>
      <c r="M561" s="67" t="s">
        <v>74</v>
      </c>
      <c r="N561" s="67" t="s">
        <v>1361</v>
      </c>
      <c r="O561" s="71" t="s">
        <v>76</v>
      </c>
      <c r="P561" s="62" t="s">
        <v>1733</v>
      </c>
      <c r="Q561" s="67"/>
      <c r="R561" s="67" t="s">
        <v>1733</v>
      </c>
      <c r="S561" s="66"/>
      <c r="T561" s="66"/>
      <c r="U561" s="67" t="s">
        <v>1465</v>
      </c>
      <c r="V561" s="28"/>
      <c r="W561" s="64"/>
      <c r="X561" s="64"/>
      <c r="Y561" s="64"/>
      <c r="Z561" s="67" t="str">
        <f t="shared" si="65"/>
        <v>%Z046132</v>
      </c>
      <c r="AA561" s="67" t="s">
        <v>387</v>
      </c>
      <c r="AB561" s="67"/>
      <c r="AC561" s="68" t="s">
        <v>76</v>
      </c>
      <c r="AD561" s="69" t="s">
        <v>1363</v>
      </c>
      <c r="AE561" s="70"/>
      <c r="AF561" s="67"/>
      <c r="AG561" s="67"/>
      <c r="AH561" s="67"/>
      <c r="AI561" s="67"/>
      <c r="AJ561" s="67"/>
      <c r="AK561" s="67"/>
      <c r="AL561" s="67"/>
      <c r="AM561" s="71"/>
      <c r="AN561" s="71"/>
      <c r="AO561" s="67"/>
      <c r="AP561" s="67"/>
      <c r="AQ561" s="67"/>
      <c r="AR561" s="67" t="s">
        <v>1115</v>
      </c>
      <c r="AS561" s="67"/>
      <c r="AT561" s="67"/>
      <c r="AU561" s="67" t="s">
        <v>1364</v>
      </c>
      <c r="AV561" s="67" t="s">
        <v>944</v>
      </c>
      <c r="AW561" s="28"/>
      <c r="AX561" s="28"/>
      <c r="AY561" s="28"/>
      <c r="AZ561" s="28"/>
      <c r="BA561" s="28"/>
      <c r="BB561" s="28"/>
      <c r="BC561" s="67" t="s">
        <v>276</v>
      </c>
      <c r="BD561" s="67">
        <f t="shared" si="66"/>
        <v>63</v>
      </c>
      <c r="BE561" s="67">
        <f t="shared" si="67"/>
        <v>64</v>
      </c>
      <c r="BF561" s="67"/>
      <c r="BG561" s="67"/>
      <c r="BH561" s="67"/>
      <c r="BI561" s="67"/>
      <c r="BJ561" s="67"/>
      <c r="BK561" s="67"/>
      <c r="BL561" s="67"/>
      <c r="BM561" s="67"/>
      <c r="BN561" s="67"/>
      <c r="BO561" s="67"/>
      <c r="BP561" s="67"/>
      <c r="BQ561" s="67"/>
      <c r="BR561" s="67"/>
    </row>
    <row r="562" spans="1:70" ht="12.75" customHeight="1">
      <c r="A562" s="153"/>
      <c r="B562" s="153"/>
      <c r="C562" s="149" t="s">
        <v>1819</v>
      </c>
      <c r="D562" s="59" t="s">
        <v>1735</v>
      </c>
      <c r="E562" s="59" t="s">
        <v>1736</v>
      </c>
      <c r="F562" s="152" t="s">
        <v>71</v>
      </c>
      <c r="G562" s="152" t="s">
        <v>72</v>
      </c>
      <c r="H562" s="153">
        <v>4</v>
      </c>
      <c r="I562" s="153">
        <v>7</v>
      </c>
      <c r="J562" s="19">
        <v>1</v>
      </c>
      <c r="K562" s="154" t="s">
        <v>1360</v>
      </c>
      <c r="L562" s="153"/>
      <c r="M562" s="153" t="s">
        <v>74</v>
      </c>
      <c r="N562" s="153" t="s">
        <v>1361</v>
      </c>
      <c r="O562" s="161" t="s">
        <v>544</v>
      </c>
      <c r="P562" s="147" t="str">
        <f t="shared" ref="P562:P571" si="70">SUBSTITUTE(IF(C562="","",C562),"-","")</f>
        <v>6200YHS11A</v>
      </c>
      <c r="Q562" s="153"/>
      <c r="R562" s="153" t="s">
        <v>1737</v>
      </c>
      <c r="S562" s="164"/>
      <c r="T562" s="164"/>
      <c r="U562" s="59" t="s">
        <v>1736</v>
      </c>
      <c r="V562" s="153"/>
      <c r="W562" s="152"/>
      <c r="X562" s="152"/>
      <c r="Y562" s="152"/>
      <c r="Z562" s="153" t="str">
        <f t="shared" si="65"/>
        <v>%Z047101</v>
      </c>
      <c r="AA562" s="153" t="s">
        <v>387</v>
      </c>
      <c r="AB562" s="153"/>
      <c r="AC562" s="171" t="s">
        <v>76</v>
      </c>
      <c r="AD562" s="172" t="s">
        <v>1363</v>
      </c>
      <c r="AE562" s="163"/>
      <c r="AF562" s="153"/>
      <c r="AG562" s="153"/>
      <c r="AH562" s="153"/>
      <c r="AI562" s="153"/>
      <c r="AJ562" s="153"/>
      <c r="AK562" s="153"/>
      <c r="AL562" s="153"/>
      <c r="AM562" s="161"/>
      <c r="AN562" s="161"/>
      <c r="AO562" s="153"/>
      <c r="AP562" s="153"/>
      <c r="AQ562" s="153"/>
      <c r="AR562" s="153" t="s">
        <v>1051</v>
      </c>
      <c r="AS562" s="153"/>
      <c r="AT562" s="153"/>
      <c r="AU562" s="153" t="s">
        <v>1364</v>
      </c>
      <c r="AV562" s="153" t="s">
        <v>827</v>
      </c>
      <c r="AW562" s="153"/>
      <c r="AX562" s="153"/>
      <c r="AY562" s="153"/>
      <c r="AZ562" s="153"/>
      <c r="BA562" s="153"/>
      <c r="BB562" s="153"/>
      <c r="BC562" s="153" t="s">
        <v>139</v>
      </c>
      <c r="BD562" s="153">
        <f t="shared" si="66"/>
        <v>1</v>
      </c>
      <c r="BE562" s="153">
        <f t="shared" si="67"/>
        <v>2</v>
      </c>
      <c r="BF562" s="153"/>
      <c r="BG562" s="153"/>
      <c r="BH562" s="153"/>
      <c r="BI562" s="153"/>
      <c r="BJ562" s="153"/>
      <c r="BK562" s="153"/>
      <c r="BL562" s="153"/>
      <c r="BM562" s="153"/>
      <c r="BN562" s="153"/>
      <c r="BO562" s="153"/>
      <c r="BP562" s="153"/>
      <c r="BQ562" s="153"/>
      <c r="BR562" s="153"/>
    </row>
    <row r="563" spans="1:70" ht="12.75" customHeight="1">
      <c r="A563" s="153"/>
      <c r="B563" s="153"/>
      <c r="C563" s="149" t="s">
        <v>1820</v>
      </c>
      <c r="D563" s="31" t="s">
        <v>1739</v>
      </c>
      <c r="E563" s="59" t="s">
        <v>1740</v>
      </c>
      <c r="F563" s="152" t="s">
        <v>71</v>
      </c>
      <c r="G563" s="152" t="s">
        <v>72</v>
      </c>
      <c r="H563" s="153">
        <v>4</v>
      </c>
      <c r="I563" s="153">
        <v>7</v>
      </c>
      <c r="J563" s="19">
        <v>2</v>
      </c>
      <c r="K563" s="154" t="s">
        <v>1360</v>
      </c>
      <c r="L563" s="153"/>
      <c r="M563" s="153" t="s">
        <v>74</v>
      </c>
      <c r="N563" s="153" t="s">
        <v>1361</v>
      </c>
      <c r="O563" s="161" t="s">
        <v>544</v>
      </c>
      <c r="P563" s="147" t="str">
        <f t="shared" si="70"/>
        <v>6200YHS11B</v>
      </c>
      <c r="Q563" s="153"/>
      <c r="R563" s="153" t="s">
        <v>1742</v>
      </c>
      <c r="S563" s="164"/>
      <c r="T563" s="164"/>
      <c r="U563" s="31" t="s">
        <v>1740</v>
      </c>
      <c r="V563" s="153"/>
      <c r="W563" s="152"/>
      <c r="X563" s="152"/>
      <c r="Y563" s="152"/>
      <c r="Z563" s="153" t="str">
        <f t="shared" si="65"/>
        <v>%Z047102</v>
      </c>
      <c r="AA563" s="153" t="s">
        <v>387</v>
      </c>
      <c r="AB563" s="153"/>
      <c r="AC563" s="171" t="s">
        <v>76</v>
      </c>
      <c r="AD563" s="172" t="s">
        <v>1363</v>
      </c>
      <c r="AE563" s="163"/>
      <c r="AF563" s="153"/>
      <c r="AG563" s="153"/>
      <c r="AH563" s="153"/>
      <c r="AI563" s="153"/>
      <c r="AJ563" s="153"/>
      <c r="AK563" s="153"/>
      <c r="AL563" s="153"/>
      <c r="AM563" s="161"/>
      <c r="AN563" s="161"/>
      <c r="AO563" s="153"/>
      <c r="AP563" s="153"/>
      <c r="AQ563" s="153"/>
      <c r="AR563" s="153" t="s">
        <v>1051</v>
      </c>
      <c r="AS563" s="153"/>
      <c r="AT563" s="153"/>
      <c r="AU563" s="153" t="s">
        <v>1364</v>
      </c>
      <c r="AV563" s="153" t="s">
        <v>827</v>
      </c>
      <c r="AW563" s="153"/>
      <c r="AX563" s="153"/>
      <c r="AY563" s="153"/>
      <c r="AZ563" s="153"/>
      <c r="BA563" s="153"/>
      <c r="BB563" s="153"/>
      <c r="BC563" s="153" t="s">
        <v>139</v>
      </c>
      <c r="BD563" s="153">
        <f t="shared" si="66"/>
        <v>3</v>
      </c>
      <c r="BE563" s="153">
        <f t="shared" si="67"/>
        <v>4</v>
      </c>
      <c r="BF563" s="153"/>
      <c r="BG563" s="153"/>
      <c r="BH563" s="153"/>
      <c r="BI563" s="153"/>
      <c r="BJ563" s="153"/>
      <c r="BK563" s="153"/>
      <c r="BL563" s="153"/>
      <c r="BM563" s="153"/>
      <c r="BN563" s="153"/>
      <c r="BO563" s="153"/>
      <c r="BP563" s="153"/>
      <c r="BQ563" s="153"/>
      <c r="BR563" s="153"/>
    </row>
    <row r="564" spans="1:70" ht="12.75" customHeight="1">
      <c r="A564" s="153"/>
      <c r="B564" s="153"/>
      <c r="C564" s="149" t="s">
        <v>1821</v>
      </c>
      <c r="D564" s="31" t="s">
        <v>1744</v>
      </c>
      <c r="E564" s="59" t="s">
        <v>1745</v>
      </c>
      <c r="F564" s="152" t="s">
        <v>71</v>
      </c>
      <c r="G564" s="152" t="s">
        <v>72</v>
      </c>
      <c r="H564" s="153">
        <v>4</v>
      </c>
      <c r="I564" s="153">
        <v>7</v>
      </c>
      <c r="J564" s="19">
        <v>3</v>
      </c>
      <c r="K564" s="154" t="s">
        <v>1360</v>
      </c>
      <c r="L564" s="153"/>
      <c r="M564" s="153" t="s">
        <v>74</v>
      </c>
      <c r="N564" s="153" t="s">
        <v>1361</v>
      </c>
      <c r="O564" s="161" t="s">
        <v>544</v>
      </c>
      <c r="P564" s="147" t="str">
        <f t="shared" si="70"/>
        <v>6200YHS11C</v>
      </c>
      <c r="Q564" s="153"/>
      <c r="R564" s="153" t="s">
        <v>1747</v>
      </c>
      <c r="S564" s="164"/>
      <c r="T564" s="164"/>
      <c r="U564" s="31" t="s">
        <v>1745</v>
      </c>
      <c r="V564" s="153"/>
      <c r="W564" s="152"/>
      <c r="X564" s="152"/>
      <c r="Y564" s="152"/>
      <c r="Z564" s="153" t="str">
        <f t="shared" si="65"/>
        <v>%Z047103</v>
      </c>
      <c r="AA564" s="153" t="s">
        <v>387</v>
      </c>
      <c r="AB564" s="153"/>
      <c r="AC564" s="171" t="s">
        <v>76</v>
      </c>
      <c r="AD564" s="172" t="s">
        <v>1363</v>
      </c>
      <c r="AE564" s="163"/>
      <c r="AF564" s="153"/>
      <c r="AG564" s="153"/>
      <c r="AH564" s="153"/>
      <c r="AI564" s="153"/>
      <c r="AJ564" s="153"/>
      <c r="AK564" s="153"/>
      <c r="AL564" s="153"/>
      <c r="AM564" s="161"/>
      <c r="AN564" s="161"/>
      <c r="AO564" s="153"/>
      <c r="AP564" s="153"/>
      <c r="AQ564" s="153"/>
      <c r="AR564" s="153" t="s">
        <v>1051</v>
      </c>
      <c r="AS564" s="153"/>
      <c r="AT564" s="153"/>
      <c r="AU564" s="153" t="s">
        <v>1364</v>
      </c>
      <c r="AV564" s="153" t="s">
        <v>827</v>
      </c>
      <c r="AW564" s="153"/>
      <c r="AX564" s="153"/>
      <c r="AY564" s="153"/>
      <c r="AZ564" s="153"/>
      <c r="BA564" s="153"/>
      <c r="BB564" s="153"/>
      <c r="BC564" s="153" t="s">
        <v>139</v>
      </c>
      <c r="BD564" s="153">
        <f t="shared" si="66"/>
        <v>5</v>
      </c>
      <c r="BE564" s="153">
        <f t="shared" si="67"/>
        <v>6</v>
      </c>
      <c r="BF564" s="153"/>
      <c r="BG564" s="153"/>
      <c r="BH564" s="153"/>
      <c r="BI564" s="153"/>
      <c r="BJ564" s="153"/>
      <c r="BK564" s="153"/>
      <c r="BL564" s="153"/>
      <c r="BM564" s="153"/>
      <c r="BN564" s="153"/>
      <c r="BO564" s="153"/>
      <c r="BP564" s="153"/>
      <c r="BQ564" s="153"/>
      <c r="BR564" s="153"/>
    </row>
    <row r="565" spans="1:70" ht="12.75" customHeight="1">
      <c r="A565" s="153"/>
      <c r="B565" s="153"/>
      <c r="C565" s="149" t="s">
        <v>1822</v>
      </c>
      <c r="D565" s="31" t="s">
        <v>1749</v>
      </c>
      <c r="E565" s="59" t="s">
        <v>1750</v>
      </c>
      <c r="F565" s="152" t="s">
        <v>71</v>
      </c>
      <c r="G565" s="152" t="s">
        <v>72</v>
      </c>
      <c r="H565" s="153">
        <v>4</v>
      </c>
      <c r="I565" s="153">
        <v>7</v>
      </c>
      <c r="J565" s="19">
        <v>4</v>
      </c>
      <c r="K565" s="154" t="s">
        <v>1360</v>
      </c>
      <c r="L565" s="153"/>
      <c r="M565" s="153" t="s">
        <v>74</v>
      </c>
      <c r="N565" s="153" t="s">
        <v>1361</v>
      </c>
      <c r="O565" s="161" t="s">
        <v>544</v>
      </c>
      <c r="P565" s="147" t="str">
        <f t="shared" si="70"/>
        <v>6200YHS12A</v>
      </c>
      <c r="Q565" s="153"/>
      <c r="R565" s="153" t="s">
        <v>1752</v>
      </c>
      <c r="S565" s="164"/>
      <c r="T565" s="164"/>
      <c r="U565" s="59" t="s">
        <v>1750</v>
      </c>
      <c r="V565" s="153"/>
      <c r="W565" s="152"/>
      <c r="X565" s="152"/>
      <c r="Y565" s="152"/>
      <c r="Z565" s="153" t="str">
        <f t="shared" si="65"/>
        <v>%Z047104</v>
      </c>
      <c r="AA565" s="153" t="s">
        <v>387</v>
      </c>
      <c r="AB565" s="153"/>
      <c r="AC565" s="171" t="s">
        <v>76</v>
      </c>
      <c r="AD565" s="172" t="s">
        <v>1363</v>
      </c>
      <c r="AE565" s="163"/>
      <c r="AF565" s="153"/>
      <c r="AG565" s="153"/>
      <c r="AH565" s="153"/>
      <c r="AI565" s="153"/>
      <c r="AJ565" s="153"/>
      <c r="AK565" s="153"/>
      <c r="AL565" s="153"/>
      <c r="AM565" s="161"/>
      <c r="AN565" s="161"/>
      <c r="AO565" s="153"/>
      <c r="AP565" s="153"/>
      <c r="AQ565" s="153"/>
      <c r="AR565" s="153" t="s">
        <v>1051</v>
      </c>
      <c r="AS565" s="153"/>
      <c r="AT565" s="153"/>
      <c r="AU565" s="153" t="s">
        <v>1364</v>
      </c>
      <c r="AV565" s="153" t="s">
        <v>827</v>
      </c>
      <c r="AW565" s="153"/>
      <c r="AX565" s="153"/>
      <c r="AY565" s="153"/>
      <c r="AZ565" s="153"/>
      <c r="BA565" s="153"/>
      <c r="BB565" s="153"/>
      <c r="BC565" s="153" t="s">
        <v>139</v>
      </c>
      <c r="BD565" s="153">
        <f t="shared" si="66"/>
        <v>7</v>
      </c>
      <c r="BE565" s="153">
        <f t="shared" si="67"/>
        <v>8</v>
      </c>
      <c r="BF565" s="153"/>
      <c r="BG565" s="153"/>
      <c r="BH565" s="153"/>
      <c r="BI565" s="153"/>
      <c r="BJ565" s="153"/>
      <c r="BK565" s="153"/>
      <c r="BL565" s="153"/>
      <c r="BM565" s="153"/>
      <c r="BN565" s="153"/>
      <c r="BO565" s="153"/>
      <c r="BP565" s="153"/>
      <c r="BQ565" s="153"/>
      <c r="BR565" s="153"/>
    </row>
    <row r="566" spans="1:70" ht="12.75" customHeight="1">
      <c r="A566" s="153"/>
      <c r="B566" s="153"/>
      <c r="C566" s="149" t="s">
        <v>1823</v>
      </c>
      <c r="D566" s="31" t="s">
        <v>1754</v>
      </c>
      <c r="E566" s="59" t="s">
        <v>1755</v>
      </c>
      <c r="F566" s="152" t="s">
        <v>71</v>
      </c>
      <c r="G566" s="152" t="s">
        <v>72</v>
      </c>
      <c r="H566" s="153">
        <v>4</v>
      </c>
      <c r="I566" s="153">
        <v>7</v>
      </c>
      <c r="J566" s="19">
        <v>5</v>
      </c>
      <c r="K566" s="154" t="s">
        <v>1360</v>
      </c>
      <c r="L566" s="153"/>
      <c r="M566" s="153" t="s">
        <v>74</v>
      </c>
      <c r="N566" s="153" t="s">
        <v>1361</v>
      </c>
      <c r="O566" s="161" t="s">
        <v>544</v>
      </c>
      <c r="P566" s="147" t="str">
        <f t="shared" si="70"/>
        <v>6200YHS12B</v>
      </c>
      <c r="Q566" s="153"/>
      <c r="R566" s="153" t="s">
        <v>1757</v>
      </c>
      <c r="S566" s="164"/>
      <c r="T566" s="164"/>
      <c r="U566" s="31" t="s">
        <v>1755</v>
      </c>
      <c r="V566" s="153"/>
      <c r="W566" s="152"/>
      <c r="X566" s="152"/>
      <c r="Y566" s="152"/>
      <c r="Z566" s="153" t="str">
        <f t="shared" si="65"/>
        <v>%Z047105</v>
      </c>
      <c r="AA566" s="153" t="s">
        <v>387</v>
      </c>
      <c r="AB566" s="153"/>
      <c r="AC566" s="171" t="s">
        <v>76</v>
      </c>
      <c r="AD566" s="172" t="s">
        <v>1363</v>
      </c>
      <c r="AE566" s="163"/>
      <c r="AF566" s="153"/>
      <c r="AG566" s="153"/>
      <c r="AH566" s="153"/>
      <c r="AI566" s="153"/>
      <c r="AJ566" s="153"/>
      <c r="AK566" s="153"/>
      <c r="AL566" s="153"/>
      <c r="AM566" s="161"/>
      <c r="AN566" s="161"/>
      <c r="AO566" s="153"/>
      <c r="AP566" s="153"/>
      <c r="AQ566" s="153"/>
      <c r="AR566" s="153" t="s">
        <v>1051</v>
      </c>
      <c r="AS566" s="153"/>
      <c r="AT566" s="153"/>
      <c r="AU566" s="153" t="s">
        <v>1364</v>
      </c>
      <c r="AV566" s="153" t="s">
        <v>827</v>
      </c>
      <c r="AW566" s="153"/>
      <c r="AX566" s="153"/>
      <c r="AY566" s="153"/>
      <c r="AZ566" s="153"/>
      <c r="BA566" s="153"/>
      <c r="BB566" s="153"/>
      <c r="BC566" s="153" t="s">
        <v>139</v>
      </c>
      <c r="BD566" s="153">
        <f t="shared" si="66"/>
        <v>9</v>
      </c>
      <c r="BE566" s="153">
        <f t="shared" si="67"/>
        <v>10</v>
      </c>
      <c r="BF566" s="153"/>
      <c r="BG566" s="153"/>
      <c r="BH566" s="153"/>
      <c r="BI566" s="153"/>
      <c r="BJ566" s="153"/>
      <c r="BK566" s="153"/>
      <c r="BL566" s="153"/>
      <c r="BM566" s="153"/>
      <c r="BN566" s="153"/>
      <c r="BO566" s="153"/>
      <c r="BP566" s="153"/>
      <c r="BQ566" s="153"/>
      <c r="BR566" s="153"/>
    </row>
    <row r="567" spans="1:70" ht="12.75" customHeight="1">
      <c r="A567" s="153"/>
      <c r="B567" s="153"/>
      <c r="C567" s="149" t="s">
        <v>1824</v>
      </c>
      <c r="D567" s="31" t="s">
        <v>1759</v>
      </c>
      <c r="E567" s="59" t="s">
        <v>1760</v>
      </c>
      <c r="F567" s="152" t="s">
        <v>71</v>
      </c>
      <c r="G567" s="152" t="s">
        <v>72</v>
      </c>
      <c r="H567" s="153">
        <v>4</v>
      </c>
      <c r="I567" s="153">
        <v>7</v>
      </c>
      <c r="J567" s="19">
        <v>6</v>
      </c>
      <c r="K567" s="154" t="s">
        <v>1360</v>
      </c>
      <c r="L567" s="153"/>
      <c r="M567" s="153" t="s">
        <v>74</v>
      </c>
      <c r="N567" s="153" t="s">
        <v>1361</v>
      </c>
      <c r="O567" s="161" t="s">
        <v>544</v>
      </c>
      <c r="P567" s="147" t="str">
        <f t="shared" si="70"/>
        <v>6200YHS12C</v>
      </c>
      <c r="Q567" s="153"/>
      <c r="R567" s="153" t="s">
        <v>1762</v>
      </c>
      <c r="S567" s="164"/>
      <c r="T567" s="164"/>
      <c r="U567" s="31" t="s">
        <v>1760</v>
      </c>
      <c r="V567" s="153"/>
      <c r="W567" s="152"/>
      <c r="X567" s="152"/>
      <c r="Y567" s="152"/>
      <c r="Z567" s="153" t="str">
        <f t="shared" si="65"/>
        <v>%Z047106</v>
      </c>
      <c r="AA567" s="153" t="s">
        <v>387</v>
      </c>
      <c r="AB567" s="153"/>
      <c r="AC567" s="171" t="s">
        <v>76</v>
      </c>
      <c r="AD567" s="172" t="s">
        <v>1363</v>
      </c>
      <c r="AE567" s="163"/>
      <c r="AF567" s="153"/>
      <c r="AG567" s="153"/>
      <c r="AH567" s="153"/>
      <c r="AI567" s="153"/>
      <c r="AJ567" s="153"/>
      <c r="AK567" s="153"/>
      <c r="AL567" s="153"/>
      <c r="AM567" s="161"/>
      <c r="AN567" s="161"/>
      <c r="AO567" s="153"/>
      <c r="AP567" s="153"/>
      <c r="AQ567" s="153"/>
      <c r="AR567" s="153" t="s">
        <v>1051</v>
      </c>
      <c r="AS567" s="153"/>
      <c r="AT567" s="153"/>
      <c r="AU567" s="153" t="s">
        <v>1364</v>
      </c>
      <c r="AV567" s="153" t="s">
        <v>827</v>
      </c>
      <c r="AW567" s="153"/>
      <c r="AX567" s="153"/>
      <c r="AY567" s="153"/>
      <c r="AZ567" s="153"/>
      <c r="BA567" s="153"/>
      <c r="BB567" s="153"/>
      <c r="BC567" s="153" t="s">
        <v>139</v>
      </c>
      <c r="BD567" s="153">
        <f t="shared" si="66"/>
        <v>11</v>
      </c>
      <c r="BE567" s="153">
        <f t="shared" si="67"/>
        <v>12</v>
      </c>
      <c r="BF567" s="153"/>
      <c r="BG567" s="153"/>
      <c r="BH567" s="153"/>
      <c r="BI567" s="153"/>
      <c r="BJ567" s="153"/>
      <c r="BK567" s="153"/>
      <c r="BL567" s="153"/>
      <c r="BM567" s="153"/>
      <c r="BN567" s="153"/>
      <c r="BO567" s="153"/>
      <c r="BP567" s="153"/>
      <c r="BQ567" s="153"/>
      <c r="BR567" s="153"/>
    </row>
    <row r="568" spans="1:70" ht="12.75" customHeight="1">
      <c r="A568" s="153"/>
      <c r="B568" s="153"/>
      <c r="C568" s="149" t="s">
        <v>1763</v>
      </c>
      <c r="D568" s="31" t="s">
        <v>1764</v>
      </c>
      <c r="E568" s="31" t="s">
        <v>1764</v>
      </c>
      <c r="F568" s="152" t="s">
        <v>71</v>
      </c>
      <c r="G568" s="152" t="s">
        <v>72</v>
      </c>
      <c r="H568" s="153">
        <v>4</v>
      </c>
      <c r="I568" s="153">
        <v>7</v>
      </c>
      <c r="J568" s="19">
        <v>7</v>
      </c>
      <c r="K568" s="154" t="s">
        <v>1360</v>
      </c>
      <c r="L568" s="153"/>
      <c r="M568" s="153" t="s">
        <v>74</v>
      </c>
      <c r="N568" s="153" t="s">
        <v>1361</v>
      </c>
      <c r="O568" s="161" t="s">
        <v>544</v>
      </c>
      <c r="P568" s="147" t="str">
        <f t="shared" si="70"/>
        <v>6200YYOP1811E</v>
      </c>
      <c r="Q568" s="149" t="s">
        <v>1048</v>
      </c>
      <c r="R568" s="153" t="s">
        <v>1765</v>
      </c>
      <c r="S568" s="164" t="s">
        <v>1049</v>
      </c>
      <c r="T568" s="149">
        <v>112</v>
      </c>
      <c r="U568" s="31" t="s">
        <v>1866</v>
      </c>
      <c r="V568" s="153"/>
      <c r="W568" s="152"/>
      <c r="X568" s="152"/>
      <c r="Y568" s="152"/>
      <c r="Z568" s="153" t="str">
        <f t="shared" si="65"/>
        <v>%Z047107</v>
      </c>
      <c r="AA568" s="153" t="s">
        <v>387</v>
      </c>
      <c r="AB568" s="153"/>
      <c r="AC568" s="171" t="s">
        <v>76</v>
      </c>
      <c r="AD568" s="172" t="s">
        <v>1363</v>
      </c>
      <c r="AE568" s="163"/>
      <c r="AF568" s="153"/>
      <c r="AG568" s="153"/>
      <c r="AH568" s="153"/>
      <c r="AI568" s="153"/>
      <c r="AJ568" s="153"/>
      <c r="AK568" s="153"/>
      <c r="AL568" s="153"/>
      <c r="AM568" s="161"/>
      <c r="AN568" s="161"/>
      <c r="AO568" s="153"/>
      <c r="AP568" s="153"/>
      <c r="AQ568" s="153"/>
      <c r="AR568" s="153" t="s">
        <v>1051</v>
      </c>
      <c r="AS568" s="153"/>
      <c r="AT568" s="153"/>
      <c r="AU568" s="153" t="s">
        <v>1364</v>
      </c>
      <c r="AV568" s="153" t="s">
        <v>827</v>
      </c>
      <c r="AW568" s="153"/>
      <c r="AX568" s="153"/>
      <c r="AY568" s="153"/>
      <c r="AZ568" s="153"/>
      <c r="BA568" s="153"/>
      <c r="BB568" s="153"/>
      <c r="BC568" s="153" t="s">
        <v>139</v>
      </c>
      <c r="BD568" s="153">
        <f t="shared" si="66"/>
        <v>13</v>
      </c>
      <c r="BE568" s="153">
        <f t="shared" si="67"/>
        <v>14</v>
      </c>
      <c r="BF568" s="153"/>
      <c r="BG568" s="153"/>
      <c r="BH568" s="153"/>
      <c r="BI568" s="153"/>
      <c r="BJ568" s="153"/>
      <c r="BK568" s="153"/>
      <c r="BL568" s="153"/>
      <c r="BM568" s="153"/>
      <c r="BN568" s="153"/>
      <c r="BO568" s="153"/>
      <c r="BP568" s="153"/>
      <c r="BQ568" s="153"/>
      <c r="BR568" s="153"/>
    </row>
    <row r="569" spans="1:70" ht="12.75" customHeight="1">
      <c r="A569" s="153"/>
      <c r="B569" s="153"/>
      <c r="C569" s="149" t="s">
        <v>1766</v>
      </c>
      <c r="D569" s="59" t="s">
        <v>1767</v>
      </c>
      <c r="E569" s="59" t="s">
        <v>1767</v>
      </c>
      <c r="F569" s="152" t="s">
        <v>71</v>
      </c>
      <c r="G569" s="152" t="s">
        <v>72</v>
      </c>
      <c r="H569" s="153">
        <v>4</v>
      </c>
      <c r="I569" s="153">
        <v>7</v>
      </c>
      <c r="J569" s="19">
        <v>8</v>
      </c>
      <c r="K569" s="154" t="s">
        <v>1360</v>
      </c>
      <c r="L569" s="153"/>
      <c r="M569" s="153" t="s">
        <v>74</v>
      </c>
      <c r="N569" s="153" t="s">
        <v>1361</v>
      </c>
      <c r="O569" s="161" t="s">
        <v>544</v>
      </c>
      <c r="P569" s="147" t="str">
        <f t="shared" si="70"/>
        <v>6200YYCP1811E</v>
      </c>
      <c r="Q569" s="149" t="s">
        <v>1048</v>
      </c>
      <c r="R569" s="153" t="s">
        <v>1768</v>
      </c>
      <c r="S569" s="164" t="s">
        <v>1049</v>
      </c>
      <c r="T569" s="149">
        <v>112</v>
      </c>
      <c r="U569" s="31" t="s">
        <v>1866</v>
      </c>
      <c r="V569" s="153"/>
      <c r="W569" s="152"/>
      <c r="X569" s="152"/>
      <c r="Y569" s="152"/>
      <c r="Z569" s="153" t="str">
        <f t="shared" si="65"/>
        <v>%Z047108</v>
      </c>
      <c r="AA569" s="153" t="s">
        <v>387</v>
      </c>
      <c r="AB569" s="153"/>
      <c r="AC569" s="171" t="s">
        <v>76</v>
      </c>
      <c r="AD569" s="172" t="s">
        <v>1363</v>
      </c>
      <c r="AE569" s="163"/>
      <c r="AF569" s="153"/>
      <c r="AG569" s="153"/>
      <c r="AH569" s="153"/>
      <c r="AI569" s="153"/>
      <c r="AJ569" s="153"/>
      <c r="AK569" s="153"/>
      <c r="AL569" s="153"/>
      <c r="AM569" s="161"/>
      <c r="AN569" s="161"/>
      <c r="AO569" s="153"/>
      <c r="AP569" s="153"/>
      <c r="AQ569" s="153"/>
      <c r="AR569" s="153" t="s">
        <v>1051</v>
      </c>
      <c r="AS569" s="153"/>
      <c r="AT569" s="153"/>
      <c r="AU569" s="153" t="s">
        <v>1364</v>
      </c>
      <c r="AV569" s="153" t="s">
        <v>827</v>
      </c>
      <c r="AW569" s="153"/>
      <c r="AX569" s="153"/>
      <c r="AY569" s="153"/>
      <c r="AZ569" s="153"/>
      <c r="BA569" s="153"/>
      <c r="BB569" s="153"/>
      <c r="BC569" s="153" t="s">
        <v>139</v>
      </c>
      <c r="BD569" s="153">
        <f t="shared" si="66"/>
        <v>15</v>
      </c>
      <c r="BE569" s="153">
        <f t="shared" si="67"/>
        <v>16</v>
      </c>
      <c r="BF569" s="153"/>
      <c r="BG569" s="153"/>
      <c r="BH569" s="153"/>
      <c r="BI569" s="153"/>
      <c r="BJ569" s="153"/>
      <c r="BK569" s="153"/>
      <c r="BL569" s="153"/>
      <c r="BM569" s="153"/>
      <c r="BN569" s="153"/>
      <c r="BO569" s="153"/>
      <c r="BP569" s="153"/>
      <c r="BQ569" s="153"/>
      <c r="BR569" s="153"/>
    </row>
    <row r="570" spans="1:70" ht="12.75" customHeight="1">
      <c r="A570" s="153"/>
      <c r="B570" s="153"/>
      <c r="C570" s="149" t="s">
        <v>1769</v>
      </c>
      <c r="D570" s="31" t="s">
        <v>1770</v>
      </c>
      <c r="E570" s="31" t="s">
        <v>1770</v>
      </c>
      <c r="F570" s="152" t="s">
        <v>71</v>
      </c>
      <c r="G570" s="152" t="s">
        <v>72</v>
      </c>
      <c r="H570" s="153">
        <v>4</v>
      </c>
      <c r="I570" s="153">
        <v>7</v>
      </c>
      <c r="J570" s="19">
        <v>9</v>
      </c>
      <c r="K570" s="154" t="s">
        <v>1360</v>
      </c>
      <c r="L570" s="153"/>
      <c r="M570" s="153" t="s">
        <v>74</v>
      </c>
      <c r="N570" s="153" t="s">
        <v>1361</v>
      </c>
      <c r="O570" s="161" t="s">
        <v>544</v>
      </c>
      <c r="P570" s="147" t="str">
        <f t="shared" si="70"/>
        <v>6200YYOA1811C</v>
      </c>
      <c r="Q570" s="149" t="s">
        <v>1065</v>
      </c>
      <c r="R570" s="153" t="s">
        <v>1771</v>
      </c>
      <c r="S570" s="164" t="s">
        <v>1066</v>
      </c>
      <c r="T570" s="149">
        <v>115</v>
      </c>
      <c r="U570" s="31" t="s">
        <v>1867</v>
      </c>
      <c r="V570" s="153"/>
      <c r="W570" s="152"/>
      <c r="X570" s="152"/>
      <c r="Y570" s="152"/>
      <c r="Z570" s="153" t="str">
        <f t="shared" si="65"/>
        <v>%Z047109</v>
      </c>
      <c r="AA570" s="153" t="s">
        <v>387</v>
      </c>
      <c r="AB570" s="153"/>
      <c r="AC570" s="171" t="s">
        <v>76</v>
      </c>
      <c r="AD570" s="172" t="s">
        <v>1363</v>
      </c>
      <c r="AE570" s="163"/>
      <c r="AF570" s="153"/>
      <c r="AG570" s="153"/>
      <c r="AH570" s="153"/>
      <c r="AI570" s="153"/>
      <c r="AJ570" s="153"/>
      <c r="AK570" s="153"/>
      <c r="AL570" s="153"/>
      <c r="AM570" s="161"/>
      <c r="AN570" s="161"/>
      <c r="AO570" s="153"/>
      <c r="AP570" s="153"/>
      <c r="AQ570" s="153"/>
      <c r="AR570" s="153" t="s">
        <v>1051</v>
      </c>
      <c r="AS570" s="153"/>
      <c r="AT570" s="153"/>
      <c r="AU570" s="153" t="s">
        <v>1364</v>
      </c>
      <c r="AV570" s="153" t="s">
        <v>827</v>
      </c>
      <c r="AW570" s="153"/>
      <c r="AX570" s="153"/>
      <c r="AY570" s="153"/>
      <c r="AZ570" s="153"/>
      <c r="BA570" s="153"/>
      <c r="BB570" s="153"/>
      <c r="BC570" s="153" t="s">
        <v>139</v>
      </c>
      <c r="BD570" s="153">
        <f t="shared" si="66"/>
        <v>17</v>
      </c>
      <c r="BE570" s="153">
        <f t="shared" si="67"/>
        <v>18</v>
      </c>
      <c r="BF570" s="153"/>
      <c r="BG570" s="153"/>
      <c r="BH570" s="153"/>
      <c r="BI570" s="153"/>
      <c r="BJ570" s="153"/>
      <c r="BK570" s="153"/>
      <c r="BL570" s="153"/>
      <c r="BM570" s="153"/>
      <c r="BN570" s="153"/>
      <c r="BO570" s="153"/>
      <c r="BP570" s="153"/>
      <c r="BQ570" s="153"/>
      <c r="BR570" s="153"/>
    </row>
    <row r="571" spans="1:70" ht="12.75" customHeight="1">
      <c r="A571" s="153"/>
      <c r="B571" s="153"/>
      <c r="C571" s="149" t="s">
        <v>1772</v>
      </c>
      <c r="D571" s="59" t="s">
        <v>1775</v>
      </c>
      <c r="E571" s="59" t="s">
        <v>1775</v>
      </c>
      <c r="F571" s="152" t="s">
        <v>71</v>
      </c>
      <c r="G571" s="152" t="s">
        <v>72</v>
      </c>
      <c r="H571" s="153">
        <v>4</v>
      </c>
      <c r="I571" s="153">
        <v>7</v>
      </c>
      <c r="J571" s="19">
        <v>10</v>
      </c>
      <c r="K571" s="154" t="s">
        <v>1360</v>
      </c>
      <c r="L571" s="153"/>
      <c r="M571" s="153" t="s">
        <v>74</v>
      </c>
      <c r="N571" s="153" t="s">
        <v>1361</v>
      </c>
      <c r="O571" s="161" t="s">
        <v>544</v>
      </c>
      <c r="P571" s="147" t="str">
        <f t="shared" si="70"/>
        <v>6200YYCA1811C</v>
      </c>
      <c r="Q571" s="149" t="s">
        <v>1065</v>
      </c>
      <c r="R571" s="153" t="s">
        <v>1774</v>
      </c>
      <c r="S571" s="164" t="s">
        <v>1066</v>
      </c>
      <c r="T571" s="149">
        <v>115</v>
      </c>
      <c r="U571" s="31" t="s">
        <v>1867</v>
      </c>
      <c r="V571" s="153"/>
      <c r="W571" s="152"/>
      <c r="X571" s="152"/>
      <c r="Y571" s="152"/>
      <c r="Z571" s="153" t="str">
        <f t="shared" si="65"/>
        <v>%Z047110</v>
      </c>
      <c r="AA571" s="153" t="s">
        <v>387</v>
      </c>
      <c r="AB571" s="153"/>
      <c r="AC571" s="171" t="s">
        <v>76</v>
      </c>
      <c r="AD571" s="172" t="s">
        <v>1363</v>
      </c>
      <c r="AE571" s="163"/>
      <c r="AF571" s="153"/>
      <c r="AG571" s="153"/>
      <c r="AH571" s="153"/>
      <c r="AI571" s="153"/>
      <c r="AJ571" s="153"/>
      <c r="AK571" s="153"/>
      <c r="AL571" s="153"/>
      <c r="AM571" s="161"/>
      <c r="AN571" s="161"/>
      <c r="AO571" s="153"/>
      <c r="AP571" s="153"/>
      <c r="AQ571" s="153"/>
      <c r="AR571" s="153" t="s">
        <v>1051</v>
      </c>
      <c r="AS571" s="153"/>
      <c r="AT571" s="153"/>
      <c r="AU571" s="153" t="s">
        <v>1364</v>
      </c>
      <c r="AV571" s="153" t="s">
        <v>827</v>
      </c>
      <c r="AW571" s="153"/>
      <c r="AX571" s="153"/>
      <c r="AY571" s="153"/>
      <c r="AZ571" s="153"/>
      <c r="BA571" s="153"/>
      <c r="BB571" s="153"/>
      <c r="BC571" s="153" t="s">
        <v>139</v>
      </c>
      <c r="BD571" s="153">
        <f t="shared" si="66"/>
        <v>19</v>
      </c>
      <c r="BE571" s="153">
        <f t="shared" si="67"/>
        <v>20</v>
      </c>
      <c r="BF571" s="153"/>
      <c r="BG571" s="153"/>
      <c r="BH571" s="153"/>
      <c r="BI571" s="153"/>
      <c r="BJ571" s="153"/>
      <c r="BK571" s="153"/>
      <c r="BL571" s="153"/>
      <c r="BM571" s="153"/>
      <c r="BN571" s="153"/>
      <c r="BO571" s="153"/>
      <c r="BP571" s="153"/>
      <c r="BQ571" s="153"/>
      <c r="BR571" s="153"/>
    </row>
    <row r="572" spans="1:70" ht="12.75" customHeight="1">
      <c r="A572" s="153"/>
      <c r="B572" s="153"/>
      <c r="C572" s="147" t="str">
        <f t="shared" ref="C572:C593" si="71">LEFT(G572,1)&amp;RIGHT(G572,4)&amp;"N"&amp;H572&amp;"S"&amp;I572&amp;"C"&amp;J572</f>
        <v>F0115N4S7C11</v>
      </c>
      <c r="D572" s="31" t="s">
        <v>1465</v>
      </c>
      <c r="E572" s="31" t="s">
        <v>1465</v>
      </c>
      <c r="F572" s="152" t="s">
        <v>71</v>
      </c>
      <c r="G572" s="152" t="s">
        <v>72</v>
      </c>
      <c r="H572" s="153">
        <v>4</v>
      </c>
      <c r="I572" s="153">
        <v>7</v>
      </c>
      <c r="J572" s="19">
        <v>11</v>
      </c>
      <c r="K572" s="154" t="s">
        <v>1360</v>
      </c>
      <c r="L572" s="153"/>
      <c r="M572" s="153" t="s">
        <v>74</v>
      </c>
      <c r="N572" s="153" t="s">
        <v>1361</v>
      </c>
      <c r="O572" s="161" t="s">
        <v>544</v>
      </c>
      <c r="P572" s="147" t="s">
        <v>1776</v>
      </c>
      <c r="Q572" s="153"/>
      <c r="R572" s="153" t="s">
        <v>1776</v>
      </c>
      <c r="S572" s="164"/>
      <c r="T572" s="164"/>
      <c r="U572" s="31" t="s">
        <v>1465</v>
      </c>
      <c r="V572" s="153"/>
      <c r="W572" s="152"/>
      <c r="X572" s="152"/>
      <c r="Y572" s="152"/>
      <c r="Z572" s="153" t="str">
        <f t="shared" si="65"/>
        <v>%Z047111</v>
      </c>
      <c r="AA572" s="153" t="s">
        <v>387</v>
      </c>
      <c r="AB572" s="153"/>
      <c r="AC572" s="171" t="s">
        <v>76</v>
      </c>
      <c r="AD572" s="172" t="s">
        <v>1363</v>
      </c>
      <c r="AE572" s="163"/>
      <c r="AF572" s="153"/>
      <c r="AG572" s="153"/>
      <c r="AH572" s="153"/>
      <c r="AI572" s="153"/>
      <c r="AJ572" s="153"/>
      <c r="AK572" s="153"/>
      <c r="AL572" s="153"/>
      <c r="AM572" s="161"/>
      <c r="AN572" s="161"/>
      <c r="AO572" s="153"/>
      <c r="AP572" s="153"/>
      <c r="AQ572" s="153"/>
      <c r="AR572" s="153" t="s">
        <v>1051</v>
      </c>
      <c r="AS572" s="153"/>
      <c r="AT572" s="153"/>
      <c r="AU572" s="153" t="s">
        <v>1364</v>
      </c>
      <c r="AV572" s="153" t="s">
        <v>827</v>
      </c>
      <c r="AW572" s="153"/>
      <c r="AX572" s="153"/>
      <c r="AY572" s="153"/>
      <c r="AZ572" s="153"/>
      <c r="BA572" s="153"/>
      <c r="BB572" s="153"/>
      <c r="BC572" s="153" t="s">
        <v>139</v>
      </c>
      <c r="BD572" s="153">
        <f t="shared" si="66"/>
        <v>21</v>
      </c>
      <c r="BE572" s="153">
        <f t="shared" si="67"/>
        <v>22</v>
      </c>
      <c r="BF572" s="153"/>
      <c r="BG572" s="153"/>
      <c r="BH572" s="153"/>
      <c r="BI572" s="153"/>
      <c r="BJ572" s="153"/>
      <c r="BK572" s="153"/>
      <c r="BL572" s="153"/>
      <c r="BM572" s="153"/>
      <c r="BN572" s="153"/>
      <c r="BO572" s="153"/>
      <c r="BP572" s="153"/>
      <c r="BQ572" s="153"/>
      <c r="BR572" s="153"/>
    </row>
    <row r="573" spans="1:70" ht="12.75" customHeight="1">
      <c r="A573" s="153"/>
      <c r="B573" s="153"/>
      <c r="C573" s="147" t="str">
        <f t="shared" si="71"/>
        <v>F0115N4S7C12</v>
      </c>
      <c r="D573" s="31" t="s">
        <v>1465</v>
      </c>
      <c r="E573" s="31" t="s">
        <v>1465</v>
      </c>
      <c r="F573" s="152" t="s">
        <v>71</v>
      </c>
      <c r="G573" s="152" t="s">
        <v>72</v>
      </c>
      <c r="H573" s="153">
        <v>4</v>
      </c>
      <c r="I573" s="153">
        <v>7</v>
      </c>
      <c r="J573" s="19">
        <v>12</v>
      </c>
      <c r="K573" s="154" t="s">
        <v>1360</v>
      </c>
      <c r="L573" s="153"/>
      <c r="M573" s="153" t="s">
        <v>74</v>
      </c>
      <c r="N573" s="153" t="s">
        <v>1361</v>
      </c>
      <c r="O573" s="161" t="s">
        <v>544</v>
      </c>
      <c r="P573" s="147" t="s">
        <v>1777</v>
      </c>
      <c r="Q573" s="153"/>
      <c r="R573" s="153" t="s">
        <v>1777</v>
      </c>
      <c r="S573" s="164"/>
      <c r="T573" s="164"/>
      <c r="U573" s="31" t="s">
        <v>1465</v>
      </c>
      <c r="V573" s="153"/>
      <c r="W573" s="152"/>
      <c r="X573" s="152"/>
      <c r="Y573" s="152"/>
      <c r="Z573" s="153" t="str">
        <f t="shared" si="65"/>
        <v>%Z047112</v>
      </c>
      <c r="AA573" s="153" t="s">
        <v>387</v>
      </c>
      <c r="AB573" s="153"/>
      <c r="AC573" s="171" t="s">
        <v>76</v>
      </c>
      <c r="AD573" s="172" t="s">
        <v>1363</v>
      </c>
      <c r="AE573" s="163"/>
      <c r="AF573" s="153"/>
      <c r="AG573" s="153"/>
      <c r="AH573" s="153"/>
      <c r="AI573" s="153"/>
      <c r="AJ573" s="153"/>
      <c r="AK573" s="153"/>
      <c r="AL573" s="153"/>
      <c r="AM573" s="161"/>
      <c r="AN573" s="161"/>
      <c r="AO573" s="153"/>
      <c r="AP573" s="153"/>
      <c r="AQ573" s="153"/>
      <c r="AR573" s="153" t="s">
        <v>1051</v>
      </c>
      <c r="AS573" s="153"/>
      <c r="AT573" s="153"/>
      <c r="AU573" s="153" t="s">
        <v>1364</v>
      </c>
      <c r="AV573" s="153" t="s">
        <v>827</v>
      </c>
      <c r="AW573" s="153"/>
      <c r="AX573" s="153"/>
      <c r="AY573" s="153"/>
      <c r="AZ573" s="153"/>
      <c r="BA573" s="153"/>
      <c r="BB573" s="153"/>
      <c r="BC573" s="153" t="s">
        <v>139</v>
      </c>
      <c r="BD573" s="153">
        <f t="shared" si="66"/>
        <v>23</v>
      </c>
      <c r="BE573" s="153">
        <f t="shared" si="67"/>
        <v>24</v>
      </c>
      <c r="BF573" s="153"/>
      <c r="BG573" s="153"/>
      <c r="BH573" s="153"/>
      <c r="BI573" s="153"/>
      <c r="BJ573" s="153"/>
      <c r="BK573" s="153"/>
      <c r="BL573" s="153"/>
      <c r="BM573" s="153"/>
      <c r="BN573" s="153"/>
      <c r="BO573" s="153"/>
      <c r="BP573" s="153"/>
      <c r="BQ573" s="153"/>
      <c r="BR573" s="153"/>
    </row>
    <row r="574" spans="1:70" ht="12.75" customHeight="1">
      <c r="A574" s="153"/>
      <c r="B574" s="153"/>
      <c r="C574" s="147" t="str">
        <f t="shared" si="71"/>
        <v>F0115N4S7C13</v>
      </c>
      <c r="D574" s="31" t="s">
        <v>1465</v>
      </c>
      <c r="E574" s="31" t="s">
        <v>1465</v>
      </c>
      <c r="F574" s="152" t="s">
        <v>71</v>
      </c>
      <c r="G574" s="152" t="s">
        <v>72</v>
      </c>
      <c r="H574" s="153">
        <v>4</v>
      </c>
      <c r="I574" s="153">
        <v>7</v>
      </c>
      <c r="J574" s="19">
        <v>13</v>
      </c>
      <c r="K574" s="154" t="s">
        <v>1360</v>
      </c>
      <c r="L574" s="153"/>
      <c r="M574" s="153" t="s">
        <v>74</v>
      </c>
      <c r="N574" s="153" t="s">
        <v>1361</v>
      </c>
      <c r="O574" s="161" t="s">
        <v>544</v>
      </c>
      <c r="P574" s="147" t="s">
        <v>1778</v>
      </c>
      <c r="Q574" s="153"/>
      <c r="R574" s="153" t="s">
        <v>1778</v>
      </c>
      <c r="S574" s="164"/>
      <c r="T574" s="164"/>
      <c r="U574" s="31" t="s">
        <v>1465</v>
      </c>
      <c r="V574" s="153"/>
      <c r="W574" s="152"/>
      <c r="X574" s="152"/>
      <c r="Y574" s="152"/>
      <c r="Z574" s="153" t="str">
        <f t="shared" si="65"/>
        <v>%Z047113</v>
      </c>
      <c r="AA574" s="153" t="s">
        <v>387</v>
      </c>
      <c r="AB574" s="153"/>
      <c r="AC574" s="171" t="s">
        <v>76</v>
      </c>
      <c r="AD574" s="172" t="s">
        <v>1363</v>
      </c>
      <c r="AE574" s="163"/>
      <c r="AF574" s="153"/>
      <c r="AG574" s="153"/>
      <c r="AH574" s="153"/>
      <c r="AI574" s="153"/>
      <c r="AJ574" s="153"/>
      <c r="AK574" s="153"/>
      <c r="AL574" s="153"/>
      <c r="AM574" s="161"/>
      <c r="AN574" s="161"/>
      <c r="AO574" s="153"/>
      <c r="AP574" s="153"/>
      <c r="AQ574" s="153"/>
      <c r="AR574" s="153" t="s">
        <v>1051</v>
      </c>
      <c r="AS574" s="153"/>
      <c r="AT574" s="153"/>
      <c r="AU574" s="153" t="s">
        <v>1364</v>
      </c>
      <c r="AV574" s="153" t="s">
        <v>827</v>
      </c>
      <c r="AW574" s="153"/>
      <c r="AX574" s="153"/>
      <c r="AY574" s="153"/>
      <c r="AZ574" s="153"/>
      <c r="BA574" s="153"/>
      <c r="BB574" s="153"/>
      <c r="BC574" s="153" t="s">
        <v>139</v>
      </c>
      <c r="BD574" s="153">
        <f t="shared" si="66"/>
        <v>25</v>
      </c>
      <c r="BE574" s="153">
        <f t="shared" si="67"/>
        <v>26</v>
      </c>
      <c r="BF574" s="153"/>
      <c r="BG574" s="153"/>
      <c r="BH574" s="153"/>
      <c r="BI574" s="153"/>
      <c r="BJ574" s="153"/>
      <c r="BK574" s="153"/>
      <c r="BL574" s="153"/>
      <c r="BM574" s="153"/>
      <c r="BN574" s="153"/>
      <c r="BO574" s="153"/>
      <c r="BP574" s="153"/>
      <c r="BQ574" s="153"/>
      <c r="BR574" s="153"/>
    </row>
    <row r="575" spans="1:70" ht="12.75" customHeight="1">
      <c r="A575" s="153"/>
      <c r="B575" s="153"/>
      <c r="C575" s="147" t="str">
        <f t="shared" si="71"/>
        <v>F0115N4S7C14</v>
      </c>
      <c r="D575" s="31" t="s">
        <v>1465</v>
      </c>
      <c r="E575" s="31" t="s">
        <v>1465</v>
      </c>
      <c r="F575" s="152" t="s">
        <v>71</v>
      </c>
      <c r="G575" s="152" t="s">
        <v>72</v>
      </c>
      <c r="H575" s="153">
        <v>4</v>
      </c>
      <c r="I575" s="153">
        <v>7</v>
      </c>
      <c r="J575" s="19">
        <v>14</v>
      </c>
      <c r="K575" s="154" t="s">
        <v>1360</v>
      </c>
      <c r="L575" s="153"/>
      <c r="M575" s="153" t="s">
        <v>74</v>
      </c>
      <c r="N575" s="153" t="s">
        <v>1361</v>
      </c>
      <c r="O575" s="161" t="s">
        <v>544</v>
      </c>
      <c r="P575" s="147" t="s">
        <v>1779</v>
      </c>
      <c r="Q575" s="153"/>
      <c r="R575" s="153" t="s">
        <v>1779</v>
      </c>
      <c r="S575" s="164"/>
      <c r="T575" s="164"/>
      <c r="U575" s="31" t="s">
        <v>1465</v>
      </c>
      <c r="V575" s="153"/>
      <c r="W575" s="152"/>
      <c r="X575" s="152"/>
      <c r="Y575" s="152"/>
      <c r="Z575" s="153" t="str">
        <f t="shared" si="65"/>
        <v>%Z047114</v>
      </c>
      <c r="AA575" s="153" t="s">
        <v>387</v>
      </c>
      <c r="AB575" s="153"/>
      <c r="AC575" s="171" t="s">
        <v>76</v>
      </c>
      <c r="AD575" s="172" t="s">
        <v>1363</v>
      </c>
      <c r="AE575" s="163"/>
      <c r="AF575" s="153"/>
      <c r="AG575" s="153"/>
      <c r="AH575" s="153"/>
      <c r="AI575" s="153"/>
      <c r="AJ575" s="153"/>
      <c r="AK575" s="153"/>
      <c r="AL575" s="153"/>
      <c r="AM575" s="161"/>
      <c r="AN575" s="161"/>
      <c r="AO575" s="153"/>
      <c r="AP575" s="153"/>
      <c r="AQ575" s="153"/>
      <c r="AR575" s="153" t="s">
        <v>1051</v>
      </c>
      <c r="AS575" s="153"/>
      <c r="AT575" s="153"/>
      <c r="AU575" s="153" t="s">
        <v>1364</v>
      </c>
      <c r="AV575" s="153" t="s">
        <v>827</v>
      </c>
      <c r="AW575" s="153"/>
      <c r="AX575" s="153"/>
      <c r="AY575" s="153"/>
      <c r="AZ575" s="153"/>
      <c r="BA575" s="153"/>
      <c r="BB575" s="153"/>
      <c r="BC575" s="153" t="s">
        <v>139</v>
      </c>
      <c r="BD575" s="153">
        <f t="shared" si="66"/>
        <v>27</v>
      </c>
      <c r="BE575" s="153">
        <f t="shared" si="67"/>
        <v>28</v>
      </c>
      <c r="BF575" s="153"/>
      <c r="BG575" s="153"/>
      <c r="BH575" s="153"/>
      <c r="BI575" s="153"/>
      <c r="BJ575" s="153"/>
      <c r="BK575" s="153"/>
      <c r="BL575" s="153"/>
      <c r="BM575" s="153"/>
      <c r="BN575" s="153"/>
      <c r="BO575" s="153"/>
      <c r="BP575" s="153"/>
      <c r="BQ575" s="153"/>
      <c r="BR575" s="153"/>
    </row>
    <row r="576" spans="1:70" ht="12.75" customHeight="1">
      <c r="A576" s="153"/>
      <c r="B576" s="153"/>
      <c r="C576" s="147" t="str">
        <f t="shared" si="71"/>
        <v>F0115N4S7C15</v>
      </c>
      <c r="D576" s="31" t="s">
        <v>1465</v>
      </c>
      <c r="E576" s="31" t="s">
        <v>1465</v>
      </c>
      <c r="F576" s="152" t="s">
        <v>71</v>
      </c>
      <c r="G576" s="152" t="s">
        <v>72</v>
      </c>
      <c r="H576" s="153">
        <v>4</v>
      </c>
      <c r="I576" s="153">
        <v>7</v>
      </c>
      <c r="J576" s="19">
        <v>15</v>
      </c>
      <c r="K576" s="154" t="s">
        <v>1360</v>
      </c>
      <c r="L576" s="153"/>
      <c r="M576" s="153" t="s">
        <v>74</v>
      </c>
      <c r="N576" s="153" t="s">
        <v>1361</v>
      </c>
      <c r="O576" s="161" t="s">
        <v>544</v>
      </c>
      <c r="P576" s="147" t="s">
        <v>1780</v>
      </c>
      <c r="Q576" s="153"/>
      <c r="R576" s="153" t="s">
        <v>1780</v>
      </c>
      <c r="S576" s="164"/>
      <c r="T576" s="164"/>
      <c r="U576" s="31" t="s">
        <v>1465</v>
      </c>
      <c r="V576" s="153"/>
      <c r="W576" s="152"/>
      <c r="X576" s="152"/>
      <c r="Y576" s="152"/>
      <c r="Z576" s="153" t="str">
        <f t="shared" si="65"/>
        <v>%Z047115</v>
      </c>
      <c r="AA576" s="153" t="s">
        <v>387</v>
      </c>
      <c r="AB576" s="153"/>
      <c r="AC576" s="171" t="s">
        <v>76</v>
      </c>
      <c r="AD576" s="172" t="s">
        <v>1363</v>
      </c>
      <c r="AE576" s="163"/>
      <c r="AF576" s="153"/>
      <c r="AG576" s="153"/>
      <c r="AH576" s="153"/>
      <c r="AI576" s="153"/>
      <c r="AJ576" s="153"/>
      <c r="AK576" s="153"/>
      <c r="AL576" s="153"/>
      <c r="AM576" s="161"/>
      <c r="AN576" s="161"/>
      <c r="AO576" s="153"/>
      <c r="AP576" s="153"/>
      <c r="AQ576" s="153"/>
      <c r="AR576" s="153" t="s">
        <v>1051</v>
      </c>
      <c r="AS576" s="153"/>
      <c r="AT576" s="153"/>
      <c r="AU576" s="153" t="s">
        <v>1364</v>
      </c>
      <c r="AV576" s="153" t="s">
        <v>827</v>
      </c>
      <c r="AW576" s="153"/>
      <c r="AX576" s="153"/>
      <c r="AY576" s="153"/>
      <c r="AZ576" s="153"/>
      <c r="BA576" s="153"/>
      <c r="BB576" s="153"/>
      <c r="BC576" s="153" t="s">
        <v>139</v>
      </c>
      <c r="BD576" s="153">
        <f t="shared" si="66"/>
        <v>29</v>
      </c>
      <c r="BE576" s="153">
        <f t="shared" si="67"/>
        <v>30</v>
      </c>
      <c r="BF576" s="153"/>
      <c r="BG576" s="153"/>
      <c r="BH576" s="153"/>
      <c r="BI576" s="153"/>
      <c r="BJ576" s="153"/>
      <c r="BK576" s="153"/>
      <c r="BL576" s="153"/>
      <c r="BM576" s="153"/>
      <c r="BN576" s="153"/>
      <c r="BO576" s="153"/>
      <c r="BP576" s="153"/>
      <c r="BQ576" s="153"/>
      <c r="BR576" s="153"/>
    </row>
    <row r="577" spans="1:70" ht="12.75" customHeight="1">
      <c r="A577" s="153"/>
      <c r="B577" s="153"/>
      <c r="C577" s="147" t="str">
        <f t="shared" si="71"/>
        <v>F0115N4S7C16</v>
      </c>
      <c r="D577" s="31" t="s">
        <v>1465</v>
      </c>
      <c r="E577" s="31" t="s">
        <v>1465</v>
      </c>
      <c r="F577" s="152" t="s">
        <v>71</v>
      </c>
      <c r="G577" s="152" t="s">
        <v>72</v>
      </c>
      <c r="H577" s="153">
        <v>4</v>
      </c>
      <c r="I577" s="153">
        <v>7</v>
      </c>
      <c r="J577" s="19">
        <v>16</v>
      </c>
      <c r="K577" s="154" t="s">
        <v>1360</v>
      </c>
      <c r="L577" s="153"/>
      <c r="M577" s="153" t="s">
        <v>74</v>
      </c>
      <c r="N577" s="153" t="s">
        <v>1361</v>
      </c>
      <c r="O577" s="161" t="s">
        <v>544</v>
      </c>
      <c r="P577" s="147" t="s">
        <v>1781</v>
      </c>
      <c r="Q577" s="153"/>
      <c r="R577" s="153" t="s">
        <v>1781</v>
      </c>
      <c r="S577" s="164"/>
      <c r="T577" s="164"/>
      <c r="U577" s="150" t="s">
        <v>1465</v>
      </c>
      <c r="V577" s="153"/>
      <c r="W577" s="152"/>
      <c r="X577" s="152"/>
      <c r="Y577" s="152"/>
      <c r="Z577" s="153" t="str">
        <f t="shared" si="65"/>
        <v>%Z047116</v>
      </c>
      <c r="AA577" s="153" t="s">
        <v>387</v>
      </c>
      <c r="AB577" s="153"/>
      <c r="AC577" s="171" t="s">
        <v>76</v>
      </c>
      <c r="AD577" s="172" t="s">
        <v>1363</v>
      </c>
      <c r="AE577" s="163"/>
      <c r="AF577" s="153"/>
      <c r="AG577" s="153"/>
      <c r="AH577" s="153"/>
      <c r="AI577" s="153"/>
      <c r="AJ577" s="153"/>
      <c r="AK577" s="153"/>
      <c r="AL577" s="153"/>
      <c r="AM577" s="161"/>
      <c r="AN577" s="161"/>
      <c r="AO577" s="153"/>
      <c r="AP577" s="153"/>
      <c r="AQ577" s="153"/>
      <c r="AR577" s="153" t="s">
        <v>1051</v>
      </c>
      <c r="AS577" s="153"/>
      <c r="AT577" s="153"/>
      <c r="AU577" s="153" t="s">
        <v>1364</v>
      </c>
      <c r="AV577" s="153" t="s">
        <v>827</v>
      </c>
      <c r="AW577" s="153"/>
      <c r="AX577" s="153"/>
      <c r="AY577" s="153"/>
      <c r="AZ577" s="153"/>
      <c r="BA577" s="153"/>
      <c r="BB577" s="153"/>
      <c r="BC577" s="153" t="s">
        <v>139</v>
      </c>
      <c r="BD577" s="153">
        <f t="shared" si="66"/>
        <v>31</v>
      </c>
      <c r="BE577" s="153">
        <f t="shared" si="67"/>
        <v>32</v>
      </c>
      <c r="BF577" s="153"/>
      <c r="BG577" s="153"/>
      <c r="BH577" s="153"/>
      <c r="BI577" s="153"/>
      <c r="BJ577" s="153"/>
      <c r="BK577" s="153"/>
      <c r="BL577" s="153"/>
      <c r="BM577" s="153"/>
      <c r="BN577" s="153"/>
      <c r="BO577" s="153"/>
      <c r="BP577" s="153"/>
      <c r="BQ577" s="153"/>
      <c r="BR577" s="153"/>
    </row>
    <row r="578" spans="1:70" ht="12.75" customHeight="1">
      <c r="A578" s="153"/>
      <c r="B578" s="153"/>
      <c r="C578" s="147" t="str">
        <f t="shared" si="71"/>
        <v>F0115N4S7C17</v>
      </c>
      <c r="D578" s="31" t="s">
        <v>1465</v>
      </c>
      <c r="E578" s="31" t="s">
        <v>1465</v>
      </c>
      <c r="F578" s="152" t="s">
        <v>71</v>
      </c>
      <c r="G578" s="152" t="s">
        <v>72</v>
      </c>
      <c r="H578" s="153">
        <v>4</v>
      </c>
      <c r="I578" s="153">
        <v>7</v>
      </c>
      <c r="J578" s="19">
        <v>17</v>
      </c>
      <c r="K578" s="154" t="s">
        <v>1360</v>
      </c>
      <c r="L578" s="153"/>
      <c r="M578" s="153" t="s">
        <v>74</v>
      </c>
      <c r="N578" s="153" t="s">
        <v>1361</v>
      </c>
      <c r="O578" s="161" t="s">
        <v>544</v>
      </c>
      <c r="P578" s="147" t="s">
        <v>1782</v>
      </c>
      <c r="Q578" s="153"/>
      <c r="R578" s="153" t="s">
        <v>1782</v>
      </c>
      <c r="S578" s="164"/>
      <c r="T578" s="164"/>
      <c r="U578" s="31" t="s">
        <v>1465</v>
      </c>
      <c r="V578" s="153"/>
      <c r="W578" s="152"/>
      <c r="X578" s="152"/>
      <c r="Y578" s="152"/>
      <c r="Z578" s="153" t="str">
        <f t="shared" ref="Z578:Z593" si="72">"%Z"&amp;TEXT(H578,"00")&amp;TEXT(I578,"0")&amp;"1"&amp;TEXT(J578,"00")</f>
        <v>%Z047117</v>
      </c>
      <c r="AA578" s="153" t="s">
        <v>387</v>
      </c>
      <c r="AB578" s="153"/>
      <c r="AC578" s="171" t="s">
        <v>76</v>
      </c>
      <c r="AD578" s="172" t="s">
        <v>1363</v>
      </c>
      <c r="AE578" s="163"/>
      <c r="AF578" s="153"/>
      <c r="AG578" s="153"/>
      <c r="AH578" s="153"/>
      <c r="AI578" s="153"/>
      <c r="AJ578" s="153"/>
      <c r="AK578" s="153"/>
      <c r="AL578" s="153"/>
      <c r="AM578" s="161"/>
      <c r="AN578" s="161"/>
      <c r="AO578" s="153"/>
      <c r="AP578" s="153"/>
      <c r="AQ578" s="153"/>
      <c r="AR578" s="153" t="s">
        <v>1051</v>
      </c>
      <c r="AS578" s="153"/>
      <c r="AT578" s="153"/>
      <c r="AU578" s="153" t="s">
        <v>1364</v>
      </c>
      <c r="AV578" s="153" t="s">
        <v>827</v>
      </c>
      <c r="AW578" s="153"/>
      <c r="AX578" s="153"/>
      <c r="AY578" s="153"/>
      <c r="AZ578" s="153"/>
      <c r="BA578" s="153"/>
      <c r="BB578" s="153"/>
      <c r="BC578" s="153" t="s">
        <v>139</v>
      </c>
      <c r="BD578" s="153">
        <f t="shared" ref="BD578:BD593" si="73">IF(AL578&lt;&gt;"4W",J578*2-1,J578*2)</f>
        <v>33</v>
      </c>
      <c r="BE578" s="153">
        <f t="shared" ref="BE578:BE593" si="74">IF(AL578&lt;&gt;"4W",J578*2,J578*2-1)</f>
        <v>34</v>
      </c>
      <c r="BF578" s="153"/>
      <c r="BG578" s="153"/>
      <c r="BH578" s="153"/>
      <c r="BI578" s="153"/>
      <c r="BJ578" s="153"/>
      <c r="BK578" s="153"/>
      <c r="BL578" s="153"/>
      <c r="BM578" s="153"/>
      <c r="BN578" s="153"/>
      <c r="BO578" s="153"/>
      <c r="BP578" s="153"/>
      <c r="BQ578" s="153"/>
      <c r="BR578" s="153"/>
    </row>
    <row r="579" spans="1:70" ht="12.75" customHeight="1">
      <c r="A579" s="153"/>
      <c r="B579" s="153"/>
      <c r="C579" s="147" t="str">
        <f t="shared" si="71"/>
        <v>F0115N4S7C18</v>
      </c>
      <c r="D579" s="31" t="s">
        <v>1465</v>
      </c>
      <c r="E579" s="31" t="s">
        <v>1465</v>
      </c>
      <c r="F579" s="152" t="s">
        <v>71</v>
      </c>
      <c r="G579" s="152" t="s">
        <v>72</v>
      </c>
      <c r="H579" s="153">
        <v>4</v>
      </c>
      <c r="I579" s="153">
        <v>7</v>
      </c>
      <c r="J579" s="19">
        <v>18</v>
      </c>
      <c r="K579" s="154" t="s">
        <v>1360</v>
      </c>
      <c r="L579" s="153"/>
      <c r="M579" s="153" t="s">
        <v>74</v>
      </c>
      <c r="N579" s="153" t="s">
        <v>1361</v>
      </c>
      <c r="O579" s="161" t="s">
        <v>544</v>
      </c>
      <c r="P579" s="147" t="s">
        <v>1783</v>
      </c>
      <c r="Q579" s="153"/>
      <c r="R579" s="153" t="s">
        <v>1783</v>
      </c>
      <c r="S579" s="164"/>
      <c r="T579" s="164"/>
      <c r="U579" s="31" t="s">
        <v>1465</v>
      </c>
      <c r="V579" s="153"/>
      <c r="W579" s="152"/>
      <c r="X579" s="152"/>
      <c r="Y579" s="152"/>
      <c r="Z579" s="153" t="str">
        <f t="shared" si="72"/>
        <v>%Z047118</v>
      </c>
      <c r="AA579" s="153" t="s">
        <v>387</v>
      </c>
      <c r="AB579" s="153"/>
      <c r="AC579" s="171" t="s">
        <v>76</v>
      </c>
      <c r="AD579" s="172" t="s">
        <v>1363</v>
      </c>
      <c r="AE579" s="163"/>
      <c r="AF579" s="153"/>
      <c r="AG579" s="153"/>
      <c r="AH579" s="153"/>
      <c r="AI579" s="153"/>
      <c r="AJ579" s="153"/>
      <c r="AK579" s="153"/>
      <c r="AL579" s="153"/>
      <c r="AM579" s="161"/>
      <c r="AN579" s="161"/>
      <c r="AO579" s="153"/>
      <c r="AP579" s="153"/>
      <c r="AQ579" s="153"/>
      <c r="AR579" s="153" t="s">
        <v>1051</v>
      </c>
      <c r="AS579" s="153"/>
      <c r="AT579" s="153"/>
      <c r="AU579" s="153" t="s">
        <v>1364</v>
      </c>
      <c r="AV579" s="153" t="s">
        <v>827</v>
      </c>
      <c r="AW579" s="153"/>
      <c r="AX579" s="153"/>
      <c r="AY579" s="153"/>
      <c r="AZ579" s="153"/>
      <c r="BA579" s="153"/>
      <c r="BB579" s="153"/>
      <c r="BC579" s="153" t="s">
        <v>139</v>
      </c>
      <c r="BD579" s="153">
        <f t="shared" si="73"/>
        <v>35</v>
      </c>
      <c r="BE579" s="153">
        <f t="shared" si="74"/>
        <v>36</v>
      </c>
      <c r="BF579" s="153"/>
      <c r="BG579" s="153"/>
      <c r="BH579" s="153"/>
      <c r="BI579" s="153"/>
      <c r="BJ579" s="153"/>
      <c r="BK579" s="153"/>
      <c r="BL579" s="153"/>
      <c r="BM579" s="153"/>
      <c r="BN579" s="153"/>
      <c r="BO579" s="153"/>
      <c r="BP579" s="153"/>
      <c r="BQ579" s="153"/>
      <c r="BR579" s="153"/>
    </row>
    <row r="580" spans="1:70" ht="12.75" customHeight="1">
      <c r="A580" s="153"/>
      <c r="B580" s="153"/>
      <c r="C580" s="147" t="str">
        <f t="shared" si="71"/>
        <v>F0115N4S7C19</v>
      </c>
      <c r="D580" s="31" t="s">
        <v>1465</v>
      </c>
      <c r="E580" s="31" t="s">
        <v>1465</v>
      </c>
      <c r="F580" s="152" t="s">
        <v>71</v>
      </c>
      <c r="G580" s="152" t="s">
        <v>72</v>
      </c>
      <c r="H580" s="153">
        <v>4</v>
      </c>
      <c r="I580" s="153">
        <v>7</v>
      </c>
      <c r="J580" s="19">
        <v>19</v>
      </c>
      <c r="K580" s="154" t="s">
        <v>1360</v>
      </c>
      <c r="L580" s="153"/>
      <c r="M580" s="153" t="s">
        <v>74</v>
      </c>
      <c r="N580" s="153" t="s">
        <v>1361</v>
      </c>
      <c r="O580" s="161" t="s">
        <v>544</v>
      </c>
      <c r="P580" s="147" t="s">
        <v>1784</v>
      </c>
      <c r="Q580" s="153"/>
      <c r="R580" s="153" t="s">
        <v>1784</v>
      </c>
      <c r="S580" s="164"/>
      <c r="T580" s="164"/>
      <c r="U580" s="31" t="s">
        <v>1465</v>
      </c>
      <c r="V580" s="153"/>
      <c r="W580" s="152"/>
      <c r="X580" s="152"/>
      <c r="Y580" s="152"/>
      <c r="Z580" s="153" t="str">
        <f t="shared" si="72"/>
        <v>%Z047119</v>
      </c>
      <c r="AA580" s="153" t="s">
        <v>387</v>
      </c>
      <c r="AB580" s="153"/>
      <c r="AC580" s="171" t="s">
        <v>76</v>
      </c>
      <c r="AD580" s="172" t="s">
        <v>1363</v>
      </c>
      <c r="AE580" s="163"/>
      <c r="AF580" s="153"/>
      <c r="AG580" s="153"/>
      <c r="AH580" s="153"/>
      <c r="AI580" s="153"/>
      <c r="AJ580" s="153"/>
      <c r="AK580" s="153"/>
      <c r="AL580" s="153"/>
      <c r="AM580" s="161"/>
      <c r="AN580" s="161"/>
      <c r="AO580" s="153"/>
      <c r="AP580" s="153"/>
      <c r="AQ580" s="153"/>
      <c r="AR580" s="153" t="s">
        <v>1051</v>
      </c>
      <c r="AS580" s="153"/>
      <c r="AT580" s="153"/>
      <c r="AU580" s="153" t="s">
        <v>1364</v>
      </c>
      <c r="AV580" s="153" t="s">
        <v>827</v>
      </c>
      <c r="AW580" s="153"/>
      <c r="AX580" s="153"/>
      <c r="AY580" s="153"/>
      <c r="AZ580" s="153"/>
      <c r="BA580" s="153"/>
      <c r="BB580" s="153"/>
      <c r="BC580" s="153" t="s">
        <v>139</v>
      </c>
      <c r="BD580" s="153">
        <f t="shared" si="73"/>
        <v>37</v>
      </c>
      <c r="BE580" s="153">
        <f t="shared" si="74"/>
        <v>38</v>
      </c>
      <c r="BF580" s="153"/>
      <c r="BG580" s="153"/>
      <c r="BH580" s="153"/>
      <c r="BI580" s="153"/>
      <c r="BJ580" s="153"/>
      <c r="BK580" s="153"/>
      <c r="BL580" s="153"/>
      <c r="BM580" s="153"/>
      <c r="BN580" s="153"/>
      <c r="BO580" s="153"/>
      <c r="BP580" s="153"/>
      <c r="BQ580" s="153"/>
      <c r="BR580" s="153"/>
    </row>
    <row r="581" spans="1:70" ht="12.75" customHeight="1">
      <c r="A581" s="153"/>
      <c r="B581" s="153"/>
      <c r="C581" s="147" t="str">
        <f t="shared" si="71"/>
        <v>F0115N4S7C20</v>
      </c>
      <c r="D581" s="31" t="s">
        <v>1465</v>
      </c>
      <c r="E581" s="31" t="s">
        <v>1465</v>
      </c>
      <c r="F581" s="152" t="s">
        <v>71</v>
      </c>
      <c r="G581" s="152" t="s">
        <v>72</v>
      </c>
      <c r="H581" s="153">
        <v>4</v>
      </c>
      <c r="I581" s="153">
        <v>7</v>
      </c>
      <c r="J581" s="19">
        <v>20</v>
      </c>
      <c r="K581" s="154" t="s">
        <v>1360</v>
      </c>
      <c r="L581" s="153"/>
      <c r="M581" s="153" t="s">
        <v>74</v>
      </c>
      <c r="N581" s="153" t="s">
        <v>1361</v>
      </c>
      <c r="O581" s="161" t="s">
        <v>544</v>
      </c>
      <c r="P581" s="147" t="s">
        <v>1785</v>
      </c>
      <c r="Q581" s="153"/>
      <c r="R581" s="153" t="s">
        <v>1785</v>
      </c>
      <c r="S581" s="164"/>
      <c r="T581" s="164"/>
      <c r="U581" s="31" t="s">
        <v>1465</v>
      </c>
      <c r="V581" s="153"/>
      <c r="W581" s="152"/>
      <c r="X581" s="152"/>
      <c r="Y581" s="152"/>
      <c r="Z581" s="153" t="str">
        <f t="shared" si="72"/>
        <v>%Z047120</v>
      </c>
      <c r="AA581" s="153" t="s">
        <v>387</v>
      </c>
      <c r="AB581" s="153"/>
      <c r="AC581" s="171" t="s">
        <v>76</v>
      </c>
      <c r="AD581" s="172" t="s">
        <v>1363</v>
      </c>
      <c r="AE581" s="163"/>
      <c r="AF581" s="153"/>
      <c r="AG581" s="153"/>
      <c r="AH581" s="153"/>
      <c r="AI581" s="153"/>
      <c r="AJ581" s="153"/>
      <c r="AK581" s="153"/>
      <c r="AL581" s="153"/>
      <c r="AM581" s="161"/>
      <c r="AN581" s="161"/>
      <c r="AO581" s="153"/>
      <c r="AP581" s="153"/>
      <c r="AQ581" s="153"/>
      <c r="AR581" s="153" t="s">
        <v>1051</v>
      </c>
      <c r="AS581" s="153"/>
      <c r="AT581" s="153"/>
      <c r="AU581" s="153" t="s">
        <v>1364</v>
      </c>
      <c r="AV581" s="153" t="s">
        <v>827</v>
      </c>
      <c r="AW581" s="153"/>
      <c r="AX581" s="153"/>
      <c r="AY581" s="153"/>
      <c r="AZ581" s="153"/>
      <c r="BA581" s="153"/>
      <c r="BB581" s="153"/>
      <c r="BC581" s="153" t="s">
        <v>139</v>
      </c>
      <c r="BD581" s="153">
        <f t="shared" si="73"/>
        <v>39</v>
      </c>
      <c r="BE581" s="153">
        <f t="shared" si="74"/>
        <v>40</v>
      </c>
      <c r="BF581" s="153"/>
      <c r="BG581" s="153"/>
      <c r="BH581" s="153"/>
      <c r="BI581" s="153"/>
      <c r="BJ581" s="153"/>
      <c r="BK581" s="153"/>
      <c r="BL581" s="153"/>
      <c r="BM581" s="153"/>
      <c r="BN581" s="153"/>
      <c r="BO581" s="153"/>
      <c r="BP581" s="153"/>
      <c r="BQ581" s="153"/>
      <c r="BR581" s="153"/>
    </row>
    <row r="582" spans="1:70" ht="12.75" customHeight="1">
      <c r="A582" s="153"/>
      <c r="B582" s="153"/>
      <c r="C582" s="147" t="str">
        <f t="shared" si="71"/>
        <v>F0115N4S7C21</v>
      </c>
      <c r="D582" s="31" t="s">
        <v>1465</v>
      </c>
      <c r="E582" s="31" t="s">
        <v>1465</v>
      </c>
      <c r="F582" s="152" t="s">
        <v>71</v>
      </c>
      <c r="G582" s="152" t="s">
        <v>72</v>
      </c>
      <c r="H582" s="153">
        <v>4</v>
      </c>
      <c r="I582" s="153">
        <v>7</v>
      </c>
      <c r="J582" s="19">
        <v>21</v>
      </c>
      <c r="K582" s="154" t="s">
        <v>1360</v>
      </c>
      <c r="L582" s="153"/>
      <c r="M582" s="153" t="s">
        <v>74</v>
      </c>
      <c r="N582" s="153" t="s">
        <v>1361</v>
      </c>
      <c r="O582" s="161" t="s">
        <v>544</v>
      </c>
      <c r="P582" s="147" t="s">
        <v>1786</v>
      </c>
      <c r="Q582" s="153"/>
      <c r="R582" s="153" t="s">
        <v>1786</v>
      </c>
      <c r="S582" s="164"/>
      <c r="T582" s="164"/>
      <c r="U582" s="31" t="s">
        <v>1465</v>
      </c>
      <c r="V582" s="153"/>
      <c r="W582" s="152"/>
      <c r="X582" s="152"/>
      <c r="Y582" s="152"/>
      <c r="Z582" s="153" t="str">
        <f t="shared" si="72"/>
        <v>%Z047121</v>
      </c>
      <c r="AA582" s="153" t="s">
        <v>387</v>
      </c>
      <c r="AB582" s="153"/>
      <c r="AC582" s="171" t="s">
        <v>76</v>
      </c>
      <c r="AD582" s="172" t="s">
        <v>1363</v>
      </c>
      <c r="AE582" s="163"/>
      <c r="AF582" s="153"/>
      <c r="AG582" s="153"/>
      <c r="AH582" s="153"/>
      <c r="AI582" s="153"/>
      <c r="AJ582" s="153"/>
      <c r="AK582" s="153"/>
      <c r="AL582" s="153"/>
      <c r="AM582" s="161"/>
      <c r="AN582" s="161"/>
      <c r="AO582" s="153"/>
      <c r="AP582" s="153"/>
      <c r="AQ582" s="153"/>
      <c r="AR582" s="153" t="s">
        <v>1051</v>
      </c>
      <c r="AS582" s="153"/>
      <c r="AT582" s="153"/>
      <c r="AU582" s="153" t="s">
        <v>1364</v>
      </c>
      <c r="AV582" s="153" t="s">
        <v>827</v>
      </c>
      <c r="AW582" s="153"/>
      <c r="AX582" s="153"/>
      <c r="AY582" s="153"/>
      <c r="AZ582" s="153"/>
      <c r="BA582" s="153"/>
      <c r="BB582" s="153"/>
      <c r="BC582" s="153" t="s">
        <v>139</v>
      </c>
      <c r="BD582" s="153">
        <f t="shared" si="73"/>
        <v>41</v>
      </c>
      <c r="BE582" s="153">
        <f t="shared" si="74"/>
        <v>42</v>
      </c>
      <c r="BF582" s="153"/>
      <c r="BG582" s="153"/>
      <c r="BH582" s="153"/>
      <c r="BI582" s="153"/>
      <c r="BJ582" s="153"/>
      <c r="BK582" s="153"/>
      <c r="BL582" s="153"/>
      <c r="BM582" s="153"/>
      <c r="BN582" s="153"/>
      <c r="BO582" s="153"/>
      <c r="BP582" s="153"/>
      <c r="BQ582" s="153"/>
      <c r="BR582" s="153"/>
    </row>
    <row r="583" spans="1:70" ht="12.75" customHeight="1">
      <c r="A583" s="153"/>
      <c r="B583" s="19"/>
      <c r="C583" s="147" t="str">
        <f t="shared" si="71"/>
        <v>F0115N4S7C22</v>
      </c>
      <c r="D583" s="31" t="s">
        <v>1465</v>
      </c>
      <c r="E583" s="31" t="s">
        <v>1465</v>
      </c>
      <c r="F583" s="152" t="s">
        <v>71</v>
      </c>
      <c r="G583" s="152" t="s">
        <v>72</v>
      </c>
      <c r="H583" s="19">
        <v>4</v>
      </c>
      <c r="I583" s="19">
        <v>7</v>
      </c>
      <c r="J583" s="19">
        <v>22</v>
      </c>
      <c r="K583" s="154" t="s">
        <v>1360</v>
      </c>
      <c r="L583" s="19"/>
      <c r="M583" s="19" t="s">
        <v>74</v>
      </c>
      <c r="N583" s="153" t="s">
        <v>1361</v>
      </c>
      <c r="O583" s="30" t="s">
        <v>544</v>
      </c>
      <c r="P583" s="147" t="s">
        <v>1787</v>
      </c>
      <c r="Q583" s="153"/>
      <c r="R583" s="153" t="s">
        <v>1787</v>
      </c>
      <c r="S583" s="164"/>
      <c r="T583" s="164"/>
      <c r="U583" s="31" t="s">
        <v>1465</v>
      </c>
      <c r="V583" s="19"/>
      <c r="W583" s="21"/>
      <c r="X583" s="21"/>
      <c r="Y583" s="21"/>
      <c r="Z583" s="19" t="str">
        <f t="shared" si="72"/>
        <v>%Z047122</v>
      </c>
      <c r="AA583" s="19" t="s">
        <v>387</v>
      </c>
      <c r="AB583" s="19"/>
      <c r="AC583" s="32" t="s">
        <v>76</v>
      </c>
      <c r="AD583" s="33" t="s">
        <v>1363</v>
      </c>
      <c r="AE583" s="24"/>
      <c r="AF583" s="19"/>
      <c r="AG583" s="153"/>
      <c r="AH583" s="19"/>
      <c r="AI583" s="19"/>
      <c r="AJ583" s="19"/>
      <c r="AK583" s="19"/>
      <c r="AL583" s="19"/>
      <c r="AM583" s="30"/>
      <c r="AN583" s="30"/>
      <c r="AO583" s="19"/>
      <c r="AP583" s="19"/>
      <c r="AQ583" s="19"/>
      <c r="AR583" s="153" t="s">
        <v>1051</v>
      </c>
      <c r="AS583" s="19"/>
      <c r="AT583" s="19"/>
      <c r="AU583" s="19" t="s">
        <v>1364</v>
      </c>
      <c r="AV583" s="19" t="s">
        <v>827</v>
      </c>
      <c r="AW583" s="19"/>
      <c r="AX583" s="19"/>
      <c r="AY583" s="19"/>
      <c r="AZ583" s="19"/>
      <c r="BA583" s="19"/>
      <c r="BB583" s="19"/>
      <c r="BC583" s="19" t="s">
        <v>139</v>
      </c>
      <c r="BD583" s="19">
        <f t="shared" si="73"/>
        <v>43</v>
      </c>
      <c r="BE583" s="19">
        <f t="shared" si="74"/>
        <v>44</v>
      </c>
      <c r="BF583" s="19"/>
      <c r="BG583" s="19"/>
      <c r="BH583" s="19"/>
      <c r="BI583" s="19"/>
      <c r="BJ583" s="19"/>
      <c r="BK583" s="19"/>
      <c r="BL583" s="19"/>
      <c r="BM583" s="19"/>
      <c r="BN583" s="19"/>
      <c r="BO583" s="19"/>
      <c r="BP583" s="19"/>
      <c r="BQ583" s="19"/>
      <c r="BR583" s="19"/>
    </row>
    <row r="584" spans="1:70" ht="12.75" customHeight="1">
      <c r="A584" s="153"/>
      <c r="B584" s="19"/>
      <c r="C584" s="147" t="str">
        <f t="shared" si="71"/>
        <v>F0115N4S7C23</v>
      </c>
      <c r="D584" s="31" t="s">
        <v>1465</v>
      </c>
      <c r="E584" s="31" t="s">
        <v>1465</v>
      </c>
      <c r="F584" s="152" t="s">
        <v>71</v>
      </c>
      <c r="G584" s="152" t="s">
        <v>72</v>
      </c>
      <c r="H584" s="19">
        <v>4</v>
      </c>
      <c r="I584" s="19">
        <v>7</v>
      </c>
      <c r="J584" s="19">
        <v>23</v>
      </c>
      <c r="K584" s="154" t="s">
        <v>1360</v>
      </c>
      <c r="L584" s="19"/>
      <c r="M584" s="19" t="s">
        <v>74</v>
      </c>
      <c r="N584" s="153" t="s">
        <v>1361</v>
      </c>
      <c r="O584" s="30" t="s">
        <v>544</v>
      </c>
      <c r="P584" s="147" t="s">
        <v>1788</v>
      </c>
      <c r="Q584" s="153"/>
      <c r="R584" s="153" t="s">
        <v>1788</v>
      </c>
      <c r="S584" s="164"/>
      <c r="T584" s="164"/>
      <c r="U584" s="31" t="s">
        <v>1465</v>
      </c>
      <c r="V584" s="19"/>
      <c r="W584" s="21"/>
      <c r="X584" s="21"/>
      <c r="Y584" s="21"/>
      <c r="Z584" s="19" t="str">
        <f t="shared" si="72"/>
        <v>%Z047123</v>
      </c>
      <c r="AA584" s="19" t="s">
        <v>387</v>
      </c>
      <c r="AB584" s="19"/>
      <c r="AC584" s="32" t="s">
        <v>76</v>
      </c>
      <c r="AD584" s="33" t="s">
        <v>1363</v>
      </c>
      <c r="AE584" s="24"/>
      <c r="AF584" s="19"/>
      <c r="AG584" s="153"/>
      <c r="AH584" s="19"/>
      <c r="AI584" s="19"/>
      <c r="AJ584" s="19"/>
      <c r="AK584" s="19"/>
      <c r="AL584" s="19"/>
      <c r="AM584" s="30"/>
      <c r="AN584" s="30"/>
      <c r="AO584" s="19"/>
      <c r="AP584" s="19"/>
      <c r="AQ584" s="19"/>
      <c r="AR584" s="153" t="s">
        <v>1051</v>
      </c>
      <c r="AS584" s="19"/>
      <c r="AT584" s="19"/>
      <c r="AU584" s="19" t="s">
        <v>1364</v>
      </c>
      <c r="AV584" s="19" t="s">
        <v>827</v>
      </c>
      <c r="AW584" s="19"/>
      <c r="AX584" s="19"/>
      <c r="AY584" s="19"/>
      <c r="AZ584" s="19"/>
      <c r="BA584" s="19"/>
      <c r="BB584" s="19"/>
      <c r="BC584" s="19" t="s">
        <v>139</v>
      </c>
      <c r="BD584" s="19">
        <f t="shared" si="73"/>
        <v>45</v>
      </c>
      <c r="BE584" s="19">
        <f t="shared" si="74"/>
        <v>46</v>
      </c>
      <c r="BF584" s="19"/>
      <c r="BG584" s="19"/>
      <c r="BH584" s="19"/>
      <c r="BI584" s="19"/>
      <c r="BJ584" s="19"/>
      <c r="BK584" s="19"/>
      <c r="BL584" s="19"/>
      <c r="BM584" s="19"/>
      <c r="BN584" s="19"/>
      <c r="BO584" s="19"/>
      <c r="BP584" s="19"/>
      <c r="BQ584" s="19"/>
      <c r="BR584" s="19"/>
    </row>
    <row r="585" spans="1:70" ht="12.75" customHeight="1">
      <c r="A585" s="153"/>
      <c r="B585" s="19"/>
      <c r="C585" s="147" t="str">
        <f t="shared" si="71"/>
        <v>F0115N4S7C24</v>
      </c>
      <c r="D585" s="31" t="s">
        <v>1465</v>
      </c>
      <c r="E585" s="31" t="s">
        <v>1465</v>
      </c>
      <c r="F585" s="152" t="s">
        <v>71</v>
      </c>
      <c r="G585" s="152" t="s">
        <v>72</v>
      </c>
      <c r="H585" s="19">
        <v>4</v>
      </c>
      <c r="I585" s="19">
        <v>7</v>
      </c>
      <c r="J585" s="19">
        <v>24</v>
      </c>
      <c r="K585" s="154" t="s">
        <v>1360</v>
      </c>
      <c r="L585" s="19"/>
      <c r="M585" s="19" t="s">
        <v>74</v>
      </c>
      <c r="N585" s="153" t="s">
        <v>1361</v>
      </c>
      <c r="O585" s="30" t="s">
        <v>544</v>
      </c>
      <c r="P585" s="147" t="s">
        <v>1789</v>
      </c>
      <c r="Q585" s="153"/>
      <c r="R585" s="153" t="s">
        <v>1789</v>
      </c>
      <c r="S585" s="164"/>
      <c r="T585" s="164"/>
      <c r="U585" s="31" t="s">
        <v>1465</v>
      </c>
      <c r="V585" s="19"/>
      <c r="W585" s="21"/>
      <c r="X585" s="21"/>
      <c r="Y585" s="21"/>
      <c r="Z585" s="19" t="str">
        <f t="shared" si="72"/>
        <v>%Z047124</v>
      </c>
      <c r="AA585" s="19" t="s">
        <v>387</v>
      </c>
      <c r="AB585" s="19"/>
      <c r="AC585" s="32" t="s">
        <v>76</v>
      </c>
      <c r="AD585" s="33" t="s">
        <v>1363</v>
      </c>
      <c r="AE585" s="24"/>
      <c r="AF585" s="19"/>
      <c r="AG585" s="153"/>
      <c r="AH585" s="19"/>
      <c r="AI585" s="19"/>
      <c r="AJ585" s="19"/>
      <c r="AK585" s="19"/>
      <c r="AL585" s="19"/>
      <c r="AM585" s="30"/>
      <c r="AN585" s="30"/>
      <c r="AO585" s="19"/>
      <c r="AP585" s="19"/>
      <c r="AQ585" s="19"/>
      <c r="AR585" s="153" t="s">
        <v>1051</v>
      </c>
      <c r="AS585" s="19"/>
      <c r="AT585" s="19"/>
      <c r="AU585" s="19" t="s">
        <v>1364</v>
      </c>
      <c r="AV585" s="19" t="s">
        <v>827</v>
      </c>
      <c r="AW585" s="19"/>
      <c r="AX585" s="19"/>
      <c r="AY585" s="19"/>
      <c r="AZ585" s="19"/>
      <c r="BA585" s="19"/>
      <c r="BB585" s="19"/>
      <c r="BC585" s="19" t="s">
        <v>139</v>
      </c>
      <c r="BD585" s="19">
        <f t="shared" si="73"/>
        <v>47</v>
      </c>
      <c r="BE585" s="19">
        <f t="shared" si="74"/>
        <v>48</v>
      </c>
      <c r="BF585" s="19"/>
      <c r="BG585" s="19"/>
      <c r="BH585" s="19"/>
      <c r="BI585" s="19"/>
      <c r="BJ585" s="19"/>
      <c r="BK585" s="19"/>
      <c r="BL585" s="19"/>
      <c r="BM585" s="19"/>
      <c r="BN585" s="19"/>
      <c r="BO585" s="19"/>
      <c r="BP585" s="19"/>
      <c r="BQ585" s="19"/>
      <c r="BR585" s="19"/>
    </row>
    <row r="586" spans="1:70" ht="12.75" customHeight="1">
      <c r="A586" s="153"/>
      <c r="B586" s="19"/>
      <c r="C586" s="147" t="str">
        <f t="shared" si="71"/>
        <v>F0115N4S7C25</v>
      </c>
      <c r="D586" s="31" t="s">
        <v>1465</v>
      </c>
      <c r="E586" s="31" t="s">
        <v>1465</v>
      </c>
      <c r="F586" s="152" t="s">
        <v>71</v>
      </c>
      <c r="G586" s="152" t="s">
        <v>72</v>
      </c>
      <c r="H586" s="19">
        <v>4</v>
      </c>
      <c r="I586" s="19">
        <v>7</v>
      </c>
      <c r="J586" s="19">
        <v>25</v>
      </c>
      <c r="K586" s="154" t="s">
        <v>1360</v>
      </c>
      <c r="L586" s="19"/>
      <c r="M586" s="19" t="s">
        <v>74</v>
      </c>
      <c r="N586" s="153" t="s">
        <v>1361</v>
      </c>
      <c r="O586" s="30" t="s">
        <v>544</v>
      </c>
      <c r="P586" s="147" t="s">
        <v>1790</v>
      </c>
      <c r="Q586" s="153"/>
      <c r="R586" s="153" t="s">
        <v>1790</v>
      </c>
      <c r="S586" s="164"/>
      <c r="T586" s="164"/>
      <c r="U586" s="31" t="s">
        <v>1465</v>
      </c>
      <c r="V586" s="19"/>
      <c r="W586" s="21"/>
      <c r="X586" s="21"/>
      <c r="Y586" s="21"/>
      <c r="Z586" s="19" t="str">
        <f t="shared" si="72"/>
        <v>%Z047125</v>
      </c>
      <c r="AA586" s="19" t="s">
        <v>387</v>
      </c>
      <c r="AB586" s="19"/>
      <c r="AC586" s="32" t="s">
        <v>76</v>
      </c>
      <c r="AD586" s="33" t="s">
        <v>1363</v>
      </c>
      <c r="AE586" s="24"/>
      <c r="AF586" s="19"/>
      <c r="AG586" s="153"/>
      <c r="AH586" s="19"/>
      <c r="AI586" s="19"/>
      <c r="AJ586" s="19"/>
      <c r="AK586" s="19"/>
      <c r="AL586" s="19"/>
      <c r="AM586" s="30"/>
      <c r="AN586" s="30"/>
      <c r="AO586" s="19"/>
      <c r="AP586" s="19"/>
      <c r="AQ586" s="19"/>
      <c r="AR586" s="153" t="s">
        <v>1051</v>
      </c>
      <c r="AS586" s="19"/>
      <c r="AT586" s="19"/>
      <c r="AU586" s="19" t="s">
        <v>1364</v>
      </c>
      <c r="AV586" s="19" t="s">
        <v>827</v>
      </c>
      <c r="AW586" s="19"/>
      <c r="AX586" s="19"/>
      <c r="AY586" s="19"/>
      <c r="AZ586" s="19"/>
      <c r="BA586" s="19"/>
      <c r="BB586" s="19"/>
      <c r="BC586" s="19" t="s">
        <v>139</v>
      </c>
      <c r="BD586" s="19">
        <f t="shared" si="73"/>
        <v>49</v>
      </c>
      <c r="BE586" s="19">
        <f t="shared" si="74"/>
        <v>50</v>
      </c>
      <c r="BF586" s="19"/>
      <c r="BG586" s="19"/>
      <c r="BH586" s="19"/>
      <c r="BI586" s="19"/>
      <c r="BJ586" s="19"/>
      <c r="BK586" s="19"/>
      <c r="BL586" s="19"/>
      <c r="BM586" s="19"/>
      <c r="BN586" s="19"/>
      <c r="BO586" s="19"/>
      <c r="BP586" s="19"/>
      <c r="BQ586" s="19"/>
      <c r="BR586" s="19"/>
    </row>
    <row r="587" spans="1:70" ht="12.75" customHeight="1">
      <c r="A587" s="153"/>
      <c r="B587" s="19"/>
      <c r="C587" s="147" t="str">
        <f t="shared" si="71"/>
        <v>F0115N4S7C26</v>
      </c>
      <c r="D587" s="31" t="s">
        <v>1465</v>
      </c>
      <c r="E587" s="31" t="s">
        <v>1465</v>
      </c>
      <c r="F587" s="152" t="s">
        <v>71</v>
      </c>
      <c r="G587" s="152" t="s">
        <v>72</v>
      </c>
      <c r="H587" s="19">
        <v>4</v>
      </c>
      <c r="I587" s="19">
        <v>7</v>
      </c>
      <c r="J587" s="19">
        <v>26</v>
      </c>
      <c r="K587" s="154" t="s">
        <v>1360</v>
      </c>
      <c r="L587" s="19"/>
      <c r="M587" s="19" t="s">
        <v>74</v>
      </c>
      <c r="N587" s="153" t="s">
        <v>1361</v>
      </c>
      <c r="O587" s="30" t="s">
        <v>544</v>
      </c>
      <c r="P587" s="147" t="s">
        <v>1791</v>
      </c>
      <c r="Q587" s="153"/>
      <c r="R587" s="153" t="s">
        <v>1791</v>
      </c>
      <c r="S587" s="164"/>
      <c r="T587" s="164"/>
      <c r="U587" s="31" t="s">
        <v>1465</v>
      </c>
      <c r="V587" s="19"/>
      <c r="W587" s="21"/>
      <c r="X587" s="21"/>
      <c r="Y587" s="21"/>
      <c r="Z587" s="19" t="str">
        <f t="shared" si="72"/>
        <v>%Z047126</v>
      </c>
      <c r="AA587" s="19" t="s">
        <v>387</v>
      </c>
      <c r="AB587" s="19"/>
      <c r="AC587" s="32" t="s">
        <v>76</v>
      </c>
      <c r="AD587" s="33" t="s">
        <v>1363</v>
      </c>
      <c r="AE587" s="24"/>
      <c r="AF587" s="19"/>
      <c r="AG587" s="173"/>
      <c r="AH587" s="19"/>
      <c r="AI587" s="19"/>
      <c r="AJ587" s="19"/>
      <c r="AK587" s="19"/>
      <c r="AL587" s="19"/>
      <c r="AM587" s="30"/>
      <c r="AN587" s="30"/>
      <c r="AO587" s="19"/>
      <c r="AP587" s="19"/>
      <c r="AQ587" s="19"/>
      <c r="AR587" s="153" t="s">
        <v>1051</v>
      </c>
      <c r="AS587" s="19"/>
      <c r="AT587" s="19"/>
      <c r="AU587" s="19" t="s">
        <v>1364</v>
      </c>
      <c r="AV587" s="19" t="s">
        <v>827</v>
      </c>
      <c r="AW587" s="19"/>
      <c r="AX587" s="19"/>
      <c r="AY587" s="19"/>
      <c r="AZ587" s="19"/>
      <c r="BA587" s="19"/>
      <c r="BB587" s="19"/>
      <c r="BC587" s="19" t="s">
        <v>139</v>
      </c>
      <c r="BD587" s="19">
        <f t="shared" si="73"/>
        <v>51</v>
      </c>
      <c r="BE587" s="19">
        <f t="shared" si="74"/>
        <v>52</v>
      </c>
      <c r="BF587" s="19"/>
      <c r="BG587" s="19"/>
      <c r="BH587" s="19"/>
      <c r="BI587" s="19"/>
      <c r="BJ587" s="19"/>
      <c r="BK587" s="19"/>
      <c r="BL587" s="19"/>
      <c r="BM587" s="19"/>
      <c r="BN587" s="19"/>
      <c r="BO587" s="19"/>
      <c r="BP587" s="19"/>
      <c r="BQ587" s="19"/>
      <c r="BR587" s="19"/>
    </row>
    <row r="588" spans="1:70" ht="12.75" customHeight="1">
      <c r="A588" s="153"/>
      <c r="B588" s="19"/>
      <c r="C588" s="147" t="str">
        <f t="shared" si="71"/>
        <v>F0115N4S7C27</v>
      </c>
      <c r="D588" s="31" t="s">
        <v>1465</v>
      </c>
      <c r="E588" s="31" t="s">
        <v>1465</v>
      </c>
      <c r="F588" s="152" t="s">
        <v>71</v>
      </c>
      <c r="G588" s="152" t="s">
        <v>72</v>
      </c>
      <c r="H588" s="19">
        <v>4</v>
      </c>
      <c r="I588" s="19">
        <v>7</v>
      </c>
      <c r="J588" s="19">
        <v>27</v>
      </c>
      <c r="K588" s="154" t="s">
        <v>1360</v>
      </c>
      <c r="L588" s="19"/>
      <c r="M588" s="19" t="s">
        <v>74</v>
      </c>
      <c r="N588" s="153" t="s">
        <v>1361</v>
      </c>
      <c r="O588" s="30" t="s">
        <v>544</v>
      </c>
      <c r="P588" s="147" t="s">
        <v>1792</v>
      </c>
      <c r="Q588" s="153"/>
      <c r="R588" s="153" t="s">
        <v>1792</v>
      </c>
      <c r="S588" s="164"/>
      <c r="T588" s="164"/>
      <c r="U588" s="31" t="s">
        <v>1465</v>
      </c>
      <c r="V588" s="19"/>
      <c r="W588" s="21"/>
      <c r="X588" s="21"/>
      <c r="Y588" s="21"/>
      <c r="Z588" s="19" t="str">
        <f t="shared" si="72"/>
        <v>%Z047127</v>
      </c>
      <c r="AA588" s="19" t="s">
        <v>387</v>
      </c>
      <c r="AB588" s="19"/>
      <c r="AC588" s="32" t="s">
        <v>76</v>
      </c>
      <c r="AD588" s="33" t="s">
        <v>1363</v>
      </c>
      <c r="AE588" s="24"/>
      <c r="AF588" s="19"/>
      <c r="AG588" s="173"/>
      <c r="AH588" s="19"/>
      <c r="AI588" s="19"/>
      <c r="AJ588" s="19"/>
      <c r="AK588" s="19"/>
      <c r="AL588" s="19"/>
      <c r="AM588" s="30"/>
      <c r="AN588" s="30"/>
      <c r="AO588" s="19"/>
      <c r="AP588" s="19"/>
      <c r="AQ588" s="19"/>
      <c r="AR588" s="153" t="s">
        <v>1051</v>
      </c>
      <c r="AS588" s="19"/>
      <c r="AT588" s="19"/>
      <c r="AU588" s="19" t="s">
        <v>1364</v>
      </c>
      <c r="AV588" s="19" t="s">
        <v>827</v>
      </c>
      <c r="AW588" s="19"/>
      <c r="AX588" s="19"/>
      <c r="AY588" s="19"/>
      <c r="AZ588" s="19"/>
      <c r="BA588" s="19"/>
      <c r="BB588" s="19"/>
      <c r="BC588" s="19" t="s">
        <v>139</v>
      </c>
      <c r="BD588" s="19">
        <f t="shared" si="73"/>
        <v>53</v>
      </c>
      <c r="BE588" s="19">
        <f t="shared" si="74"/>
        <v>54</v>
      </c>
      <c r="BF588" s="19"/>
      <c r="BG588" s="19"/>
      <c r="BH588" s="19"/>
      <c r="BI588" s="19"/>
      <c r="BJ588" s="19"/>
      <c r="BK588" s="19"/>
      <c r="BL588" s="19"/>
      <c r="BM588" s="19"/>
      <c r="BN588" s="19"/>
      <c r="BO588" s="19"/>
      <c r="BP588" s="19"/>
      <c r="BQ588" s="19"/>
      <c r="BR588" s="19"/>
    </row>
    <row r="589" spans="1:70" ht="12.75" customHeight="1">
      <c r="A589" s="153"/>
      <c r="B589" s="19"/>
      <c r="C589" s="147" t="str">
        <f t="shared" si="71"/>
        <v>F0115N4S7C28</v>
      </c>
      <c r="D589" s="31" t="s">
        <v>1465</v>
      </c>
      <c r="E589" s="150" t="s">
        <v>1465</v>
      </c>
      <c r="F589" s="152" t="s">
        <v>71</v>
      </c>
      <c r="G589" s="152" t="s">
        <v>72</v>
      </c>
      <c r="H589" s="19">
        <v>4</v>
      </c>
      <c r="I589" s="19">
        <v>7</v>
      </c>
      <c r="J589" s="19">
        <v>28</v>
      </c>
      <c r="K589" s="154" t="s">
        <v>1360</v>
      </c>
      <c r="L589" s="19"/>
      <c r="M589" s="19" t="s">
        <v>74</v>
      </c>
      <c r="N589" s="153" t="s">
        <v>1361</v>
      </c>
      <c r="O589" s="30" t="s">
        <v>544</v>
      </c>
      <c r="P589" s="147" t="s">
        <v>1793</v>
      </c>
      <c r="Q589" s="153"/>
      <c r="R589" s="153" t="s">
        <v>1793</v>
      </c>
      <c r="S589" s="164"/>
      <c r="T589" s="164"/>
      <c r="U589" s="31" t="s">
        <v>1465</v>
      </c>
      <c r="V589" s="19"/>
      <c r="W589" s="21"/>
      <c r="X589" s="21"/>
      <c r="Y589" s="21"/>
      <c r="Z589" s="19" t="str">
        <f t="shared" si="72"/>
        <v>%Z047128</v>
      </c>
      <c r="AA589" s="19" t="s">
        <v>387</v>
      </c>
      <c r="AB589" s="19"/>
      <c r="AC589" s="32" t="s">
        <v>76</v>
      </c>
      <c r="AD589" s="33" t="s">
        <v>1363</v>
      </c>
      <c r="AE589" s="24"/>
      <c r="AF589" s="19"/>
      <c r="AG589" s="173"/>
      <c r="AH589" s="19"/>
      <c r="AI589" s="19"/>
      <c r="AJ589" s="19"/>
      <c r="AK589" s="19"/>
      <c r="AL589" s="19"/>
      <c r="AM589" s="30"/>
      <c r="AN589" s="30"/>
      <c r="AO589" s="19"/>
      <c r="AP589" s="19"/>
      <c r="AQ589" s="19"/>
      <c r="AR589" s="153" t="s">
        <v>1051</v>
      </c>
      <c r="AS589" s="19"/>
      <c r="AT589" s="19"/>
      <c r="AU589" s="19" t="s">
        <v>1364</v>
      </c>
      <c r="AV589" s="19" t="s">
        <v>827</v>
      </c>
      <c r="AW589" s="19"/>
      <c r="AX589" s="19"/>
      <c r="AY589" s="19"/>
      <c r="AZ589" s="19"/>
      <c r="BA589" s="19"/>
      <c r="BB589" s="19"/>
      <c r="BC589" s="19" t="s">
        <v>139</v>
      </c>
      <c r="BD589" s="19">
        <f t="shared" si="73"/>
        <v>55</v>
      </c>
      <c r="BE589" s="19">
        <f t="shared" si="74"/>
        <v>56</v>
      </c>
      <c r="BF589" s="19"/>
      <c r="BG589" s="19"/>
      <c r="BH589" s="19"/>
      <c r="BI589" s="19"/>
      <c r="BJ589" s="19"/>
      <c r="BK589" s="19"/>
      <c r="BL589" s="19"/>
      <c r="BM589" s="19"/>
      <c r="BN589" s="19"/>
      <c r="BO589" s="19"/>
      <c r="BP589" s="19"/>
      <c r="BQ589" s="19"/>
      <c r="BR589" s="19"/>
    </row>
    <row r="590" spans="1:70" ht="12.75" customHeight="1">
      <c r="A590" s="153"/>
      <c r="B590" s="19"/>
      <c r="C590" s="147" t="str">
        <f t="shared" si="71"/>
        <v>F0115N4S7C29</v>
      </c>
      <c r="D590" s="31" t="s">
        <v>1465</v>
      </c>
      <c r="E590" s="31" t="s">
        <v>1465</v>
      </c>
      <c r="F590" s="152" t="s">
        <v>71</v>
      </c>
      <c r="G590" s="152" t="s">
        <v>72</v>
      </c>
      <c r="H590" s="19">
        <v>4</v>
      </c>
      <c r="I590" s="19">
        <v>7</v>
      </c>
      <c r="J590" s="19">
        <v>29</v>
      </c>
      <c r="K590" s="154" t="s">
        <v>1360</v>
      </c>
      <c r="L590" s="19"/>
      <c r="M590" s="19" t="s">
        <v>74</v>
      </c>
      <c r="N590" s="153" t="s">
        <v>1361</v>
      </c>
      <c r="O590" s="30" t="s">
        <v>544</v>
      </c>
      <c r="P590" s="147" t="s">
        <v>1794</v>
      </c>
      <c r="Q590" s="153"/>
      <c r="R590" s="153" t="s">
        <v>1794</v>
      </c>
      <c r="S590" s="164"/>
      <c r="T590" s="164"/>
      <c r="U590" s="31" t="s">
        <v>1465</v>
      </c>
      <c r="V590" s="19"/>
      <c r="W590" s="21"/>
      <c r="X590" s="21"/>
      <c r="Y590" s="21"/>
      <c r="Z590" s="19" t="str">
        <f t="shared" si="72"/>
        <v>%Z047129</v>
      </c>
      <c r="AA590" s="19" t="s">
        <v>387</v>
      </c>
      <c r="AB590" s="19"/>
      <c r="AC590" s="32" t="s">
        <v>76</v>
      </c>
      <c r="AD590" s="33" t="s">
        <v>1363</v>
      </c>
      <c r="AE590" s="24"/>
      <c r="AF590" s="19"/>
      <c r="AG590" s="173"/>
      <c r="AH590" s="19"/>
      <c r="AI590" s="19"/>
      <c r="AJ590" s="19"/>
      <c r="AK590" s="19"/>
      <c r="AL590" s="19"/>
      <c r="AM590" s="30"/>
      <c r="AN590" s="30"/>
      <c r="AO590" s="19"/>
      <c r="AP590" s="19"/>
      <c r="AQ590" s="19"/>
      <c r="AR590" s="153" t="s">
        <v>1051</v>
      </c>
      <c r="AS590" s="19"/>
      <c r="AT590" s="19"/>
      <c r="AU590" s="19" t="s">
        <v>1364</v>
      </c>
      <c r="AV590" s="19" t="s">
        <v>827</v>
      </c>
      <c r="AW590" s="19"/>
      <c r="AX590" s="19"/>
      <c r="AY590" s="19"/>
      <c r="AZ590" s="19"/>
      <c r="BA590" s="19"/>
      <c r="BB590" s="19"/>
      <c r="BC590" s="19" t="s">
        <v>139</v>
      </c>
      <c r="BD590" s="19">
        <f t="shared" si="73"/>
        <v>57</v>
      </c>
      <c r="BE590" s="19">
        <f t="shared" si="74"/>
        <v>58</v>
      </c>
      <c r="BF590" s="19"/>
      <c r="BG590" s="19"/>
      <c r="BH590" s="19"/>
      <c r="BI590" s="19"/>
      <c r="BJ590" s="19"/>
      <c r="BK590" s="19"/>
      <c r="BL590" s="19"/>
      <c r="BM590" s="19"/>
      <c r="BN590" s="19"/>
      <c r="BO590" s="19"/>
      <c r="BP590" s="19"/>
      <c r="BQ590" s="19"/>
      <c r="BR590" s="19"/>
    </row>
    <row r="591" spans="1:70" ht="12.75" customHeight="1">
      <c r="A591" s="153"/>
      <c r="B591" s="19"/>
      <c r="C591" s="147" t="str">
        <f t="shared" si="71"/>
        <v>F0115N4S7C30</v>
      </c>
      <c r="D591" s="31" t="s">
        <v>1465</v>
      </c>
      <c r="E591" s="31" t="s">
        <v>1465</v>
      </c>
      <c r="F591" s="152" t="s">
        <v>71</v>
      </c>
      <c r="G591" s="152" t="s">
        <v>72</v>
      </c>
      <c r="H591" s="19">
        <v>4</v>
      </c>
      <c r="I591" s="19">
        <v>7</v>
      </c>
      <c r="J591" s="19">
        <v>30</v>
      </c>
      <c r="K591" s="154" t="s">
        <v>1360</v>
      </c>
      <c r="L591" s="19"/>
      <c r="M591" s="19" t="s">
        <v>74</v>
      </c>
      <c r="N591" s="153" t="s">
        <v>1361</v>
      </c>
      <c r="O591" s="30" t="s">
        <v>544</v>
      </c>
      <c r="P591" s="147" t="s">
        <v>1795</v>
      </c>
      <c r="Q591" s="153"/>
      <c r="R591" s="147" t="s">
        <v>1795</v>
      </c>
      <c r="S591" s="164"/>
      <c r="T591" s="164"/>
      <c r="U591" s="31" t="s">
        <v>1465</v>
      </c>
      <c r="V591" s="19"/>
      <c r="W591" s="21"/>
      <c r="X591" s="21"/>
      <c r="Y591" s="21"/>
      <c r="Z591" s="19" t="str">
        <f t="shared" si="72"/>
        <v>%Z047130</v>
      </c>
      <c r="AA591" s="19" t="s">
        <v>387</v>
      </c>
      <c r="AB591" s="19"/>
      <c r="AC591" s="32" t="s">
        <v>76</v>
      </c>
      <c r="AD591" s="33" t="s">
        <v>1363</v>
      </c>
      <c r="AE591" s="24"/>
      <c r="AF591" s="19"/>
      <c r="AG591" s="173"/>
      <c r="AH591" s="19"/>
      <c r="AI591" s="19"/>
      <c r="AJ591" s="19"/>
      <c r="AK591" s="19"/>
      <c r="AL591" s="19"/>
      <c r="AM591" s="30"/>
      <c r="AN591" s="30"/>
      <c r="AO591" s="19"/>
      <c r="AP591" s="19"/>
      <c r="AQ591" s="19"/>
      <c r="AR591" s="153" t="s">
        <v>1051</v>
      </c>
      <c r="AS591" s="19"/>
      <c r="AT591" s="19"/>
      <c r="AU591" s="19" t="s">
        <v>1364</v>
      </c>
      <c r="AV591" s="19" t="s">
        <v>827</v>
      </c>
      <c r="AW591" s="19"/>
      <c r="AX591" s="19"/>
      <c r="AY591" s="19"/>
      <c r="AZ591" s="19"/>
      <c r="BA591" s="19"/>
      <c r="BB591" s="19"/>
      <c r="BC591" s="19" t="s">
        <v>139</v>
      </c>
      <c r="BD591" s="19">
        <f t="shared" si="73"/>
        <v>59</v>
      </c>
      <c r="BE591" s="19">
        <f t="shared" si="74"/>
        <v>60</v>
      </c>
      <c r="BF591" s="19"/>
      <c r="BG591" s="19"/>
      <c r="BH591" s="19"/>
      <c r="BI591" s="19"/>
      <c r="BJ591" s="19"/>
      <c r="BK591" s="19"/>
      <c r="BL591" s="19"/>
      <c r="BM591" s="19"/>
      <c r="BN591" s="19"/>
      <c r="BO591" s="19"/>
      <c r="BP591" s="19"/>
      <c r="BQ591" s="19"/>
      <c r="BR591" s="19"/>
    </row>
    <row r="592" spans="1:70" ht="12.75" customHeight="1">
      <c r="A592" s="19"/>
      <c r="B592" s="19"/>
      <c r="C592" s="147" t="str">
        <f t="shared" si="71"/>
        <v>F0115N4S7C31</v>
      </c>
      <c r="D592" s="31" t="s">
        <v>1465</v>
      </c>
      <c r="E592" s="31" t="s">
        <v>1465</v>
      </c>
      <c r="F592" s="152" t="s">
        <v>71</v>
      </c>
      <c r="G592" s="152" t="s">
        <v>72</v>
      </c>
      <c r="H592" s="19">
        <v>4</v>
      </c>
      <c r="I592" s="19">
        <v>7</v>
      </c>
      <c r="J592" s="19">
        <v>31</v>
      </c>
      <c r="K592" s="154" t="s">
        <v>1360</v>
      </c>
      <c r="L592" s="19"/>
      <c r="M592" s="19" t="s">
        <v>74</v>
      </c>
      <c r="N592" s="153" t="s">
        <v>1361</v>
      </c>
      <c r="O592" s="30" t="s">
        <v>544</v>
      </c>
      <c r="P592" s="147" t="s">
        <v>1796</v>
      </c>
      <c r="Q592" s="153"/>
      <c r="R592" s="147" t="s">
        <v>1796</v>
      </c>
      <c r="S592" s="164"/>
      <c r="T592" s="164"/>
      <c r="U592" s="31" t="s">
        <v>1465</v>
      </c>
      <c r="V592" s="19"/>
      <c r="W592" s="21"/>
      <c r="X592" s="21"/>
      <c r="Y592" s="21"/>
      <c r="Z592" s="19" t="str">
        <f t="shared" si="72"/>
        <v>%Z047131</v>
      </c>
      <c r="AA592" s="19" t="s">
        <v>387</v>
      </c>
      <c r="AB592" s="19"/>
      <c r="AC592" s="32" t="s">
        <v>76</v>
      </c>
      <c r="AD592" s="33" t="s">
        <v>1363</v>
      </c>
      <c r="AE592" s="24"/>
      <c r="AF592" s="19"/>
      <c r="AG592" s="173"/>
      <c r="AH592" s="19"/>
      <c r="AI592" s="19"/>
      <c r="AJ592" s="19"/>
      <c r="AK592" s="19"/>
      <c r="AL592" s="19"/>
      <c r="AM592" s="30"/>
      <c r="AN592" s="30"/>
      <c r="AO592" s="19"/>
      <c r="AP592" s="19"/>
      <c r="AQ592" s="19"/>
      <c r="AR592" s="153" t="s">
        <v>1051</v>
      </c>
      <c r="AS592" s="19"/>
      <c r="AT592" s="19"/>
      <c r="AU592" s="19" t="s">
        <v>1364</v>
      </c>
      <c r="AV592" s="19" t="s">
        <v>827</v>
      </c>
      <c r="AW592" s="19"/>
      <c r="AX592" s="19"/>
      <c r="AY592" s="19"/>
      <c r="AZ592" s="19"/>
      <c r="BA592" s="19"/>
      <c r="BB592" s="19"/>
      <c r="BC592" s="19" t="s">
        <v>139</v>
      </c>
      <c r="BD592" s="19">
        <f t="shared" si="73"/>
        <v>61</v>
      </c>
      <c r="BE592" s="19">
        <f t="shared" si="74"/>
        <v>62</v>
      </c>
      <c r="BF592" s="19"/>
      <c r="BG592" s="19"/>
      <c r="BH592" s="19"/>
      <c r="BI592" s="19"/>
      <c r="BJ592" s="19"/>
      <c r="BK592" s="19"/>
      <c r="BL592" s="19"/>
      <c r="BM592" s="19"/>
      <c r="BN592" s="19"/>
      <c r="BO592" s="19"/>
      <c r="BP592" s="19"/>
      <c r="BQ592" s="19"/>
      <c r="BR592" s="19"/>
    </row>
    <row r="593" spans="1:70" ht="12.75" customHeight="1">
      <c r="A593" s="61"/>
      <c r="B593" s="67"/>
      <c r="C593" s="62" t="str">
        <f t="shared" si="71"/>
        <v>F0115N4S7C32</v>
      </c>
      <c r="D593" s="63" t="s">
        <v>1465</v>
      </c>
      <c r="E593" s="63" t="s">
        <v>1465</v>
      </c>
      <c r="F593" s="64" t="s">
        <v>71</v>
      </c>
      <c r="G593" s="64" t="s">
        <v>72</v>
      </c>
      <c r="H593" s="67">
        <v>4</v>
      </c>
      <c r="I593" s="67">
        <v>7</v>
      </c>
      <c r="J593" s="67">
        <v>32</v>
      </c>
      <c r="K593" s="65" t="s">
        <v>1360</v>
      </c>
      <c r="L593" s="67"/>
      <c r="M593" s="67" t="s">
        <v>74</v>
      </c>
      <c r="N593" s="67" t="s">
        <v>1361</v>
      </c>
      <c r="O593" s="71" t="s">
        <v>544</v>
      </c>
      <c r="P593" s="62" t="s">
        <v>1797</v>
      </c>
      <c r="Q593" s="67"/>
      <c r="R593" s="67" t="s">
        <v>1797</v>
      </c>
      <c r="S593" s="66"/>
      <c r="T593" s="66"/>
      <c r="U593" s="67" t="s">
        <v>1465</v>
      </c>
      <c r="V593" s="28"/>
      <c r="W593" s="64"/>
      <c r="X593" s="64"/>
      <c r="Y593" s="64"/>
      <c r="Z593" s="67" t="str">
        <f t="shared" si="72"/>
        <v>%Z047132</v>
      </c>
      <c r="AA593" s="67" t="s">
        <v>387</v>
      </c>
      <c r="AB593" s="67"/>
      <c r="AC593" s="68" t="s">
        <v>76</v>
      </c>
      <c r="AD593" s="69" t="s">
        <v>1363</v>
      </c>
      <c r="AE593" s="70"/>
      <c r="AF593" s="67"/>
      <c r="AG593" s="67"/>
      <c r="AH593" s="67"/>
      <c r="AI593" s="67"/>
      <c r="AJ593" s="67"/>
      <c r="AK593" s="67"/>
      <c r="AL593" s="67"/>
      <c r="AM593" s="71"/>
      <c r="AN593" s="71"/>
      <c r="AO593" s="67"/>
      <c r="AP593" s="67"/>
      <c r="AQ593" s="67"/>
      <c r="AR593" s="67" t="s">
        <v>1051</v>
      </c>
      <c r="AS593" s="67"/>
      <c r="AT593" s="67"/>
      <c r="AU593" s="67" t="s">
        <v>1364</v>
      </c>
      <c r="AV593" s="67" t="s">
        <v>827</v>
      </c>
      <c r="AW593" s="28"/>
      <c r="AX593" s="28"/>
      <c r="AY593" s="28"/>
      <c r="AZ593" s="28"/>
      <c r="BA593" s="28"/>
      <c r="BB593" s="28"/>
      <c r="BC593" s="67" t="s">
        <v>139</v>
      </c>
      <c r="BD593" s="67">
        <f t="shared" si="73"/>
        <v>63</v>
      </c>
      <c r="BE593" s="67">
        <f t="shared" si="74"/>
        <v>64</v>
      </c>
      <c r="BF593" s="67"/>
      <c r="BG593" s="67"/>
      <c r="BH593" s="67"/>
      <c r="BI593" s="67"/>
      <c r="BJ593" s="67"/>
      <c r="BK593" s="67"/>
      <c r="BL593" s="67"/>
      <c r="BM593" s="67"/>
      <c r="BN593" s="67"/>
      <c r="BO593" s="67"/>
      <c r="BP593" s="67"/>
      <c r="BQ593" s="67"/>
      <c r="BR593" s="67"/>
    </row>
  </sheetData>
  <phoneticPr fontId="21" type="noConversion"/>
  <conditionalFormatting sqref="E130:E166 E594:E65453 E327:E336 E306:E313 E319 E390:E400 E370:E377 E383:E388 E510:E528 E504:E507 E542:E561 E536:E539 E402:E432 E98:E109 E114:E125 E1:E24 E27:E46 E55:E78 E321:E324 E173:E176">
    <cfRule type="expression" dxfId="73" priority="70" stopIfTrue="1">
      <formula>LENB($E1)&gt;24</formula>
    </cfRule>
  </conditionalFormatting>
  <conditionalFormatting sqref="P594:P65453 P326:P336 P542:P561 P210:P240 P306:P324 P338:P368 P370:P400 P402:P432 P1:P24 P27:P49 P98:P123 P132:P169 P55:P81 P173:P200 P203:P208">
    <cfRule type="expression" dxfId="72" priority="69" stopIfTrue="1">
      <formula>LENB($P1)&gt;16</formula>
    </cfRule>
  </conditionalFormatting>
  <conditionalFormatting sqref="P434:P465">
    <cfRule type="expression" dxfId="71" priority="68" stopIfTrue="1">
      <formula>LENB($P434)&gt;16</formula>
    </cfRule>
  </conditionalFormatting>
  <conditionalFormatting sqref="P498:P528">
    <cfRule type="expression" dxfId="70" priority="67" stopIfTrue="1">
      <formula>LENB($P498)&gt;16</formula>
    </cfRule>
  </conditionalFormatting>
  <conditionalFormatting sqref="E498:E501">
    <cfRule type="expression" dxfId="69" priority="62" stopIfTrue="1">
      <formula>LENB($E498)&gt;24</formula>
    </cfRule>
  </conditionalFormatting>
  <conditionalFormatting sqref="E178:E198 E205:E208">
    <cfRule type="expression" dxfId="68" priority="66" stopIfTrue="1">
      <formula>LENB($E178)&gt;24</formula>
    </cfRule>
  </conditionalFormatting>
  <conditionalFormatting sqref="E210:E230 E236:E240">
    <cfRule type="expression" dxfId="67" priority="65" stopIfTrue="1">
      <formula>LENB($E210)&gt;24</formula>
    </cfRule>
  </conditionalFormatting>
  <conditionalFormatting sqref="E338:E350 E355:E368">
    <cfRule type="expression" dxfId="66" priority="64" stopIfTrue="1">
      <formula>LENB($E338)&gt;24</formula>
    </cfRule>
  </conditionalFormatting>
  <conditionalFormatting sqref="E434:E465">
    <cfRule type="expression" dxfId="65" priority="63" stopIfTrue="1">
      <formula>LENB($E434)&gt;24</formula>
    </cfRule>
  </conditionalFormatting>
  <conditionalFormatting sqref="E530:E533">
    <cfRule type="expression" dxfId="64" priority="60" stopIfTrue="1">
      <formula>LENB($E530)&gt;24</formula>
    </cfRule>
  </conditionalFormatting>
  <conditionalFormatting sqref="P530:P539">
    <cfRule type="expression" dxfId="63" priority="61" stopIfTrue="1">
      <formula>LENB($P530)&gt;16</formula>
    </cfRule>
  </conditionalFormatting>
  <conditionalFormatting sqref="P562:P593">
    <cfRule type="expression" dxfId="62" priority="59" stopIfTrue="1">
      <formula>LENB($P562)&gt;16</formula>
    </cfRule>
  </conditionalFormatting>
  <conditionalFormatting sqref="E562:E593">
    <cfRule type="expression" dxfId="61" priority="58" stopIfTrue="1">
      <formula>LENB($E562)&gt;24</formula>
    </cfRule>
  </conditionalFormatting>
  <conditionalFormatting sqref="E50:E54">
    <cfRule type="expression" dxfId="60" priority="57" stopIfTrue="1">
      <formula>LENB($E50)&gt;24</formula>
    </cfRule>
  </conditionalFormatting>
  <conditionalFormatting sqref="P91:P97">
    <cfRule type="expression" dxfId="59" priority="56" stopIfTrue="1">
      <formula>LENB($P91)&gt;16</formula>
    </cfRule>
  </conditionalFormatting>
  <conditionalFormatting sqref="E82:E97">
    <cfRule type="expression" dxfId="58" priority="55" stopIfTrue="1">
      <formula>LENB($E82)&gt;24</formula>
    </cfRule>
  </conditionalFormatting>
  <conditionalFormatting sqref="P124:P129">
    <cfRule type="expression" dxfId="57" priority="54" stopIfTrue="1">
      <formula>LENB($P124)&gt;16</formula>
    </cfRule>
  </conditionalFormatting>
  <conditionalFormatting sqref="P242:P272 P274:P304">
    <cfRule type="expression" dxfId="56" priority="53" stopIfTrue="1">
      <formula>LENB($P242)&gt;16</formula>
    </cfRule>
  </conditionalFormatting>
  <conditionalFormatting sqref="E242:E259 E266:E272">
    <cfRule type="expression" dxfId="55" priority="52" stopIfTrue="1">
      <formula>LENB($E242)&gt;24</formula>
    </cfRule>
  </conditionalFormatting>
  <conditionalFormatting sqref="E274:E283 E286:E304">
    <cfRule type="expression" dxfId="54" priority="51" stopIfTrue="1">
      <formula>LENB($E274)&gt;24</formula>
    </cfRule>
  </conditionalFormatting>
  <conditionalFormatting sqref="P466:P497">
    <cfRule type="expression" dxfId="53" priority="50" stopIfTrue="1">
      <formula>LENB($P466)&gt;16</formula>
    </cfRule>
  </conditionalFormatting>
  <conditionalFormatting sqref="E466:E497">
    <cfRule type="expression" dxfId="52" priority="49" stopIfTrue="1">
      <formula>LENB($E466)&gt;24</formula>
    </cfRule>
  </conditionalFormatting>
  <conditionalFormatting sqref="E389">
    <cfRule type="expression" dxfId="51" priority="47" stopIfTrue="1">
      <formula>LENB($E389)&gt;24</formula>
    </cfRule>
  </conditionalFormatting>
  <conditionalFormatting sqref="U383:U388">
    <cfRule type="expression" dxfId="50" priority="46" stopIfTrue="1">
      <formula>LENB($E383)&gt;24</formula>
    </cfRule>
  </conditionalFormatting>
  <conditionalFormatting sqref="P325">
    <cfRule type="expression" dxfId="49" priority="45" stopIfTrue="1">
      <formula>LENB($P325)&gt;16</formula>
    </cfRule>
  </conditionalFormatting>
  <conditionalFormatting sqref="E508:E509">
    <cfRule type="expression" dxfId="48" priority="44" stopIfTrue="1">
      <formula>LENB($E508)&gt;24</formula>
    </cfRule>
  </conditionalFormatting>
  <conditionalFormatting sqref="E540:E541">
    <cfRule type="expression" dxfId="47" priority="43" stopIfTrue="1">
      <formula>LENB($E540)&gt;24</formula>
    </cfRule>
  </conditionalFormatting>
  <conditionalFormatting sqref="P540:P541">
    <cfRule type="expression" dxfId="46" priority="42" stopIfTrue="1">
      <formula>LENB($P540)&gt;16</formula>
    </cfRule>
  </conditionalFormatting>
  <conditionalFormatting sqref="E126:E129">
    <cfRule type="expression" dxfId="45" priority="41" stopIfTrue="1">
      <formula>LENB($E126)&gt;24</formula>
    </cfRule>
  </conditionalFormatting>
  <conditionalFormatting sqref="E110:E113">
    <cfRule type="expression" dxfId="44" priority="39" stopIfTrue="1">
      <formula>LENB($E110)&gt;24</formula>
    </cfRule>
  </conditionalFormatting>
  <conditionalFormatting sqref="E79:E81">
    <cfRule type="expression" dxfId="43" priority="36" stopIfTrue="1">
      <formula>LENB($E79)&gt;24</formula>
    </cfRule>
  </conditionalFormatting>
  <conditionalFormatting sqref="P433">
    <cfRule type="expression" dxfId="42" priority="35" stopIfTrue="1">
      <formula>LENB($P433)&gt;16</formula>
    </cfRule>
  </conditionalFormatting>
  <conditionalFormatting sqref="E433">
    <cfRule type="expression" dxfId="41" priority="34" stopIfTrue="1">
      <formula>LENB($E433)&gt;24</formula>
    </cfRule>
  </conditionalFormatting>
  <conditionalFormatting sqref="P273">
    <cfRule type="expression" dxfId="40" priority="33" stopIfTrue="1">
      <formula>LENB($P273)&gt;16</formula>
    </cfRule>
  </conditionalFormatting>
  <conditionalFormatting sqref="E273">
    <cfRule type="expression" dxfId="39" priority="32" stopIfTrue="1">
      <formula>LENB($E273)&gt;24</formula>
    </cfRule>
  </conditionalFormatting>
  <conditionalFormatting sqref="P241">
    <cfRule type="expression" dxfId="38" priority="31" stopIfTrue="1">
      <formula>LENB($P241)&gt;16</formula>
    </cfRule>
  </conditionalFormatting>
  <conditionalFormatting sqref="E241">
    <cfRule type="expression" dxfId="37" priority="30" stopIfTrue="1">
      <formula>LENB($E241)&gt;24</formula>
    </cfRule>
  </conditionalFormatting>
  <conditionalFormatting sqref="P209">
    <cfRule type="expression" dxfId="36" priority="29" stopIfTrue="1">
      <formula>LENB($P209)&gt;16</formula>
    </cfRule>
  </conditionalFormatting>
  <conditionalFormatting sqref="E209">
    <cfRule type="expression" dxfId="35" priority="28" stopIfTrue="1">
      <formula>LENB($E209)&gt;24</formula>
    </cfRule>
  </conditionalFormatting>
  <conditionalFormatting sqref="E177">
    <cfRule type="expression" dxfId="34" priority="26" stopIfTrue="1">
      <formula>LENB($E177)&gt;24</formula>
    </cfRule>
  </conditionalFormatting>
  <conditionalFormatting sqref="P369">
    <cfRule type="expression" dxfId="33" priority="25" stopIfTrue="1">
      <formula>LENB($P369)&gt;16</formula>
    </cfRule>
  </conditionalFormatting>
  <conditionalFormatting sqref="E369">
    <cfRule type="expression" dxfId="32" priority="24" stopIfTrue="1">
      <formula>LENB($E369)&gt;24</formula>
    </cfRule>
  </conditionalFormatting>
  <conditionalFormatting sqref="E529">
    <cfRule type="expression" dxfId="31" priority="23" stopIfTrue="1">
      <formula>LENB($E529)&gt;24</formula>
    </cfRule>
  </conditionalFormatting>
  <conditionalFormatting sqref="P529">
    <cfRule type="expression" dxfId="30" priority="22" stopIfTrue="1">
      <formula>LENB($P529)&gt;16</formula>
    </cfRule>
  </conditionalFormatting>
  <conditionalFormatting sqref="E401">
    <cfRule type="expression" dxfId="29" priority="21" stopIfTrue="1">
      <formula>LENB($E401)&gt;24</formula>
    </cfRule>
  </conditionalFormatting>
  <conditionalFormatting sqref="P401">
    <cfRule type="expression" dxfId="28" priority="20" stopIfTrue="1">
      <formula>LENB($P401)&gt;16</formula>
    </cfRule>
  </conditionalFormatting>
  <conditionalFormatting sqref="E337">
    <cfRule type="expression" dxfId="27" priority="19" stopIfTrue="1">
      <formula>LENB($E337)&gt;24</formula>
    </cfRule>
  </conditionalFormatting>
  <conditionalFormatting sqref="P337">
    <cfRule type="expression" dxfId="26" priority="18" stopIfTrue="1">
      <formula>LENB($P337)&gt;16</formula>
    </cfRule>
  </conditionalFormatting>
  <conditionalFormatting sqref="P305">
    <cfRule type="expression" dxfId="25" priority="17" stopIfTrue="1">
      <formula>LENB($P305)&gt;16</formula>
    </cfRule>
  </conditionalFormatting>
  <conditionalFormatting sqref="E305">
    <cfRule type="expression" dxfId="24" priority="16" stopIfTrue="1">
      <formula>LENB($E305)&gt;24</formula>
    </cfRule>
  </conditionalFormatting>
  <conditionalFormatting sqref="P50:P54">
    <cfRule type="expression" dxfId="23" priority="15" stopIfTrue="1">
      <formula>LENB($P50)&gt;16</formula>
    </cfRule>
  </conditionalFormatting>
  <conditionalFormatting sqref="P82:P90">
    <cfRule type="expression" dxfId="22" priority="14" stopIfTrue="1">
      <formula>LENB($P82)&gt;16</formula>
    </cfRule>
  </conditionalFormatting>
  <conditionalFormatting sqref="P130:P131">
    <cfRule type="expression" dxfId="21" priority="13" stopIfTrue="1">
      <formula>LENB($P130)&gt;16</formula>
    </cfRule>
  </conditionalFormatting>
  <conditionalFormatting sqref="Q414:Q415">
    <cfRule type="expression" dxfId="20" priority="12" stopIfTrue="1">
      <formula>LENB($P414)&gt;16</formula>
    </cfRule>
  </conditionalFormatting>
  <conditionalFormatting sqref="E25:E26">
    <cfRule type="expression" dxfId="19" priority="11" stopIfTrue="1">
      <formula>LENB($E25)&gt;24</formula>
    </cfRule>
  </conditionalFormatting>
  <conditionalFormatting sqref="P25:P26">
    <cfRule type="expression" dxfId="18" priority="10" stopIfTrue="1">
      <formula>LENB($P25)&gt;16</formula>
    </cfRule>
  </conditionalFormatting>
  <conditionalFormatting sqref="E47:E49">
    <cfRule type="expression" dxfId="17" priority="9" stopIfTrue="1">
      <formula>LENB($E47)&gt;24</formula>
    </cfRule>
  </conditionalFormatting>
  <conditionalFormatting sqref="E314">
    <cfRule type="expression" dxfId="16" priority="7" stopIfTrue="1">
      <formula>LENB($E314)&gt;24</formula>
    </cfRule>
  </conditionalFormatting>
  <conditionalFormatting sqref="E378">
    <cfRule type="expression" dxfId="15" priority="6" stopIfTrue="1">
      <formula>LENB($E378)&gt;24</formula>
    </cfRule>
  </conditionalFormatting>
  <conditionalFormatting sqref="E284:E285">
    <cfRule type="expression" dxfId="14" priority="5" stopIfTrue="1">
      <formula>LENB($E284)&gt;24</formula>
    </cfRule>
  </conditionalFormatting>
  <conditionalFormatting sqref="E325:E326">
    <cfRule type="expression" dxfId="13" priority="4" stopIfTrue="1">
      <formula>LENB($E325)&gt;24</formula>
    </cfRule>
  </conditionalFormatting>
  <conditionalFormatting sqref="P170:P172">
    <cfRule type="expression" dxfId="12" priority="3" stopIfTrue="1">
      <formula>LENB($P170)&gt;16</formula>
    </cfRule>
  </conditionalFormatting>
  <conditionalFormatting sqref="P201:P202">
    <cfRule type="expression" dxfId="11" priority="2" stopIfTrue="1">
      <formula>LENB($P201)&gt;16</formula>
    </cfRule>
  </conditionalFormatting>
  <conditionalFormatting sqref="E351:E354">
    <cfRule type="expression" dxfId="10" priority="1" stopIfTrue="1">
      <formula>LENB($E351)&gt;24</formula>
    </cfRule>
  </conditionalFormatting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封面</vt:lpstr>
      <vt:lpstr>revision list</vt:lpstr>
      <vt:lpstr>DCS_IO_DB_FCS0115</vt:lpstr>
      <vt:lpstr>Sheet1</vt:lpstr>
      <vt:lpstr>'revision list'!Print_Area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Na</dc:creator>
  <cp:lastModifiedBy>Windows 用户</cp:lastModifiedBy>
  <cp:lastPrinted>2019-01-16T06:32:59Z</cp:lastPrinted>
  <dcterms:created xsi:type="dcterms:W3CDTF">2009-05-10T03:24:57Z</dcterms:created>
  <dcterms:modified xsi:type="dcterms:W3CDTF">2020-04-21T07:40:49Z</dcterms:modified>
</cp:coreProperties>
</file>