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50" firstSheet="1" activeTab="6"/>
  </bookViews>
  <sheets>
    <sheet name="2016-11" sheetId="1" r:id="rId1"/>
    <sheet name="2016-12" sheetId="2" r:id="rId2"/>
    <sheet name="2017-1" sheetId="3" r:id="rId3"/>
    <sheet name="2017-2" sheetId="4" r:id="rId4"/>
    <sheet name="2017-3" sheetId="5" r:id="rId5"/>
    <sheet name="2017-4" sheetId="6" r:id="rId6"/>
    <sheet name="2017-5" sheetId="7" r:id="rId7"/>
    <sheet name="Sheet7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C11" i="1" l="1"/>
  <c r="E4" i="1"/>
  <c r="D4" i="1"/>
  <c r="C4" i="1"/>
  <c r="B4" i="1"/>
  <c r="B11" i="1"/>
  <c r="B12" i="1"/>
  <c r="C12" i="1"/>
  <c r="C13" i="1"/>
  <c r="C5" i="1"/>
  <c r="C6" i="1"/>
  <c r="B5" i="1"/>
</calcChain>
</file>

<file path=xl/sharedStrings.xml><?xml version="1.0" encoding="utf-8"?>
<sst xmlns="http://schemas.openxmlformats.org/spreadsheetml/2006/main" count="114" uniqueCount="21">
  <si>
    <t>图书（物流）</t>
    <phoneticPr fontId="1" type="noConversion"/>
  </si>
  <si>
    <t>图书（商流对账表）</t>
    <phoneticPr fontId="1" type="noConversion"/>
  </si>
  <si>
    <t>图书（财务台账）</t>
    <phoneticPr fontId="1" type="noConversion"/>
  </si>
  <si>
    <t>大中专（物流）</t>
    <phoneticPr fontId="1" type="noConversion"/>
  </si>
  <si>
    <t>收货</t>
    <phoneticPr fontId="1" type="noConversion"/>
  </si>
  <si>
    <t>发货</t>
    <phoneticPr fontId="1" type="noConversion"/>
  </si>
  <si>
    <t>进退</t>
    <phoneticPr fontId="1" type="noConversion"/>
  </si>
  <si>
    <t>发退</t>
    <phoneticPr fontId="1" type="noConversion"/>
  </si>
  <si>
    <t>音像（物流）</t>
    <phoneticPr fontId="1" type="noConversion"/>
  </si>
  <si>
    <t>音像（商流对账表）</t>
    <phoneticPr fontId="1" type="noConversion"/>
  </si>
  <si>
    <t>音像（财务台账）</t>
    <phoneticPr fontId="1" type="noConversion"/>
  </si>
  <si>
    <t>电教（物流）</t>
    <phoneticPr fontId="1" type="noConversion"/>
  </si>
  <si>
    <t>电教（商流对账表）</t>
    <phoneticPr fontId="1" type="noConversion"/>
  </si>
  <si>
    <t>电教（财务台账）</t>
    <phoneticPr fontId="1" type="noConversion"/>
  </si>
  <si>
    <t>大中专（商流对账表）</t>
    <phoneticPr fontId="1" type="noConversion"/>
  </si>
  <si>
    <t>大中专（财务台账）</t>
    <phoneticPr fontId="1" type="noConversion"/>
  </si>
  <si>
    <t>总计</t>
    <phoneticPr fontId="1" type="noConversion"/>
  </si>
  <si>
    <t>总计</t>
    <phoneticPr fontId="1" type="noConversion"/>
  </si>
  <si>
    <t>图书/大中专（财务台账）</t>
    <phoneticPr fontId="1" type="noConversion"/>
  </si>
  <si>
    <t>音像/电教（财务台账）</t>
    <phoneticPr fontId="1" type="noConversion"/>
  </si>
  <si>
    <t>70218（少正常发货）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</si>
</sst>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;[Red]0.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176" fontId="2" fillId="0" borderId="0" xfId="0" applyNumberFormat="1" applyFont="1"/>
    <xf numFmtId="176" fontId="3" fillId="0" borderId="0" xfId="0" applyNumberFormat="1" applyFont="1"/>
    <xf numFmtId="176" fontId="0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45" zoomScaleNormal="145" workbookViewId="0">
      <selection activeCell="E15" sqref="E15"/>
    </sheetView>
  </sheetViews>
  <sheetFormatPr defaultRowHeight="14" x14ac:dyDescent="0.3"/>
  <cols>
    <col min="1" max="1" width="18.83203125" style="1" customWidth="1"/>
    <col min="2" max="3" width="11.75" style="1" bestFit="1" customWidth="1"/>
    <col min="4" max="4" width="9.58203125" style="1" bestFit="1" customWidth="1"/>
    <col min="5" max="5" width="8.6640625" style="1"/>
    <col min="6" max="6" width="9.58203125" style="1" bestFit="1" customWidth="1"/>
    <col min="7" max="16384" width="8.6640625" style="1"/>
  </cols>
  <sheetData>
    <row r="1" spans="1:5" x14ac:dyDescent="0.3">
      <c r="B1" s="1" t="s">
        <v>4</v>
      </c>
      <c r="C1" s="1" t="s">
        <v>5</v>
      </c>
      <c r="D1" s="1" t="s">
        <v>6</v>
      </c>
      <c r="E1" s="1" t="s">
        <v>7</v>
      </c>
    </row>
    <row r="2" spans="1:5" x14ac:dyDescent="0.3">
      <c r="A2" s="1" t="s">
        <v>0</v>
      </c>
      <c r="B2" s="1">
        <v>12038803.689999999</v>
      </c>
      <c r="C2" s="1">
        <v>10376141.4</v>
      </c>
      <c r="D2" s="1">
        <v>137546.79999999999</v>
      </c>
      <c r="E2" s="1">
        <v>5454</v>
      </c>
    </row>
    <row r="3" spans="1:5" x14ac:dyDescent="0.3">
      <c r="A3" s="1" t="s">
        <v>3</v>
      </c>
      <c r="B3" s="1">
        <v>16103.6</v>
      </c>
      <c r="C3" s="1">
        <v>16103.6</v>
      </c>
      <c r="D3" s="1">
        <v>0</v>
      </c>
      <c r="E3" s="1">
        <v>0</v>
      </c>
    </row>
    <row r="4" spans="1:5" x14ac:dyDescent="0.3">
      <c r="A4" s="1" t="s">
        <v>17</v>
      </c>
      <c r="B4" s="1">
        <f>SUM(B2:B3)</f>
        <v>12054907.289999999</v>
      </c>
      <c r="C4" s="1">
        <f>SUM(C2:C3)</f>
        <v>10392245</v>
      </c>
      <c r="D4" s="1">
        <f>SUM(D2:D3)</f>
        <v>137546.79999999999</v>
      </c>
      <c r="E4" s="1">
        <f>SUM(E2:E3)</f>
        <v>5454</v>
      </c>
    </row>
    <row r="5" spans="1:5" x14ac:dyDescent="0.3">
      <c r="A5" s="1" t="s">
        <v>18</v>
      </c>
      <c r="B5" s="1">
        <f ca="1">SUM(B4:B6)</f>
        <v>12054907.289999999</v>
      </c>
      <c r="C5" s="1">
        <f ca="1">SUM(C4:C6)</f>
        <v>10392245</v>
      </c>
      <c r="D5" s="2">
        <v>0</v>
      </c>
      <c r="E5" s="2">
        <v>0</v>
      </c>
    </row>
    <row r="6" spans="1:5" x14ac:dyDescent="0.3">
      <c r="A6" s="1" t="s">
        <v>1</v>
      </c>
      <c r="B6" s="1">
        <v>12038803.689999999</v>
      </c>
      <c r="C6" s="2">
        <f ca="1">C4-C5</f>
        <v>10373837.399999991</v>
      </c>
      <c r="D6" s="1">
        <v>137546.79999999999</v>
      </c>
      <c r="E6" s="1">
        <v>5454</v>
      </c>
    </row>
    <row r="7" spans="1:5" x14ac:dyDescent="0.3">
      <c r="A7" s="1" t="s">
        <v>14</v>
      </c>
      <c r="B7" s="1">
        <v>16103.6</v>
      </c>
      <c r="C7" s="1">
        <v>16103.6</v>
      </c>
      <c r="D7" s="1">
        <v>0</v>
      </c>
      <c r="E7" s="1">
        <v>0</v>
      </c>
    </row>
    <row r="9" spans="1:5" x14ac:dyDescent="0.3">
      <c r="A9" s="1" t="s">
        <v>8</v>
      </c>
      <c r="B9" s="1">
        <v>432267.9</v>
      </c>
      <c r="C9" s="1">
        <v>381570.8</v>
      </c>
      <c r="D9" s="1">
        <v>0</v>
      </c>
      <c r="E9" s="1">
        <v>0</v>
      </c>
    </row>
    <row r="10" spans="1:5" x14ac:dyDescent="0.3">
      <c r="A10" s="1" t="s">
        <v>11</v>
      </c>
      <c r="B10" s="1">
        <v>164558</v>
      </c>
      <c r="C10" s="1">
        <v>164558</v>
      </c>
      <c r="D10" s="1">
        <v>0</v>
      </c>
      <c r="E10" s="1">
        <v>0</v>
      </c>
    </row>
    <row r="11" spans="1:5" x14ac:dyDescent="0.3">
      <c r="A11" s="1" t="s">
        <v>16</v>
      </c>
      <c r="B11" s="1">
        <f>SUM(B9:B10)</f>
        <v>596825.9</v>
      </c>
      <c r="C11" s="1">
        <f>SUM(C9:C10)</f>
        <v>546128.80000000005</v>
      </c>
      <c r="D11" s="1">
        <v>0</v>
      </c>
      <c r="E11" s="1">
        <v>0</v>
      </c>
    </row>
    <row r="12" spans="1:5" x14ac:dyDescent="0.3">
      <c r="A12" s="1" t="s">
        <v>19</v>
      </c>
      <c r="B12" s="1">
        <f ca="1">SUM(B11:B13)</f>
        <v>596825.9</v>
      </c>
      <c r="C12" s="1">
        <f ca="1">SUM(C11:C13)</f>
        <v>546128.80000000005</v>
      </c>
      <c r="D12" s="1">
        <v>0</v>
      </c>
      <c r="E12" s="1">
        <v>0</v>
      </c>
    </row>
    <row r="13" spans="1:5" x14ac:dyDescent="0.3">
      <c r="A13" s="1" t="s">
        <v>9</v>
      </c>
      <c r="B13" s="1">
        <v>432267.9</v>
      </c>
      <c r="C13" s="1">
        <f ca="1">C11-C12</f>
        <v>381570.79999999981</v>
      </c>
      <c r="D13" s="1">
        <v>0</v>
      </c>
      <c r="E13" s="1">
        <v>0</v>
      </c>
    </row>
    <row r="14" spans="1:5" x14ac:dyDescent="0.3">
      <c r="A14" s="1" t="s">
        <v>12</v>
      </c>
      <c r="B14" s="1">
        <v>164558</v>
      </c>
      <c r="C14" s="1">
        <v>164558</v>
      </c>
      <c r="D14" s="1">
        <v>0</v>
      </c>
      <c r="E14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45" zoomScaleNormal="145" workbookViewId="0">
      <selection activeCell="F7" sqref="F7"/>
    </sheetView>
  </sheetViews>
  <sheetFormatPr defaultRowHeight="14" x14ac:dyDescent="0.3"/>
  <cols>
    <col min="1" max="1" width="17.1640625" style="1" customWidth="1"/>
    <col min="2" max="3" width="11.75" style="1" bestFit="1" customWidth="1"/>
    <col min="4" max="5" width="10.6640625" style="1" bestFit="1" customWidth="1"/>
    <col min="6" max="16384" width="8.6640625" style="1"/>
  </cols>
  <sheetData>
    <row r="1" spans="1:5" x14ac:dyDescent="0.3">
      <c r="A1" s="1">
        <v>2</v>
      </c>
      <c r="B1" s="1" t="s">
        <v>4</v>
      </c>
      <c r="C1" s="1" t="s">
        <v>5</v>
      </c>
      <c r="D1" s="1" t="s">
        <v>6</v>
      </c>
      <c r="E1" s="1" t="s">
        <v>7</v>
      </c>
    </row>
    <row r="2" spans="1:5" x14ac:dyDescent="0.3">
      <c r="A2" s="1" t="s">
        <v>0</v>
      </c>
      <c r="B2" s="1">
        <v>41386621.469999999</v>
      </c>
      <c r="C2" s="1">
        <v>40283429.899999999</v>
      </c>
      <c r="D2" s="1">
        <v>4496305.8499999996</v>
      </c>
      <c r="E2" s="1">
        <v>4030367.64</v>
      </c>
    </row>
    <row r="3" spans="1:5" x14ac:dyDescent="0.3">
      <c r="A3" s="1" t="s">
        <v>1</v>
      </c>
      <c r="B3" s="2">
        <v>41375365.469999999</v>
      </c>
      <c r="C3" s="2">
        <v>40285733.899999999</v>
      </c>
      <c r="D3" s="1">
        <v>4496305.8499999996</v>
      </c>
      <c r="E3" s="2">
        <v>4228733.24</v>
      </c>
    </row>
    <row r="4" spans="1:5" x14ac:dyDescent="0.3">
      <c r="A4" s="1" t="s">
        <v>2</v>
      </c>
      <c r="B4" s="1">
        <v>41386621.469999999</v>
      </c>
      <c r="C4" s="1">
        <v>40283429.899999999</v>
      </c>
      <c r="D4" s="2">
        <v>4633852.6500000004</v>
      </c>
      <c r="E4" s="1">
        <v>4030367.64</v>
      </c>
    </row>
    <row r="6" spans="1:5" x14ac:dyDescent="0.3">
      <c r="A6" s="1" t="s">
        <v>3</v>
      </c>
      <c r="B6" s="1">
        <v>0</v>
      </c>
      <c r="C6" s="1">
        <v>0</v>
      </c>
      <c r="D6" s="1">
        <v>0</v>
      </c>
      <c r="E6" s="1">
        <v>0</v>
      </c>
    </row>
    <row r="7" spans="1:5" x14ac:dyDescent="0.3">
      <c r="A7" s="1" t="s">
        <v>14</v>
      </c>
      <c r="C7" s="3">
        <v>0</v>
      </c>
    </row>
    <row r="8" spans="1:5" x14ac:dyDescent="0.3">
      <c r="A8" s="1" t="s">
        <v>15</v>
      </c>
    </row>
    <row r="10" spans="1:5" x14ac:dyDescent="0.3">
      <c r="A10" s="1" t="s">
        <v>8</v>
      </c>
      <c r="B10" s="1">
        <v>1102904.6000000001</v>
      </c>
      <c r="C10" s="1">
        <v>1082023.3</v>
      </c>
      <c r="D10" s="1">
        <v>69221</v>
      </c>
      <c r="E10" s="1">
        <v>10234.200000000001</v>
      </c>
    </row>
    <row r="11" spans="1:5" x14ac:dyDescent="0.3">
      <c r="A11" s="1" t="s">
        <v>9</v>
      </c>
      <c r="B11" s="1">
        <v>1102904.6000000001</v>
      </c>
      <c r="C11" s="1">
        <f>3660162.6-C10</f>
        <v>2578139.2999999998</v>
      </c>
      <c r="D11" s="1">
        <v>69221</v>
      </c>
      <c r="E11" s="1">
        <v>10234.200000000001</v>
      </c>
    </row>
    <row r="12" spans="1:5" x14ac:dyDescent="0.3">
      <c r="A12" s="1" t="s">
        <v>10</v>
      </c>
      <c r="B12" s="1">
        <v>1102904.6000000001</v>
      </c>
      <c r="C12" s="1">
        <v>1082023.3</v>
      </c>
      <c r="D12" s="1">
        <v>69221</v>
      </c>
      <c r="E12" s="1">
        <v>10234.200000000001</v>
      </c>
    </row>
    <row r="14" spans="1:5" x14ac:dyDescent="0.3">
      <c r="A14" s="1" t="s">
        <v>11</v>
      </c>
      <c r="B14" s="1">
        <v>786534</v>
      </c>
      <c r="C14" s="1">
        <v>760721.5</v>
      </c>
      <c r="D14" s="1">
        <v>0</v>
      </c>
      <c r="E14" s="1">
        <v>0</v>
      </c>
    </row>
    <row r="15" spans="1:5" x14ac:dyDescent="0.3">
      <c r="A15" s="1" t="s">
        <v>12</v>
      </c>
      <c r="B15" s="1">
        <v>786534</v>
      </c>
      <c r="C15" s="1">
        <v>760721.5</v>
      </c>
      <c r="D15" s="1">
        <v>0</v>
      </c>
      <c r="E15" s="1">
        <v>0</v>
      </c>
    </row>
    <row r="16" spans="1:5" x14ac:dyDescent="0.3">
      <c r="A16" s="1" t="s">
        <v>13</v>
      </c>
      <c r="B16" s="1">
        <v>786534</v>
      </c>
      <c r="C16" s="1">
        <v>760721.5</v>
      </c>
      <c r="D16" s="1">
        <v>0</v>
      </c>
      <c r="E16" s="1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opLeftCell="A4" zoomScale="145" zoomScaleNormal="145" workbookViewId="0">
      <selection activeCell="E11" sqref="E11"/>
    </sheetView>
  </sheetViews>
  <sheetFormatPr defaultRowHeight="14" x14ac:dyDescent="0.3"/>
  <cols>
    <col min="1" max="1" width="20.25" style="1" bestFit="1" customWidth="1"/>
    <col min="2" max="3" width="11.75" style="1" bestFit="1" customWidth="1"/>
    <col min="4" max="5" width="10.6640625" style="1" bestFit="1" customWidth="1"/>
    <col min="6" max="16384" width="8.6640625" style="1"/>
  </cols>
  <sheetData>
    <row r="1" spans="1:5" x14ac:dyDescent="0.3">
      <c r="A1" s="1">
        <v>2</v>
      </c>
      <c r="B1" s="1" t="s">
        <v>4</v>
      </c>
      <c r="C1" s="1" t="s">
        <v>5</v>
      </c>
      <c r="D1" s="1" t="s">
        <v>6</v>
      </c>
      <c r="E1" s="1" t="s">
        <v>7</v>
      </c>
    </row>
    <row r="2" spans="1:5" x14ac:dyDescent="0.3">
      <c r="A2" s="1" t="s">
        <v>0</v>
      </c>
      <c r="B2" s="1">
        <v>28152633.649999999</v>
      </c>
      <c r="C2" s="1">
        <v>26582278.75</v>
      </c>
      <c r="D2" s="1">
        <v>4558785.21</v>
      </c>
      <c r="E2" s="1">
        <v>5508712.1500000004</v>
      </c>
    </row>
    <row r="3" spans="1:5" x14ac:dyDescent="0.3">
      <c r="A3" s="1" t="s">
        <v>1</v>
      </c>
      <c r="B3" s="2">
        <v>28005745.75</v>
      </c>
      <c r="C3" s="1">
        <v>26582278.75</v>
      </c>
      <c r="D3" s="1">
        <v>4558785.21</v>
      </c>
      <c r="E3" s="2">
        <v>5510346.5499999998</v>
      </c>
    </row>
    <row r="4" spans="1:5" x14ac:dyDescent="0.3">
      <c r="A4" s="1" t="s">
        <v>2</v>
      </c>
      <c r="B4" s="1">
        <v>28152633.649999999</v>
      </c>
      <c r="C4" s="1">
        <v>26582278.75</v>
      </c>
      <c r="D4" s="1">
        <v>4558785.21</v>
      </c>
      <c r="E4" s="1">
        <v>5508712.1500000004</v>
      </c>
    </row>
    <row r="6" spans="1:5" x14ac:dyDescent="0.3">
      <c r="A6" s="1" t="s">
        <v>3</v>
      </c>
      <c r="B6" s="1">
        <v>0</v>
      </c>
      <c r="C6" s="1">
        <v>0</v>
      </c>
      <c r="D6" s="1">
        <v>0</v>
      </c>
      <c r="E6" s="1">
        <v>0</v>
      </c>
    </row>
    <row r="7" spans="1:5" x14ac:dyDescent="0.3">
      <c r="A7" s="1" t="s">
        <v>14</v>
      </c>
    </row>
    <row r="8" spans="1:5" x14ac:dyDescent="0.3">
      <c r="A8" s="1" t="s">
        <v>15</v>
      </c>
    </row>
    <row r="10" spans="1:5" x14ac:dyDescent="0.3">
      <c r="A10" s="1" t="s">
        <v>8</v>
      </c>
      <c r="B10" s="1">
        <v>1118774</v>
      </c>
      <c r="C10" s="1">
        <v>993801</v>
      </c>
      <c r="D10" s="1">
        <v>0</v>
      </c>
      <c r="E10" s="1">
        <v>2609</v>
      </c>
    </row>
    <row r="11" spans="1:5" x14ac:dyDescent="0.3">
      <c r="A11" s="1" t="s">
        <v>9</v>
      </c>
      <c r="B11" s="1">
        <v>1118774</v>
      </c>
      <c r="C11" s="1">
        <v>993801</v>
      </c>
      <c r="E11" s="1">
        <v>2609</v>
      </c>
    </row>
    <row r="12" spans="1:5" x14ac:dyDescent="0.3">
      <c r="A12" s="1" t="s">
        <v>10</v>
      </c>
      <c r="B12" s="1">
        <v>1118774</v>
      </c>
      <c r="C12" s="1">
        <v>993801</v>
      </c>
      <c r="E12" s="1">
        <v>2609</v>
      </c>
    </row>
    <row r="14" spans="1:5" x14ac:dyDescent="0.3">
      <c r="A14" s="1" t="s">
        <v>11</v>
      </c>
      <c r="B14" s="1">
        <v>442894</v>
      </c>
      <c r="C14" s="1">
        <v>458800.4</v>
      </c>
      <c r="D14" s="1">
        <v>0</v>
      </c>
      <c r="E14" s="1">
        <v>0</v>
      </c>
    </row>
    <row r="15" spans="1:5" x14ac:dyDescent="0.3">
      <c r="A15" s="1" t="s">
        <v>12</v>
      </c>
      <c r="B15" s="1">
        <v>442894</v>
      </c>
      <c r="C15" s="1">
        <v>458800.4</v>
      </c>
    </row>
    <row r="16" spans="1:5" x14ac:dyDescent="0.3">
      <c r="A16" s="1" t="s">
        <v>13</v>
      </c>
      <c r="B16" s="1">
        <v>442894</v>
      </c>
      <c r="C16" s="1">
        <v>458800.4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45" zoomScaleNormal="145" workbookViewId="0">
      <selection activeCell="C15" sqref="C15"/>
    </sheetView>
  </sheetViews>
  <sheetFormatPr defaultRowHeight="14" x14ac:dyDescent="0.3"/>
  <cols>
    <col min="1" max="1" width="17.1640625" style="1" customWidth="1"/>
    <col min="2" max="2" width="11.75" style="1" bestFit="1" customWidth="1"/>
    <col min="3" max="3" width="13.58203125" style="1" customWidth="1"/>
    <col min="4" max="5" width="10.6640625" style="1" bestFit="1" customWidth="1"/>
    <col min="6" max="16384" width="8.6640625" style="1"/>
  </cols>
  <sheetData>
    <row r="1" spans="1:5" x14ac:dyDescent="0.3">
      <c r="A1" s="1">
        <v>2</v>
      </c>
      <c r="B1" s="1" t="s">
        <v>4</v>
      </c>
      <c r="C1" s="1" t="s">
        <v>5</v>
      </c>
      <c r="D1" s="1" t="s">
        <v>6</v>
      </c>
      <c r="E1" s="1" t="s">
        <v>7</v>
      </c>
    </row>
    <row r="2" spans="1:5" x14ac:dyDescent="0.3">
      <c r="A2" s="1" t="s">
        <v>0</v>
      </c>
      <c r="B2" s="1">
        <v>22110696.879999999</v>
      </c>
      <c r="C2" s="3">
        <v>26093102.300000001</v>
      </c>
      <c r="D2" s="1">
        <v>3763946.99</v>
      </c>
      <c r="E2" s="1">
        <v>5195039.8</v>
      </c>
    </row>
    <row r="3" spans="1:5" x14ac:dyDescent="0.3">
      <c r="A3" s="1" t="s">
        <v>1</v>
      </c>
      <c r="B3" s="2">
        <v>22151040.18</v>
      </c>
      <c r="C3" s="3">
        <v>26093102.300000001</v>
      </c>
      <c r="D3" s="1">
        <v>3763946.99</v>
      </c>
      <c r="E3" s="1">
        <v>5195039.8</v>
      </c>
    </row>
    <row r="4" spans="1:5" x14ac:dyDescent="0.3">
      <c r="A4" s="1" t="s">
        <v>2</v>
      </c>
      <c r="B4" s="1">
        <v>22110696.879999999</v>
      </c>
      <c r="C4" s="3">
        <v>26093102.300000001</v>
      </c>
      <c r="D4" s="1">
        <v>3763946.99</v>
      </c>
      <c r="E4" s="1">
        <v>5195039.8</v>
      </c>
    </row>
    <row r="6" spans="1:5" x14ac:dyDescent="0.3">
      <c r="A6" s="1" t="s">
        <v>3</v>
      </c>
      <c r="B6" s="1">
        <v>0</v>
      </c>
      <c r="C6" s="1">
        <v>0</v>
      </c>
      <c r="D6" s="1">
        <v>0</v>
      </c>
    </row>
    <row r="7" spans="1:5" x14ac:dyDescent="0.3">
      <c r="A7" s="1" t="s">
        <v>14</v>
      </c>
    </row>
    <row r="8" spans="1:5" x14ac:dyDescent="0.3">
      <c r="A8" s="1" t="s">
        <v>15</v>
      </c>
      <c r="C8" s="3">
        <v>0</v>
      </c>
    </row>
    <row r="10" spans="1:5" x14ac:dyDescent="0.3">
      <c r="A10" s="1" t="s">
        <v>8</v>
      </c>
      <c r="B10" s="1">
        <v>670024</v>
      </c>
      <c r="C10" s="3">
        <v>835242.5</v>
      </c>
      <c r="D10" s="1">
        <v>0</v>
      </c>
      <c r="E10" s="1">
        <v>30003.9</v>
      </c>
    </row>
    <row r="11" spans="1:5" x14ac:dyDescent="0.3">
      <c r="A11" s="1" t="s">
        <v>9</v>
      </c>
      <c r="B11" s="1">
        <v>670024</v>
      </c>
      <c r="C11" s="3">
        <v>835242.5</v>
      </c>
      <c r="E11" s="1">
        <v>30003.9</v>
      </c>
    </row>
    <row r="12" spans="1:5" x14ac:dyDescent="0.3">
      <c r="A12" s="1" t="s">
        <v>10</v>
      </c>
      <c r="B12" s="1">
        <v>670024</v>
      </c>
      <c r="C12" s="3">
        <v>835242.5</v>
      </c>
      <c r="E12" s="1">
        <v>30003.9</v>
      </c>
    </row>
    <row r="14" spans="1:5" x14ac:dyDescent="0.3">
      <c r="A14" s="1" t="s">
        <v>11</v>
      </c>
      <c r="B14" s="1">
        <v>70529.399999999994</v>
      </c>
      <c r="C14" s="3">
        <v>110272.6</v>
      </c>
      <c r="D14" s="1">
        <v>0</v>
      </c>
    </row>
    <row r="15" spans="1:5" x14ac:dyDescent="0.3">
      <c r="A15" s="1" t="s">
        <v>12</v>
      </c>
      <c r="B15" s="1">
        <v>70529.399999999994</v>
      </c>
      <c r="C15" s="3">
        <v>110272.6</v>
      </c>
    </row>
    <row r="16" spans="1:5" x14ac:dyDescent="0.3">
      <c r="A16" s="1" t="s">
        <v>13</v>
      </c>
      <c r="B16" s="1">
        <v>70529.399999999994</v>
      </c>
      <c r="C16" s="3">
        <v>110272.6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opLeftCell="A4" zoomScale="145" zoomScaleNormal="145" workbookViewId="0">
      <selection activeCell="E11" sqref="E11"/>
    </sheetView>
  </sheetViews>
  <sheetFormatPr defaultRowHeight="14" x14ac:dyDescent="0.3"/>
  <cols>
    <col min="1" max="1" width="17.1640625" style="1" customWidth="1"/>
    <col min="2" max="2" width="11.75" style="1" bestFit="1" customWidth="1"/>
    <col min="3" max="3" width="12.75" style="1" bestFit="1" customWidth="1"/>
    <col min="4" max="5" width="10.6640625" style="1" bestFit="1" customWidth="1"/>
    <col min="6" max="16384" width="8.6640625" style="1"/>
  </cols>
  <sheetData>
    <row r="1" spans="1:5" x14ac:dyDescent="0.3">
      <c r="A1" s="1">
        <v>2</v>
      </c>
      <c r="B1" s="1" t="s">
        <v>4</v>
      </c>
      <c r="C1" s="1" t="s">
        <v>5</v>
      </c>
      <c r="D1" s="1" t="s">
        <v>6</v>
      </c>
      <c r="E1" s="1" t="s">
        <v>7</v>
      </c>
    </row>
    <row r="2" spans="1:5" x14ac:dyDescent="0.3">
      <c r="A2" s="1" t="s">
        <v>0</v>
      </c>
      <c r="B2" s="1">
        <v>31017051.98</v>
      </c>
      <c r="C2" s="3">
        <v>29952111.699999999</v>
      </c>
      <c r="D2" s="1">
        <v>6281414.6500000004</v>
      </c>
      <c r="E2" s="1">
        <v>7947265.4000000004</v>
      </c>
    </row>
    <row r="3" spans="1:5" x14ac:dyDescent="0.3">
      <c r="A3" s="1" t="s">
        <v>1</v>
      </c>
      <c r="B3" s="2">
        <v>31032194.52</v>
      </c>
      <c r="C3" s="3">
        <v>29952111.699999999</v>
      </c>
      <c r="D3" s="1">
        <v>6281414.6500000004</v>
      </c>
      <c r="E3" s="1">
        <v>7947265.4000000004</v>
      </c>
    </row>
    <row r="4" spans="1:5" x14ac:dyDescent="0.3">
      <c r="A4" s="1" t="s">
        <v>2</v>
      </c>
      <c r="B4" s="1">
        <v>31017051.98</v>
      </c>
      <c r="C4" s="3">
        <v>29952111.699999999</v>
      </c>
      <c r="D4" s="1">
        <v>6281414.6500000004</v>
      </c>
      <c r="E4" s="1">
        <v>7947265.4000000004</v>
      </c>
    </row>
    <row r="6" spans="1:5" x14ac:dyDescent="0.3">
      <c r="A6" s="1" t="s">
        <v>3</v>
      </c>
      <c r="B6" s="1">
        <v>2973844.2</v>
      </c>
      <c r="C6" s="3">
        <v>2973844.2</v>
      </c>
      <c r="D6" s="1">
        <v>0</v>
      </c>
    </row>
    <row r="7" spans="1:5" x14ac:dyDescent="0.3">
      <c r="A7" s="1" t="s">
        <v>14</v>
      </c>
      <c r="B7" s="1">
        <v>2973844.2</v>
      </c>
      <c r="C7" s="3">
        <v>2973844.2</v>
      </c>
    </row>
    <row r="8" spans="1:5" x14ac:dyDescent="0.3">
      <c r="A8" s="1" t="s">
        <v>15</v>
      </c>
      <c r="B8" s="1">
        <v>2973844.2</v>
      </c>
      <c r="C8" s="3">
        <v>2973844.2</v>
      </c>
    </row>
    <row r="10" spans="1:5" x14ac:dyDescent="0.3">
      <c r="A10" s="1" t="s">
        <v>8</v>
      </c>
      <c r="B10" s="1">
        <v>639150.5</v>
      </c>
      <c r="C10" s="3">
        <v>718420.7</v>
      </c>
      <c r="D10" s="1">
        <v>5837</v>
      </c>
      <c r="E10" s="1">
        <v>202713.4</v>
      </c>
    </row>
    <row r="11" spans="1:5" x14ac:dyDescent="0.3">
      <c r="A11" s="1" t="s">
        <v>9</v>
      </c>
      <c r="B11" s="1">
        <v>639150.5</v>
      </c>
      <c r="C11" s="3">
        <v>718420.7</v>
      </c>
      <c r="D11" s="1">
        <v>5837</v>
      </c>
      <c r="E11" s="1">
        <v>202713.4</v>
      </c>
    </row>
    <row r="12" spans="1:5" x14ac:dyDescent="0.3">
      <c r="A12" s="1" t="s">
        <v>10</v>
      </c>
      <c r="B12" s="1">
        <v>639150.5</v>
      </c>
      <c r="C12" s="3">
        <v>718420.7</v>
      </c>
      <c r="D12" s="1">
        <v>5837</v>
      </c>
      <c r="E12" s="1">
        <v>202713.4</v>
      </c>
    </row>
    <row r="14" spans="1:5" x14ac:dyDescent="0.3">
      <c r="A14" s="1" t="s">
        <v>11</v>
      </c>
      <c r="B14" s="1">
        <v>57706</v>
      </c>
      <c r="C14" s="3">
        <v>80361.399999999994</v>
      </c>
      <c r="D14" s="1">
        <v>0</v>
      </c>
      <c r="E14" s="1">
        <v>772</v>
      </c>
    </row>
    <row r="15" spans="1:5" x14ac:dyDescent="0.3">
      <c r="A15" s="1" t="s">
        <v>12</v>
      </c>
      <c r="B15" s="1">
        <v>57706</v>
      </c>
      <c r="C15" s="3">
        <v>80361.399999999994</v>
      </c>
      <c r="E15" s="1">
        <v>772</v>
      </c>
    </row>
    <row r="16" spans="1:5" x14ac:dyDescent="0.3">
      <c r="A16" s="1" t="s">
        <v>13</v>
      </c>
      <c r="B16" s="1">
        <v>57706</v>
      </c>
      <c r="C16" s="3">
        <v>80361.399999999994</v>
      </c>
      <c r="E16" s="1">
        <v>772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opLeftCell="A4" zoomScale="145" zoomScaleNormal="145" workbookViewId="0">
      <selection activeCell="E11" sqref="E11"/>
    </sheetView>
  </sheetViews>
  <sheetFormatPr defaultRowHeight="14" x14ac:dyDescent="0.3"/>
  <cols>
    <col min="1" max="1" width="17.1640625" style="1" customWidth="1"/>
    <col min="2" max="2" width="11.75" style="1" bestFit="1" customWidth="1"/>
    <col min="3" max="3" width="12.75" style="1" bestFit="1" customWidth="1"/>
    <col min="4" max="5" width="10.6640625" style="1" bestFit="1" customWidth="1"/>
    <col min="6" max="16384" width="8.6640625" style="1"/>
  </cols>
  <sheetData>
    <row r="1" spans="1:5" x14ac:dyDescent="0.3">
      <c r="A1" s="1">
        <v>2</v>
      </c>
      <c r="B1" s="1" t="s">
        <v>4</v>
      </c>
      <c r="C1" s="1" t="s">
        <v>5</v>
      </c>
      <c r="D1" s="1" t="s">
        <v>6</v>
      </c>
      <c r="E1" s="1" t="s">
        <v>7</v>
      </c>
    </row>
    <row r="2" spans="1:5" x14ac:dyDescent="0.3">
      <c r="A2" s="1" t="s">
        <v>0</v>
      </c>
      <c r="B2" s="1">
        <v>32161792.550000001</v>
      </c>
      <c r="C2" s="1">
        <v>30357425.210000001</v>
      </c>
      <c r="D2" s="1">
        <v>8344451.7800000003</v>
      </c>
      <c r="E2" s="1">
        <v>8330915.7999999998</v>
      </c>
    </row>
    <row r="3" spans="1:5" x14ac:dyDescent="0.3">
      <c r="A3" s="1" t="s">
        <v>1</v>
      </c>
    </row>
    <row r="4" spans="1:5" x14ac:dyDescent="0.3">
      <c r="A4" s="1" t="s">
        <v>2</v>
      </c>
      <c r="B4" s="1">
        <v>32161792.550000001</v>
      </c>
      <c r="C4" s="1">
        <v>30357425.210000001</v>
      </c>
      <c r="D4" s="1">
        <v>8344451.7800000003</v>
      </c>
      <c r="E4" s="1">
        <v>8330915.7999999998</v>
      </c>
    </row>
    <row r="5" spans="1:5" x14ac:dyDescent="0.3">
      <c r="A5" s="1" t="s">
        <v>1</v>
      </c>
      <c r="B5" s="2">
        <v>32209171.41</v>
      </c>
      <c r="C5" s="4">
        <v>30357425.210000001</v>
      </c>
      <c r="D5" s="4">
        <v>8344451.7800000003</v>
      </c>
      <c r="E5" s="4">
        <v>8330915.7999999998</v>
      </c>
    </row>
    <row r="6" spans="1:5" x14ac:dyDescent="0.3">
      <c r="A6" s="1" t="s">
        <v>3</v>
      </c>
      <c r="B6" s="1">
        <v>7142111.7199999997</v>
      </c>
      <c r="C6" s="1">
        <v>7142111.7199999997</v>
      </c>
      <c r="D6" s="1">
        <v>0</v>
      </c>
    </row>
    <row r="7" spans="1:5" x14ac:dyDescent="0.3">
      <c r="A7" s="1" t="s">
        <v>14</v>
      </c>
      <c r="B7" s="1">
        <v>7142111.7199999997</v>
      </c>
      <c r="C7" s="1">
        <v>7142111.7199999997</v>
      </c>
    </row>
    <row r="8" spans="1:5" x14ac:dyDescent="0.3">
      <c r="A8" s="1" t="s">
        <v>15</v>
      </c>
      <c r="B8" s="1">
        <v>7142111.7199999997</v>
      </c>
      <c r="C8" s="1">
        <v>7142111.7199999997</v>
      </c>
    </row>
    <row r="10" spans="1:5" x14ac:dyDescent="0.3">
      <c r="A10" s="1" t="s">
        <v>8</v>
      </c>
      <c r="B10" s="1">
        <v>1044385.5</v>
      </c>
      <c r="C10" s="1">
        <v>1035263.8</v>
      </c>
      <c r="D10" s="1">
        <v>148449.60000000001</v>
      </c>
      <c r="E10" s="1">
        <v>98680</v>
      </c>
    </row>
    <row r="11" spans="1:5" x14ac:dyDescent="0.3">
      <c r="A11" s="1" t="s">
        <v>9</v>
      </c>
      <c r="B11" s="1">
        <v>1044385.5</v>
      </c>
      <c r="C11" s="1">
        <v>1035263.8</v>
      </c>
      <c r="D11" s="1">
        <v>148449.60000000001</v>
      </c>
      <c r="E11" s="1">
        <v>98680</v>
      </c>
    </row>
    <row r="12" spans="1:5" x14ac:dyDescent="0.3">
      <c r="A12" s="1" t="s">
        <v>10</v>
      </c>
      <c r="B12" s="1">
        <v>1044385.5</v>
      </c>
      <c r="C12" s="1">
        <v>1035263.8</v>
      </c>
      <c r="D12" s="1">
        <v>148449.60000000001</v>
      </c>
      <c r="E12" s="1">
        <v>98680</v>
      </c>
    </row>
    <row r="14" spans="1:5" x14ac:dyDescent="0.3">
      <c r="A14" s="1" t="s">
        <v>11</v>
      </c>
      <c r="B14" s="1">
        <v>82235</v>
      </c>
      <c r="C14" s="1">
        <v>88853</v>
      </c>
      <c r="D14" s="1">
        <v>0</v>
      </c>
      <c r="E14" s="1">
        <v>1242.5999999999999</v>
      </c>
    </row>
    <row r="15" spans="1:5" x14ac:dyDescent="0.3">
      <c r="A15" s="1" t="s">
        <v>12</v>
      </c>
      <c r="B15" s="1">
        <v>82235</v>
      </c>
      <c r="C15" s="1">
        <v>88853</v>
      </c>
      <c r="E15" s="1">
        <v>1242.5999999999999</v>
      </c>
    </row>
    <row r="16" spans="1:5" x14ac:dyDescent="0.3">
      <c r="A16" s="1" t="s">
        <v>13</v>
      </c>
      <c r="B16" s="1">
        <v>82235</v>
      </c>
      <c r="C16" s="1">
        <v>88853</v>
      </c>
      <c r="D16" s="1">
        <v>0</v>
      </c>
      <c r="E16" s="1">
        <v>1242.5999999999999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145" zoomScaleNormal="145" workbookViewId="0">
      <selection activeCell="E7" sqref="E7"/>
    </sheetView>
  </sheetViews>
  <sheetFormatPr defaultRowHeight="14" x14ac:dyDescent="0.3"/>
  <cols>
    <col min="1" max="1" width="17.1640625" style="1" customWidth="1"/>
    <col min="2" max="2" width="11.75" style="1" bestFit="1" customWidth="1"/>
    <col min="3" max="3" width="12.75" style="1" bestFit="1" customWidth="1"/>
    <col min="4" max="5" width="10.6640625" style="1" bestFit="1" customWidth="1"/>
    <col min="6" max="16384" width="8.6640625" style="1"/>
  </cols>
  <sheetData>
    <row r="1" spans="1:5" x14ac:dyDescent="0.3">
      <c r="A1" s="1">
        <v>2</v>
      </c>
      <c r="B1" s="1" t="s">
        <v>4</v>
      </c>
      <c r="C1" s="1" t="s">
        <v>5</v>
      </c>
      <c r="D1" s="1" t="s">
        <v>6</v>
      </c>
      <c r="E1" s="1" t="s">
        <v>7</v>
      </c>
    </row>
    <row r="2" spans="1:5" x14ac:dyDescent="0.3">
      <c r="A2" s="1" t="s">
        <v>0</v>
      </c>
      <c r="B2" s="1">
        <v>32962330.699999999</v>
      </c>
      <c r="C2" s="1">
        <v>32027823.100000001</v>
      </c>
      <c r="D2" s="1">
        <v>7162332</v>
      </c>
      <c r="E2" s="1">
        <v>6686443.6900000004</v>
      </c>
    </row>
    <row r="3" spans="1:5" x14ac:dyDescent="0.3">
      <c r="A3" s="1" t="s">
        <v>1</v>
      </c>
      <c r="B3" s="2">
        <v>32979307.899999999</v>
      </c>
      <c r="C3" s="1">
        <v>32027823.100000001</v>
      </c>
      <c r="D3" s="1">
        <v>7162332</v>
      </c>
      <c r="E3" s="1">
        <v>6686443.6900000004</v>
      </c>
    </row>
    <row r="4" spans="1:5" x14ac:dyDescent="0.3">
      <c r="A4" s="1" t="s">
        <v>2</v>
      </c>
      <c r="B4" s="1">
        <v>32962330.699999999</v>
      </c>
      <c r="C4" s="1">
        <v>32027823.100000001</v>
      </c>
      <c r="D4" s="1">
        <v>7162332</v>
      </c>
      <c r="E4" s="1">
        <v>6686443.6900000004</v>
      </c>
    </row>
    <row r="6" spans="1:5" x14ac:dyDescent="0.3">
      <c r="A6" s="1" t="s">
        <v>3</v>
      </c>
      <c r="B6" s="1">
        <v>842853.6</v>
      </c>
      <c r="C6" s="1">
        <v>88318.05</v>
      </c>
      <c r="D6" s="1">
        <v>0</v>
      </c>
      <c r="E6" s="1">
        <v>40764.449999999997</v>
      </c>
    </row>
    <row r="7" spans="1:5" x14ac:dyDescent="0.3">
      <c r="A7" s="1" t="s">
        <v>14</v>
      </c>
      <c r="B7" s="1">
        <v>842853.6</v>
      </c>
      <c r="C7" s="1">
        <v>88318.05</v>
      </c>
      <c r="E7" s="1">
        <v>40764.449999999997</v>
      </c>
    </row>
    <row r="8" spans="1:5" x14ac:dyDescent="0.3">
      <c r="A8" s="1" t="s">
        <v>15</v>
      </c>
      <c r="B8" s="1">
        <v>842853.6</v>
      </c>
      <c r="C8" s="1">
        <v>88318.05</v>
      </c>
      <c r="D8" s="1">
        <v>0</v>
      </c>
      <c r="E8" s="1">
        <v>40764.449999999997</v>
      </c>
    </row>
    <row r="10" spans="1:5" x14ac:dyDescent="0.3">
      <c r="A10" s="1" t="s">
        <v>8</v>
      </c>
      <c r="B10" s="1">
        <v>507532.1</v>
      </c>
      <c r="C10" s="1">
        <v>490146.4</v>
      </c>
      <c r="D10" s="1">
        <v>135262</v>
      </c>
      <c r="E10" s="1">
        <v>258673.2</v>
      </c>
    </row>
    <row r="11" spans="1:5" x14ac:dyDescent="0.3">
      <c r="A11" s="1" t="s">
        <v>9</v>
      </c>
      <c r="B11" s="1">
        <v>507532.1</v>
      </c>
      <c r="C11" s="1">
        <v>490146.4</v>
      </c>
      <c r="D11" s="1">
        <v>135262</v>
      </c>
      <c r="E11" s="1">
        <v>258673.2</v>
      </c>
    </row>
    <row r="12" spans="1:5" x14ac:dyDescent="0.3">
      <c r="A12" s="1" t="s">
        <v>10</v>
      </c>
      <c r="B12" s="1">
        <v>507532.1</v>
      </c>
      <c r="C12" s="1">
        <v>490146.4</v>
      </c>
      <c r="D12" s="1">
        <v>135262</v>
      </c>
      <c r="E12" s="1">
        <v>258673.2</v>
      </c>
    </row>
    <row r="14" spans="1:5" x14ac:dyDescent="0.3">
      <c r="A14" s="1" t="s">
        <v>11</v>
      </c>
      <c r="B14" s="1" t="s">
        <v>20</v>
      </c>
      <c r="C14" s="1">
        <v>73763.8</v>
      </c>
      <c r="D14" s="1">
        <v>0</v>
      </c>
      <c r="E14" s="1">
        <v>1699</v>
      </c>
    </row>
    <row r="15" spans="1:5" x14ac:dyDescent="0.3">
      <c r="A15" s="1" t="s">
        <v>12</v>
      </c>
      <c r="B15" s="1">
        <v>70218</v>
      </c>
      <c r="C15" s="1">
        <v>73763.8</v>
      </c>
      <c r="E15" s="1">
        <v>1699</v>
      </c>
    </row>
    <row r="16" spans="1:5" x14ac:dyDescent="0.3">
      <c r="A16" s="1" t="s">
        <v>13</v>
      </c>
      <c r="B16" s="2">
        <v>646506.1</v>
      </c>
      <c r="C16" s="1">
        <v>73763.8</v>
      </c>
      <c r="D16" s="1">
        <v>0</v>
      </c>
      <c r="E16" s="1">
        <v>1699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2016-11</vt:lpstr>
      <vt:lpstr>2016-12</vt:lpstr>
      <vt:lpstr>2017-1</vt:lpstr>
      <vt:lpstr>2017-2</vt:lpstr>
      <vt:lpstr>2017-3</vt:lpstr>
      <vt:lpstr>2017-4</vt:lpstr>
      <vt:lpstr>2017-5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2017-06-29T20:28:04Z</dcterms:modified>
</cp:coreProperties>
</file>