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hmed\Downloads\"/>
    </mc:Choice>
  </mc:AlternateContent>
  <xr:revisionPtr revIDLastSave="0" documentId="13_ncr:1_{225A9D84-76BE-419E-BC4D-26552D7B47D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EPARATION CMD" sheetId="1" r:id="rId1"/>
    <sheet name="CMD FILTRE" sheetId="7" r:id="rId2"/>
    <sheet name="BL" sheetId="4" r:id="rId3"/>
    <sheet name="Feuil4" sheetId="5" r:id="rId4"/>
    <sheet name="Feuil2" sheetId="3" r:id="rId5"/>
  </sheets>
  <definedNames>
    <definedName name="_xlnm._FilterDatabase" localSheetId="2" hidden="1">BL!$A$20:$G$373</definedName>
    <definedName name="_xlnm._FilterDatabase" localSheetId="1" hidden="1">'CMD FILTRE'!$A$1:$D$216</definedName>
    <definedName name="_xlnm._FilterDatabase" localSheetId="0" hidden="1">'PREPARATION CMD'!$B$1:$I$354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17" i="7" l="1" a="1"/>
  <c r="A217" i="7" s="1"/>
  <c r="B217" i="7" a="1"/>
  <c r="B217" i="7" s="1"/>
  <c r="C217" i="7" a="1"/>
  <c r="C217" i="7" s="1"/>
  <c r="D217" i="7" a="1"/>
  <c r="D217" i="7" s="1"/>
  <c r="A218" i="7" a="1"/>
  <c r="A218" i="7" s="1"/>
  <c r="B218" i="7" a="1"/>
  <c r="B218" i="7" s="1"/>
  <c r="C218" i="7" a="1"/>
  <c r="C218" i="7" s="1"/>
  <c r="D218" i="7" a="1"/>
  <c r="D218" i="7" s="1"/>
  <c r="A219" i="7" a="1"/>
  <c r="A219" i="7" s="1"/>
  <c r="B219" i="7" a="1"/>
  <c r="B219" i="7" s="1"/>
  <c r="C219" i="7" a="1"/>
  <c r="C219" i="7" s="1"/>
  <c r="D219" i="7" a="1"/>
  <c r="D219" i="7" s="1"/>
  <c r="A220" i="7" a="1"/>
  <c r="A220" i="7" s="1"/>
  <c r="B220" i="7" a="1"/>
  <c r="B220" i="7" s="1"/>
  <c r="C220" i="7" a="1"/>
  <c r="C220" i="7" s="1"/>
  <c r="D220" i="7" a="1"/>
  <c r="D220" i="7" s="1"/>
  <c r="A221" i="7" a="1"/>
  <c r="A221" i="7" s="1"/>
  <c r="B221" i="7" a="1"/>
  <c r="B221" i="7" s="1"/>
  <c r="C221" i="7" a="1"/>
  <c r="C221" i="7" s="1"/>
  <c r="D221" i="7" a="1"/>
  <c r="D221" i="7" s="1"/>
  <c r="A222" i="7" a="1"/>
  <c r="A222" i="7" s="1"/>
  <c r="B222" i="7" a="1"/>
  <c r="B222" i="7" s="1"/>
  <c r="C222" i="7" a="1"/>
  <c r="C222" i="7" s="1"/>
  <c r="D222" i="7" a="1"/>
  <c r="D222" i="7" s="1"/>
  <c r="A223" i="7" a="1"/>
  <c r="A223" i="7" s="1"/>
  <c r="B223" i="7" a="1"/>
  <c r="B223" i="7" s="1"/>
  <c r="C223" i="7" a="1"/>
  <c r="C223" i="7" s="1"/>
  <c r="D223" i="7" a="1"/>
  <c r="D223" i="7" s="1"/>
  <c r="A224" i="7" a="1"/>
  <c r="A224" i="7" s="1"/>
  <c r="B224" i="7" a="1"/>
  <c r="B224" i="7" s="1"/>
  <c r="C224" i="7" a="1"/>
  <c r="C224" i="7" s="1"/>
  <c r="D224" i="7" a="1"/>
  <c r="D224" i="7" s="1"/>
  <c r="A225" i="7" a="1"/>
  <c r="A225" i="7" s="1"/>
  <c r="B225" i="7" a="1"/>
  <c r="B225" i="7" s="1"/>
  <c r="C225" i="7" a="1"/>
  <c r="C225" i="7" s="1"/>
  <c r="D225" i="7" a="1"/>
  <c r="D225" i="7" s="1"/>
  <c r="A226" i="7" a="1"/>
  <c r="A226" i="7" s="1"/>
  <c r="B226" i="7" a="1"/>
  <c r="B226" i="7" s="1"/>
  <c r="C226" i="7" a="1"/>
  <c r="C226" i="7" s="1"/>
  <c r="D226" i="7" a="1"/>
  <c r="D226" i="7" s="1"/>
  <c r="A227" i="7" a="1"/>
  <c r="A227" i="7" s="1"/>
  <c r="B227" i="7" a="1"/>
  <c r="B227" i="7" s="1"/>
  <c r="C227" i="7" a="1"/>
  <c r="C227" i="7" s="1"/>
  <c r="D227" i="7" a="1"/>
  <c r="D227" i="7" s="1"/>
  <c r="A228" i="7" a="1"/>
  <c r="A228" i="7" s="1"/>
  <c r="B228" i="7" a="1"/>
  <c r="B228" i="7" s="1"/>
  <c r="C228" i="7" a="1"/>
  <c r="C228" i="7" s="1"/>
  <c r="D228" i="7" a="1"/>
  <c r="D228" i="7" s="1"/>
  <c r="A229" i="7" a="1"/>
  <c r="A229" i="7" s="1"/>
  <c r="B229" i="7" a="1"/>
  <c r="B229" i="7" s="1"/>
  <c r="C229" i="7" a="1"/>
  <c r="C229" i="7" s="1"/>
  <c r="D229" i="7" a="1"/>
  <c r="D229" i="7" s="1"/>
  <c r="A230" i="7" a="1"/>
  <c r="A230" i="7" s="1"/>
  <c r="B230" i="7" a="1"/>
  <c r="B230" i="7" s="1"/>
  <c r="C230" i="7" a="1"/>
  <c r="C230" i="7" s="1"/>
  <c r="D230" i="7" a="1"/>
  <c r="D230" i="7" s="1"/>
  <c r="A231" i="7" a="1"/>
  <c r="A231" i="7" s="1"/>
  <c r="B231" i="7" a="1"/>
  <c r="B231" i="7" s="1"/>
  <c r="C231" i="7" a="1"/>
  <c r="C231" i="7" s="1"/>
  <c r="D231" i="7" a="1"/>
  <c r="D231" i="7" s="1"/>
  <c r="A232" i="7" a="1"/>
  <c r="A232" i="7" s="1"/>
  <c r="B232" i="7" a="1"/>
  <c r="B232" i="7" s="1"/>
  <c r="C232" i="7" a="1"/>
  <c r="C232" i="7" s="1"/>
  <c r="D232" i="7" a="1"/>
  <c r="D232" i="7" s="1"/>
  <c r="A233" i="7" a="1"/>
  <c r="A233" i="7" s="1"/>
  <c r="B233" i="7" a="1"/>
  <c r="B233" i="7" s="1"/>
  <c r="C233" i="7" a="1"/>
  <c r="C233" i="7" s="1"/>
  <c r="D233" i="7" a="1"/>
  <c r="D233" i="7" s="1"/>
  <c r="A234" i="7" a="1"/>
  <c r="A234" i="7" s="1"/>
  <c r="B234" i="7" a="1"/>
  <c r="B234" i="7" s="1"/>
  <c r="C234" i="7" a="1"/>
  <c r="C234" i="7" s="1"/>
  <c r="D234" i="7" a="1"/>
  <c r="D234" i="7" s="1"/>
  <c r="A235" i="7" a="1"/>
  <c r="A235" i="7" s="1"/>
  <c r="B235" i="7" a="1"/>
  <c r="B235" i="7" s="1"/>
  <c r="C235" i="7" a="1"/>
  <c r="C235" i="7" s="1"/>
  <c r="D235" i="7" a="1"/>
  <c r="D235" i="7" s="1"/>
  <c r="A236" i="7" a="1"/>
  <c r="A236" i="7" s="1"/>
  <c r="B236" i="7" a="1"/>
  <c r="B236" i="7" s="1"/>
  <c r="C236" i="7" a="1"/>
  <c r="C236" i="7" s="1"/>
  <c r="D236" i="7" a="1"/>
  <c r="D236" i="7" s="1"/>
  <c r="A237" i="7" a="1"/>
  <c r="A237" i="7" s="1"/>
  <c r="B237" i="7" a="1"/>
  <c r="B237" i="7" s="1"/>
  <c r="C237" i="7" a="1"/>
  <c r="C237" i="7" s="1"/>
  <c r="D237" i="7" a="1"/>
  <c r="D237" i="7" s="1"/>
  <c r="A238" i="7" a="1"/>
  <c r="A238" i="7" s="1"/>
  <c r="B238" i="7" a="1"/>
  <c r="B238" i="7" s="1"/>
  <c r="C238" i="7" a="1"/>
  <c r="C238" i="7" s="1"/>
  <c r="D238" i="7" a="1"/>
  <c r="D238" i="7" s="1"/>
  <c r="A239" i="7" a="1"/>
  <c r="A239" i="7" s="1"/>
  <c r="B239" i="7" a="1"/>
  <c r="B239" i="7" s="1"/>
  <c r="C239" i="7" a="1"/>
  <c r="C239" i="7" s="1"/>
  <c r="D239" i="7" a="1"/>
  <c r="D239" i="7" s="1"/>
  <c r="A240" i="7" a="1"/>
  <c r="A240" i="7" s="1"/>
  <c r="B240" i="7" a="1"/>
  <c r="B240" i="7" s="1"/>
  <c r="C240" i="7" a="1"/>
  <c r="C240" i="7" s="1"/>
  <c r="D240" i="7" a="1"/>
  <c r="D240" i="7" s="1"/>
  <c r="A241" i="7" a="1"/>
  <c r="A241" i="7" s="1"/>
  <c r="B241" i="7" a="1"/>
  <c r="B241" i="7" s="1"/>
  <c r="C241" i="7" a="1"/>
  <c r="C241" i="7" s="1"/>
  <c r="D241" i="7" a="1"/>
  <c r="D241" i="7" s="1"/>
  <c r="A242" i="7" a="1"/>
  <c r="A242" i="7" s="1"/>
  <c r="B242" i="7" a="1"/>
  <c r="B242" i="7" s="1"/>
  <c r="C242" i="7" a="1"/>
  <c r="C242" i="7" s="1"/>
  <c r="D242" i="7" a="1"/>
  <c r="D242" i="7" s="1"/>
  <c r="A243" i="7" a="1"/>
  <c r="A243" i="7" s="1"/>
  <c r="B243" i="7" a="1"/>
  <c r="B243" i="7" s="1"/>
  <c r="C243" i="7" a="1"/>
  <c r="C243" i="7" s="1"/>
  <c r="D243" i="7" a="1"/>
  <c r="D243" i="7" s="1"/>
  <c r="A244" i="7" a="1"/>
  <c r="A244" i="7" s="1"/>
  <c r="B244" i="7" a="1"/>
  <c r="B244" i="7" s="1"/>
  <c r="C244" i="7" a="1"/>
  <c r="C244" i="7" s="1"/>
  <c r="D244" i="7" a="1"/>
  <c r="D244" i="7" s="1"/>
  <c r="A245" i="7" a="1"/>
  <c r="A245" i="7" s="1"/>
  <c r="B245" i="7" a="1"/>
  <c r="B245" i="7" s="1"/>
  <c r="C245" i="7" a="1"/>
  <c r="C245" i="7" s="1"/>
  <c r="D245" i="7" a="1"/>
  <c r="D245" i="7" s="1"/>
  <c r="A246" i="7" a="1"/>
  <c r="A246" i="7" s="1"/>
  <c r="B246" i="7" a="1"/>
  <c r="B246" i="7" s="1"/>
  <c r="C246" i="7" a="1"/>
  <c r="C246" i="7" s="1"/>
  <c r="D246" i="7" a="1"/>
  <c r="D246" i="7" s="1"/>
  <c r="A247" i="7" a="1"/>
  <c r="A247" i="7" s="1"/>
  <c r="B247" i="7" a="1"/>
  <c r="B247" i="7" s="1"/>
  <c r="C247" i="7" a="1"/>
  <c r="C247" i="7" s="1"/>
  <c r="D247" i="7" a="1"/>
  <c r="D247" i="7" s="1"/>
  <c r="A248" i="7" a="1"/>
  <c r="A248" i="7" s="1"/>
  <c r="B248" i="7" a="1"/>
  <c r="B248" i="7" s="1"/>
  <c r="C248" i="7" a="1"/>
  <c r="C248" i="7" s="1"/>
  <c r="D248" i="7" a="1"/>
  <c r="D248" i="7" s="1"/>
  <c r="A249" i="7" a="1"/>
  <c r="A249" i="7" s="1"/>
  <c r="B249" i="7" a="1"/>
  <c r="B249" i="7" s="1"/>
  <c r="C249" i="7" a="1"/>
  <c r="C249" i="7" s="1"/>
  <c r="D249" i="7" a="1"/>
  <c r="D249" i="7" s="1"/>
  <c r="A250" i="7" a="1"/>
  <c r="A250" i="7" s="1"/>
  <c r="B250" i="7" a="1"/>
  <c r="B250" i="7" s="1"/>
  <c r="C250" i="7" a="1"/>
  <c r="C250" i="7" s="1"/>
  <c r="D250" i="7" a="1"/>
  <c r="D250" i="7" s="1"/>
  <c r="A251" i="7" a="1"/>
  <c r="A251" i="7" s="1"/>
  <c r="B251" i="7" a="1"/>
  <c r="B251" i="7" s="1"/>
  <c r="C251" i="7" a="1"/>
  <c r="C251" i="7" s="1"/>
  <c r="D251" i="7" a="1"/>
  <c r="D251" i="7" s="1"/>
  <c r="A252" i="7" a="1"/>
  <c r="A252" i="7" s="1"/>
  <c r="B252" i="7" a="1"/>
  <c r="B252" i="7" s="1"/>
  <c r="C252" i="7" a="1"/>
  <c r="C252" i="7" s="1"/>
  <c r="D252" i="7" a="1"/>
  <c r="D252" i="7" s="1"/>
  <c r="A253" i="7" a="1"/>
  <c r="A253" i="7" s="1"/>
  <c r="B253" i="7" a="1"/>
  <c r="B253" i="7" s="1"/>
  <c r="C253" i="7" a="1"/>
  <c r="C253" i="7" s="1"/>
  <c r="D253" i="7" a="1"/>
  <c r="D253" i="7" s="1"/>
  <c r="A254" i="7" a="1"/>
  <c r="A254" i="7" s="1"/>
  <c r="B254" i="7" a="1"/>
  <c r="B254" i="7" s="1"/>
  <c r="C254" i="7" a="1"/>
  <c r="C254" i="7" s="1"/>
  <c r="D254" i="7" a="1"/>
  <c r="D254" i="7" s="1"/>
  <c r="A255" i="7" a="1"/>
  <c r="A255" i="7" s="1"/>
  <c r="B255" i="7" a="1"/>
  <c r="B255" i="7" s="1"/>
  <c r="C255" i="7" a="1"/>
  <c r="C255" i="7" s="1"/>
  <c r="D255" i="7" a="1"/>
  <c r="D255" i="7" s="1"/>
  <c r="A256" i="7" a="1"/>
  <c r="A256" i="7" s="1"/>
  <c r="B256" i="7" a="1"/>
  <c r="B256" i="7" s="1"/>
  <c r="C256" i="7" a="1"/>
  <c r="C256" i="7" s="1"/>
  <c r="D256" i="7" a="1"/>
  <c r="D256" i="7" s="1"/>
  <c r="A257" i="7" a="1"/>
  <c r="A257" i="7" s="1"/>
  <c r="B257" i="7" a="1"/>
  <c r="B257" i="7" s="1"/>
  <c r="C257" i="7" a="1"/>
  <c r="C257" i="7" s="1"/>
  <c r="D257" i="7" a="1"/>
  <c r="D257" i="7" s="1"/>
  <c r="A258" i="7" a="1"/>
  <c r="A258" i="7" s="1"/>
  <c r="B258" i="7" a="1"/>
  <c r="B258" i="7" s="1"/>
  <c r="C258" i="7" a="1"/>
  <c r="C258" i="7" s="1"/>
  <c r="D258" i="7" a="1"/>
  <c r="D258" i="7" s="1"/>
  <c r="A259" i="7" a="1"/>
  <c r="A259" i="7" s="1"/>
  <c r="B259" i="7" a="1"/>
  <c r="B259" i="7" s="1"/>
  <c r="C259" i="7" a="1"/>
  <c r="C259" i="7" s="1"/>
  <c r="D259" i="7" a="1"/>
  <c r="D259" i="7" s="1"/>
  <c r="A260" i="7" a="1"/>
  <c r="A260" i="7" s="1"/>
  <c r="B260" i="7" a="1"/>
  <c r="B260" i="7" s="1"/>
  <c r="C260" i="7" a="1"/>
  <c r="C260" i="7" s="1"/>
  <c r="D260" i="7" a="1"/>
  <c r="D260" i="7" s="1"/>
  <c r="A261" i="7" a="1"/>
  <c r="A261" i="7" s="1"/>
  <c r="B261" i="7" a="1"/>
  <c r="B261" i="7" s="1"/>
  <c r="C261" i="7" a="1"/>
  <c r="C261" i="7" s="1"/>
  <c r="D261" i="7" a="1"/>
  <c r="D261" i="7" s="1"/>
  <c r="A262" i="7" a="1"/>
  <c r="A262" i="7" s="1"/>
  <c r="B262" i="7" a="1"/>
  <c r="B262" i="7" s="1"/>
  <c r="C262" i="7" a="1"/>
  <c r="C262" i="7" s="1"/>
  <c r="D262" i="7" a="1"/>
  <c r="D262" i="7" s="1"/>
  <c r="A263" i="7" a="1"/>
  <c r="A263" i="7" s="1"/>
  <c r="B263" i="7" a="1"/>
  <c r="B263" i="7" s="1"/>
  <c r="C263" i="7" a="1"/>
  <c r="C263" i="7" s="1"/>
  <c r="D263" i="7" a="1"/>
  <c r="D263" i="7" s="1"/>
  <c r="A264" i="7" a="1"/>
  <c r="A264" i="7" s="1"/>
  <c r="B264" i="7" a="1"/>
  <c r="B264" i="7" s="1"/>
  <c r="C264" i="7" a="1"/>
  <c r="C264" i="7" s="1"/>
  <c r="D264" i="7" a="1"/>
  <c r="D264" i="7" s="1"/>
  <c r="A265" i="7" a="1"/>
  <c r="A265" i="7" s="1"/>
  <c r="B265" i="7" a="1"/>
  <c r="B265" i="7" s="1"/>
  <c r="C265" i="7" a="1"/>
  <c r="C265" i="7" s="1"/>
  <c r="D265" i="7" a="1"/>
  <c r="D265" i="7" s="1"/>
  <c r="A266" i="7" a="1"/>
  <c r="A266" i="7" s="1"/>
  <c r="B266" i="7" a="1"/>
  <c r="B266" i="7" s="1"/>
  <c r="C266" i="7" a="1"/>
  <c r="C266" i="7" s="1"/>
  <c r="D266" i="7" a="1"/>
  <c r="D266" i="7" s="1"/>
  <c r="A267" i="7" a="1"/>
  <c r="A267" i="7" s="1"/>
  <c r="B267" i="7" a="1"/>
  <c r="B267" i="7" s="1"/>
  <c r="C267" i="7" a="1"/>
  <c r="C267" i="7" s="1"/>
  <c r="D267" i="7" a="1"/>
  <c r="D267" i="7" s="1"/>
  <c r="A268" i="7" a="1"/>
  <c r="A268" i="7" s="1"/>
  <c r="B268" i="7" a="1"/>
  <c r="B268" i="7" s="1"/>
  <c r="C268" i="7" a="1"/>
  <c r="C268" i="7" s="1"/>
  <c r="D268" i="7" a="1"/>
  <c r="D268" i="7" s="1"/>
  <c r="A269" i="7" a="1"/>
  <c r="A269" i="7" s="1"/>
  <c r="B269" i="7" a="1"/>
  <c r="B269" i="7" s="1"/>
  <c r="C269" i="7" a="1"/>
  <c r="C269" i="7" s="1"/>
  <c r="D269" i="7" a="1"/>
  <c r="D269" i="7" s="1"/>
  <c r="A270" i="7" a="1"/>
  <c r="A270" i="7" s="1"/>
  <c r="B270" i="7" a="1"/>
  <c r="B270" i="7" s="1"/>
  <c r="C270" i="7" a="1"/>
  <c r="C270" i="7" s="1"/>
  <c r="D270" i="7" a="1"/>
  <c r="D270" i="7" s="1"/>
  <c r="A271" i="7" a="1"/>
  <c r="A271" i="7" s="1"/>
  <c r="B271" i="7" a="1"/>
  <c r="B271" i="7" s="1"/>
  <c r="C271" i="7" a="1"/>
  <c r="C271" i="7" s="1"/>
  <c r="D271" i="7" a="1"/>
  <c r="D271" i="7" s="1"/>
  <c r="A272" i="7" a="1"/>
  <c r="A272" i="7" s="1"/>
  <c r="B272" i="7" a="1"/>
  <c r="B272" i="7" s="1"/>
  <c r="C272" i="7" a="1"/>
  <c r="C272" i="7" s="1"/>
  <c r="D272" i="7" a="1"/>
  <c r="D272" i="7" s="1"/>
  <c r="A273" i="7" a="1"/>
  <c r="A273" i="7" s="1"/>
  <c r="B273" i="7" a="1"/>
  <c r="B273" i="7" s="1"/>
  <c r="C273" i="7" a="1"/>
  <c r="C273" i="7" s="1"/>
  <c r="D273" i="7" a="1"/>
  <c r="D273" i="7" s="1"/>
  <c r="A274" i="7" a="1"/>
  <c r="A274" i="7" s="1"/>
  <c r="B274" i="7" a="1"/>
  <c r="B274" i="7" s="1"/>
  <c r="C274" i="7" a="1"/>
  <c r="C274" i="7" s="1"/>
  <c r="D274" i="7" a="1"/>
  <c r="D274" i="7" s="1"/>
  <c r="A275" i="7" a="1"/>
  <c r="A275" i="7" s="1"/>
  <c r="B275" i="7" a="1"/>
  <c r="B275" i="7" s="1"/>
  <c r="C275" i="7" a="1"/>
  <c r="C275" i="7" s="1"/>
  <c r="D275" i="7" a="1"/>
  <c r="D275" i="7" s="1"/>
  <c r="A276" i="7" a="1"/>
  <c r="A276" i="7" s="1"/>
  <c r="B276" i="7" a="1"/>
  <c r="B276" i="7" s="1"/>
  <c r="C276" i="7" a="1"/>
  <c r="C276" i="7" s="1"/>
  <c r="D276" i="7" a="1"/>
  <c r="D276" i="7" s="1"/>
  <c r="A277" i="7" a="1"/>
  <c r="A277" i="7" s="1"/>
  <c r="B277" i="7" a="1"/>
  <c r="B277" i="7" s="1"/>
  <c r="C277" i="7" a="1"/>
  <c r="C277" i="7" s="1"/>
  <c r="D277" i="7" a="1"/>
  <c r="D277" i="7" s="1"/>
  <c r="A278" i="7" a="1"/>
  <c r="A278" i="7" s="1"/>
  <c r="B278" i="7" a="1"/>
  <c r="B278" i="7" s="1"/>
  <c r="C278" i="7" a="1"/>
  <c r="C278" i="7" s="1"/>
  <c r="D278" i="7" a="1"/>
  <c r="D278" i="7" s="1"/>
  <c r="A279" i="7" a="1"/>
  <c r="A279" i="7" s="1"/>
  <c r="B279" i="7" a="1"/>
  <c r="B279" i="7" s="1"/>
  <c r="C279" i="7" a="1"/>
  <c r="C279" i="7" s="1"/>
  <c r="D279" i="7" a="1"/>
  <c r="D279" i="7" s="1"/>
  <c r="A280" i="7" a="1"/>
  <c r="A280" i="7" s="1"/>
  <c r="B280" i="7" a="1"/>
  <c r="B280" i="7" s="1"/>
  <c r="C280" i="7" a="1"/>
  <c r="C280" i="7" s="1"/>
  <c r="D280" i="7" a="1"/>
  <c r="D280" i="7" s="1"/>
  <c r="A281" i="7" a="1"/>
  <c r="A281" i="7" s="1"/>
  <c r="B281" i="7" a="1"/>
  <c r="B281" i="7" s="1"/>
  <c r="C281" i="7" a="1"/>
  <c r="C281" i="7" s="1"/>
  <c r="D281" i="7" a="1"/>
  <c r="D281" i="7" s="1"/>
  <c r="A282" i="7" a="1"/>
  <c r="A282" i="7" s="1"/>
  <c r="B282" i="7" a="1"/>
  <c r="B282" i="7" s="1"/>
  <c r="C282" i="7" a="1"/>
  <c r="C282" i="7" s="1"/>
  <c r="D282" i="7" a="1"/>
  <c r="D282" i="7" s="1"/>
  <c r="A283" i="7" a="1"/>
  <c r="A283" i="7" s="1"/>
  <c r="B283" i="7" a="1"/>
  <c r="B283" i="7" s="1"/>
  <c r="C283" i="7" a="1"/>
  <c r="C283" i="7" s="1"/>
  <c r="D283" i="7" a="1"/>
  <c r="D283" i="7" s="1"/>
  <c r="A284" i="7" a="1"/>
  <c r="A284" i="7" s="1"/>
  <c r="B284" i="7" a="1"/>
  <c r="B284" i="7" s="1"/>
  <c r="C284" i="7" a="1"/>
  <c r="C284" i="7" s="1"/>
  <c r="D284" i="7" a="1"/>
  <c r="D284" i="7" s="1"/>
  <c r="A285" i="7" a="1"/>
  <c r="A285" i="7" s="1"/>
  <c r="B285" i="7" a="1"/>
  <c r="B285" i="7" s="1"/>
  <c r="C285" i="7" a="1"/>
  <c r="C285" i="7" s="1"/>
  <c r="D285" i="7" a="1"/>
  <c r="D285" i="7" s="1"/>
  <c r="A286" i="7" a="1"/>
  <c r="A286" i="7" s="1"/>
  <c r="B286" i="7" a="1"/>
  <c r="B286" i="7" s="1"/>
  <c r="C286" i="7" a="1"/>
  <c r="C286" i="7" s="1"/>
  <c r="D286" i="7" a="1"/>
  <c r="D286" i="7" s="1"/>
  <c r="A287" i="7" a="1"/>
  <c r="A287" i="7" s="1"/>
  <c r="B287" i="7" a="1"/>
  <c r="B287" i="7" s="1"/>
  <c r="C287" i="7" a="1"/>
  <c r="C287" i="7" s="1"/>
  <c r="D287" i="7" a="1"/>
  <c r="D287" i="7" s="1"/>
  <c r="A288" i="7" a="1"/>
  <c r="A288" i="7" s="1"/>
  <c r="B288" i="7" a="1"/>
  <c r="B288" i="7" s="1"/>
  <c r="C288" i="7" a="1"/>
  <c r="C288" i="7" s="1"/>
  <c r="D288" i="7" a="1"/>
  <c r="D288" i="7" s="1"/>
  <c r="A289" i="7" a="1"/>
  <c r="A289" i="7" s="1"/>
  <c r="B289" i="7" a="1"/>
  <c r="B289" i="7" s="1"/>
  <c r="C289" i="7" a="1"/>
  <c r="C289" i="7" s="1"/>
  <c r="D289" i="7" a="1"/>
  <c r="D289" i="7" s="1"/>
  <c r="A290" i="7" a="1"/>
  <c r="A290" i="7" s="1"/>
  <c r="B290" i="7" a="1"/>
  <c r="B290" i="7" s="1"/>
  <c r="C290" i="7" a="1"/>
  <c r="C290" i="7" s="1"/>
  <c r="D290" i="7" a="1"/>
  <c r="D290" i="7" s="1"/>
  <c r="A291" i="7" a="1"/>
  <c r="A291" i="7" s="1"/>
  <c r="B291" i="7" a="1"/>
  <c r="B291" i="7" s="1"/>
  <c r="C291" i="7" a="1"/>
  <c r="C291" i="7" s="1"/>
  <c r="D291" i="7" a="1"/>
  <c r="D291" i="7" s="1"/>
  <c r="A292" i="7" a="1"/>
  <c r="A292" i="7" s="1"/>
  <c r="B292" i="7" a="1"/>
  <c r="B292" i="7" s="1"/>
  <c r="C292" i="7" a="1"/>
  <c r="C292" i="7" s="1"/>
  <c r="D292" i="7" a="1"/>
  <c r="D292" i="7" s="1"/>
  <c r="A293" i="7" a="1"/>
  <c r="A293" i="7" s="1"/>
  <c r="B293" i="7" a="1"/>
  <c r="B293" i="7" s="1"/>
  <c r="C293" i="7" a="1"/>
  <c r="C293" i="7" s="1"/>
  <c r="D293" i="7" a="1"/>
  <c r="D293" i="7" s="1"/>
  <c r="A294" i="7" a="1"/>
  <c r="A294" i="7" s="1"/>
  <c r="B294" i="7" a="1"/>
  <c r="B294" i="7" s="1"/>
  <c r="C294" i="7" a="1"/>
  <c r="C294" i="7" s="1"/>
  <c r="D294" i="7" a="1"/>
  <c r="D294" i="7" s="1"/>
  <c r="A295" i="7" a="1"/>
  <c r="A295" i="7" s="1"/>
  <c r="B295" i="7" a="1"/>
  <c r="B295" i="7" s="1"/>
  <c r="C295" i="7" a="1"/>
  <c r="C295" i="7" s="1"/>
  <c r="D295" i="7" a="1"/>
  <c r="D295" i="7" s="1"/>
  <c r="A296" i="7" a="1"/>
  <c r="A296" i="7" s="1"/>
  <c r="B296" i="7" a="1"/>
  <c r="B296" i="7" s="1"/>
  <c r="C296" i="7" a="1"/>
  <c r="C296" i="7" s="1"/>
  <c r="D296" i="7" a="1"/>
  <c r="D296" i="7" s="1"/>
  <c r="A297" i="7" a="1"/>
  <c r="A297" i="7" s="1"/>
  <c r="B297" i="7" a="1"/>
  <c r="B297" i="7" s="1"/>
  <c r="C297" i="7" a="1"/>
  <c r="C297" i="7" s="1"/>
  <c r="D297" i="7" a="1"/>
  <c r="D297" i="7" s="1"/>
  <c r="A298" i="7" a="1"/>
  <c r="A298" i="7" s="1"/>
  <c r="B298" i="7" a="1"/>
  <c r="B298" i="7" s="1"/>
  <c r="C298" i="7" a="1"/>
  <c r="C298" i="7" s="1"/>
  <c r="D298" i="7" a="1"/>
  <c r="D298" i="7" s="1"/>
  <c r="A299" i="7" a="1"/>
  <c r="A299" i="7" s="1"/>
  <c r="B299" i="7" a="1"/>
  <c r="B299" i="7" s="1"/>
  <c r="C299" i="7" a="1"/>
  <c r="C299" i="7" s="1"/>
  <c r="D299" i="7" a="1"/>
  <c r="D299" i="7" s="1"/>
  <c r="A300" i="7" a="1"/>
  <c r="A300" i="7" s="1"/>
  <c r="B300" i="7" a="1"/>
  <c r="B300" i="7" s="1"/>
  <c r="C300" i="7" a="1"/>
  <c r="C300" i="7" s="1"/>
  <c r="D300" i="7" a="1"/>
  <c r="D300" i="7" s="1"/>
  <c r="A301" i="7" a="1"/>
  <c r="A301" i="7" s="1"/>
  <c r="B301" i="7" a="1"/>
  <c r="B301" i="7" s="1"/>
  <c r="C301" i="7" a="1"/>
  <c r="C301" i="7" s="1"/>
  <c r="D301" i="7" a="1"/>
  <c r="D301" i="7" s="1"/>
  <c r="A302" i="7" a="1"/>
  <c r="A302" i="7" s="1"/>
  <c r="B302" i="7" a="1"/>
  <c r="B302" i="7" s="1"/>
  <c r="C302" i="7" a="1"/>
  <c r="C302" i="7" s="1"/>
  <c r="D302" i="7" a="1"/>
  <c r="D302" i="7" s="1"/>
  <c r="A303" i="7" a="1"/>
  <c r="A303" i="7" s="1"/>
  <c r="B303" i="7" a="1"/>
  <c r="B303" i="7" s="1"/>
  <c r="C303" i="7" a="1"/>
  <c r="C303" i="7" s="1"/>
  <c r="D303" i="7" a="1"/>
  <c r="D303" i="7" s="1"/>
  <c r="A304" i="7" a="1"/>
  <c r="A304" i="7" s="1"/>
  <c r="B304" i="7" a="1"/>
  <c r="B304" i="7" s="1"/>
  <c r="C304" i="7" a="1"/>
  <c r="C304" i="7" s="1"/>
  <c r="D304" i="7" a="1"/>
  <c r="D304" i="7" s="1"/>
  <c r="A305" i="7" a="1"/>
  <c r="A305" i="7" s="1"/>
  <c r="B305" i="7" a="1"/>
  <c r="B305" i="7" s="1"/>
  <c r="C305" i="7" a="1"/>
  <c r="C305" i="7" s="1"/>
  <c r="D305" i="7" a="1"/>
  <c r="D305" i="7" s="1"/>
  <c r="A306" i="7" a="1"/>
  <c r="A306" i="7" s="1"/>
  <c r="B306" i="7" a="1"/>
  <c r="B306" i="7" s="1"/>
  <c r="C306" i="7" a="1"/>
  <c r="C306" i="7" s="1"/>
  <c r="D306" i="7" a="1"/>
  <c r="D306" i="7" s="1"/>
  <c r="A307" i="7" a="1"/>
  <c r="A307" i="7" s="1"/>
  <c r="B307" i="7" a="1"/>
  <c r="B307" i="7" s="1"/>
  <c r="C307" i="7" a="1"/>
  <c r="C307" i="7" s="1"/>
  <c r="D307" i="7" a="1"/>
  <c r="D307" i="7" s="1"/>
  <c r="A308" i="7" a="1"/>
  <c r="A308" i="7" s="1"/>
  <c r="B308" i="7" a="1"/>
  <c r="B308" i="7" s="1"/>
  <c r="C308" i="7" a="1"/>
  <c r="C308" i="7" s="1"/>
  <c r="D308" i="7" a="1"/>
  <c r="D308" i="7" s="1"/>
  <c r="A309" i="7" a="1"/>
  <c r="A309" i="7" s="1"/>
  <c r="B309" i="7" a="1"/>
  <c r="B309" i="7" s="1"/>
  <c r="C309" i="7" a="1"/>
  <c r="C309" i="7" s="1"/>
  <c r="D309" i="7" a="1"/>
  <c r="D309" i="7" s="1"/>
  <c r="A310" i="7" a="1"/>
  <c r="A310" i="7" s="1"/>
  <c r="B310" i="7" a="1"/>
  <c r="B310" i="7" s="1"/>
  <c r="C310" i="7" a="1"/>
  <c r="C310" i="7" s="1"/>
  <c r="D310" i="7" a="1"/>
  <c r="D310" i="7" s="1"/>
  <c r="A311" i="7" a="1"/>
  <c r="A311" i="7" s="1"/>
  <c r="B311" i="7" a="1"/>
  <c r="B311" i="7" s="1"/>
  <c r="C311" i="7" a="1"/>
  <c r="C311" i="7" s="1"/>
  <c r="D311" i="7" a="1"/>
  <c r="D311" i="7" s="1"/>
  <c r="A312" i="7" a="1"/>
  <c r="A312" i="7" s="1"/>
  <c r="B312" i="7" a="1"/>
  <c r="B312" i="7" s="1"/>
  <c r="C312" i="7" a="1"/>
  <c r="C312" i="7" s="1"/>
  <c r="D312" i="7" a="1"/>
  <c r="D312" i="7" s="1"/>
  <c r="A313" i="7" a="1"/>
  <c r="A313" i="7" s="1"/>
  <c r="B313" i="7" a="1"/>
  <c r="B313" i="7" s="1"/>
  <c r="C313" i="7" a="1"/>
  <c r="C313" i="7" s="1"/>
  <c r="D313" i="7" a="1"/>
  <c r="D313" i="7" s="1"/>
  <c r="A314" i="7" a="1"/>
  <c r="A314" i="7" s="1"/>
  <c r="B314" i="7" a="1"/>
  <c r="B314" i="7" s="1"/>
  <c r="C314" i="7" a="1"/>
  <c r="C314" i="7" s="1"/>
  <c r="D314" i="7" a="1"/>
  <c r="D314" i="7" s="1"/>
  <c r="A315" i="7" a="1"/>
  <c r="A315" i="7" s="1"/>
  <c r="B315" i="7" a="1"/>
  <c r="B315" i="7" s="1"/>
  <c r="C315" i="7" a="1"/>
  <c r="C315" i="7" s="1"/>
  <c r="D315" i="7" a="1"/>
  <c r="D315" i="7" s="1"/>
  <c r="A316" i="7" a="1"/>
  <c r="A316" i="7" s="1"/>
  <c r="B316" i="7" a="1"/>
  <c r="B316" i="7" s="1"/>
  <c r="C316" i="7" a="1"/>
  <c r="C316" i="7" s="1"/>
  <c r="D316" i="7" a="1"/>
  <c r="D316" i="7" s="1"/>
  <c r="A317" i="7" a="1"/>
  <c r="A317" i="7" s="1"/>
  <c r="B317" i="7" a="1"/>
  <c r="B317" i="7" s="1"/>
  <c r="C317" i="7" a="1"/>
  <c r="C317" i="7" s="1"/>
  <c r="D317" i="7" a="1"/>
  <c r="D317" i="7" s="1"/>
  <c r="A318" i="7" a="1"/>
  <c r="A318" i="7" s="1"/>
  <c r="B318" i="7" a="1"/>
  <c r="B318" i="7" s="1"/>
  <c r="C318" i="7" a="1"/>
  <c r="C318" i="7" s="1"/>
  <c r="D318" i="7" a="1"/>
  <c r="D318" i="7" s="1"/>
  <c r="A319" i="7" a="1"/>
  <c r="A319" i="7" s="1"/>
  <c r="B319" i="7" a="1"/>
  <c r="B319" i="7" s="1"/>
  <c r="C319" i="7" a="1"/>
  <c r="C319" i="7" s="1"/>
  <c r="D319" i="7" a="1"/>
  <c r="D319" i="7" s="1"/>
  <c r="A320" i="7" a="1"/>
  <c r="A320" i="7" s="1"/>
  <c r="B320" i="7" a="1"/>
  <c r="B320" i="7" s="1"/>
  <c r="C320" i="7" a="1"/>
  <c r="C320" i="7" s="1"/>
  <c r="D320" i="7" a="1"/>
  <c r="D320" i="7" s="1"/>
  <c r="A321" i="7" a="1"/>
  <c r="A321" i="7" s="1"/>
  <c r="B321" i="7" a="1"/>
  <c r="B321" i="7" s="1"/>
  <c r="C321" i="7" a="1"/>
  <c r="C321" i="7" s="1"/>
  <c r="D321" i="7" a="1"/>
  <c r="D321" i="7" s="1"/>
  <c r="A322" i="7" a="1"/>
  <c r="A322" i="7" s="1"/>
  <c r="B322" i="7" a="1"/>
  <c r="B322" i="7" s="1"/>
  <c r="C322" i="7" a="1"/>
  <c r="C322" i="7" s="1"/>
  <c r="D322" i="7" a="1"/>
  <c r="D322" i="7" s="1"/>
  <c r="A323" i="7" a="1"/>
  <c r="A323" i="7" s="1"/>
  <c r="B323" i="7" a="1"/>
  <c r="B323" i="7" s="1"/>
  <c r="C323" i="7" a="1"/>
  <c r="C323" i="7" s="1"/>
  <c r="D323" i="7" a="1"/>
  <c r="D323" i="7" s="1"/>
  <c r="A324" i="7" a="1"/>
  <c r="A324" i="7" s="1"/>
  <c r="B324" i="7" a="1"/>
  <c r="B324" i="7" s="1"/>
  <c r="C324" i="7" a="1"/>
  <c r="C324" i="7" s="1"/>
  <c r="D324" i="7" a="1"/>
  <c r="D324" i="7" s="1"/>
  <c r="A325" i="7" a="1"/>
  <c r="A325" i="7" s="1"/>
  <c r="B325" i="7" a="1"/>
  <c r="B325" i="7" s="1"/>
  <c r="C325" i="7" a="1"/>
  <c r="C325" i="7" s="1"/>
  <c r="D325" i="7" a="1"/>
  <c r="D325" i="7" s="1"/>
  <c r="A326" i="7" a="1"/>
  <c r="A326" i="7" s="1"/>
  <c r="B326" i="7" a="1"/>
  <c r="B326" i="7" s="1"/>
  <c r="C326" i="7" a="1"/>
  <c r="C326" i="7" s="1"/>
  <c r="D326" i="7" a="1"/>
  <c r="D326" i="7" s="1"/>
  <c r="A327" i="7" a="1"/>
  <c r="A327" i="7" s="1"/>
  <c r="B327" i="7" a="1"/>
  <c r="B327" i="7" s="1"/>
  <c r="C327" i="7" a="1"/>
  <c r="C327" i="7" s="1"/>
  <c r="D327" i="7" a="1"/>
  <c r="D327" i="7" s="1"/>
  <c r="A328" i="7" a="1"/>
  <c r="A328" i="7" s="1"/>
  <c r="B328" i="7" a="1"/>
  <c r="B328" i="7" s="1"/>
  <c r="C328" i="7" a="1"/>
  <c r="C328" i="7" s="1"/>
  <c r="D328" i="7" a="1"/>
  <c r="D328" i="7" s="1"/>
  <c r="A329" i="7" a="1"/>
  <c r="A329" i="7" s="1"/>
  <c r="B329" i="7" a="1"/>
  <c r="B329" i="7" s="1"/>
  <c r="C329" i="7" a="1"/>
  <c r="C329" i="7" s="1"/>
  <c r="D329" i="7" a="1"/>
  <c r="D329" i="7" s="1"/>
  <c r="A330" i="7" a="1"/>
  <c r="A330" i="7" s="1"/>
  <c r="B330" i="7" a="1"/>
  <c r="B330" i="7" s="1"/>
  <c r="C330" i="7" a="1"/>
  <c r="C330" i="7" s="1"/>
  <c r="D330" i="7" a="1"/>
  <c r="D330" i="7" s="1"/>
  <c r="A331" i="7" a="1"/>
  <c r="A331" i="7" s="1"/>
  <c r="B331" i="7" a="1"/>
  <c r="B331" i="7" s="1"/>
  <c r="C331" i="7" a="1"/>
  <c r="C331" i="7" s="1"/>
  <c r="D331" i="7" a="1"/>
  <c r="D331" i="7" s="1"/>
  <c r="A332" i="7" a="1"/>
  <c r="A332" i="7" s="1"/>
  <c r="B332" i="7" a="1"/>
  <c r="B332" i="7" s="1"/>
  <c r="C332" i="7" a="1"/>
  <c r="C332" i="7" s="1"/>
  <c r="D332" i="7" a="1"/>
  <c r="D332" i="7" s="1"/>
  <c r="A333" i="7" a="1"/>
  <c r="A333" i="7" s="1"/>
  <c r="B333" i="7" a="1"/>
  <c r="B333" i="7" s="1"/>
  <c r="C333" i="7" a="1"/>
  <c r="C333" i="7" s="1"/>
  <c r="D333" i="7" a="1"/>
  <c r="D333" i="7" s="1"/>
  <c r="A334" i="7" a="1"/>
  <c r="A334" i="7" s="1"/>
  <c r="B334" i="7" a="1"/>
  <c r="B334" i="7" s="1"/>
  <c r="C334" i="7" a="1"/>
  <c r="C334" i="7" s="1"/>
  <c r="D334" i="7" a="1"/>
  <c r="D334" i="7" s="1"/>
  <c r="A335" i="7" a="1"/>
  <c r="A335" i="7" s="1"/>
  <c r="B335" i="7" a="1"/>
  <c r="B335" i="7" s="1"/>
  <c r="C335" i="7" a="1"/>
  <c r="C335" i="7" s="1"/>
  <c r="D335" i="7" a="1"/>
  <c r="D335" i="7" s="1"/>
  <c r="A336" i="7" a="1"/>
  <c r="A336" i="7" s="1"/>
  <c r="B336" i="7" a="1"/>
  <c r="B336" i="7" s="1"/>
  <c r="C336" i="7" a="1"/>
  <c r="C336" i="7" s="1"/>
  <c r="D336" i="7" a="1"/>
  <c r="D336" i="7" s="1"/>
  <c r="A337" i="7" a="1"/>
  <c r="A337" i="7" s="1"/>
  <c r="B337" i="7" a="1"/>
  <c r="B337" i="7" s="1"/>
  <c r="C337" i="7" a="1"/>
  <c r="C337" i="7" s="1"/>
  <c r="D337" i="7" a="1"/>
  <c r="D337" i="7" s="1"/>
  <c r="A338" i="7" a="1"/>
  <c r="A338" i="7" s="1"/>
  <c r="B338" i="7" a="1"/>
  <c r="B338" i="7" s="1"/>
  <c r="C338" i="7" a="1"/>
  <c r="C338" i="7" s="1"/>
  <c r="D338" i="7" a="1"/>
  <c r="D338" i="7" s="1"/>
  <c r="A339" i="7" a="1"/>
  <c r="A339" i="7" s="1"/>
  <c r="B339" i="7" a="1"/>
  <c r="B339" i="7" s="1"/>
  <c r="C339" i="7" a="1"/>
  <c r="C339" i="7" s="1"/>
  <c r="D339" i="7" a="1"/>
  <c r="D339" i="7" s="1"/>
  <c r="A340" i="7" a="1"/>
  <c r="A340" i="7" s="1"/>
  <c r="B340" i="7" a="1"/>
  <c r="B340" i="7" s="1"/>
  <c r="C340" i="7" a="1"/>
  <c r="C340" i="7" s="1"/>
  <c r="D340" i="7" a="1"/>
  <c r="D340" i="7" s="1"/>
  <c r="A341" i="7" a="1"/>
  <c r="A341" i="7" s="1"/>
  <c r="B341" i="7" a="1"/>
  <c r="B341" i="7" s="1"/>
  <c r="C341" i="7" a="1"/>
  <c r="C341" i="7" s="1"/>
  <c r="D341" i="7" a="1"/>
  <c r="D341" i="7" s="1"/>
  <c r="A342" i="7" a="1"/>
  <c r="A342" i="7" s="1"/>
  <c r="B342" i="7" a="1"/>
  <c r="B342" i="7" s="1"/>
  <c r="C342" i="7" a="1"/>
  <c r="C342" i="7" s="1"/>
  <c r="D342" i="7" a="1"/>
  <c r="D342" i="7" s="1"/>
  <c r="A343" i="7" a="1"/>
  <c r="A343" i="7" s="1"/>
  <c r="B343" i="7" a="1"/>
  <c r="B343" i="7" s="1"/>
  <c r="C343" i="7" a="1"/>
  <c r="C343" i="7" s="1"/>
  <c r="D343" i="7" a="1"/>
  <c r="D343" i="7" s="1"/>
  <c r="A344" i="7" a="1"/>
  <c r="A344" i="7" s="1"/>
  <c r="B344" i="7" a="1"/>
  <c r="B344" i="7" s="1"/>
  <c r="C344" i="7" a="1"/>
  <c r="C344" i="7" s="1"/>
  <c r="D344" i="7" a="1"/>
  <c r="D344" i="7" s="1"/>
  <c r="A345" i="7" a="1"/>
  <c r="A345" i="7" s="1"/>
  <c r="B345" i="7" a="1"/>
  <c r="B345" i="7" s="1"/>
  <c r="C345" i="7" a="1"/>
  <c r="C345" i="7" s="1"/>
  <c r="D345" i="7" a="1"/>
  <c r="D345" i="7" s="1"/>
  <c r="A346" i="7" a="1"/>
  <c r="A346" i="7" s="1"/>
  <c r="B346" i="7" a="1"/>
  <c r="B346" i="7" s="1"/>
  <c r="C346" i="7" a="1"/>
  <c r="C346" i="7" s="1"/>
  <c r="D346" i="7" a="1"/>
  <c r="D346" i="7" s="1"/>
  <c r="A347" i="7" a="1"/>
  <c r="A347" i="7" s="1"/>
  <c r="B347" i="7" a="1"/>
  <c r="B347" i="7" s="1"/>
  <c r="C347" i="7" a="1"/>
  <c r="C347" i="7" s="1"/>
  <c r="D347" i="7" a="1"/>
  <c r="D347" i="7" s="1"/>
  <c r="A348" i="7" a="1"/>
  <c r="A348" i="7" s="1"/>
  <c r="B348" i="7" a="1"/>
  <c r="B348" i="7" s="1"/>
  <c r="C348" i="7" a="1"/>
  <c r="C348" i="7" s="1"/>
  <c r="D348" i="7" a="1"/>
  <c r="D348" i="7" s="1"/>
  <c r="A349" i="7" a="1"/>
  <c r="A349" i="7" s="1"/>
  <c r="B349" i="7" a="1"/>
  <c r="B349" i="7" s="1"/>
  <c r="C349" i="7" a="1"/>
  <c r="C349" i="7" s="1"/>
  <c r="D349" i="7" a="1"/>
  <c r="D349" i="7" s="1"/>
  <c r="A350" i="7" a="1"/>
  <c r="A350" i="7" s="1"/>
  <c r="B350" i="7" a="1"/>
  <c r="B350" i="7" s="1"/>
  <c r="C350" i="7" a="1"/>
  <c r="C350" i="7" s="1"/>
  <c r="D350" i="7" a="1"/>
  <c r="D350" i="7" s="1"/>
  <c r="A351" i="7" a="1"/>
  <c r="A351" i="7" s="1"/>
  <c r="B351" i="7" a="1"/>
  <c r="B351" i="7" s="1"/>
  <c r="C351" i="7" a="1"/>
  <c r="C351" i="7" s="1"/>
  <c r="D351" i="7" a="1"/>
  <c r="D351" i="7" s="1"/>
  <c r="A352" i="7" a="1"/>
  <c r="A352" i="7" s="1"/>
  <c r="B352" i="7" a="1"/>
  <c r="B352" i="7" s="1"/>
  <c r="C352" i="7" a="1"/>
  <c r="C352" i="7" s="1"/>
  <c r="D352" i="7" a="1"/>
  <c r="D352" i="7" s="1"/>
  <c r="A353" i="7" a="1"/>
  <c r="A353" i="7" s="1"/>
  <c r="B353" i="7" a="1"/>
  <c r="B353" i="7" s="1"/>
  <c r="C353" i="7" a="1"/>
  <c r="C353" i="7" s="1"/>
  <c r="D353" i="7" a="1"/>
  <c r="D353" i="7" s="1"/>
  <c r="A354" i="7" a="1"/>
  <c r="A354" i="7" s="1"/>
  <c r="B354" i="7" a="1"/>
  <c r="B354" i="7" s="1"/>
  <c r="C354" i="7" a="1"/>
  <c r="C354" i="7" s="1"/>
  <c r="D354" i="7" a="1"/>
  <c r="D354" i="7" s="1"/>
  <c r="A2" i="7" a="1"/>
  <c r="A2" i="7" s="1"/>
  <c r="B2" i="7" a="1"/>
  <c r="B2" i="7" s="1"/>
  <c r="C2" i="7" a="1"/>
  <c r="C2" i="7" s="1"/>
  <c r="A3" i="7" a="1"/>
  <c r="A3" i="7" s="1"/>
  <c r="B3" i="7" a="1"/>
  <c r="B3" i="7" s="1"/>
  <c r="C3" i="7" a="1"/>
  <c r="C3" i="7" s="1"/>
  <c r="D3" i="7" a="1"/>
  <c r="D3" i="7" s="1"/>
  <c r="A4" i="7" a="1"/>
  <c r="A4" i="7" s="1"/>
  <c r="B4" i="7" a="1"/>
  <c r="B4" i="7" s="1"/>
  <c r="C4" i="7" a="1"/>
  <c r="C4" i="7" s="1"/>
  <c r="D4" i="7" a="1"/>
  <c r="D4" i="7" s="1"/>
  <c r="A5" i="7" a="1"/>
  <c r="A5" i="7" s="1"/>
  <c r="B5" i="7" a="1"/>
  <c r="B5" i="7" s="1"/>
  <c r="C5" i="7" a="1"/>
  <c r="C5" i="7" s="1"/>
  <c r="D5" i="7" a="1"/>
  <c r="D5" i="7" s="1"/>
  <c r="A6" i="7" a="1"/>
  <c r="A6" i="7" s="1"/>
  <c r="B6" i="7" a="1"/>
  <c r="B6" i="7" s="1"/>
  <c r="C6" i="7" a="1"/>
  <c r="C6" i="7" s="1"/>
  <c r="D6" i="7" a="1"/>
  <c r="D6" i="7" s="1"/>
  <c r="A7" i="7" a="1"/>
  <c r="A7" i="7" s="1"/>
  <c r="B7" i="7" a="1"/>
  <c r="B7" i="7" s="1"/>
  <c r="C7" i="7" a="1"/>
  <c r="C7" i="7" s="1"/>
  <c r="D7" i="7" a="1"/>
  <c r="D7" i="7" s="1"/>
  <c r="A8" i="7" a="1"/>
  <c r="A8" i="7" s="1"/>
  <c r="B8" i="7" a="1"/>
  <c r="B8" i="7" s="1"/>
  <c r="C8" i="7" a="1"/>
  <c r="C8" i="7" s="1"/>
  <c r="D8" i="7" a="1"/>
  <c r="D8" i="7" s="1"/>
  <c r="A9" i="7" a="1"/>
  <c r="A9" i="7" s="1"/>
  <c r="B9" i="7" a="1"/>
  <c r="B9" i="7" s="1"/>
  <c r="C9" i="7" a="1"/>
  <c r="C9" i="7" s="1"/>
  <c r="D9" i="7" a="1"/>
  <c r="D9" i="7" s="1"/>
  <c r="A10" i="7" a="1"/>
  <c r="A10" i="7" s="1"/>
  <c r="B10" i="7" a="1"/>
  <c r="B10" i="7" s="1"/>
  <c r="C10" i="7" a="1"/>
  <c r="C10" i="7" s="1"/>
  <c r="D10" i="7" a="1"/>
  <c r="D10" i="7" s="1"/>
  <c r="A11" i="7" a="1"/>
  <c r="A11" i="7" s="1"/>
  <c r="B11" i="7" a="1"/>
  <c r="B11" i="7" s="1"/>
  <c r="C11" i="7" a="1"/>
  <c r="C11" i="7" s="1"/>
  <c r="D11" i="7" a="1"/>
  <c r="D11" i="7" s="1"/>
  <c r="A12" i="7" a="1"/>
  <c r="A12" i="7" s="1"/>
  <c r="B12" i="7" a="1"/>
  <c r="B12" i="7" s="1"/>
  <c r="C12" i="7" a="1"/>
  <c r="C12" i="7" s="1"/>
  <c r="D12" i="7" a="1"/>
  <c r="D12" i="7" s="1"/>
  <c r="A13" i="7" a="1"/>
  <c r="A13" i="7" s="1"/>
  <c r="B13" i="7" a="1"/>
  <c r="B13" i="7" s="1"/>
  <c r="C13" i="7" a="1"/>
  <c r="C13" i="7" s="1"/>
  <c r="D13" i="7" a="1"/>
  <c r="D13" i="7" s="1"/>
  <c r="A14" i="7" a="1"/>
  <c r="A14" i="7" s="1"/>
  <c r="B14" i="7" a="1"/>
  <c r="B14" i="7" s="1"/>
  <c r="C14" i="7" a="1"/>
  <c r="C14" i="7" s="1"/>
  <c r="D14" i="7" a="1"/>
  <c r="D14" i="7" s="1"/>
  <c r="A15" i="7" a="1"/>
  <c r="A15" i="7" s="1"/>
  <c r="B15" i="7" a="1"/>
  <c r="B15" i="7" s="1"/>
  <c r="C15" i="7" a="1"/>
  <c r="C15" i="7" s="1"/>
  <c r="D15" i="7" a="1"/>
  <c r="D15" i="7" s="1"/>
  <c r="A16" i="7" a="1"/>
  <c r="A16" i="7" s="1"/>
  <c r="B16" i="7" a="1"/>
  <c r="B16" i="7" s="1"/>
  <c r="C16" i="7" a="1"/>
  <c r="C16" i="7" s="1"/>
  <c r="D16" i="7" a="1"/>
  <c r="D16" i="7" s="1"/>
  <c r="A17" i="7" a="1"/>
  <c r="A17" i="7" s="1"/>
  <c r="B17" i="7" a="1"/>
  <c r="B17" i="7" s="1"/>
  <c r="C17" i="7" a="1"/>
  <c r="C17" i="7" s="1"/>
  <c r="D17" i="7" a="1"/>
  <c r="D17" i="7" s="1"/>
  <c r="A18" i="7" a="1"/>
  <c r="A18" i="7" s="1"/>
  <c r="B18" i="7" a="1"/>
  <c r="B18" i="7" s="1"/>
  <c r="C18" i="7" a="1"/>
  <c r="C18" i="7" s="1"/>
  <c r="D18" i="7" a="1"/>
  <c r="D18" i="7" s="1"/>
  <c r="A19" i="7" a="1"/>
  <c r="A19" i="7" s="1"/>
  <c r="B19" i="7" a="1"/>
  <c r="B19" i="7" s="1"/>
  <c r="C19" i="7" a="1"/>
  <c r="C19" i="7" s="1"/>
  <c r="D19" i="7" a="1"/>
  <c r="D19" i="7" s="1"/>
  <c r="A20" i="7" a="1"/>
  <c r="A20" i="7" s="1"/>
  <c r="B20" i="7" a="1"/>
  <c r="B20" i="7" s="1"/>
  <c r="C20" i="7" a="1"/>
  <c r="C20" i="7" s="1"/>
  <c r="D20" i="7" a="1"/>
  <c r="D20" i="7" s="1"/>
  <c r="A21" i="7" a="1"/>
  <c r="A21" i="7" s="1"/>
  <c r="B21" i="7" a="1"/>
  <c r="B21" i="7" s="1"/>
  <c r="C21" i="7" a="1"/>
  <c r="C21" i="7" s="1"/>
  <c r="D21" i="7" a="1"/>
  <c r="D21" i="7" s="1"/>
  <c r="A22" i="7" a="1"/>
  <c r="A22" i="7" s="1"/>
  <c r="B22" i="7" a="1"/>
  <c r="B22" i="7" s="1"/>
  <c r="C22" i="7" a="1"/>
  <c r="C22" i="7" s="1"/>
  <c r="D22" i="7" a="1"/>
  <c r="D22" i="7" s="1"/>
  <c r="A23" i="7" a="1"/>
  <c r="A23" i="7" s="1"/>
  <c r="B23" i="7" a="1"/>
  <c r="B23" i="7" s="1"/>
  <c r="C23" i="7" a="1"/>
  <c r="C23" i="7" s="1"/>
  <c r="D23" i="7" a="1"/>
  <c r="D23" i="7" s="1"/>
  <c r="A24" i="7" a="1"/>
  <c r="A24" i="7" s="1"/>
  <c r="B24" i="7" a="1"/>
  <c r="B24" i="7" s="1"/>
  <c r="C24" i="7" a="1"/>
  <c r="C24" i="7" s="1"/>
  <c r="D24" i="7" a="1"/>
  <c r="D24" i="7" s="1"/>
  <c r="A25" i="7" a="1"/>
  <c r="A25" i="7" s="1"/>
  <c r="B25" i="7" a="1"/>
  <c r="B25" i="7" s="1"/>
  <c r="C25" i="7" a="1"/>
  <c r="C25" i="7" s="1"/>
  <c r="D25" i="7" a="1"/>
  <c r="D25" i="7" s="1"/>
  <c r="A26" i="7" a="1"/>
  <c r="A26" i="7" s="1"/>
  <c r="B26" i="7" a="1"/>
  <c r="B26" i="7" s="1"/>
  <c r="C26" i="7" a="1"/>
  <c r="C26" i="7" s="1"/>
  <c r="D26" i="7" a="1"/>
  <c r="D26" i="7" s="1"/>
  <c r="A27" i="7" a="1"/>
  <c r="A27" i="7" s="1"/>
  <c r="B27" i="7" a="1"/>
  <c r="B27" i="7" s="1"/>
  <c r="C27" i="7" a="1"/>
  <c r="C27" i="7" s="1"/>
  <c r="D27" i="7" a="1"/>
  <c r="D27" i="7" s="1"/>
  <c r="A28" i="7" a="1"/>
  <c r="A28" i="7" s="1"/>
  <c r="B28" i="7" a="1"/>
  <c r="B28" i="7" s="1"/>
  <c r="C28" i="7" a="1"/>
  <c r="C28" i="7" s="1"/>
  <c r="D28" i="7" a="1"/>
  <c r="D28" i="7" s="1"/>
  <c r="A29" i="7" a="1"/>
  <c r="A29" i="7" s="1"/>
  <c r="B29" i="7" a="1"/>
  <c r="B29" i="7" s="1"/>
  <c r="C29" i="7" a="1"/>
  <c r="C29" i="7" s="1"/>
  <c r="D29" i="7" a="1"/>
  <c r="D29" i="7" s="1"/>
  <c r="A30" i="7" a="1"/>
  <c r="A30" i="7" s="1"/>
  <c r="B30" i="7" a="1"/>
  <c r="B30" i="7" s="1"/>
  <c r="C30" i="7" a="1"/>
  <c r="C30" i="7" s="1"/>
  <c r="D30" i="7" a="1"/>
  <c r="D30" i="7" s="1"/>
  <c r="A31" i="7" a="1"/>
  <c r="A31" i="7" s="1"/>
  <c r="B31" i="7" a="1"/>
  <c r="B31" i="7" s="1"/>
  <c r="C31" i="7" a="1"/>
  <c r="C31" i="7" s="1"/>
  <c r="D31" i="7" a="1"/>
  <c r="D31" i="7" s="1"/>
  <c r="A32" i="7" a="1"/>
  <c r="A32" i="7" s="1"/>
  <c r="B32" i="7" a="1"/>
  <c r="B32" i="7" s="1"/>
  <c r="C32" i="7" a="1"/>
  <c r="C32" i="7" s="1"/>
  <c r="D32" i="7" a="1"/>
  <c r="D32" i="7" s="1"/>
  <c r="A33" i="7" a="1"/>
  <c r="A33" i="7" s="1"/>
  <c r="B33" i="7" a="1"/>
  <c r="B33" i="7" s="1"/>
  <c r="C33" i="7" a="1"/>
  <c r="C33" i="7" s="1"/>
  <c r="D33" i="7" a="1"/>
  <c r="D33" i="7" s="1"/>
  <c r="A34" i="7" a="1"/>
  <c r="A34" i="7" s="1"/>
  <c r="B34" i="7" a="1"/>
  <c r="B34" i="7" s="1"/>
  <c r="C34" i="7" a="1"/>
  <c r="C34" i="7" s="1"/>
  <c r="D34" i="7" a="1"/>
  <c r="D34" i="7" s="1"/>
  <c r="A35" i="7" a="1"/>
  <c r="A35" i="7" s="1"/>
  <c r="B35" i="7" a="1"/>
  <c r="B35" i="7" s="1"/>
  <c r="C35" i="7" a="1"/>
  <c r="C35" i="7" s="1"/>
  <c r="D35" i="7" a="1"/>
  <c r="D35" i="7" s="1"/>
  <c r="A36" i="7" a="1"/>
  <c r="A36" i="7" s="1"/>
  <c r="B36" i="7" a="1"/>
  <c r="B36" i="7" s="1"/>
  <c r="C36" i="7" a="1"/>
  <c r="C36" i="7" s="1"/>
  <c r="D36" i="7" a="1"/>
  <c r="D36" i="7" s="1"/>
  <c r="A37" i="7" a="1"/>
  <c r="A37" i="7" s="1"/>
  <c r="B37" i="7" a="1"/>
  <c r="B37" i="7" s="1"/>
  <c r="C37" i="7" a="1"/>
  <c r="C37" i="7" s="1"/>
  <c r="D37" i="7" a="1"/>
  <c r="D37" i="7" s="1"/>
  <c r="A38" i="7" a="1"/>
  <c r="A38" i="7" s="1"/>
  <c r="B38" i="7" a="1"/>
  <c r="B38" i="7" s="1"/>
  <c r="C38" i="7" a="1"/>
  <c r="C38" i="7" s="1"/>
  <c r="D38" i="7" a="1"/>
  <c r="D38" i="7" s="1"/>
  <c r="A39" i="7" a="1"/>
  <c r="A39" i="7" s="1"/>
  <c r="B39" i="7" a="1"/>
  <c r="B39" i="7" s="1"/>
  <c r="C39" i="7" a="1"/>
  <c r="C39" i="7" s="1"/>
  <c r="D39" i="7" a="1"/>
  <c r="D39" i="7" s="1"/>
  <c r="A40" i="7" a="1"/>
  <c r="A40" i="7" s="1"/>
  <c r="B40" i="7" a="1"/>
  <c r="B40" i="7" s="1"/>
  <c r="C40" i="7" a="1"/>
  <c r="C40" i="7" s="1"/>
  <c r="D40" i="7" a="1"/>
  <c r="D40" i="7" s="1"/>
  <c r="A41" i="7" a="1"/>
  <c r="A41" i="7" s="1"/>
  <c r="B41" i="7" a="1"/>
  <c r="B41" i="7" s="1"/>
  <c r="C41" i="7" a="1"/>
  <c r="C41" i="7" s="1"/>
  <c r="D41" i="7" a="1"/>
  <c r="D41" i="7" s="1"/>
  <c r="A42" i="7" a="1"/>
  <c r="A42" i="7" s="1"/>
  <c r="B42" i="7" a="1"/>
  <c r="B42" i="7" s="1"/>
  <c r="C42" i="7" a="1"/>
  <c r="C42" i="7" s="1"/>
  <c r="D42" i="7" a="1"/>
  <c r="D42" i="7" s="1"/>
  <c r="A43" i="7" a="1"/>
  <c r="A43" i="7" s="1"/>
  <c r="B43" i="7" a="1"/>
  <c r="B43" i="7" s="1"/>
  <c r="C43" i="7" a="1"/>
  <c r="C43" i="7" s="1"/>
  <c r="D43" i="7" a="1"/>
  <c r="D43" i="7" s="1"/>
  <c r="A44" i="7" a="1"/>
  <c r="A44" i="7" s="1"/>
  <c r="B44" i="7" a="1"/>
  <c r="B44" i="7" s="1"/>
  <c r="C44" i="7" a="1"/>
  <c r="C44" i="7" s="1"/>
  <c r="D44" i="7" a="1"/>
  <c r="D44" i="7" s="1"/>
  <c r="A45" i="7" a="1"/>
  <c r="A45" i="7" s="1"/>
  <c r="B45" i="7" a="1"/>
  <c r="B45" i="7" s="1"/>
  <c r="C45" i="7" a="1"/>
  <c r="C45" i="7" s="1"/>
  <c r="D45" i="7" a="1"/>
  <c r="D45" i="7" s="1"/>
  <c r="A46" i="7" a="1"/>
  <c r="A46" i="7" s="1"/>
  <c r="B46" i="7" a="1"/>
  <c r="B46" i="7" s="1"/>
  <c r="C46" i="7" a="1"/>
  <c r="C46" i="7" s="1"/>
  <c r="D46" i="7" a="1"/>
  <c r="D46" i="7" s="1"/>
  <c r="A47" i="7" a="1"/>
  <c r="A47" i="7" s="1"/>
  <c r="B47" i="7" a="1"/>
  <c r="B47" i="7" s="1"/>
  <c r="C47" i="7" a="1"/>
  <c r="C47" i="7" s="1"/>
  <c r="D47" i="7" a="1"/>
  <c r="D47" i="7" s="1"/>
  <c r="A48" i="7" a="1"/>
  <c r="A48" i="7" s="1"/>
  <c r="B48" i="7" a="1"/>
  <c r="B48" i="7" s="1"/>
  <c r="C48" i="7" a="1"/>
  <c r="C48" i="7" s="1"/>
  <c r="D48" i="7" a="1"/>
  <c r="D48" i="7" s="1"/>
  <c r="A49" i="7" a="1"/>
  <c r="A49" i="7" s="1"/>
  <c r="B49" i="7" a="1"/>
  <c r="B49" i="7" s="1"/>
  <c r="C49" i="7" a="1"/>
  <c r="C49" i="7" s="1"/>
  <c r="D49" i="7" a="1"/>
  <c r="D49" i="7" s="1"/>
  <c r="A50" i="7" a="1"/>
  <c r="A50" i="7" s="1"/>
  <c r="B50" i="7" a="1"/>
  <c r="B50" i="7" s="1"/>
  <c r="C50" i="7" a="1"/>
  <c r="C50" i="7" s="1"/>
  <c r="D50" i="7" a="1"/>
  <c r="D50" i="7" s="1"/>
  <c r="A51" i="7" a="1"/>
  <c r="A51" i="7" s="1"/>
  <c r="B51" i="7" a="1"/>
  <c r="B51" i="7" s="1"/>
  <c r="C51" i="7" a="1"/>
  <c r="C51" i="7" s="1"/>
  <c r="D51" i="7" a="1"/>
  <c r="D51" i="7" s="1"/>
  <c r="A52" i="7" a="1"/>
  <c r="A52" i="7" s="1"/>
  <c r="B52" i="7" a="1"/>
  <c r="B52" i="7" s="1"/>
  <c r="C52" i="7" a="1"/>
  <c r="C52" i="7" s="1"/>
  <c r="D52" i="7" a="1"/>
  <c r="D52" i="7" s="1"/>
  <c r="A53" i="7" a="1"/>
  <c r="A53" i="7" s="1"/>
  <c r="B53" i="7" a="1"/>
  <c r="B53" i="7" s="1"/>
  <c r="C53" i="7" a="1"/>
  <c r="C53" i="7" s="1"/>
  <c r="D53" i="7" a="1"/>
  <c r="D53" i="7" s="1"/>
  <c r="A54" i="7" a="1"/>
  <c r="A54" i="7" s="1"/>
  <c r="B54" i="7" a="1"/>
  <c r="B54" i="7" s="1"/>
  <c r="C54" i="7" a="1"/>
  <c r="C54" i="7" s="1"/>
  <c r="D54" i="7" a="1"/>
  <c r="D54" i="7" s="1"/>
  <c r="A55" i="7" a="1"/>
  <c r="A55" i="7" s="1"/>
  <c r="B55" i="7" a="1"/>
  <c r="B55" i="7" s="1"/>
  <c r="C55" i="7" a="1"/>
  <c r="C55" i="7" s="1"/>
  <c r="D55" i="7" a="1"/>
  <c r="D55" i="7" s="1"/>
  <c r="A56" i="7" a="1"/>
  <c r="A56" i="7" s="1"/>
  <c r="B56" i="7" a="1"/>
  <c r="B56" i="7" s="1"/>
  <c r="C56" i="7" a="1"/>
  <c r="C56" i="7" s="1"/>
  <c r="D56" i="7" a="1"/>
  <c r="D56" i="7" s="1"/>
  <c r="A57" i="7" a="1"/>
  <c r="A57" i="7" s="1"/>
  <c r="B57" i="7" a="1"/>
  <c r="B57" i="7" s="1"/>
  <c r="C57" i="7" a="1"/>
  <c r="C57" i="7" s="1"/>
  <c r="D57" i="7" a="1"/>
  <c r="D57" i="7" s="1"/>
  <c r="A58" i="7" a="1"/>
  <c r="A58" i="7" s="1"/>
  <c r="B58" i="7" a="1"/>
  <c r="B58" i="7" s="1"/>
  <c r="C58" i="7" a="1"/>
  <c r="C58" i="7" s="1"/>
  <c r="D58" i="7" a="1"/>
  <c r="D58" i="7" s="1"/>
  <c r="A59" i="7" a="1"/>
  <c r="A59" i="7" s="1"/>
  <c r="B59" i="7" a="1"/>
  <c r="B59" i="7" s="1"/>
  <c r="C59" i="7" a="1"/>
  <c r="C59" i="7" s="1"/>
  <c r="D59" i="7" a="1"/>
  <c r="D59" i="7" s="1"/>
  <c r="A60" i="7" a="1"/>
  <c r="A60" i="7" s="1"/>
  <c r="B60" i="7" a="1"/>
  <c r="B60" i="7" s="1"/>
  <c r="C60" i="7" a="1"/>
  <c r="C60" i="7" s="1"/>
  <c r="D60" i="7" a="1"/>
  <c r="D60" i="7" s="1"/>
  <c r="A61" i="7" a="1"/>
  <c r="A61" i="7" s="1"/>
  <c r="B61" i="7" a="1"/>
  <c r="B61" i="7" s="1"/>
  <c r="C61" i="7" a="1"/>
  <c r="C61" i="7" s="1"/>
  <c r="D61" i="7" a="1"/>
  <c r="D61" i="7" s="1"/>
  <c r="A62" i="7" a="1"/>
  <c r="A62" i="7" s="1"/>
  <c r="B62" i="7" a="1"/>
  <c r="B62" i="7" s="1"/>
  <c r="C62" i="7" a="1"/>
  <c r="C62" i="7" s="1"/>
  <c r="D62" i="7" a="1"/>
  <c r="D62" i="7" s="1"/>
  <c r="A63" i="7" a="1"/>
  <c r="A63" i="7" s="1"/>
  <c r="B63" i="7" a="1"/>
  <c r="B63" i="7" s="1"/>
  <c r="C63" i="7" a="1"/>
  <c r="C63" i="7" s="1"/>
  <c r="D63" i="7" a="1"/>
  <c r="D63" i="7" s="1"/>
  <c r="A64" i="7" a="1"/>
  <c r="A64" i="7" s="1"/>
  <c r="B64" i="7" a="1"/>
  <c r="B64" i="7" s="1"/>
  <c r="C64" i="7" a="1"/>
  <c r="C64" i="7" s="1"/>
  <c r="D64" i="7" a="1"/>
  <c r="D64" i="7" s="1"/>
  <c r="A65" i="7" a="1"/>
  <c r="A65" i="7" s="1"/>
  <c r="B65" i="7" a="1"/>
  <c r="B65" i="7" s="1"/>
  <c r="C65" i="7" a="1"/>
  <c r="C65" i="7" s="1"/>
  <c r="D65" i="7" a="1"/>
  <c r="D65" i="7" s="1"/>
  <c r="A66" i="7" a="1"/>
  <c r="A66" i="7" s="1"/>
  <c r="B66" i="7" a="1"/>
  <c r="B66" i="7" s="1"/>
  <c r="C66" i="7" a="1"/>
  <c r="C66" i="7" s="1"/>
  <c r="D66" i="7" a="1"/>
  <c r="D66" i="7" s="1"/>
  <c r="A67" i="7" a="1"/>
  <c r="A67" i="7" s="1"/>
  <c r="B67" i="7" a="1"/>
  <c r="B67" i="7" s="1"/>
  <c r="C67" i="7" a="1"/>
  <c r="C67" i="7" s="1"/>
  <c r="D67" i="7" a="1"/>
  <c r="D67" i="7" s="1"/>
  <c r="A68" i="7" a="1"/>
  <c r="A68" i="7" s="1"/>
  <c r="B68" i="7" a="1"/>
  <c r="B68" i="7" s="1"/>
  <c r="C68" i="7" a="1"/>
  <c r="C68" i="7" s="1"/>
  <c r="D68" i="7" a="1"/>
  <c r="D68" i="7" s="1"/>
  <c r="A69" i="7" a="1"/>
  <c r="A69" i="7" s="1"/>
  <c r="B69" i="7" a="1"/>
  <c r="B69" i="7" s="1"/>
  <c r="C69" i="7" a="1"/>
  <c r="C69" i="7" s="1"/>
  <c r="D69" i="7" a="1"/>
  <c r="D69" i="7" s="1"/>
  <c r="A70" i="7" a="1"/>
  <c r="A70" i="7" s="1"/>
  <c r="B70" i="7" a="1"/>
  <c r="B70" i="7" s="1"/>
  <c r="C70" i="7" a="1"/>
  <c r="C70" i="7" s="1"/>
  <c r="D70" i="7" a="1"/>
  <c r="D70" i="7" s="1"/>
  <c r="A71" i="7" a="1"/>
  <c r="A71" i="7" s="1"/>
  <c r="B71" i="7" a="1"/>
  <c r="B71" i="7" s="1"/>
  <c r="C71" i="7" a="1"/>
  <c r="C71" i="7" s="1"/>
  <c r="D71" i="7" a="1"/>
  <c r="D71" i="7" s="1"/>
  <c r="A72" i="7" a="1"/>
  <c r="A72" i="7" s="1"/>
  <c r="B72" i="7" a="1"/>
  <c r="B72" i="7" s="1"/>
  <c r="C72" i="7" a="1"/>
  <c r="C72" i="7" s="1"/>
  <c r="D72" i="7" a="1"/>
  <c r="D72" i="7" s="1"/>
  <c r="A73" i="7" a="1"/>
  <c r="A73" i="7" s="1"/>
  <c r="B73" i="7" a="1"/>
  <c r="B73" i="7" s="1"/>
  <c r="C73" i="7" a="1"/>
  <c r="C73" i="7" s="1"/>
  <c r="D73" i="7" a="1"/>
  <c r="D73" i="7" s="1"/>
  <c r="A74" i="7" a="1"/>
  <c r="A74" i="7" s="1"/>
  <c r="B74" i="7" a="1"/>
  <c r="B74" i="7" s="1"/>
  <c r="C74" i="7" a="1"/>
  <c r="C74" i="7" s="1"/>
  <c r="D74" i="7" a="1"/>
  <c r="D74" i="7" s="1"/>
  <c r="A75" i="7" a="1"/>
  <c r="A75" i="7" s="1"/>
  <c r="B75" i="7" a="1"/>
  <c r="B75" i="7" s="1"/>
  <c r="C75" i="7" a="1"/>
  <c r="C75" i="7" s="1"/>
  <c r="D75" i="7" a="1"/>
  <c r="D75" i="7" s="1"/>
  <c r="A76" i="7" a="1"/>
  <c r="A76" i="7" s="1"/>
  <c r="B76" i="7" a="1"/>
  <c r="B76" i="7" s="1"/>
  <c r="C76" i="7" a="1"/>
  <c r="C76" i="7" s="1"/>
  <c r="D76" i="7" a="1"/>
  <c r="D76" i="7" s="1"/>
  <c r="A77" i="7" a="1"/>
  <c r="A77" i="7" s="1"/>
  <c r="B77" i="7" a="1"/>
  <c r="B77" i="7" s="1"/>
  <c r="C77" i="7" a="1"/>
  <c r="C77" i="7" s="1"/>
  <c r="D77" i="7" a="1"/>
  <c r="D77" i="7" s="1"/>
  <c r="A78" i="7" a="1"/>
  <c r="A78" i="7" s="1"/>
  <c r="B78" i="7" a="1"/>
  <c r="B78" i="7" s="1"/>
  <c r="C78" i="7" a="1"/>
  <c r="C78" i="7" s="1"/>
  <c r="D78" i="7" a="1"/>
  <c r="D78" i="7" s="1"/>
  <c r="A79" i="7" a="1"/>
  <c r="A79" i="7" s="1"/>
  <c r="B79" i="7" a="1"/>
  <c r="B79" i="7" s="1"/>
  <c r="C79" i="7" a="1"/>
  <c r="C79" i="7" s="1"/>
  <c r="D79" i="7" a="1"/>
  <c r="D79" i="7" s="1"/>
  <c r="A80" i="7" a="1"/>
  <c r="A80" i="7" s="1"/>
  <c r="B80" i="7" a="1"/>
  <c r="B80" i="7" s="1"/>
  <c r="C80" i="7" a="1"/>
  <c r="C80" i="7" s="1"/>
  <c r="D80" i="7" a="1"/>
  <c r="D80" i="7" s="1"/>
  <c r="A81" i="7" a="1"/>
  <c r="A81" i="7" s="1"/>
  <c r="B81" i="7" a="1"/>
  <c r="B81" i="7" s="1"/>
  <c r="C81" i="7" a="1"/>
  <c r="C81" i="7" s="1"/>
  <c r="D81" i="7" a="1"/>
  <c r="D81" i="7" s="1"/>
  <c r="A82" i="7" a="1"/>
  <c r="A82" i="7" s="1"/>
  <c r="B82" i="7" a="1"/>
  <c r="B82" i="7" s="1"/>
  <c r="C82" i="7" a="1"/>
  <c r="C82" i="7" s="1"/>
  <c r="D82" i="7" a="1"/>
  <c r="D82" i="7" s="1"/>
  <c r="A83" i="7" a="1"/>
  <c r="A83" i="7" s="1"/>
  <c r="B83" i="7" a="1"/>
  <c r="B83" i="7" s="1"/>
  <c r="C83" i="7" a="1"/>
  <c r="C83" i="7" s="1"/>
  <c r="D83" i="7" a="1"/>
  <c r="D83" i="7" s="1"/>
  <c r="A84" i="7" a="1"/>
  <c r="A84" i="7" s="1"/>
  <c r="B84" i="7" a="1"/>
  <c r="B84" i="7" s="1"/>
  <c r="C84" i="7" a="1"/>
  <c r="C84" i="7" s="1"/>
  <c r="D84" i="7" a="1"/>
  <c r="D84" i="7" s="1"/>
  <c r="A85" i="7" a="1"/>
  <c r="A85" i="7" s="1"/>
  <c r="B85" i="7" a="1"/>
  <c r="B85" i="7" s="1"/>
  <c r="C85" i="7" a="1"/>
  <c r="C85" i="7" s="1"/>
  <c r="D85" i="7" a="1"/>
  <c r="D85" i="7" s="1"/>
  <c r="A86" i="7" a="1"/>
  <c r="A86" i="7" s="1"/>
  <c r="B86" i="7" a="1"/>
  <c r="B86" i="7" s="1"/>
  <c r="C86" i="7" a="1"/>
  <c r="C86" i="7" s="1"/>
  <c r="D86" i="7" a="1"/>
  <c r="D86" i="7" s="1"/>
  <c r="A87" i="7" a="1"/>
  <c r="A87" i="7" s="1"/>
  <c r="B87" i="7" a="1"/>
  <c r="B87" i="7" s="1"/>
  <c r="C87" i="7" a="1"/>
  <c r="C87" i="7" s="1"/>
  <c r="D87" i="7" a="1"/>
  <c r="D87" i="7" s="1"/>
  <c r="A88" i="7" a="1"/>
  <c r="A88" i="7" s="1"/>
  <c r="B88" i="7" a="1"/>
  <c r="B88" i="7" s="1"/>
  <c r="C88" i="7" a="1"/>
  <c r="C88" i="7" s="1"/>
  <c r="D88" i="7" a="1"/>
  <c r="D88" i="7" s="1"/>
  <c r="A89" i="7" a="1"/>
  <c r="A89" i="7" s="1"/>
  <c r="B89" i="7" a="1"/>
  <c r="B89" i="7" s="1"/>
  <c r="C89" i="7" a="1"/>
  <c r="C89" i="7" s="1"/>
  <c r="D89" i="7" a="1"/>
  <c r="D89" i="7" s="1"/>
  <c r="A90" i="7" a="1"/>
  <c r="A90" i="7" s="1"/>
  <c r="B90" i="7" a="1"/>
  <c r="B90" i="7" s="1"/>
  <c r="C90" i="7" a="1"/>
  <c r="C90" i="7" s="1"/>
  <c r="D90" i="7" a="1"/>
  <c r="D90" i="7" s="1"/>
  <c r="A91" i="7" a="1"/>
  <c r="A91" i="7" s="1"/>
  <c r="B91" i="7" a="1"/>
  <c r="B91" i="7" s="1"/>
  <c r="C91" i="7" a="1"/>
  <c r="C91" i="7" s="1"/>
  <c r="D91" i="7" a="1"/>
  <c r="D91" i="7" s="1"/>
  <c r="A92" i="7" a="1"/>
  <c r="A92" i="7" s="1"/>
  <c r="B92" i="7" a="1"/>
  <c r="B92" i="7" s="1"/>
  <c r="C92" i="7" a="1"/>
  <c r="C92" i="7" s="1"/>
  <c r="D92" i="7" a="1"/>
  <c r="D92" i="7" s="1"/>
  <c r="A93" i="7" a="1"/>
  <c r="A93" i="7" s="1"/>
  <c r="B93" i="7" a="1"/>
  <c r="B93" i="7" s="1"/>
  <c r="C93" i="7" a="1"/>
  <c r="C93" i="7" s="1"/>
  <c r="D93" i="7" a="1"/>
  <c r="D93" i="7" s="1"/>
  <c r="A94" i="7" a="1"/>
  <c r="A94" i="7" s="1"/>
  <c r="B94" i="7" a="1"/>
  <c r="B94" i="7" s="1"/>
  <c r="C94" i="7" a="1"/>
  <c r="C94" i="7" s="1"/>
  <c r="D94" i="7" a="1"/>
  <c r="D94" i="7" s="1"/>
  <c r="A95" i="7" a="1"/>
  <c r="A95" i="7" s="1"/>
  <c r="B95" i="7" a="1"/>
  <c r="B95" i="7" s="1"/>
  <c r="C95" i="7" a="1"/>
  <c r="C95" i="7" s="1"/>
  <c r="D95" i="7" a="1"/>
  <c r="D95" i="7" s="1"/>
  <c r="A96" i="7" a="1"/>
  <c r="A96" i="7" s="1"/>
  <c r="B96" i="7" a="1"/>
  <c r="B96" i="7" s="1"/>
  <c r="C96" i="7" a="1"/>
  <c r="C96" i="7" s="1"/>
  <c r="D96" i="7" a="1"/>
  <c r="D96" i="7" s="1"/>
  <c r="A97" i="7" a="1"/>
  <c r="A97" i="7" s="1"/>
  <c r="B97" i="7" a="1"/>
  <c r="B97" i="7" s="1"/>
  <c r="C97" i="7" a="1"/>
  <c r="C97" i="7" s="1"/>
  <c r="D97" i="7" a="1"/>
  <c r="D97" i="7" s="1"/>
  <c r="A98" i="7" a="1"/>
  <c r="A98" i="7" s="1"/>
  <c r="B98" i="7" a="1"/>
  <c r="B98" i="7" s="1"/>
  <c r="C98" i="7" a="1"/>
  <c r="C98" i="7" s="1"/>
  <c r="D98" i="7" a="1"/>
  <c r="D98" i="7" s="1"/>
  <c r="A99" i="7" a="1"/>
  <c r="A99" i="7" s="1"/>
  <c r="B99" i="7" a="1"/>
  <c r="B99" i="7" s="1"/>
  <c r="C99" i="7" a="1"/>
  <c r="C99" i="7" s="1"/>
  <c r="D99" i="7" a="1"/>
  <c r="D99" i="7" s="1"/>
  <c r="A100" i="7" a="1"/>
  <c r="A100" i="7" s="1"/>
  <c r="B100" i="7" a="1"/>
  <c r="B100" i="7" s="1"/>
  <c r="C100" i="7" a="1"/>
  <c r="C100" i="7" s="1"/>
  <c r="D100" i="7" a="1"/>
  <c r="D100" i="7" s="1"/>
  <c r="A101" i="7" a="1"/>
  <c r="A101" i="7" s="1"/>
  <c r="B101" i="7" a="1"/>
  <c r="B101" i="7" s="1"/>
  <c r="C101" i="7" a="1"/>
  <c r="C101" i="7" s="1"/>
  <c r="D101" i="7" a="1"/>
  <c r="D101" i="7" s="1"/>
  <c r="A102" i="7" a="1"/>
  <c r="A102" i="7" s="1"/>
  <c r="B102" i="7" a="1"/>
  <c r="B102" i="7" s="1"/>
  <c r="C102" i="7" a="1"/>
  <c r="C102" i="7" s="1"/>
  <c r="D102" i="7" a="1"/>
  <c r="D102" i="7" s="1"/>
  <c r="A103" i="7" a="1"/>
  <c r="A103" i="7" s="1"/>
  <c r="B103" i="7" a="1"/>
  <c r="B103" i="7" s="1"/>
  <c r="C103" i="7" a="1"/>
  <c r="C103" i="7" s="1"/>
  <c r="D103" i="7" a="1"/>
  <c r="D103" i="7" s="1"/>
  <c r="A104" i="7" a="1"/>
  <c r="A104" i="7" s="1"/>
  <c r="B104" i="7" a="1"/>
  <c r="B104" i="7" s="1"/>
  <c r="C104" i="7" a="1"/>
  <c r="C104" i="7" s="1"/>
  <c r="D104" i="7" a="1"/>
  <c r="D104" i="7" s="1"/>
  <c r="A105" i="7" a="1"/>
  <c r="A105" i="7" s="1"/>
  <c r="B105" i="7" a="1"/>
  <c r="B105" i="7" s="1"/>
  <c r="C105" i="7" a="1"/>
  <c r="C105" i="7" s="1"/>
  <c r="D105" i="7" a="1"/>
  <c r="D105" i="7" s="1"/>
  <c r="A106" i="7" a="1"/>
  <c r="A106" i="7" s="1"/>
  <c r="B106" i="7" a="1"/>
  <c r="B106" i="7" s="1"/>
  <c r="C106" i="7" a="1"/>
  <c r="C106" i="7" s="1"/>
  <c r="D106" i="7" a="1"/>
  <c r="D106" i="7" s="1"/>
  <c r="A107" i="7" a="1"/>
  <c r="A107" i="7" s="1"/>
  <c r="B107" i="7" a="1"/>
  <c r="B107" i="7" s="1"/>
  <c r="C107" i="7" a="1"/>
  <c r="C107" i="7" s="1"/>
  <c r="D107" i="7" a="1"/>
  <c r="D107" i="7" s="1"/>
  <c r="A108" i="7" a="1"/>
  <c r="A108" i="7" s="1"/>
  <c r="B108" i="7" a="1"/>
  <c r="B108" i="7" s="1"/>
  <c r="C108" i="7" a="1"/>
  <c r="C108" i="7" s="1"/>
  <c r="D108" i="7" a="1"/>
  <c r="D108" i="7" s="1"/>
  <c r="A109" i="7" a="1"/>
  <c r="A109" i="7" s="1"/>
  <c r="B109" i="7" a="1"/>
  <c r="B109" i="7" s="1"/>
  <c r="C109" i="7" a="1"/>
  <c r="C109" i="7" s="1"/>
  <c r="D109" i="7" a="1"/>
  <c r="D109" i="7" s="1"/>
  <c r="A110" i="7" a="1"/>
  <c r="A110" i="7" s="1"/>
  <c r="B110" i="7" a="1"/>
  <c r="B110" i="7" s="1"/>
  <c r="C110" i="7" a="1"/>
  <c r="C110" i="7" s="1"/>
  <c r="D110" i="7" a="1"/>
  <c r="D110" i="7" s="1"/>
  <c r="A111" i="7" a="1"/>
  <c r="A111" i="7" s="1"/>
  <c r="B111" i="7" a="1"/>
  <c r="B111" i="7" s="1"/>
  <c r="C111" i="7" a="1"/>
  <c r="C111" i="7" s="1"/>
  <c r="D111" i="7" a="1"/>
  <c r="D111" i="7" s="1"/>
  <c r="A112" i="7" a="1"/>
  <c r="A112" i="7" s="1"/>
  <c r="B112" i="7" a="1"/>
  <c r="B112" i="7" s="1"/>
  <c r="C112" i="7" a="1"/>
  <c r="C112" i="7" s="1"/>
  <c r="D112" i="7" a="1"/>
  <c r="D112" i="7" s="1"/>
  <c r="A113" i="7" a="1"/>
  <c r="A113" i="7" s="1"/>
  <c r="B113" i="7" a="1"/>
  <c r="B113" i="7" s="1"/>
  <c r="C113" i="7" a="1"/>
  <c r="C113" i="7" s="1"/>
  <c r="D113" i="7" a="1"/>
  <c r="D113" i="7" s="1"/>
  <c r="A114" i="7" a="1"/>
  <c r="A114" i="7" s="1"/>
  <c r="B114" i="7" a="1"/>
  <c r="B114" i="7" s="1"/>
  <c r="C114" i="7" a="1"/>
  <c r="C114" i="7" s="1"/>
  <c r="D114" i="7" a="1"/>
  <c r="D114" i="7" s="1"/>
  <c r="A115" i="7" a="1"/>
  <c r="A115" i="7" s="1"/>
  <c r="B115" i="7" a="1"/>
  <c r="B115" i="7" s="1"/>
  <c r="C115" i="7" a="1"/>
  <c r="C115" i="7" s="1"/>
  <c r="D115" i="7" a="1"/>
  <c r="D115" i="7" s="1"/>
  <c r="A116" i="7" a="1"/>
  <c r="A116" i="7" s="1"/>
  <c r="B116" i="7" a="1"/>
  <c r="B116" i="7" s="1"/>
  <c r="C116" i="7" a="1"/>
  <c r="C116" i="7" s="1"/>
  <c r="D116" i="7" a="1"/>
  <c r="D116" i="7" s="1"/>
  <c r="A117" i="7" a="1"/>
  <c r="A117" i="7" s="1"/>
  <c r="B117" i="7" a="1"/>
  <c r="B117" i="7" s="1"/>
  <c r="C117" i="7" a="1"/>
  <c r="C117" i="7" s="1"/>
  <c r="D117" i="7" a="1"/>
  <c r="D117" i="7" s="1"/>
  <c r="A118" i="7" a="1"/>
  <c r="A118" i="7" s="1"/>
  <c r="B118" i="7" a="1"/>
  <c r="B118" i="7" s="1"/>
  <c r="C118" i="7" a="1"/>
  <c r="C118" i="7" s="1"/>
  <c r="D118" i="7" a="1"/>
  <c r="D118" i="7" s="1"/>
  <c r="A119" i="7" a="1"/>
  <c r="A119" i="7" s="1"/>
  <c r="B119" i="7" a="1"/>
  <c r="B119" i="7" s="1"/>
  <c r="C119" i="7" a="1"/>
  <c r="C119" i="7" s="1"/>
  <c r="D119" i="7" a="1"/>
  <c r="D119" i="7" s="1"/>
  <c r="A120" i="7" a="1"/>
  <c r="A120" i="7" s="1"/>
  <c r="B120" i="7" a="1"/>
  <c r="B120" i="7" s="1"/>
  <c r="C120" i="7" a="1"/>
  <c r="C120" i="7" s="1"/>
  <c r="D120" i="7" a="1"/>
  <c r="D120" i="7" s="1"/>
  <c r="A121" i="7" a="1"/>
  <c r="A121" i="7" s="1"/>
  <c r="B121" i="7" a="1"/>
  <c r="B121" i="7" s="1"/>
  <c r="C121" i="7" a="1"/>
  <c r="C121" i="7" s="1"/>
  <c r="D121" i="7" a="1"/>
  <c r="D121" i="7" s="1"/>
  <c r="A122" i="7" a="1"/>
  <c r="A122" i="7" s="1"/>
  <c r="B122" i="7" a="1"/>
  <c r="B122" i="7" s="1"/>
  <c r="C122" i="7" a="1"/>
  <c r="C122" i="7" s="1"/>
  <c r="D122" i="7" a="1"/>
  <c r="D122" i="7" s="1"/>
  <c r="A123" i="7" a="1"/>
  <c r="A123" i="7" s="1"/>
  <c r="B123" i="7" a="1"/>
  <c r="B123" i="7" s="1"/>
  <c r="C123" i="7" a="1"/>
  <c r="C123" i="7" s="1"/>
  <c r="D123" i="7" a="1"/>
  <c r="D123" i="7" s="1"/>
  <c r="A124" i="7" a="1"/>
  <c r="A124" i="7" s="1"/>
  <c r="B124" i="7" a="1"/>
  <c r="B124" i="7" s="1"/>
  <c r="C124" i="7" a="1"/>
  <c r="C124" i="7" s="1"/>
  <c r="D124" i="7" a="1"/>
  <c r="D124" i="7" s="1"/>
  <c r="A125" i="7" a="1"/>
  <c r="A125" i="7" s="1"/>
  <c r="B125" i="7" a="1"/>
  <c r="B125" i="7" s="1"/>
  <c r="C125" i="7" a="1"/>
  <c r="C125" i="7" s="1"/>
  <c r="D125" i="7" a="1"/>
  <c r="D125" i="7" s="1"/>
  <c r="A126" i="7" a="1"/>
  <c r="A126" i="7" s="1"/>
  <c r="B126" i="7" a="1"/>
  <c r="B126" i="7" s="1"/>
  <c r="C126" i="7" a="1"/>
  <c r="C126" i="7" s="1"/>
  <c r="D126" i="7" a="1"/>
  <c r="D126" i="7" s="1"/>
  <c r="A127" i="7" a="1"/>
  <c r="A127" i="7" s="1"/>
  <c r="B127" i="7" a="1"/>
  <c r="B127" i="7" s="1"/>
  <c r="C127" i="7" a="1"/>
  <c r="C127" i="7" s="1"/>
  <c r="D127" i="7" a="1"/>
  <c r="D127" i="7" s="1"/>
  <c r="A128" i="7" a="1"/>
  <c r="A128" i="7" s="1"/>
  <c r="B128" i="7" a="1"/>
  <c r="B128" i="7" s="1"/>
  <c r="C128" i="7" a="1"/>
  <c r="C128" i="7" s="1"/>
  <c r="D128" i="7" a="1"/>
  <c r="D128" i="7" s="1"/>
  <c r="A129" i="7" a="1"/>
  <c r="A129" i="7" s="1"/>
  <c r="B129" i="7" a="1"/>
  <c r="B129" i="7" s="1"/>
  <c r="C129" i="7" a="1"/>
  <c r="C129" i="7" s="1"/>
  <c r="D129" i="7" a="1"/>
  <c r="D129" i="7" s="1"/>
  <c r="A130" i="7" a="1"/>
  <c r="A130" i="7" s="1"/>
  <c r="B130" i="7" a="1"/>
  <c r="B130" i="7" s="1"/>
  <c r="C130" i="7" a="1"/>
  <c r="C130" i="7" s="1"/>
  <c r="D130" i="7" a="1"/>
  <c r="D130" i="7" s="1"/>
  <c r="A131" i="7" a="1"/>
  <c r="A131" i="7" s="1"/>
  <c r="B131" i="7" a="1"/>
  <c r="B131" i="7" s="1"/>
  <c r="C131" i="7" a="1"/>
  <c r="C131" i="7" s="1"/>
  <c r="D131" i="7" a="1"/>
  <c r="D131" i="7" s="1"/>
  <c r="A132" i="7" a="1"/>
  <c r="A132" i="7" s="1"/>
  <c r="B132" i="7" a="1"/>
  <c r="B132" i="7" s="1"/>
  <c r="C132" i="7" a="1"/>
  <c r="C132" i="7" s="1"/>
  <c r="D132" i="7" a="1"/>
  <c r="D132" i="7" s="1"/>
  <c r="A133" i="7" a="1"/>
  <c r="A133" i="7" s="1"/>
  <c r="B133" i="7" a="1"/>
  <c r="B133" i="7" s="1"/>
  <c r="C133" i="7" a="1"/>
  <c r="C133" i="7" s="1"/>
  <c r="D133" i="7" a="1"/>
  <c r="D133" i="7" s="1"/>
  <c r="A134" i="7" a="1"/>
  <c r="A134" i="7" s="1"/>
  <c r="B134" i="7" a="1"/>
  <c r="B134" i="7" s="1"/>
  <c r="C134" i="7" a="1"/>
  <c r="C134" i="7" s="1"/>
  <c r="D134" i="7" a="1"/>
  <c r="D134" i="7" s="1"/>
  <c r="A135" i="7" a="1"/>
  <c r="A135" i="7" s="1"/>
  <c r="B135" i="7" a="1"/>
  <c r="B135" i="7" s="1"/>
  <c r="C135" i="7" a="1"/>
  <c r="C135" i="7" s="1"/>
  <c r="D135" i="7" a="1"/>
  <c r="D135" i="7" s="1"/>
  <c r="A136" i="7" a="1"/>
  <c r="A136" i="7" s="1"/>
  <c r="B136" i="7" a="1"/>
  <c r="B136" i="7" s="1"/>
  <c r="C136" i="7" a="1"/>
  <c r="C136" i="7" s="1"/>
  <c r="D136" i="7" a="1"/>
  <c r="D136" i="7" s="1"/>
  <c r="A137" i="7" a="1"/>
  <c r="A137" i="7" s="1"/>
  <c r="B137" i="7" a="1"/>
  <c r="B137" i="7" s="1"/>
  <c r="C137" i="7" a="1"/>
  <c r="C137" i="7" s="1"/>
  <c r="D137" i="7" a="1"/>
  <c r="D137" i="7" s="1"/>
  <c r="A138" i="7" a="1"/>
  <c r="A138" i="7" s="1"/>
  <c r="B138" i="7" a="1"/>
  <c r="B138" i="7" s="1"/>
  <c r="C138" i="7" a="1"/>
  <c r="C138" i="7" s="1"/>
  <c r="D138" i="7" a="1"/>
  <c r="D138" i="7" s="1"/>
  <c r="A139" i="7" a="1"/>
  <c r="A139" i="7" s="1"/>
  <c r="B139" i="7" a="1"/>
  <c r="B139" i="7" s="1"/>
  <c r="C139" i="7" a="1"/>
  <c r="C139" i="7" s="1"/>
  <c r="D139" i="7" a="1"/>
  <c r="D139" i="7" s="1"/>
  <c r="A140" i="7" a="1"/>
  <c r="A140" i="7" s="1"/>
  <c r="B140" i="7" a="1"/>
  <c r="B140" i="7" s="1"/>
  <c r="C140" i="7" a="1"/>
  <c r="C140" i="7" s="1"/>
  <c r="D140" i="7" a="1"/>
  <c r="D140" i="7" s="1"/>
  <c r="A141" i="7" a="1"/>
  <c r="A141" i="7" s="1"/>
  <c r="B141" i="7" a="1"/>
  <c r="B141" i="7" s="1"/>
  <c r="C141" i="7" a="1"/>
  <c r="C141" i="7" s="1"/>
  <c r="D141" i="7" a="1"/>
  <c r="D141" i="7" s="1"/>
  <c r="A142" i="7" a="1"/>
  <c r="A142" i="7" s="1"/>
  <c r="B142" i="7" a="1"/>
  <c r="B142" i="7" s="1"/>
  <c r="C142" i="7" a="1"/>
  <c r="C142" i="7" s="1"/>
  <c r="D142" i="7" a="1"/>
  <c r="D142" i="7" s="1"/>
  <c r="A143" i="7" a="1"/>
  <c r="A143" i="7" s="1"/>
  <c r="B143" i="7" a="1"/>
  <c r="B143" i="7" s="1"/>
  <c r="C143" i="7" a="1"/>
  <c r="C143" i="7" s="1"/>
  <c r="D143" i="7" a="1"/>
  <c r="D143" i="7" s="1"/>
  <c r="A144" i="7" a="1"/>
  <c r="A144" i="7" s="1"/>
  <c r="B144" i="7" a="1"/>
  <c r="B144" i="7" s="1"/>
  <c r="C144" i="7" a="1"/>
  <c r="C144" i="7" s="1"/>
  <c r="D144" i="7" a="1"/>
  <c r="D144" i="7" s="1"/>
  <c r="A145" i="7" a="1"/>
  <c r="A145" i="7" s="1"/>
  <c r="B145" i="7" a="1"/>
  <c r="B145" i="7" s="1"/>
  <c r="C145" i="7" a="1"/>
  <c r="C145" i="7" s="1"/>
  <c r="D145" i="7" a="1"/>
  <c r="D145" i="7" s="1"/>
  <c r="A146" i="7" a="1"/>
  <c r="A146" i="7" s="1"/>
  <c r="B146" i="7" a="1"/>
  <c r="B146" i="7" s="1"/>
  <c r="C146" i="7" a="1"/>
  <c r="C146" i="7" s="1"/>
  <c r="D146" i="7" a="1"/>
  <c r="D146" i="7" s="1"/>
  <c r="A147" i="7" a="1"/>
  <c r="A147" i="7" s="1"/>
  <c r="B147" i="7" a="1"/>
  <c r="B147" i="7" s="1"/>
  <c r="C147" i="7" a="1"/>
  <c r="C147" i="7" s="1"/>
  <c r="D147" i="7" a="1"/>
  <c r="D147" i="7" s="1"/>
  <c r="A148" i="7" a="1"/>
  <c r="A148" i="7" s="1"/>
  <c r="B148" i="7" a="1"/>
  <c r="B148" i="7" s="1"/>
  <c r="C148" i="7" a="1"/>
  <c r="C148" i="7" s="1"/>
  <c r="D148" i="7" a="1"/>
  <c r="D148" i="7" s="1"/>
  <c r="A149" i="7" a="1"/>
  <c r="A149" i="7" s="1"/>
  <c r="B149" i="7" a="1"/>
  <c r="B149" i="7" s="1"/>
  <c r="C149" i="7" a="1"/>
  <c r="C149" i="7" s="1"/>
  <c r="D149" i="7" a="1"/>
  <c r="D149" i="7" s="1"/>
  <c r="A150" i="7" a="1"/>
  <c r="A150" i="7" s="1"/>
  <c r="B150" i="7" a="1"/>
  <c r="B150" i="7" s="1"/>
  <c r="C150" i="7" a="1"/>
  <c r="C150" i="7" s="1"/>
  <c r="D150" i="7" a="1"/>
  <c r="D150" i="7" s="1"/>
  <c r="A151" i="7" a="1"/>
  <c r="A151" i="7" s="1"/>
  <c r="B151" i="7" a="1"/>
  <c r="B151" i="7" s="1"/>
  <c r="C151" i="7" a="1"/>
  <c r="C151" i="7" s="1"/>
  <c r="D151" i="7" a="1"/>
  <c r="D151" i="7" s="1"/>
  <c r="A152" i="7" a="1"/>
  <c r="A152" i="7" s="1"/>
  <c r="B152" i="7" a="1"/>
  <c r="B152" i="7" s="1"/>
  <c r="C152" i="7" a="1"/>
  <c r="C152" i="7" s="1"/>
  <c r="D152" i="7" a="1"/>
  <c r="D152" i="7" s="1"/>
  <c r="A153" i="7" a="1"/>
  <c r="A153" i="7" s="1"/>
  <c r="B153" i="7" a="1"/>
  <c r="B153" i="7" s="1"/>
  <c r="C153" i="7" a="1"/>
  <c r="C153" i="7" s="1"/>
  <c r="D153" i="7" a="1"/>
  <c r="D153" i="7" s="1"/>
  <c r="A154" i="7" a="1"/>
  <c r="A154" i="7" s="1"/>
  <c r="B154" i="7" a="1"/>
  <c r="B154" i="7" s="1"/>
  <c r="C154" i="7" a="1"/>
  <c r="C154" i="7" s="1"/>
  <c r="D154" i="7" a="1"/>
  <c r="D154" i="7" s="1"/>
  <c r="A155" i="7" a="1"/>
  <c r="A155" i="7" s="1"/>
  <c r="B155" i="7" a="1"/>
  <c r="B155" i="7" s="1"/>
  <c r="C155" i="7" a="1"/>
  <c r="C155" i="7" s="1"/>
  <c r="D155" i="7" a="1"/>
  <c r="D155" i="7" s="1"/>
  <c r="A156" i="7" a="1"/>
  <c r="A156" i="7" s="1"/>
  <c r="B156" i="7" a="1"/>
  <c r="B156" i="7" s="1"/>
  <c r="C156" i="7" a="1"/>
  <c r="C156" i="7" s="1"/>
  <c r="D156" i="7" a="1"/>
  <c r="D156" i="7" s="1"/>
  <c r="A157" i="7" a="1"/>
  <c r="A157" i="7" s="1"/>
  <c r="B157" i="7" a="1"/>
  <c r="B157" i="7" s="1"/>
  <c r="C157" i="7" a="1"/>
  <c r="C157" i="7" s="1"/>
  <c r="D157" i="7" a="1"/>
  <c r="D157" i="7" s="1"/>
  <c r="A158" i="7" a="1"/>
  <c r="A158" i="7" s="1"/>
  <c r="B158" i="7" a="1"/>
  <c r="B158" i="7" s="1"/>
  <c r="C158" i="7" a="1"/>
  <c r="C158" i="7" s="1"/>
  <c r="D158" i="7" a="1"/>
  <c r="D158" i="7" s="1"/>
  <c r="A159" i="7" a="1"/>
  <c r="A159" i="7" s="1"/>
  <c r="B159" i="7" a="1"/>
  <c r="B159" i="7" s="1"/>
  <c r="C159" i="7" a="1"/>
  <c r="C159" i="7" s="1"/>
  <c r="D159" i="7" a="1"/>
  <c r="D159" i="7" s="1"/>
  <c r="A160" i="7" a="1"/>
  <c r="A160" i="7" s="1"/>
  <c r="B160" i="7" a="1"/>
  <c r="B160" i="7" s="1"/>
  <c r="C160" i="7" a="1"/>
  <c r="C160" i="7" s="1"/>
  <c r="D160" i="7" a="1"/>
  <c r="D160" i="7" s="1"/>
  <c r="A161" i="7" a="1"/>
  <c r="A161" i="7" s="1"/>
  <c r="B161" i="7" a="1"/>
  <c r="B161" i="7" s="1"/>
  <c r="C161" i="7" a="1"/>
  <c r="C161" i="7" s="1"/>
  <c r="D161" i="7" a="1"/>
  <c r="D161" i="7" s="1"/>
  <c r="A162" i="7" a="1"/>
  <c r="A162" i="7" s="1"/>
  <c r="B162" i="7" a="1"/>
  <c r="B162" i="7" s="1"/>
  <c r="C162" i="7" a="1"/>
  <c r="C162" i="7" s="1"/>
  <c r="D162" i="7" a="1"/>
  <c r="D162" i="7" s="1"/>
  <c r="A163" i="7" a="1"/>
  <c r="A163" i="7" s="1"/>
  <c r="B163" i="7" a="1"/>
  <c r="B163" i="7" s="1"/>
  <c r="C163" i="7" a="1"/>
  <c r="C163" i="7" s="1"/>
  <c r="D163" i="7" a="1"/>
  <c r="D163" i="7" s="1"/>
  <c r="A164" i="7" a="1"/>
  <c r="A164" i="7" s="1"/>
  <c r="B164" i="7" a="1"/>
  <c r="B164" i="7" s="1"/>
  <c r="C164" i="7" a="1"/>
  <c r="C164" i="7" s="1"/>
  <c r="D164" i="7" a="1"/>
  <c r="D164" i="7" s="1"/>
  <c r="A165" i="7" a="1"/>
  <c r="A165" i="7" s="1"/>
  <c r="B165" i="7" a="1"/>
  <c r="B165" i="7" s="1"/>
  <c r="C165" i="7" a="1"/>
  <c r="C165" i="7" s="1"/>
  <c r="D165" i="7" a="1"/>
  <c r="D165" i="7" s="1"/>
  <c r="A166" i="7" a="1"/>
  <c r="A166" i="7" s="1"/>
  <c r="B166" i="7" a="1"/>
  <c r="B166" i="7" s="1"/>
  <c r="C166" i="7" a="1"/>
  <c r="C166" i="7" s="1"/>
  <c r="D166" i="7" a="1"/>
  <c r="D166" i="7" s="1"/>
  <c r="A167" i="7" a="1"/>
  <c r="A167" i="7" s="1"/>
  <c r="B167" i="7" a="1"/>
  <c r="B167" i="7" s="1"/>
  <c r="C167" i="7" a="1"/>
  <c r="C167" i="7" s="1"/>
  <c r="D167" i="7" a="1"/>
  <c r="D167" i="7" s="1"/>
  <c r="A168" i="7" a="1"/>
  <c r="A168" i="7" s="1"/>
  <c r="B168" i="7" a="1"/>
  <c r="B168" i="7" s="1"/>
  <c r="C168" i="7" a="1"/>
  <c r="C168" i="7" s="1"/>
  <c r="D168" i="7" a="1"/>
  <c r="D168" i="7" s="1"/>
  <c r="A169" i="7" a="1"/>
  <c r="A169" i="7" s="1"/>
  <c r="B169" i="7" a="1"/>
  <c r="B169" i="7" s="1"/>
  <c r="C169" i="7" a="1"/>
  <c r="C169" i="7" s="1"/>
  <c r="D169" i="7" a="1"/>
  <c r="D169" i="7" s="1"/>
  <c r="A170" i="7" a="1"/>
  <c r="A170" i="7" s="1"/>
  <c r="B170" i="7" a="1"/>
  <c r="B170" i="7" s="1"/>
  <c r="C170" i="7" a="1"/>
  <c r="C170" i="7" s="1"/>
  <c r="D170" i="7" a="1"/>
  <c r="D170" i="7" s="1"/>
  <c r="A171" i="7" a="1"/>
  <c r="A171" i="7" s="1"/>
  <c r="B171" i="7" a="1"/>
  <c r="B171" i="7" s="1"/>
  <c r="C171" i="7" a="1"/>
  <c r="C171" i="7" s="1"/>
  <c r="D171" i="7" a="1"/>
  <c r="D171" i="7" s="1"/>
  <c r="A172" i="7" a="1"/>
  <c r="A172" i="7" s="1"/>
  <c r="B172" i="7" a="1"/>
  <c r="B172" i="7" s="1"/>
  <c r="C172" i="7" a="1"/>
  <c r="C172" i="7" s="1"/>
  <c r="D172" i="7" a="1"/>
  <c r="D172" i="7" s="1"/>
  <c r="A173" i="7" a="1"/>
  <c r="A173" i="7" s="1"/>
  <c r="B173" i="7" a="1"/>
  <c r="B173" i="7" s="1"/>
  <c r="C173" i="7" a="1"/>
  <c r="C173" i="7" s="1"/>
  <c r="D173" i="7" a="1"/>
  <c r="D173" i="7" s="1"/>
  <c r="A174" i="7" a="1"/>
  <c r="A174" i="7" s="1"/>
  <c r="B174" i="7" a="1"/>
  <c r="B174" i="7" s="1"/>
  <c r="C174" i="7" a="1"/>
  <c r="C174" i="7" s="1"/>
  <c r="D174" i="7" a="1"/>
  <c r="D174" i="7" s="1"/>
  <c r="A175" i="7" a="1"/>
  <c r="A175" i="7" s="1"/>
  <c r="B175" i="7" a="1"/>
  <c r="B175" i="7" s="1"/>
  <c r="C175" i="7" a="1"/>
  <c r="C175" i="7" s="1"/>
  <c r="D175" i="7" a="1"/>
  <c r="D175" i="7" s="1"/>
  <c r="A176" i="7" a="1"/>
  <c r="A176" i="7" s="1"/>
  <c r="B176" i="7" a="1"/>
  <c r="B176" i="7" s="1"/>
  <c r="C176" i="7" a="1"/>
  <c r="C176" i="7" s="1"/>
  <c r="D176" i="7" a="1"/>
  <c r="D176" i="7" s="1"/>
  <c r="A177" i="7" a="1"/>
  <c r="A177" i="7" s="1"/>
  <c r="B177" i="7" a="1"/>
  <c r="B177" i="7" s="1"/>
  <c r="C177" i="7" a="1"/>
  <c r="C177" i="7" s="1"/>
  <c r="D177" i="7" a="1"/>
  <c r="D177" i="7" s="1"/>
  <c r="A178" i="7" a="1"/>
  <c r="A178" i="7" s="1"/>
  <c r="B178" i="7" a="1"/>
  <c r="B178" i="7" s="1"/>
  <c r="C178" i="7" a="1"/>
  <c r="C178" i="7" s="1"/>
  <c r="D178" i="7" a="1"/>
  <c r="D178" i="7" s="1"/>
  <c r="A179" i="7" a="1"/>
  <c r="A179" i="7" s="1"/>
  <c r="B179" i="7" a="1"/>
  <c r="B179" i="7" s="1"/>
  <c r="C179" i="7" a="1"/>
  <c r="C179" i="7" s="1"/>
  <c r="D179" i="7" a="1"/>
  <c r="D179" i="7" s="1"/>
  <c r="A180" i="7" a="1"/>
  <c r="A180" i="7" s="1"/>
  <c r="B180" i="7" a="1"/>
  <c r="B180" i="7" s="1"/>
  <c r="C180" i="7" a="1"/>
  <c r="C180" i="7" s="1"/>
  <c r="D180" i="7" a="1"/>
  <c r="D180" i="7" s="1"/>
  <c r="A181" i="7" a="1"/>
  <c r="A181" i="7" s="1"/>
  <c r="B181" i="7" a="1"/>
  <c r="B181" i="7" s="1"/>
  <c r="C181" i="7" a="1"/>
  <c r="C181" i="7" s="1"/>
  <c r="D181" i="7" a="1"/>
  <c r="D181" i="7" s="1"/>
  <c r="A182" i="7" a="1"/>
  <c r="A182" i="7" s="1"/>
  <c r="B182" i="7" a="1"/>
  <c r="B182" i="7" s="1"/>
  <c r="C182" i="7" a="1"/>
  <c r="C182" i="7" s="1"/>
  <c r="D182" i="7" a="1"/>
  <c r="D182" i="7" s="1"/>
  <c r="A183" i="7" a="1"/>
  <c r="A183" i="7" s="1"/>
  <c r="B183" i="7" a="1"/>
  <c r="B183" i="7" s="1"/>
  <c r="C183" i="7" a="1"/>
  <c r="C183" i="7" s="1"/>
  <c r="D183" i="7" a="1"/>
  <c r="D183" i="7" s="1"/>
  <c r="A184" i="7" a="1"/>
  <c r="A184" i="7" s="1"/>
  <c r="B184" i="7" a="1"/>
  <c r="B184" i="7" s="1"/>
  <c r="C184" i="7" a="1"/>
  <c r="C184" i="7" s="1"/>
  <c r="D184" i="7" a="1"/>
  <c r="D184" i="7" s="1"/>
  <c r="A185" i="7" a="1"/>
  <c r="A185" i="7" s="1"/>
  <c r="B185" i="7" a="1"/>
  <c r="B185" i="7" s="1"/>
  <c r="C185" i="7" a="1"/>
  <c r="C185" i="7" s="1"/>
  <c r="D185" i="7" a="1"/>
  <c r="D185" i="7" s="1"/>
  <c r="A186" i="7" a="1"/>
  <c r="A186" i="7" s="1"/>
  <c r="B186" i="7" a="1"/>
  <c r="B186" i="7" s="1"/>
  <c r="C186" i="7" a="1"/>
  <c r="C186" i="7" s="1"/>
  <c r="D186" i="7" a="1"/>
  <c r="D186" i="7" s="1"/>
  <c r="A187" i="7" a="1"/>
  <c r="A187" i="7" s="1"/>
  <c r="B187" i="7" a="1"/>
  <c r="B187" i="7" s="1"/>
  <c r="C187" i="7" a="1"/>
  <c r="C187" i="7" s="1"/>
  <c r="D187" i="7" a="1"/>
  <c r="D187" i="7" s="1"/>
  <c r="A188" i="7" a="1"/>
  <c r="A188" i="7" s="1"/>
  <c r="B188" i="7" a="1"/>
  <c r="B188" i="7" s="1"/>
  <c r="C188" i="7" a="1"/>
  <c r="C188" i="7" s="1"/>
  <c r="D188" i="7" a="1"/>
  <c r="D188" i="7" s="1"/>
  <c r="A189" i="7" a="1"/>
  <c r="A189" i="7" s="1"/>
  <c r="B189" i="7" a="1"/>
  <c r="B189" i="7" s="1"/>
  <c r="C189" i="7" a="1"/>
  <c r="C189" i="7" s="1"/>
  <c r="D189" i="7" a="1"/>
  <c r="D189" i="7" s="1"/>
  <c r="A190" i="7" a="1"/>
  <c r="A190" i="7" s="1"/>
  <c r="B190" i="7" a="1"/>
  <c r="B190" i="7" s="1"/>
  <c r="C190" i="7" a="1"/>
  <c r="C190" i="7" s="1"/>
  <c r="D190" i="7" a="1"/>
  <c r="D190" i="7" s="1"/>
  <c r="A191" i="7" a="1"/>
  <c r="A191" i="7" s="1"/>
  <c r="B191" i="7" a="1"/>
  <c r="B191" i="7" s="1"/>
  <c r="C191" i="7" a="1"/>
  <c r="C191" i="7" s="1"/>
  <c r="D191" i="7" a="1"/>
  <c r="D191" i="7" s="1"/>
  <c r="A192" i="7" a="1"/>
  <c r="A192" i="7" s="1"/>
  <c r="B192" i="7" a="1"/>
  <c r="B192" i="7" s="1"/>
  <c r="C192" i="7" a="1"/>
  <c r="C192" i="7" s="1"/>
  <c r="D192" i="7" a="1"/>
  <c r="D192" i="7" s="1"/>
  <c r="A193" i="7" a="1"/>
  <c r="A193" i="7" s="1"/>
  <c r="B193" i="7" a="1"/>
  <c r="B193" i="7" s="1"/>
  <c r="C193" i="7" a="1"/>
  <c r="C193" i="7" s="1"/>
  <c r="D193" i="7" a="1"/>
  <c r="D193" i="7" s="1"/>
  <c r="A194" i="7" a="1"/>
  <c r="A194" i="7" s="1"/>
  <c r="B194" i="7" a="1"/>
  <c r="B194" i="7" s="1"/>
  <c r="C194" i="7" a="1"/>
  <c r="C194" i="7" s="1"/>
  <c r="D194" i="7" a="1"/>
  <c r="D194" i="7" s="1"/>
  <c r="A195" i="7" a="1"/>
  <c r="A195" i="7" s="1"/>
  <c r="B195" i="7" a="1"/>
  <c r="B195" i="7" s="1"/>
  <c r="C195" i="7" a="1"/>
  <c r="C195" i="7" s="1"/>
  <c r="D195" i="7" a="1"/>
  <c r="D195" i="7" s="1"/>
  <c r="A196" i="7" a="1"/>
  <c r="A196" i="7" s="1"/>
  <c r="B196" i="7" a="1"/>
  <c r="B196" i="7" s="1"/>
  <c r="C196" i="7" a="1"/>
  <c r="C196" i="7" s="1"/>
  <c r="D196" i="7" a="1"/>
  <c r="D196" i="7" s="1"/>
  <c r="A197" i="7" a="1"/>
  <c r="A197" i="7" s="1"/>
  <c r="B197" i="7" a="1"/>
  <c r="B197" i="7" s="1"/>
  <c r="C197" i="7" a="1"/>
  <c r="C197" i="7" s="1"/>
  <c r="D197" i="7" a="1"/>
  <c r="D197" i="7" s="1"/>
  <c r="A198" i="7" a="1"/>
  <c r="A198" i="7" s="1"/>
  <c r="B198" i="7" a="1"/>
  <c r="B198" i="7" s="1"/>
  <c r="C198" i="7" a="1"/>
  <c r="C198" i="7" s="1"/>
  <c r="D198" i="7" a="1"/>
  <c r="D198" i="7" s="1"/>
  <c r="A199" i="7" a="1"/>
  <c r="A199" i="7" s="1"/>
  <c r="B199" i="7" a="1"/>
  <c r="B199" i="7" s="1"/>
  <c r="C199" i="7" a="1"/>
  <c r="C199" i="7" s="1"/>
  <c r="D199" i="7" a="1"/>
  <c r="D199" i="7" s="1"/>
  <c r="A200" i="7" a="1"/>
  <c r="A200" i="7" s="1"/>
  <c r="B200" i="7" a="1"/>
  <c r="B200" i="7" s="1"/>
  <c r="C200" i="7" a="1"/>
  <c r="C200" i="7" s="1"/>
  <c r="D200" i="7" a="1"/>
  <c r="D200" i="7" s="1"/>
  <c r="A201" i="7" a="1"/>
  <c r="A201" i="7" s="1"/>
  <c r="B201" i="7" a="1"/>
  <c r="B201" i="7" s="1"/>
  <c r="C201" i="7" a="1"/>
  <c r="C201" i="7" s="1"/>
  <c r="D201" i="7" a="1"/>
  <c r="D201" i="7" s="1"/>
  <c r="A202" i="7" a="1"/>
  <c r="A202" i="7" s="1"/>
  <c r="B202" i="7" a="1"/>
  <c r="B202" i="7" s="1"/>
  <c r="C202" i="7" a="1"/>
  <c r="C202" i="7" s="1"/>
  <c r="D202" i="7" a="1"/>
  <c r="D202" i="7" s="1"/>
  <c r="A203" i="7" a="1"/>
  <c r="A203" i="7" s="1"/>
  <c r="B203" i="7" a="1"/>
  <c r="B203" i="7" s="1"/>
  <c r="C203" i="7" a="1"/>
  <c r="C203" i="7" s="1"/>
  <c r="D203" i="7" a="1"/>
  <c r="D203" i="7" s="1"/>
  <c r="A204" i="7" a="1"/>
  <c r="A204" i="7" s="1"/>
  <c r="B204" i="7" a="1"/>
  <c r="B204" i="7" s="1"/>
  <c r="C204" i="7" a="1"/>
  <c r="C204" i="7" s="1"/>
  <c r="D204" i="7" a="1"/>
  <c r="D204" i="7" s="1"/>
  <c r="A205" i="7" a="1"/>
  <c r="A205" i="7" s="1"/>
  <c r="B205" i="7" a="1"/>
  <c r="B205" i="7" s="1"/>
  <c r="C205" i="7" a="1"/>
  <c r="C205" i="7" s="1"/>
  <c r="D205" i="7" a="1"/>
  <c r="D205" i="7" s="1"/>
  <c r="A206" i="7" a="1"/>
  <c r="A206" i="7" s="1"/>
  <c r="B206" i="7" a="1"/>
  <c r="B206" i="7" s="1"/>
  <c r="C206" i="7" a="1"/>
  <c r="C206" i="7" s="1"/>
  <c r="D206" i="7" a="1"/>
  <c r="D206" i="7" s="1"/>
  <c r="A207" i="7" a="1"/>
  <c r="A207" i="7" s="1"/>
  <c r="B207" i="7" a="1"/>
  <c r="B207" i="7" s="1"/>
  <c r="C207" i="7" a="1"/>
  <c r="C207" i="7" s="1"/>
  <c r="D207" i="7" a="1"/>
  <c r="D207" i="7" s="1"/>
  <c r="A208" i="7" a="1"/>
  <c r="A208" i="7" s="1"/>
  <c r="B208" i="7" a="1"/>
  <c r="B208" i="7" s="1"/>
  <c r="C208" i="7" a="1"/>
  <c r="C208" i="7" s="1"/>
  <c r="D208" i="7" a="1"/>
  <c r="D208" i="7" s="1"/>
  <c r="A209" i="7" a="1"/>
  <c r="A209" i="7" s="1"/>
  <c r="B209" i="7" a="1"/>
  <c r="B209" i="7" s="1"/>
  <c r="C209" i="7" a="1"/>
  <c r="C209" i="7" s="1"/>
  <c r="D209" i="7" a="1"/>
  <c r="D209" i="7" s="1"/>
  <c r="A210" i="7" a="1"/>
  <c r="A210" i="7" s="1"/>
  <c r="B210" i="7" a="1"/>
  <c r="B210" i="7" s="1"/>
  <c r="C210" i="7" a="1"/>
  <c r="C210" i="7" s="1"/>
  <c r="D210" i="7" a="1"/>
  <c r="D210" i="7" s="1"/>
  <c r="A211" i="7" a="1"/>
  <c r="A211" i="7" s="1"/>
  <c r="B211" i="7" a="1"/>
  <c r="B211" i="7" s="1"/>
  <c r="C211" i="7" a="1"/>
  <c r="C211" i="7" s="1"/>
  <c r="D211" i="7" a="1"/>
  <c r="D211" i="7" s="1"/>
  <c r="A212" i="7" a="1"/>
  <c r="A212" i="7" s="1"/>
  <c r="B212" i="7" a="1"/>
  <c r="B212" i="7" s="1"/>
  <c r="C212" i="7" a="1"/>
  <c r="C212" i="7" s="1"/>
  <c r="D212" i="7" a="1"/>
  <c r="D212" i="7" s="1"/>
  <c r="A213" i="7" a="1"/>
  <c r="A213" i="7" s="1"/>
  <c r="B213" i="7" a="1"/>
  <c r="B213" i="7" s="1"/>
  <c r="C213" i="7" a="1"/>
  <c r="C213" i="7" s="1"/>
  <c r="D213" i="7" a="1"/>
  <c r="D213" i="7" s="1"/>
  <c r="A214" i="7" a="1"/>
  <c r="A214" i="7" s="1"/>
  <c r="B214" i="7" a="1"/>
  <c r="B214" i="7" s="1"/>
  <c r="C214" i="7" a="1"/>
  <c r="C214" i="7" s="1"/>
  <c r="D214" i="7" a="1"/>
  <c r="D214" i="7" s="1"/>
  <c r="A215" i="7" a="1"/>
  <c r="A215" i="7" s="1"/>
  <c r="B215" i="7" a="1"/>
  <c r="B215" i="7" s="1"/>
  <c r="C215" i="7" a="1"/>
  <c r="C215" i="7" s="1"/>
  <c r="D215" i="7" a="1"/>
  <c r="D215" i="7" s="1"/>
  <c r="A216" i="7" a="1"/>
  <c r="A216" i="7" s="1"/>
  <c r="B216" i="7" a="1"/>
  <c r="B216" i="7" s="1"/>
  <c r="C216" i="7" a="1"/>
  <c r="C216" i="7" s="1"/>
  <c r="D216" i="7" a="1"/>
  <c r="D216" i="7" s="1"/>
  <c r="A1" i="7" a="1"/>
  <c r="A1" i="7" s="1"/>
  <c r="D1" i="7" a="1"/>
  <c r="D1" i="7" s="1"/>
  <c r="C1" i="7" a="1"/>
  <c r="C1" i="7" s="1"/>
  <c r="B1" i="7" a="1"/>
  <c r="B1" i="7" s="1"/>
  <c r="E2" i="1"/>
  <c r="D2" i="7" s="1" a="1"/>
  <c r="D2" i="7" s="1"/>
  <c r="E3" i="1"/>
  <c r="E4" i="1"/>
  <c r="E5" i="1"/>
  <c r="E6" i="1"/>
  <c r="E7" i="1"/>
  <c r="E8" i="1"/>
  <c r="D356" i="7" l="1"/>
  <c r="D357" i="7" s="1"/>
  <c r="D358" i="7" s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I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I70" i="1"/>
  <c r="E71" i="1"/>
  <c r="E72" i="1"/>
  <c r="E73" i="1"/>
  <c r="I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I90" i="1"/>
  <c r="E91" i="1"/>
  <c r="E92" i="1"/>
  <c r="E93" i="1"/>
  <c r="E94" i="1"/>
  <c r="E95" i="1"/>
  <c r="E96" i="1"/>
  <c r="E97" i="1"/>
  <c r="I97" i="1"/>
  <c r="E98" i="1"/>
  <c r="I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I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I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I150" i="1"/>
  <c r="E151" i="1"/>
  <c r="E152" i="1"/>
  <c r="E153" i="1"/>
  <c r="E154" i="1"/>
  <c r="E155" i="1"/>
  <c r="E156" i="1"/>
  <c r="E157" i="1"/>
  <c r="E158" i="1"/>
  <c r="I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I177" i="1"/>
  <c r="E178" i="1"/>
  <c r="E179" i="1"/>
  <c r="E180" i="1"/>
  <c r="E181" i="1"/>
  <c r="E182" i="1"/>
  <c r="E183" i="1"/>
  <c r="E184" i="1"/>
  <c r="E185" i="1"/>
  <c r="I185" i="1"/>
  <c r="E186" i="1"/>
  <c r="E187" i="1"/>
  <c r="E188" i="1"/>
  <c r="E189" i="1"/>
  <c r="E190" i="1"/>
  <c r="E191" i="1"/>
  <c r="E192" i="1"/>
  <c r="E193" i="1"/>
  <c r="I193" i="1"/>
  <c r="E194" i="1"/>
  <c r="E195" i="1"/>
  <c r="E196" i="1"/>
  <c r="E197" i="1"/>
  <c r="E198" i="1"/>
  <c r="I198" i="1"/>
  <c r="E199" i="1"/>
  <c r="E200" i="1"/>
  <c r="E201" i="1"/>
  <c r="I201" i="1"/>
  <c r="E202" i="1"/>
  <c r="I202" i="1"/>
  <c r="E203" i="1"/>
  <c r="E204" i="1"/>
  <c r="E205" i="1"/>
  <c r="E206" i="1"/>
  <c r="E207" i="1"/>
  <c r="E208" i="1"/>
  <c r="E209" i="1"/>
  <c r="I209" i="1"/>
  <c r="E210" i="1"/>
  <c r="I210" i="1"/>
  <c r="E211" i="1"/>
  <c r="E212" i="1"/>
  <c r="E213" i="1"/>
  <c r="E214" i="1"/>
  <c r="E215" i="1"/>
  <c r="E216" i="1"/>
  <c r="E217" i="1"/>
  <c r="I217" i="1"/>
  <c r="E218" i="1"/>
  <c r="I218" i="1"/>
  <c r="E219" i="1"/>
  <c r="E220" i="1"/>
  <c r="E221" i="1"/>
  <c r="E222" i="1"/>
  <c r="I222" i="1"/>
  <c r="E223" i="1"/>
  <c r="E224" i="1"/>
  <c r="E225" i="1"/>
  <c r="I225" i="1"/>
  <c r="E226" i="1"/>
  <c r="I226" i="1"/>
  <c r="E227" i="1"/>
  <c r="E228" i="1"/>
  <c r="E229" i="1"/>
  <c r="E230" i="1"/>
  <c r="E231" i="1"/>
  <c r="E232" i="1"/>
  <c r="E233" i="1"/>
  <c r="E234" i="1"/>
  <c r="I234" i="1"/>
  <c r="E235" i="1"/>
  <c r="E236" i="1"/>
  <c r="E237" i="1"/>
  <c r="E238" i="1"/>
  <c r="E239" i="1"/>
  <c r="E240" i="1"/>
  <c r="E241" i="1"/>
  <c r="E242" i="1"/>
  <c r="I242" i="1"/>
  <c r="E243" i="1"/>
  <c r="E244" i="1"/>
  <c r="E245" i="1"/>
  <c r="E246" i="1"/>
  <c r="E247" i="1"/>
  <c r="E248" i="1"/>
  <c r="E249" i="1"/>
  <c r="E250" i="1"/>
  <c r="I250" i="1"/>
  <c r="E251" i="1"/>
  <c r="E252" i="1"/>
  <c r="E253" i="1"/>
  <c r="E254" i="1"/>
  <c r="I254" i="1"/>
  <c r="E255" i="1"/>
  <c r="E256" i="1"/>
  <c r="E257" i="1"/>
  <c r="E258" i="1"/>
  <c r="I258" i="1"/>
  <c r="E259" i="1"/>
  <c r="E260" i="1"/>
  <c r="E261" i="1"/>
  <c r="E262" i="1"/>
  <c r="E263" i="1"/>
  <c r="E264" i="1"/>
  <c r="E265" i="1"/>
  <c r="I265" i="1"/>
  <c r="E266" i="1"/>
  <c r="I266" i="1"/>
  <c r="E267" i="1"/>
  <c r="E268" i="1"/>
  <c r="E269" i="1"/>
  <c r="E270" i="1"/>
  <c r="E271" i="1"/>
  <c r="E272" i="1"/>
  <c r="E273" i="1"/>
  <c r="E274" i="1"/>
  <c r="I274" i="1"/>
  <c r="E275" i="1"/>
  <c r="E276" i="1"/>
  <c r="E277" i="1"/>
  <c r="E278" i="1"/>
  <c r="I278" i="1"/>
  <c r="E279" i="1"/>
  <c r="E280" i="1"/>
  <c r="E281" i="1"/>
  <c r="I281" i="1"/>
  <c r="E282" i="1"/>
  <c r="E283" i="1"/>
  <c r="E284" i="1"/>
  <c r="E285" i="1"/>
  <c r="E286" i="1"/>
  <c r="E287" i="1"/>
  <c r="E288" i="1"/>
  <c r="E289" i="1"/>
  <c r="I289" i="1"/>
  <c r="E290" i="1"/>
  <c r="I290" i="1"/>
  <c r="E291" i="1"/>
  <c r="E292" i="1"/>
  <c r="E293" i="1"/>
  <c r="E294" i="1"/>
  <c r="E295" i="1"/>
  <c r="E296" i="1"/>
  <c r="E297" i="1"/>
  <c r="E298" i="1"/>
  <c r="I298" i="1"/>
  <c r="E299" i="1"/>
  <c r="E300" i="1"/>
  <c r="E301" i="1"/>
  <c r="E302" i="1"/>
  <c r="I302" i="1"/>
  <c r="E303" i="1"/>
  <c r="E304" i="1"/>
  <c r="E305" i="1"/>
  <c r="I305" i="1"/>
  <c r="E306" i="1"/>
  <c r="E307" i="1"/>
  <c r="E308" i="1"/>
  <c r="E309" i="1"/>
  <c r="E310" i="1"/>
  <c r="I310" i="1"/>
  <c r="E311" i="1"/>
  <c r="E312" i="1"/>
  <c r="E313" i="1"/>
  <c r="E314" i="1"/>
  <c r="I314" i="1"/>
  <c r="E315" i="1"/>
  <c r="E316" i="1"/>
  <c r="E317" i="1"/>
  <c r="E318" i="1"/>
  <c r="E319" i="1"/>
  <c r="E320" i="1"/>
  <c r="E321" i="1"/>
  <c r="E322" i="1"/>
  <c r="I322" i="1"/>
  <c r="E323" i="1"/>
  <c r="E324" i="1"/>
  <c r="E325" i="1"/>
  <c r="E326" i="1"/>
  <c r="I326" i="1"/>
  <c r="E327" i="1"/>
  <c r="E328" i="1"/>
  <c r="E329" i="1"/>
  <c r="I329" i="1"/>
  <c r="E330" i="1"/>
  <c r="I330" i="1"/>
  <c r="E331" i="1"/>
  <c r="E332" i="1"/>
  <c r="E333" i="1"/>
  <c r="E334" i="1"/>
  <c r="I334" i="1"/>
  <c r="E335" i="1"/>
  <c r="E336" i="1"/>
  <c r="E337" i="1"/>
  <c r="E338" i="1"/>
  <c r="I338" i="1"/>
  <c r="E339" i="1"/>
  <c r="E340" i="1"/>
  <c r="E341" i="1"/>
  <c r="E342" i="1"/>
  <c r="I342" i="1"/>
  <c r="E343" i="1"/>
  <c r="E344" i="1"/>
  <c r="E345" i="1"/>
  <c r="I345" i="1"/>
  <c r="E346" i="1"/>
  <c r="E347" i="1"/>
  <c r="E348" i="1"/>
  <c r="E349" i="1"/>
  <c r="E350" i="1"/>
  <c r="E351" i="1"/>
  <c r="E352" i="1"/>
  <c r="E353" i="1"/>
  <c r="I353" i="1"/>
  <c r="E354" i="1"/>
  <c r="I354" i="1"/>
  <c r="F24" i="4" l="1" a="1"/>
  <c r="F24" i="4" s="1"/>
  <c r="C26" i="4" a="1"/>
  <c r="C26" i="4" s="1"/>
  <c r="C28" i="4" a="1"/>
  <c r="C28" i="4" s="1"/>
  <c r="B30" i="4" a="1"/>
  <c r="B30" i="4" s="1"/>
  <c r="F33" i="4" a="1"/>
  <c r="F33" i="4" s="1"/>
  <c r="F35" i="4" a="1"/>
  <c r="F35" i="4" s="1"/>
  <c r="F37" i="4" a="1"/>
  <c r="F37" i="4" s="1"/>
  <c r="F39" i="4" a="1"/>
  <c r="F39" i="4" s="1"/>
  <c r="B41" i="4" a="1"/>
  <c r="B41" i="4" s="1"/>
  <c r="B43" i="4" a="1"/>
  <c r="B43" i="4" s="1"/>
  <c r="B45" i="4" a="1"/>
  <c r="B45" i="4" s="1"/>
  <c r="B47" i="4" a="1"/>
  <c r="B47" i="4" s="1"/>
  <c r="F56" i="4" a="1"/>
  <c r="F56" i="4" s="1"/>
  <c r="C58" i="4" a="1"/>
  <c r="C58" i="4" s="1"/>
  <c r="C60" i="4" a="1"/>
  <c r="C60" i="4" s="1"/>
  <c r="B62" i="4" a="1"/>
  <c r="B62" i="4" s="1"/>
  <c r="B64" i="4" a="1"/>
  <c r="B64" i="4" s="1"/>
  <c r="F69" i="4" a="1"/>
  <c r="F69" i="4" s="1"/>
  <c r="C71" i="4" a="1"/>
  <c r="C71" i="4" s="1"/>
  <c r="B73" i="4" a="1"/>
  <c r="B73" i="4" s="1"/>
  <c r="G76" i="4" a="1"/>
  <c r="G76" i="4" s="1"/>
  <c r="F82" i="4" a="1"/>
  <c r="F82" i="4" s="1"/>
  <c r="F84" i="4" a="1"/>
  <c r="F84" i="4" s="1"/>
  <c r="C86" i="4" a="1"/>
  <c r="C86" i="4" s="1"/>
  <c r="B88" i="4" a="1"/>
  <c r="B88" i="4" s="1"/>
  <c r="G89" i="4" a="1"/>
  <c r="G89" i="4" s="1"/>
  <c r="F97" i="4" a="1"/>
  <c r="F97" i="4" s="1"/>
  <c r="C99" i="4" a="1"/>
  <c r="C99" i="4" s="1"/>
  <c r="C101" i="4" a="1"/>
  <c r="C101" i="4" s="1"/>
  <c r="C103" i="4" a="1"/>
  <c r="C103" i="4" s="1"/>
  <c r="B105" i="4" a="1"/>
  <c r="B105" i="4" s="1"/>
  <c r="F108" i="4" a="1"/>
  <c r="F108" i="4" s="1"/>
  <c r="B110" i="4" a="1"/>
  <c r="B110" i="4" s="1"/>
  <c r="C113" i="4" a="1"/>
  <c r="C113" i="4" s="1"/>
  <c r="F116" i="4" a="1"/>
  <c r="F116" i="4" s="1"/>
  <c r="F118" i="4" a="1"/>
  <c r="F118" i="4" s="1"/>
  <c r="B120" i="4" a="1"/>
  <c r="B120" i="4" s="1"/>
  <c r="C123" i="4" a="1"/>
  <c r="C123" i="4" s="1"/>
  <c r="B125" i="4" a="1"/>
  <c r="B125" i="4" s="1"/>
  <c r="C128" i="4" a="1"/>
  <c r="C128" i="4" s="1"/>
  <c r="F131" i="4" a="1"/>
  <c r="F131" i="4" s="1"/>
  <c r="C136" i="4" a="1"/>
  <c r="C136" i="4" s="1"/>
  <c r="C138" i="4" a="1"/>
  <c r="C138" i="4" s="1"/>
  <c r="B146" i="4" a="1"/>
  <c r="B146" i="4" s="1"/>
  <c r="B148" i="4" a="1"/>
  <c r="B148" i="4" s="1"/>
  <c r="C149" i="4" a="1"/>
  <c r="C149" i="4" s="1"/>
  <c r="C151" i="4" a="1"/>
  <c r="C151" i="4" s="1"/>
  <c r="F26" i="4" a="1"/>
  <c r="F26" i="4" s="1"/>
  <c r="F28" i="4" a="1"/>
  <c r="F28" i="4" s="1"/>
  <c r="C30" i="4" a="1"/>
  <c r="C30" i="4" s="1"/>
  <c r="B32" i="4" a="1"/>
  <c r="B32" i="4" s="1"/>
  <c r="C41" i="4" a="1"/>
  <c r="C41" i="4" s="1"/>
  <c r="C43" i="4" a="1"/>
  <c r="C43" i="4" s="1"/>
  <c r="C45" i="4" a="1"/>
  <c r="C45" i="4" s="1"/>
  <c r="C47" i="4" a="1"/>
  <c r="C47" i="4" s="1"/>
  <c r="B49" i="4" a="1"/>
  <c r="B49" i="4" s="1"/>
  <c r="B51" i="4" a="1"/>
  <c r="B51" i="4" s="1"/>
  <c r="B53" i="4" a="1"/>
  <c r="B53" i="4" s="1"/>
  <c r="B55" i="4" a="1"/>
  <c r="B55" i="4" s="1"/>
  <c r="F58" i="4" a="1"/>
  <c r="F58" i="4" s="1"/>
  <c r="F60" i="4" a="1"/>
  <c r="F60" i="4" s="1"/>
  <c r="C62" i="4" a="1"/>
  <c r="C62" i="4" s="1"/>
  <c r="C64" i="4" a="1"/>
  <c r="C64" i="4" s="1"/>
  <c r="B66" i="4" a="1"/>
  <c r="B66" i="4" s="1"/>
  <c r="F71" i="4" a="1"/>
  <c r="F71" i="4" s="1"/>
  <c r="C73" i="4" a="1"/>
  <c r="C73" i="4" s="1"/>
  <c r="B75" i="4" a="1"/>
  <c r="B75" i="4" s="1"/>
  <c r="B77" i="4" a="1"/>
  <c r="B77" i="4" s="1"/>
  <c r="B79" i="4" a="1"/>
  <c r="B79" i="4" s="1"/>
  <c r="F86" i="4" a="1"/>
  <c r="F86" i="4" s="1"/>
  <c r="C88" i="4" a="1"/>
  <c r="C88" i="4" s="1"/>
  <c r="B90" i="4" a="1"/>
  <c r="B90" i="4" s="1"/>
  <c r="B92" i="4" a="1"/>
  <c r="B92" i="4" s="1"/>
  <c r="B94" i="4" a="1"/>
  <c r="B94" i="4" s="1"/>
  <c r="F99" i="4" a="1"/>
  <c r="F99" i="4" s="1"/>
  <c r="F101" i="4" a="1"/>
  <c r="F101" i="4" s="1"/>
  <c r="F103" i="4" a="1"/>
  <c r="F103" i="4" s="1"/>
  <c r="C105" i="4" a="1"/>
  <c r="C105" i="4" s="1"/>
  <c r="B107" i="4" a="1"/>
  <c r="B107" i="4" s="1"/>
  <c r="C110" i="4" a="1"/>
  <c r="C110" i="4" s="1"/>
  <c r="F113" i="4" a="1"/>
  <c r="F113" i="4" s="1"/>
  <c r="B115" i="4" a="1"/>
  <c r="B115" i="4" s="1"/>
  <c r="G116" i="4" a="1"/>
  <c r="G116" i="4" s="1"/>
  <c r="C120" i="4" a="1"/>
  <c r="C120" i="4" s="1"/>
  <c r="B122" i="4" a="1"/>
  <c r="B122" i="4" s="1"/>
  <c r="F123" i="4" a="1"/>
  <c r="F123" i="4" s="1"/>
  <c r="C125" i="4" a="1"/>
  <c r="C125" i="4" s="1"/>
  <c r="F128" i="4" a="1"/>
  <c r="F128" i="4" s="1"/>
  <c r="B133" i="4" a="1"/>
  <c r="B133" i="4" s="1"/>
  <c r="B135" i="4" a="1"/>
  <c r="B135" i="4" s="1"/>
  <c r="F136" i="4" a="1"/>
  <c r="F136" i="4" s="1"/>
  <c r="F141" i="4" a="1"/>
  <c r="F141" i="4" s="1"/>
  <c r="B143" i="4" a="1"/>
  <c r="B143" i="4" s="1"/>
  <c r="C146" i="4" a="1"/>
  <c r="C146" i="4" s="1"/>
  <c r="C148" i="4" a="1"/>
  <c r="C148" i="4" s="1"/>
  <c r="F149" i="4" a="1"/>
  <c r="F149" i="4" s="1"/>
  <c r="F154" i="4" a="1"/>
  <c r="F154" i="4" s="1"/>
  <c r="C156" i="4" a="1"/>
  <c r="C156" i="4" s="1"/>
  <c r="F157" i="4" a="1"/>
  <c r="F157" i="4" s="1"/>
  <c r="F159" i="4" a="1"/>
  <c r="F159" i="4" s="1"/>
  <c r="B23" i="4" a="1"/>
  <c r="B23" i="4" s="1"/>
  <c r="F30" i="4" a="1"/>
  <c r="F30" i="4" s="1"/>
  <c r="C32" i="4" a="1"/>
  <c r="C32" i="4" s="1"/>
  <c r="B34" i="4" a="1"/>
  <c r="B34" i="4" s="1"/>
  <c r="B36" i="4" a="1"/>
  <c r="B36" i="4" s="1"/>
  <c r="B38" i="4" a="1"/>
  <c r="B38" i="4" s="1"/>
  <c r="F41" i="4" a="1"/>
  <c r="F41" i="4" s="1"/>
  <c r="F43" i="4" a="1"/>
  <c r="F43" i="4" s="1"/>
  <c r="F45" i="4" a="1"/>
  <c r="F45" i="4" s="1"/>
  <c r="F47" i="4" a="1"/>
  <c r="F47" i="4" s="1"/>
  <c r="C49" i="4" a="1"/>
  <c r="C49" i="4" s="1"/>
  <c r="C51" i="4" a="1"/>
  <c r="C51" i="4" s="1"/>
  <c r="C53" i="4" a="1"/>
  <c r="C53" i="4" s="1"/>
  <c r="C55" i="4" a="1"/>
  <c r="C55" i="4" s="1"/>
  <c r="B57" i="4" a="1"/>
  <c r="B57" i="4" s="1"/>
  <c r="F62" i="4" a="1"/>
  <c r="F62" i="4" s="1"/>
  <c r="F64" i="4" a="1"/>
  <c r="F64" i="4" s="1"/>
  <c r="C66" i="4" a="1"/>
  <c r="C66" i="4" s="1"/>
  <c r="B68" i="4" a="1"/>
  <c r="B68" i="4" s="1"/>
  <c r="F73" i="4" a="1"/>
  <c r="F73" i="4" s="1"/>
  <c r="C75" i="4" a="1"/>
  <c r="C75" i="4" s="1"/>
  <c r="C77" i="4" a="1"/>
  <c r="C77" i="4" s="1"/>
  <c r="C79" i="4" a="1"/>
  <c r="C79" i="4" s="1"/>
  <c r="B81" i="4" a="1"/>
  <c r="B81" i="4" s="1"/>
  <c r="B83" i="4" a="1"/>
  <c r="B83" i="4" s="1"/>
  <c r="B85" i="4" a="1"/>
  <c r="B85" i="4" s="1"/>
  <c r="F88" i="4" a="1"/>
  <c r="F88" i="4" s="1"/>
  <c r="C90" i="4" a="1"/>
  <c r="C90" i="4" s="1"/>
  <c r="C92" i="4" a="1"/>
  <c r="C92" i="4" s="1"/>
  <c r="C94" i="4" a="1"/>
  <c r="C94" i="4" s="1"/>
  <c r="B96" i="4" a="1"/>
  <c r="B96" i="4" s="1"/>
  <c r="F105" i="4" a="1"/>
  <c r="F105" i="4" s="1"/>
  <c r="C107" i="4" a="1"/>
  <c r="C107" i="4" s="1"/>
  <c r="F110" i="4" a="1"/>
  <c r="F110" i="4" s="1"/>
  <c r="B112" i="4" a="1"/>
  <c r="B112" i="4" s="1"/>
  <c r="C115" i="4" a="1"/>
  <c r="C115" i="4" s="1"/>
  <c r="B117" i="4" a="1"/>
  <c r="B117" i="4" s="1"/>
  <c r="B119" i="4" a="1"/>
  <c r="B119" i="4" s="1"/>
  <c r="C122" i="4" a="1"/>
  <c r="C122" i="4" s="1"/>
  <c r="B130" i="4" a="1"/>
  <c r="B130" i="4" s="1"/>
  <c r="B132" i="4" a="1"/>
  <c r="B132" i="4" s="1"/>
  <c r="C133" i="4" a="1"/>
  <c r="C133" i="4" s="1"/>
  <c r="C135" i="4" a="1"/>
  <c r="C135" i="4" s="1"/>
  <c r="F138" i="4" a="1"/>
  <c r="F138" i="4" s="1"/>
  <c r="B140" i="4" a="1"/>
  <c r="B140" i="4" s="1"/>
  <c r="G141" i="4" a="1"/>
  <c r="G141" i="4" s="1"/>
  <c r="C143" i="4" a="1"/>
  <c r="C143" i="4" s="1"/>
  <c r="B145" i="4" a="1"/>
  <c r="B145" i="4" s="1"/>
  <c r="F146" i="4" a="1"/>
  <c r="F146" i="4" s="1"/>
  <c r="F151" i="4" a="1"/>
  <c r="F151" i="4" s="1"/>
  <c r="B153" i="4" a="1"/>
  <c r="B153" i="4" s="1"/>
  <c r="G157" i="4" a="1"/>
  <c r="G157" i="4" s="1"/>
  <c r="C23" i="4" a="1"/>
  <c r="C23" i="4" s="1"/>
  <c r="B25" i="4" a="1"/>
  <c r="B25" i="4" s="1"/>
  <c r="B27" i="4" a="1"/>
  <c r="B27" i="4" s="1"/>
  <c r="B29" i="4" a="1"/>
  <c r="B29" i="4" s="1"/>
  <c r="F32" i="4" a="1"/>
  <c r="F32" i="4" s="1"/>
  <c r="C34" i="4" a="1"/>
  <c r="C34" i="4" s="1"/>
  <c r="C36" i="4" a="1"/>
  <c r="C36" i="4" s="1"/>
  <c r="C38" i="4" a="1"/>
  <c r="C38" i="4" s="1"/>
  <c r="B40" i="4" a="1"/>
  <c r="B40" i="4" s="1"/>
  <c r="F49" i="4" a="1"/>
  <c r="F49" i="4" s="1"/>
  <c r="F51" i="4" a="1"/>
  <c r="F51" i="4" s="1"/>
  <c r="F53" i="4" a="1"/>
  <c r="F53" i="4" s="1"/>
  <c r="F55" i="4" a="1"/>
  <c r="F55" i="4" s="1"/>
  <c r="C57" i="4" a="1"/>
  <c r="C57" i="4" s="1"/>
  <c r="B59" i="4" a="1"/>
  <c r="B59" i="4" s="1"/>
  <c r="B61" i="4" a="1"/>
  <c r="B61" i="4" s="1"/>
  <c r="F66" i="4" a="1"/>
  <c r="F66" i="4" s="1"/>
  <c r="C68" i="4" a="1"/>
  <c r="C68" i="4" s="1"/>
  <c r="B70" i="4" a="1"/>
  <c r="B70" i="4" s="1"/>
  <c r="F75" i="4" a="1"/>
  <c r="F75" i="4" s="1"/>
  <c r="F77" i="4" a="1"/>
  <c r="F77" i="4" s="1"/>
  <c r="F79" i="4" a="1"/>
  <c r="F79" i="4" s="1"/>
  <c r="C81" i="4" a="1"/>
  <c r="C81" i="4" s="1"/>
  <c r="C83" i="4" a="1"/>
  <c r="C83" i="4" s="1"/>
  <c r="C85" i="4" a="1"/>
  <c r="C85" i="4" s="1"/>
  <c r="B87" i="4" a="1"/>
  <c r="B87" i="4" s="1"/>
  <c r="F90" i="4" a="1"/>
  <c r="F90" i="4" s="1"/>
  <c r="F92" i="4" a="1"/>
  <c r="F92" i="4" s="1"/>
  <c r="F94" i="4" a="1"/>
  <c r="F94" i="4" s="1"/>
  <c r="C96" i="4" a="1"/>
  <c r="C96" i="4" s="1"/>
  <c r="B98" i="4" a="1"/>
  <c r="B98" i="4" s="1"/>
  <c r="B100" i="4" a="1"/>
  <c r="B100" i="4" s="1"/>
  <c r="B102" i="4" a="1"/>
  <c r="B102" i="4" s="1"/>
  <c r="F107" i="4" a="1"/>
  <c r="F107" i="4" s="1"/>
  <c r="C112" i="4" a="1"/>
  <c r="C112" i="4" s="1"/>
  <c r="B114" i="4" a="1"/>
  <c r="B114" i="4" s="1"/>
  <c r="F115" i="4" a="1"/>
  <c r="F115" i="4" s="1"/>
  <c r="C117" i="4" a="1"/>
  <c r="C117" i="4" s="1"/>
  <c r="C119" i="4" a="1"/>
  <c r="C119" i="4" s="1"/>
  <c r="F120" i="4" a="1"/>
  <c r="F120" i="4" s="1"/>
  <c r="F125" i="4" a="1"/>
  <c r="F125" i="4" s="1"/>
  <c r="B127" i="4" a="1"/>
  <c r="B127" i="4" s="1"/>
  <c r="C130" i="4" a="1"/>
  <c r="C130" i="4" s="1"/>
  <c r="C132" i="4" a="1"/>
  <c r="C132" i="4" s="1"/>
  <c r="F133" i="4" a="1"/>
  <c r="F133" i="4" s="1"/>
  <c r="B137" i="4" a="1"/>
  <c r="B137" i="4" s="1"/>
  <c r="C140" i="4" a="1"/>
  <c r="C140" i="4" s="1"/>
  <c r="B142" i="4" a="1"/>
  <c r="B142" i="4" s="1"/>
  <c r="F143" i="4" a="1"/>
  <c r="F143" i="4" s="1"/>
  <c r="C145" i="4" a="1"/>
  <c r="C145" i="4" s="1"/>
  <c r="F148" i="4" a="1"/>
  <c r="F148" i="4" s="1"/>
  <c r="B150" i="4" a="1"/>
  <c r="B150" i="4" s="1"/>
  <c r="C153" i="4" a="1"/>
  <c r="C153" i="4" s="1"/>
  <c r="F156" i="4" a="1"/>
  <c r="F156" i="4" s="1"/>
  <c r="B158" i="4" a="1"/>
  <c r="B158" i="4" s="1"/>
  <c r="F23" i="4" a="1"/>
  <c r="F23" i="4" s="1"/>
  <c r="C25" i="4" a="1"/>
  <c r="C25" i="4" s="1"/>
  <c r="C27" i="4" a="1"/>
  <c r="C27" i="4" s="1"/>
  <c r="C29" i="4" a="1"/>
  <c r="C29" i="4" s="1"/>
  <c r="F34" i="4" a="1"/>
  <c r="F34" i="4" s="1"/>
  <c r="F36" i="4" a="1"/>
  <c r="F36" i="4" s="1"/>
  <c r="F38" i="4" a="1"/>
  <c r="F38" i="4" s="1"/>
  <c r="C40" i="4" a="1"/>
  <c r="C40" i="4" s="1"/>
  <c r="B42" i="4" a="1"/>
  <c r="B42" i="4" s="1"/>
  <c r="B44" i="4" a="1"/>
  <c r="B44" i="4" s="1"/>
  <c r="B46" i="4" a="1"/>
  <c r="B46" i="4" s="1"/>
  <c r="F57" i="4" a="1"/>
  <c r="F57" i="4" s="1"/>
  <c r="C59" i="4" a="1"/>
  <c r="C59" i="4" s="1"/>
  <c r="C61" i="4" a="1"/>
  <c r="C61" i="4" s="1"/>
  <c r="B63" i="4" a="1"/>
  <c r="B63" i="4" s="1"/>
  <c r="F68" i="4" a="1"/>
  <c r="F68" i="4" s="1"/>
  <c r="C70" i="4" a="1"/>
  <c r="C70" i="4" s="1"/>
  <c r="B72" i="4" a="1"/>
  <c r="B72" i="4" s="1"/>
  <c r="F81" i="4" a="1"/>
  <c r="F81" i="4" s="1"/>
  <c r="F83" i="4" a="1"/>
  <c r="F83" i="4" s="1"/>
  <c r="F85" i="4" a="1"/>
  <c r="F85" i="4" s="1"/>
  <c r="C87" i="4" a="1"/>
  <c r="C87" i="4" s="1"/>
  <c r="G92" i="4" a="1"/>
  <c r="G92" i="4" s="1"/>
  <c r="F96" i="4" a="1"/>
  <c r="F96" i="4" s="1"/>
  <c r="C98" i="4" a="1"/>
  <c r="C98" i="4" s="1"/>
  <c r="C100" i="4" a="1"/>
  <c r="C100" i="4" s="1"/>
  <c r="C102" i="4" a="1"/>
  <c r="C102" i="4" s="1"/>
  <c r="B104" i="4" a="1"/>
  <c r="B104" i="4" s="1"/>
  <c r="B109" i="4" a="1"/>
  <c r="B109" i="4" s="1"/>
  <c r="B111" i="4" a="1"/>
  <c r="B111" i="4" s="1"/>
  <c r="C114" i="4" a="1"/>
  <c r="C114" i="4" s="1"/>
  <c r="F117" i="4" a="1"/>
  <c r="F117" i="4" s="1"/>
  <c r="F122" i="4" a="1"/>
  <c r="F122" i="4" s="1"/>
  <c r="B124" i="4" a="1"/>
  <c r="B124" i="4" s="1"/>
  <c r="C127" i="4" a="1"/>
  <c r="C127" i="4" s="1"/>
  <c r="B129" i="4" a="1"/>
  <c r="B129" i="4" s="1"/>
  <c r="F130" i="4" a="1"/>
  <c r="F130" i="4" s="1"/>
  <c r="F135" i="4" a="1"/>
  <c r="F135" i="4" s="1"/>
  <c r="C137" i="4" a="1"/>
  <c r="C137" i="4" s="1"/>
  <c r="F140" i="4" a="1"/>
  <c r="F140" i="4" s="1"/>
  <c r="C142" i="4" a="1"/>
  <c r="C142" i="4" s="1"/>
  <c r="F145" i="4" a="1"/>
  <c r="F145" i="4" s="1"/>
  <c r="B147" i="4" a="1"/>
  <c r="B147" i="4" s="1"/>
  <c r="C150" i="4" a="1"/>
  <c r="C150" i="4" s="1"/>
  <c r="F153" i="4" a="1"/>
  <c r="F153" i="4" s="1"/>
  <c r="B155" i="4" a="1"/>
  <c r="B155" i="4" s="1"/>
  <c r="C158" i="4" a="1"/>
  <c r="C158" i="4" s="1"/>
  <c r="C160" i="4" a="1"/>
  <c r="C160" i="4" s="1"/>
  <c r="B162" i="4" a="1"/>
  <c r="B162" i="4" s="1"/>
  <c r="B22" i="4" a="1"/>
  <c r="B22" i="4" s="1"/>
  <c r="F25" i="4" a="1"/>
  <c r="F25" i="4" s="1"/>
  <c r="F27" i="4" a="1"/>
  <c r="F27" i="4" s="1"/>
  <c r="F29" i="4" a="1"/>
  <c r="F29" i="4" s="1"/>
  <c r="B31" i="4" a="1"/>
  <c r="B31" i="4" s="1"/>
  <c r="F40" i="4" a="1"/>
  <c r="F40" i="4" s="1"/>
  <c r="C42" i="4" a="1"/>
  <c r="C42" i="4" s="1"/>
  <c r="C44" i="4" a="1"/>
  <c r="C44" i="4" s="1"/>
  <c r="C46" i="4" a="1"/>
  <c r="C46" i="4" s="1"/>
  <c r="B48" i="4" a="1"/>
  <c r="B48" i="4" s="1"/>
  <c r="B50" i="4" a="1"/>
  <c r="B50" i="4" s="1"/>
  <c r="B52" i="4" a="1"/>
  <c r="B52" i="4" s="1"/>
  <c r="B54" i="4" a="1"/>
  <c r="B54" i="4" s="1"/>
  <c r="F59" i="4" a="1"/>
  <c r="F59" i="4" s="1"/>
  <c r="F61" i="4" a="1"/>
  <c r="F61" i="4" s="1"/>
  <c r="C63" i="4" a="1"/>
  <c r="C63" i="4" s="1"/>
  <c r="B65" i="4" a="1"/>
  <c r="B65" i="4" s="1"/>
  <c r="B67" i="4" a="1"/>
  <c r="B67" i="4" s="1"/>
  <c r="F70" i="4" a="1"/>
  <c r="F70" i="4" s="1"/>
  <c r="C72" i="4" a="1"/>
  <c r="C72" i="4" s="1"/>
  <c r="B74" i="4" a="1"/>
  <c r="B74" i="4" s="1"/>
  <c r="B76" i="4" a="1"/>
  <c r="B76" i="4" s="1"/>
  <c r="B78" i="4" a="1"/>
  <c r="B78" i="4" s="1"/>
  <c r="B80" i="4" a="1"/>
  <c r="B80" i="4" s="1"/>
  <c r="F87" i="4" a="1"/>
  <c r="F87" i="4" s="1"/>
  <c r="B89" i="4" a="1"/>
  <c r="B89" i="4" s="1"/>
  <c r="B91" i="4" a="1"/>
  <c r="B91" i="4" s="1"/>
  <c r="B93" i="4" a="1"/>
  <c r="B93" i="4" s="1"/>
  <c r="B95" i="4" a="1"/>
  <c r="B95" i="4" s="1"/>
  <c r="F98" i="4" a="1"/>
  <c r="F98" i="4" s="1"/>
  <c r="F100" i="4" a="1"/>
  <c r="F100" i="4" s="1"/>
  <c r="F102" i="4" a="1"/>
  <c r="F102" i="4" s="1"/>
  <c r="C104" i="4" a="1"/>
  <c r="C104" i="4" s="1"/>
  <c r="B106" i="4" a="1"/>
  <c r="B106" i="4" s="1"/>
  <c r="B108" i="4" a="1"/>
  <c r="B108" i="4" s="1"/>
  <c r="C109" i="4" a="1"/>
  <c r="C109" i="4" s="1"/>
  <c r="C111" i="4" a="1"/>
  <c r="C111" i="4" s="1"/>
  <c r="F112" i="4" a="1"/>
  <c r="F112" i="4" s="1"/>
  <c r="G117" i="4" a="1"/>
  <c r="G117" i="4" s="1"/>
  <c r="F119" i="4" a="1"/>
  <c r="F119" i="4" s="1"/>
  <c r="B121" i="4" a="1"/>
  <c r="B121" i="4" s="1"/>
  <c r="C124" i="4" a="1"/>
  <c r="C124" i="4" s="1"/>
  <c r="B126" i="4" a="1"/>
  <c r="B126" i="4" s="1"/>
  <c r="F127" i="4" a="1"/>
  <c r="F127" i="4" s="1"/>
  <c r="C129" i="4" a="1"/>
  <c r="C129" i="4" s="1"/>
  <c r="F132" i="4" a="1"/>
  <c r="F132" i="4" s="1"/>
  <c r="B134" i="4" a="1"/>
  <c r="B134" i="4" s="1"/>
  <c r="F137" i="4" a="1"/>
  <c r="F137" i="4" s="1"/>
  <c r="B139" i="4" a="1"/>
  <c r="B139" i="4" s="1"/>
  <c r="F142" i="4" a="1"/>
  <c r="F142" i="4" s="1"/>
  <c r="B144" i="4" a="1"/>
  <c r="B144" i="4" s="1"/>
  <c r="C147" i="4" a="1"/>
  <c r="C147" i="4" s="1"/>
  <c r="F150" i="4" a="1"/>
  <c r="F150" i="4" s="1"/>
  <c r="B152" i="4" a="1"/>
  <c r="B152" i="4" s="1"/>
  <c r="C22" i="4" a="1"/>
  <c r="C22" i="4" s="1"/>
  <c r="B24" i="4" a="1"/>
  <c r="B24" i="4" s="1"/>
  <c r="C31" i="4" a="1"/>
  <c r="C31" i="4" s="1"/>
  <c r="B33" i="4" a="1"/>
  <c r="B33" i="4" s="1"/>
  <c r="B35" i="4" a="1"/>
  <c r="B35" i="4" s="1"/>
  <c r="B37" i="4" a="1"/>
  <c r="B37" i="4" s="1"/>
  <c r="B39" i="4" a="1"/>
  <c r="B39" i="4" s="1"/>
  <c r="F42" i="4" a="1"/>
  <c r="F42" i="4" s="1"/>
  <c r="F44" i="4" a="1"/>
  <c r="F44" i="4" s="1"/>
  <c r="F46" i="4" a="1"/>
  <c r="F46" i="4" s="1"/>
  <c r="C48" i="4" a="1"/>
  <c r="C48" i="4" s="1"/>
  <c r="C50" i="4" a="1"/>
  <c r="C50" i="4" s="1"/>
  <c r="C52" i="4" a="1"/>
  <c r="C52" i="4" s="1"/>
  <c r="C54" i="4" a="1"/>
  <c r="C54" i="4" s="1"/>
  <c r="B56" i="4" a="1"/>
  <c r="B56" i="4" s="1"/>
  <c r="F63" i="4" a="1"/>
  <c r="F63" i="4" s="1"/>
  <c r="C65" i="4" a="1"/>
  <c r="C65" i="4" s="1"/>
  <c r="C67" i="4" a="1"/>
  <c r="C67" i="4" s="1"/>
  <c r="B69" i="4" a="1"/>
  <c r="B69" i="4" s="1"/>
  <c r="F72" i="4" a="1"/>
  <c r="F72" i="4" s="1"/>
  <c r="C74" i="4" a="1"/>
  <c r="C74" i="4" s="1"/>
  <c r="C76" i="4" a="1"/>
  <c r="C76" i="4" s="1"/>
  <c r="C78" i="4" a="1"/>
  <c r="C78" i="4" s="1"/>
  <c r="C80" i="4" a="1"/>
  <c r="C80" i="4" s="1"/>
  <c r="B82" i="4" a="1"/>
  <c r="B82" i="4" s="1"/>
  <c r="B84" i="4" a="1"/>
  <c r="B84" i="4" s="1"/>
  <c r="C89" i="4" a="1"/>
  <c r="C89" i="4" s="1"/>
  <c r="C91" i="4" a="1"/>
  <c r="C91" i="4" s="1"/>
  <c r="C93" i="4" a="1"/>
  <c r="C93" i="4" s="1"/>
  <c r="C95" i="4" a="1"/>
  <c r="C95" i="4" s="1"/>
  <c r="B97" i="4" a="1"/>
  <c r="B97" i="4" s="1"/>
  <c r="F104" i="4" a="1"/>
  <c r="F104" i="4" s="1"/>
  <c r="C106" i="4" a="1"/>
  <c r="C106" i="4" s="1"/>
  <c r="C108" i="4" a="1"/>
  <c r="C108" i="4" s="1"/>
  <c r="F109" i="4" a="1"/>
  <c r="F109" i="4" s="1"/>
  <c r="F114" i="4" a="1"/>
  <c r="F114" i="4" s="1"/>
  <c r="B116" i="4" a="1"/>
  <c r="B116" i="4" s="1"/>
  <c r="B118" i="4" a="1"/>
  <c r="B118" i="4" s="1"/>
  <c r="C121" i="4" a="1"/>
  <c r="C121" i="4" s="1"/>
  <c r="F124" i="4" a="1"/>
  <c r="F124" i="4" s="1"/>
  <c r="C126" i="4" a="1"/>
  <c r="C126" i="4" s="1"/>
  <c r="F129" i="4" a="1"/>
  <c r="F129" i="4" s="1"/>
  <c r="B131" i="4" a="1"/>
  <c r="B131" i="4" s="1"/>
  <c r="C134" i="4" a="1"/>
  <c r="C134" i="4" s="1"/>
  <c r="C139" i="4" a="1"/>
  <c r="C139" i="4" s="1"/>
  <c r="B141" i="4" a="1"/>
  <c r="B141" i="4" s="1"/>
  <c r="C144" i="4" a="1"/>
  <c r="C144" i="4" s="1"/>
  <c r="F147" i="4" a="1"/>
  <c r="F147" i="4" s="1"/>
  <c r="C152" i="4" a="1"/>
  <c r="C152" i="4" s="1"/>
  <c r="B154" i="4" a="1"/>
  <c r="B154" i="4" s="1"/>
  <c r="F22" i="4" a="1"/>
  <c r="F22" i="4" s="1"/>
  <c r="C24" i="4" a="1"/>
  <c r="C24" i="4" s="1"/>
  <c r="B26" i="4" a="1"/>
  <c r="B26" i="4" s="1"/>
  <c r="B28" i="4" a="1"/>
  <c r="B28" i="4" s="1"/>
  <c r="F31" i="4" a="1"/>
  <c r="F31" i="4" s="1"/>
  <c r="C33" i="4" a="1"/>
  <c r="C33" i="4" s="1"/>
  <c r="C35" i="4" a="1"/>
  <c r="C35" i="4" s="1"/>
  <c r="C37" i="4" a="1"/>
  <c r="C37" i="4" s="1"/>
  <c r="C39" i="4" a="1"/>
  <c r="C39" i="4" s="1"/>
  <c r="F48" i="4" a="1"/>
  <c r="F48" i="4" s="1"/>
  <c r="F50" i="4" a="1"/>
  <c r="F50" i="4" s="1"/>
  <c r="F52" i="4" a="1"/>
  <c r="F52" i="4" s="1"/>
  <c r="F54" i="4" a="1"/>
  <c r="F54" i="4" s="1"/>
  <c r="C56" i="4" a="1"/>
  <c r="C56" i="4" s="1"/>
  <c r="B58" i="4" a="1"/>
  <c r="B58" i="4" s="1"/>
  <c r="B60" i="4" a="1"/>
  <c r="B60" i="4" s="1"/>
  <c r="F65" i="4" a="1"/>
  <c r="F65" i="4" s="1"/>
  <c r="F67" i="4" a="1"/>
  <c r="F67" i="4" s="1"/>
  <c r="C69" i="4" a="1"/>
  <c r="C69" i="4" s="1"/>
  <c r="B71" i="4" a="1"/>
  <c r="B71" i="4" s="1"/>
  <c r="F74" i="4" a="1"/>
  <c r="F74" i="4" s="1"/>
  <c r="F76" i="4" a="1"/>
  <c r="F76" i="4" s="1"/>
  <c r="F78" i="4" a="1"/>
  <c r="F78" i="4" s="1"/>
  <c r="F80" i="4" a="1"/>
  <c r="F80" i="4" s="1"/>
  <c r="C82" i="4" a="1"/>
  <c r="C82" i="4" s="1"/>
  <c r="C84" i="4" a="1"/>
  <c r="C84" i="4" s="1"/>
  <c r="B86" i="4" a="1"/>
  <c r="B86" i="4" s="1"/>
  <c r="F89" i="4" a="1"/>
  <c r="F89" i="4" s="1"/>
  <c r="F91" i="4" a="1"/>
  <c r="F91" i="4" s="1"/>
  <c r="F93" i="4" a="1"/>
  <c r="F93" i="4" s="1"/>
  <c r="F95" i="4" a="1"/>
  <c r="F95" i="4" s="1"/>
  <c r="C97" i="4" a="1"/>
  <c r="C97" i="4" s="1"/>
  <c r="B99" i="4" a="1"/>
  <c r="B99" i="4" s="1"/>
  <c r="B101" i="4" a="1"/>
  <c r="B101" i="4" s="1"/>
  <c r="B103" i="4" a="1"/>
  <c r="B103" i="4" s="1"/>
  <c r="F106" i="4" a="1"/>
  <c r="F106" i="4" s="1"/>
  <c r="G109" i="4" a="1"/>
  <c r="G109" i="4" s="1"/>
  <c r="F111" i="4" a="1"/>
  <c r="F111" i="4" s="1"/>
  <c r="B113" i="4" a="1"/>
  <c r="B113" i="4" s="1"/>
  <c r="C116" i="4" a="1"/>
  <c r="C116" i="4" s="1"/>
  <c r="C118" i="4" a="1"/>
  <c r="C118" i="4" s="1"/>
  <c r="F121" i="4" a="1"/>
  <c r="F121" i="4" s="1"/>
  <c r="B123" i="4" a="1"/>
  <c r="B123" i="4" s="1"/>
  <c r="F126" i="4" a="1"/>
  <c r="F126" i="4" s="1"/>
  <c r="B128" i="4" a="1"/>
  <c r="B128" i="4" s="1"/>
  <c r="C131" i="4" a="1"/>
  <c r="C131" i="4" s="1"/>
  <c r="F134" i="4" a="1"/>
  <c r="F134" i="4" s="1"/>
  <c r="B136" i="4" a="1"/>
  <c r="B136" i="4" s="1"/>
  <c r="B138" i="4" a="1"/>
  <c r="B138" i="4" s="1"/>
  <c r="F139" i="4" a="1"/>
  <c r="F139" i="4" s="1"/>
  <c r="C141" i="4" a="1"/>
  <c r="C141" i="4" s="1"/>
  <c r="F144" i="4" a="1"/>
  <c r="F144" i="4" s="1"/>
  <c r="B149" i="4" a="1"/>
  <c r="B149" i="4" s="1"/>
  <c r="B151" i="4" a="1"/>
  <c r="B151" i="4" s="1"/>
  <c r="C154" i="4" a="1"/>
  <c r="C154" i="4" s="1"/>
  <c r="B157" i="4" a="1"/>
  <c r="B157" i="4" s="1"/>
  <c r="B159" i="4" a="1"/>
  <c r="B159" i="4" s="1"/>
  <c r="F152" i="4" a="1"/>
  <c r="F152" i="4" s="1"/>
  <c r="F158" i="4" a="1"/>
  <c r="F158" i="4" s="1"/>
  <c r="C161" i="4" a="1"/>
  <c r="C161" i="4" s="1"/>
  <c r="B163" i="4" a="1"/>
  <c r="B163" i="4" s="1"/>
  <c r="C166" i="4" a="1"/>
  <c r="C166" i="4" s="1"/>
  <c r="F169" i="4" a="1"/>
  <c r="F169" i="4" s="1"/>
  <c r="B171" i="4" a="1"/>
  <c r="B171" i="4" s="1"/>
  <c r="F174" i="4" a="1"/>
  <c r="F174" i="4" s="1"/>
  <c r="B176" i="4" a="1"/>
  <c r="B176" i="4" s="1"/>
  <c r="G177" i="4" a="1"/>
  <c r="G177" i="4" s="1"/>
  <c r="F179" i="4" a="1"/>
  <c r="F179" i="4" s="1"/>
  <c r="B181" i="4" a="1"/>
  <c r="B181" i="4" s="1"/>
  <c r="C184" i="4" a="1"/>
  <c r="C184" i="4" s="1"/>
  <c r="C186" i="4" a="1"/>
  <c r="C186" i="4" s="1"/>
  <c r="B188" i="4" a="1"/>
  <c r="B188" i="4" s="1"/>
  <c r="F191" i="4" a="1"/>
  <c r="F191" i="4" s="1"/>
  <c r="F193" i="4" a="1"/>
  <c r="F193" i="4" s="1"/>
  <c r="F195" i="4" a="1"/>
  <c r="F195" i="4" s="1"/>
  <c r="F197" i="4" a="1"/>
  <c r="F197" i="4" s="1"/>
  <c r="F199" i="4" a="1"/>
  <c r="F199" i="4" s="1"/>
  <c r="F201" i="4" a="1"/>
  <c r="F201" i="4" s="1"/>
  <c r="F203" i="4" a="1"/>
  <c r="F203" i="4" s="1"/>
  <c r="F205" i="4" a="1"/>
  <c r="F205" i="4" s="1"/>
  <c r="F207" i="4" a="1"/>
  <c r="F207" i="4" s="1"/>
  <c r="F209" i="4" a="1"/>
  <c r="F209" i="4" s="1"/>
  <c r="F211" i="4" a="1"/>
  <c r="F211" i="4" s="1"/>
  <c r="F213" i="4" a="1"/>
  <c r="F213" i="4" s="1"/>
  <c r="F215" i="4" a="1"/>
  <c r="F215" i="4" s="1"/>
  <c r="F217" i="4" a="1"/>
  <c r="F217" i="4" s="1"/>
  <c r="F219" i="4" a="1"/>
  <c r="F219" i="4" s="1"/>
  <c r="F221" i="4" a="1"/>
  <c r="F221" i="4" s="1"/>
  <c r="F223" i="4" a="1"/>
  <c r="F223" i="4" s="1"/>
  <c r="F225" i="4" a="1"/>
  <c r="F225" i="4" s="1"/>
  <c r="F227" i="4" a="1"/>
  <c r="F227" i="4" s="1"/>
  <c r="F229" i="4" a="1"/>
  <c r="F229" i="4" s="1"/>
  <c r="F231" i="4" a="1"/>
  <c r="F231" i="4" s="1"/>
  <c r="F233" i="4" a="1"/>
  <c r="F233" i="4" s="1"/>
  <c r="F235" i="4" a="1"/>
  <c r="F235" i="4" s="1"/>
  <c r="B237" i="4" a="1"/>
  <c r="B237" i="4" s="1"/>
  <c r="B238" i="4" a="1"/>
  <c r="B238" i="4" s="1"/>
  <c r="B239" i="4" a="1"/>
  <c r="B239" i="4" s="1"/>
  <c r="B240" i="4" a="1"/>
  <c r="B240" i="4" s="1"/>
  <c r="B241" i="4" a="1"/>
  <c r="B241" i="4" s="1"/>
  <c r="B242" i="4" a="1"/>
  <c r="B242" i="4" s="1"/>
  <c r="B243" i="4" a="1"/>
  <c r="B243" i="4" s="1"/>
  <c r="B244" i="4" a="1"/>
  <c r="B244" i="4" s="1"/>
  <c r="B245" i="4" a="1"/>
  <c r="B245" i="4" s="1"/>
  <c r="F249" i="4" a="1"/>
  <c r="F249" i="4" s="1"/>
  <c r="C251" i="4" a="1"/>
  <c r="C251" i="4" s="1"/>
  <c r="C255" i="4" a="1"/>
  <c r="C255" i="4" s="1"/>
  <c r="F258" i="4" a="1"/>
  <c r="F258" i="4" s="1"/>
  <c r="F260" i="4" a="1"/>
  <c r="F260" i="4" s="1"/>
  <c r="C265" i="4" a="1"/>
  <c r="C265" i="4" s="1"/>
  <c r="C268" i="4" a="1"/>
  <c r="C268" i="4" s="1"/>
  <c r="B270" i="4" a="1"/>
  <c r="B270" i="4" s="1"/>
  <c r="B272" i="4" a="1"/>
  <c r="B272" i="4" s="1"/>
  <c r="G273" i="4" a="1"/>
  <c r="G273" i="4" s="1"/>
  <c r="F275" i="4" a="1"/>
  <c r="F275" i="4" s="1"/>
  <c r="F277" i="4" a="1"/>
  <c r="F277" i="4" s="1"/>
  <c r="F279" i="4" a="1"/>
  <c r="F279" i="4" s="1"/>
  <c r="C281" i="4" a="1"/>
  <c r="C281" i="4" s="1"/>
  <c r="F161" i="4" a="1"/>
  <c r="F161" i="4" s="1"/>
  <c r="C163" i="4" a="1"/>
  <c r="C163" i="4" s="1"/>
  <c r="F166" i="4" a="1"/>
  <c r="F166" i="4" s="1"/>
  <c r="B168" i="4" a="1"/>
  <c r="B168" i="4" s="1"/>
  <c r="G169" i="4" a="1"/>
  <c r="G169" i="4" s="1"/>
  <c r="C171" i="4" a="1"/>
  <c r="C171" i="4" s="1"/>
  <c r="B173" i="4" a="1"/>
  <c r="B173" i="4" s="1"/>
  <c r="C176" i="4" a="1"/>
  <c r="C176" i="4" s="1"/>
  <c r="C181" i="4" a="1"/>
  <c r="C181" i="4" s="1"/>
  <c r="B183" i="4" a="1"/>
  <c r="B183" i="4" s="1"/>
  <c r="F184" i="4" a="1"/>
  <c r="F184" i="4" s="1"/>
  <c r="F186" i="4" a="1"/>
  <c r="F186" i="4" s="1"/>
  <c r="B190" i="4" a="1"/>
  <c r="B190" i="4" s="1"/>
  <c r="G217" i="4" a="1"/>
  <c r="G217" i="4" s="1"/>
  <c r="G221" i="4" a="1"/>
  <c r="G221" i="4" s="1"/>
  <c r="G229" i="4" a="1"/>
  <c r="G229" i="4" s="1"/>
  <c r="C245" i="4" a="1"/>
  <c r="C245" i="4" s="1"/>
  <c r="F246" i="4" a="1"/>
  <c r="F246" i="4" s="1"/>
  <c r="B248" i="4" a="1"/>
  <c r="B248" i="4" s="1"/>
  <c r="F251" i="4" a="1"/>
  <c r="F251" i="4" s="1"/>
  <c r="B254" i="4" a="1"/>
  <c r="B254" i="4" s="1"/>
  <c r="F255" i="4" a="1"/>
  <c r="F255" i="4" s="1"/>
  <c r="B257" i="4" a="1"/>
  <c r="B257" i="4" s="1"/>
  <c r="F262" i="4" a="1"/>
  <c r="F262" i="4" s="1"/>
  <c r="F265" i="4" a="1"/>
  <c r="F265" i="4" s="1"/>
  <c r="B267" i="4" a="1"/>
  <c r="B267" i="4" s="1"/>
  <c r="C270" i="4" a="1"/>
  <c r="C270" i="4" s="1"/>
  <c r="C272" i="4" a="1"/>
  <c r="C272" i="4" s="1"/>
  <c r="B274" i="4" a="1"/>
  <c r="B274" i="4" s="1"/>
  <c r="G277" i="4" a="1"/>
  <c r="G277" i="4" s="1"/>
  <c r="F281" i="4" a="1"/>
  <c r="F281" i="4" s="1"/>
  <c r="C283" i="4" a="1"/>
  <c r="C283" i="4" s="1"/>
  <c r="C285" i="4" a="1"/>
  <c r="C285" i="4" s="1"/>
  <c r="C287" i="4" a="1"/>
  <c r="C287" i="4" s="1"/>
  <c r="B289" i="4" a="1"/>
  <c r="B289" i="4" s="1"/>
  <c r="F294" i="4" a="1"/>
  <c r="F294" i="4" s="1"/>
  <c r="F296" i="4" a="1"/>
  <c r="F296" i="4" s="1"/>
  <c r="C298" i="4" a="1"/>
  <c r="C298" i="4" s="1"/>
  <c r="B300" i="4" a="1"/>
  <c r="B300" i="4" s="1"/>
  <c r="C155" i="4" a="1"/>
  <c r="C155" i="4" s="1"/>
  <c r="C159" i="4" a="1"/>
  <c r="C159" i="4" s="1"/>
  <c r="F163" i="4" a="1"/>
  <c r="F163" i="4" s="1"/>
  <c r="C168" i="4" a="1"/>
  <c r="C168" i="4" s="1"/>
  <c r="B170" i="4" a="1"/>
  <c r="B170" i="4" s="1"/>
  <c r="F171" i="4" a="1"/>
  <c r="F171" i="4" s="1"/>
  <c r="C173" i="4" a="1"/>
  <c r="C173" i="4" s="1"/>
  <c r="B175" i="4" a="1"/>
  <c r="B175" i="4" s="1"/>
  <c r="B178" i="4" a="1"/>
  <c r="B178" i="4" s="1"/>
  <c r="F181" i="4" a="1"/>
  <c r="F181" i="4" s="1"/>
  <c r="C183" i="4" a="1"/>
  <c r="C183" i="4" s="1"/>
  <c r="C188" i="4" a="1"/>
  <c r="C188" i="4" s="1"/>
  <c r="C190" i="4" a="1"/>
  <c r="C190" i="4" s="1"/>
  <c r="B192" i="4" a="1"/>
  <c r="B192" i="4" s="1"/>
  <c r="B194" i="4" a="1"/>
  <c r="B194" i="4" s="1"/>
  <c r="B196" i="4" a="1"/>
  <c r="B196" i="4" s="1"/>
  <c r="B198" i="4" a="1"/>
  <c r="B198" i="4" s="1"/>
  <c r="B200" i="4" a="1"/>
  <c r="B200" i="4" s="1"/>
  <c r="B202" i="4" a="1"/>
  <c r="B202" i="4" s="1"/>
  <c r="B204" i="4" a="1"/>
  <c r="B204" i="4" s="1"/>
  <c r="B206" i="4" a="1"/>
  <c r="B206" i="4" s="1"/>
  <c r="B208" i="4" a="1"/>
  <c r="B208" i="4" s="1"/>
  <c r="B210" i="4" a="1"/>
  <c r="B210" i="4" s="1"/>
  <c r="B212" i="4" a="1"/>
  <c r="B212" i="4" s="1"/>
  <c r="B214" i="4" a="1"/>
  <c r="B214" i="4" s="1"/>
  <c r="B216" i="4" a="1"/>
  <c r="B216" i="4" s="1"/>
  <c r="B218" i="4" a="1"/>
  <c r="B218" i="4" s="1"/>
  <c r="B220" i="4" a="1"/>
  <c r="B220" i="4" s="1"/>
  <c r="B222" i="4" a="1"/>
  <c r="B222" i="4" s="1"/>
  <c r="B224" i="4" a="1"/>
  <c r="B224" i="4" s="1"/>
  <c r="B226" i="4" a="1"/>
  <c r="B226" i="4" s="1"/>
  <c r="B228" i="4" a="1"/>
  <c r="B228" i="4" s="1"/>
  <c r="B230" i="4" a="1"/>
  <c r="B230" i="4" s="1"/>
  <c r="B232" i="4" a="1"/>
  <c r="B232" i="4" s="1"/>
  <c r="B234" i="4" a="1"/>
  <c r="B234" i="4" s="1"/>
  <c r="B236" i="4" a="1"/>
  <c r="B236" i="4" s="1"/>
  <c r="C237" i="4" a="1"/>
  <c r="C237" i="4" s="1"/>
  <c r="C238" i="4" a="1"/>
  <c r="C238" i="4" s="1"/>
  <c r="C239" i="4" a="1"/>
  <c r="C239" i="4" s="1"/>
  <c r="C240" i="4" a="1"/>
  <c r="C240" i="4" s="1"/>
  <c r="C241" i="4" a="1"/>
  <c r="C241" i="4" s="1"/>
  <c r="C242" i="4" a="1"/>
  <c r="C242" i="4" s="1"/>
  <c r="C243" i="4" a="1"/>
  <c r="C243" i="4" s="1"/>
  <c r="C244" i="4" a="1"/>
  <c r="C244" i="4" s="1"/>
  <c r="C248" i="4" a="1"/>
  <c r="C248" i="4" s="1"/>
  <c r="C254" i="4" a="1"/>
  <c r="C254" i="4" s="1"/>
  <c r="C257" i="4" a="1"/>
  <c r="C257" i="4" s="1"/>
  <c r="B259" i="4" a="1"/>
  <c r="B259" i="4" s="1"/>
  <c r="B261" i="4" a="1"/>
  <c r="B261" i="4" s="1"/>
  <c r="B264" i="4" a="1"/>
  <c r="B264" i="4" s="1"/>
  <c r="C267" i="4" a="1"/>
  <c r="C267" i="4" s="1"/>
  <c r="F268" i="4" a="1"/>
  <c r="F268" i="4" s="1"/>
  <c r="F270" i="4" a="1"/>
  <c r="F270" i="4" s="1"/>
  <c r="F272" i="4" a="1"/>
  <c r="F272" i="4" s="1"/>
  <c r="C274" i="4" a="1"/>
  <c r="C274" i="4" s="1"/>
  <c r="B276" i="4" a="1"/>
  <c r="B276" i="4" s="1"/>
  <c r="B278" i="4" a="1"/>
  <c r="B278" i="4" s="1"/>
  <c r="B280" i="4" a="1"/>
  <c r="B280" i="4" s="1"/>
  <c r="F283" i="4" a="1"/>
  <c r="F283" i="4" s="1"/>
  <c r="F285" i="4" a="1"/>
  <c r="F285" i="4" s="1"/>
  <c r="F287" i="4" a="1"/>
  <c r="F287" i="4" s="1"/>
  <c r="F155" i="4" a="1"/>
  <c r="F155" i="4" s="1"/>
  <c r="B160" i="4" a="1"/>
  <c r="B160" i="4" s="1"/>
  <c r="C162" i="4" a="1"/>
  <c r="C162" i="4" s="1"/>
  <c r="B165" i="4" a="1"/>
  <c r="B165" i="4" s="1"/>
  <c r="B167" i="4" a="1"/>
  <c r="B167" i="4" s="1"/>
  <c r="C170" i="4" a="1"/>
  <c r="C170" i="4" s="1"/>
  <c r="C175" i="4" a="1"/>
  <c r="C175" i="4" s="1"/>
  <c r="F176" i="4" a="1"/>
  <c r="F176" i="4" s="1"/>
  <c r="C178" i="4" a="1"/>
  <c r="C178" i="4" s="1"/>
  <c r="F183" i="4" a="1"/>
  <c r="F183" i="4" s="1"/>
  <c r="B185" i="4" a="1"/>
  <c r="B185" i="4" s="1"/>
  <c r="B187" i="4" a="1"/>
  <c r="B187" i="4" s="1"/>
  <c r="F188" i="4" a="1"/>
  <c r="F188" i="4" s="1"/>
  <c r="F190" i="4" a="1"/>
  <c r="F190" i="4" s="1"/>
  <c r="C192" i="4" a="1"/>
  <c r="C192" i="4" s="1"/>
  <c r="C194" i="4" a="1"/>
  <c r="C194" i="4" s="1"/>
  <c r="C196" i="4" a="1"/>
  <c r="C196" i="4" s="1"/>
  <c r="C198" i="4" a="1"/>
  <c r="C198" i="4" s="1"/>
  <c r="C200" i="4" a="1"/>
  <c r="C200" i="4" s="1"/>
  <c r="C202" i="4" a="1"/>
  <c r="C202" i="4" s="1"/>
  <c r="C204" i="4" a="1"/>
  <c r="C204" i="4" s="1"/>
  <c r="C206" i="4" a="1"/>
  <c r="C206" i="4" s="1"/>
  <c r="C208" i="4" a="1"/>
  <c r="C208" i="4" s="1"/>
  <c r="C210" i="4" a="1"/>
  <c r="C210" i="4" s="1"/>
  <c r="C212" i="4" a="1"/>
  <c r="C212" i="4" s="1"/>
  <c r="C214" i="4" a="1"/>
  <c r="C214" i="4" s="1"/>
  <c r="C216" i="4" a="1"/>
  <c r="C216" i="4" s="1"/>
  <c r="C218" i="4" a="1"/>
  <c r="C218" i="4" s="1"/>
  <c r="C220" i="4" a="1"/>
  <c r="C220" i="4" s="1"/>
  <c r="C222" i="4" a="1"/>
  <c r="C222" i="4" s="1"/>
  <c r="C224" i="4" a="1"/>
  <c r="C224" i="4" s="1"/>
  <c r="C226" i="4" a="1"/>
  <c r="C226" i="4" s="1"/>
  <c r="C228" i="4" a="1"/>
  <c r="C228" i="4" s="1"/>
  <c r="C230" i="4" a="1"/>
  <c r="C230" i="4" s="1"/>
  <c r="C232" i="4" a="1"/>
  <c r="C232" i="4" s="1"/>
  <c r="C234" i="4" a="1"/>
  <c r="C234" i="4" s="1"/>
  <c r="C236" i="4" a="1"/>
  <c r="C236" i="4" s="1"/>
  <c r="F245" i="4" a="1"/>
  <c r="F245" i="4" s="1"/>
  <c r="F248" i="4" a="1"/>
  <c r="F248" i="4" s="1"/>
  <c r="B250" i="4" a="1"/>
  <c r="B250" i="4" s="1"/>
  <c r="B253" i="4" a="1"/>
  <c r="B253" i="4" s="1"/>
  <c r="F254" i="4" a="1"/>
  <c r="F254" i="4" s="1"/>
  <c r="F257" i="4" a="1"/>
  <c r="F257" i="4" s="1"/>
  <c r="C259" i="4" a="1"/>
  <c r="C259" i="4" s="1"/>
  <c r="C261" i="4" a="1"/>
  <c r="C261" i="4" s="1"/>
  <c r="C264" i="4" a="1"/>
  <c r="C264" i="4" s="1"/>
  <c r="B266" i="4" a="1"/>
  <c r="B266" i="4" s="1"/>
  <c r="F274" i="4" a="1"/>
  <c r="F274" i="4" s="1"/>
  <c r="C276" i="4" a="1"/>
  <c r="C276" i="4" s="1"/>
  <c r="C278" i="4" a="1"/>
  <c r="C278" i="4" s="1"/>
  <c r="C280" i="4" a="1"/>
  <c r="C280" i="4" s="1"/>
  <c r="B282" i="4" a="1"/>
  <c r="B282" i="4" s="1"/>
  <c r="G285" i="4" a="1"/>
  <c r="G285" i="4" s="1"/>
  <c r="F289" i="4" a="1"/>
  <c r="F289" i="4" s="1"/>
  <c r="C291" i="4" a="1"/>
  <c r="C291" i="4" s="1"/>
  <c r="B156" i="4" a="1"/>
  <c r="B156" i="4" s="1"/>
  <c r="F160" i="4" a="1"/>
  <c r="F160" i="4" s="1"/>
  <c r="B164" i="4" a="1"/>
  <c r="B164" i="4" s="1"/>
  <c r="C165" i="4" a="1"/>
  <c r="C165" i="4" s="1"/>
  <c r="C167" i="4" a="1"/>
  <c r="C167" i="4" s="1"/>
  <c r="F168" i="4" a="1"/>
  <c r="F168" i="4" s="1"/>
  <c r="F173" i="4" a="1"/>
  <c r="F173" i="4" s="1"/>
  <c r="F178" i="4" a="1"/>
  <c r="F178" i="4" s="1"/>
  <c r="B180" i="4" a="1"/>
  <c r="B180" i="4" s="1"/>
  <c r="C185" i="4" a="1"/>
  <c r="C185" i="4" s="1"/>
  <c r="C187" i="4" a="1"/>
  <c r="C187" i="4" s="1"/>
  <c r="F192" i="4" a="1"/>
  <c r="F192" i="4" s="1"/>
  <c r="F194" i="4" a="1"/>
  <c r="F194" i="4" s="1"/>
  <c r="F196" i="4" a="1"/>
  <c r="F196" i="4" s="1"/>
  <c r="F198" i="4" a="1"/>
  <c r="F198" i="4" s="1"/>
  <c r="F200" i="4" a="1"/>
  <c r="F200" i="4" s="1"/>
  <c r="F202" i="4" a="1"/>
  <c r="F202" i="4" s="1"/>
  <c r="F204" i="4" a="1"/>
  <c r="F204" i="4" s="1"/>
  <c r="F206" i="4" a="1"/>
  <c r="F206" i="4" s="1"/>
  <c r="F208" i="4" a="1"/>
  <c r="F208" i="4" s="1"/>
  <c r="F210" i="4" a="1"/>
  <c r="F210" i="4" s="1"/>
  <c r="F212" i="4" a="1"/>
  <c r="F212" i="4" s="1"/>
  <c r="F214" i="4" a="1"/>
  <c r="F214" i="4" s="1"/>
  <c r="F216" i="4" a="1"/>
  <c r="F216" i="4" s="1"/>
  <c r="F218" i="4" a="1"/>
  <c r="F218" i="4" s="1"/>
  <c r="F220" i="4" a="1"/>
  <c r="F220" i="4" s="1"/>
  <c r="F222" i="4" a="1"/>
  <c r="F222" i="4" s="1"/>
  <c r="F224" i="4" a="1"/>
  <c r="F224" i="4" s="1"/>
  <c r="F226" i="4" a="1"/>
  <c r="F226" i="4" s="1"/>
  <c r="F228" i="4" a="1"/>
  <c r="F228" i="4" s="1"/>
  <c r="F230" i="4" a="1"/>
  <c r="F230" i="4" s="1"/>
  <c r="F232" i="4" a="1"/>
  <c r="F232" i="4" s="1"/>
  <c r="F234" i="4" a="1"/>
  <c r="F234" i="4" s="1"/>
  <c r="F236" i="4" a="1"/>
  <c r="F236" i="4" s="1"/>
  <c r="F237" i="4" a="1"/>
  <c r="F237" i="4" s="1"/>
  <c r="F238" i="4" a="1"/>
  <c r="F238" i="4" s="1"/>
  <c r="F239" i="4" a="1"/>
  <c r="F239" i="4" s="1"/>
  <c r="F240" i="4" a="1"/>
  <c r="F240" i="4" s="1"/>
  <c r="F241" i="4" a="1"/>
  <c r="F241" i="4" s="1"/>
  <c r="F242" i="4" a="1"/>
  <c r="F242" i="4" s="1"/>
  <c r="F243" i="4" a="1"/>
  <c r="F243" i="4" s="1"/>
  <c r="F244" i="4" a="1"/>
  <c r="F244" i="4" s="1"/>
  <c r="B247" i="4" a="1"/>
  <c r="B247" i="4" s="1"/>
  <c r="C250" i="4" a="1"/>
  <c r="C250" i="4" s="1"/>
  <c r="C253" i="4" a="1"/>
  <c r="C253" i="4" s="1"/>
  <c r="B256" i="4" a="1"/>
  <c r="B256" i="4" s="1"/>
  <c r="F259" i="4" a="1"/>
  <c r="F259" i="4" s="1"/>
  <c r="F261" i="4" a="1"/>
  <c r="F261" i="4" s="1"/>
  <c r="B263" i="4" a="1"/>
  <c r="B263" i="4" s="1"/>
  <c r="C266" i="4" a="1"/>
  <c r="C266" i="4" s="1"/>
  <c r="F267" i="4" a="1"/>
  <c r="F267" i="4" s="1"/>
  <c r="B269" i="4" a="1"/>
  <c r="B269" i="4" s="1"/>
  <c r="B271" i="4" a="1"/>
  <c r="B271" i="4" s="1"/>
  <c r="F276" i="4" a="1"/>
  <c r="F276" i="4" s="1"/>
  <c r="F278" i="4" a="1"/>
  <c r="F278" i="4" s="1"/>
  <c r="F280" i="4" a="1"/>
  <c r="F280" i="4" s="1"/>
  <c r="C282" i="4" a="1"/>
  <c r="C282" i="4" s="1"/>
  <c r="B284" i="4" a="1"/>
  <c r="B284" i="4" s="1"/>
  <c r="B286" i="4" a="1"/>
  <c r="B286" i="4" s="1"/>
  <c r="B288" i="4" a="1"/>
  <c r="B288" i="4" s="1"/>
  <c r="F291" i="4" a="1"/>
  <c r="F291" i="4" s="1"/>
  <c r="F162" i="4" a="1"/>
  <c r="F162" i="4" s="1"/>
  <c r="C164" i="4" a="1"/>
  <c r="C164" i="4" s="1"/>
  <c r="F165" i="4" a="1"/>
  <c r="F165" i="4" s="1"/>
  <c r="F170" i="4" a="1"/>
  <c r="F170" i="4" s="1"/>
  <c r="B172" i="4" a="1"/>
  <c r="B172" i="4" s="1"/>
  <c r="F175" i="4" a="1"/>
  <c r="F175" i="4" s="1"/>
  <c r="B177" i="4" a="1"/>
  <c r="B177" i="4" s="1"/>
  <c r="C180" i="4" a="1"/>
  <c r="C180" i="4" s="1"/>
  <c r="B182" i="4" a="1"/>
  <c r="B182" i="4" s="1"/>
  <c r="F185" i="4" a="1"/>
  <c r="F185" i="4" s="1"/>
  <c r="F187" i="4" a="1"/>
  <c r="F187" i="4" s="1"/>
  <c r="B189" i="4" a="1"/>
  <c r="B189" i="4" s="1"/>
  <c r="G196" i="4" a="1"/>
  <c r="G196" i="4" s="1"/>
  <c r="G204" i="4" a="1"/>
  <c r="G204" i="4" s="1"/>
  <c r="G212" i="4" a="1"/>
  <c r="G212" i="4" s="1"/>
  <c r="G220" i="4" a="1"/>
  <c r="G220" i="4" s="1"/>
  <c r="G228" i="4" a="1"/>
  <c r="G228" i="4" s="1"/>
  <c r="G245" i="4" a="1"/>
  <c r="G245" i="4" s="1"/>
  <c r="C247" i="4" a="1"/>
  <c r="C247" i="4" s="1"/>
  <c r="F250" i="4" a="1"/>
  <c r="F250" i="4" s="1"/>
  <c r="B252" i="4" a="1"/>
  <c r="B252" i="4" s="1"/>
  <c r="F253" i="4" a="1"/>
  <c r="F253" i="4" s="1"/>
  <c r="C256" i="4" a="1"/>
  <c r="C256" i="4" s="1"/>
  <c r="G261" i="4" a="1"/>
  <c r="G261" i="4" s="1"/>
  <c r="C263" i="4" a="1"/>
  <c r="C263" i="4" s="1"/>
  <c r="F264" i="4" a="1"/>
  <c r="F264" i="4" s="1"/>
  <c r="C269" i="4" a="1"/>
  <c r="C269" i="4" s="1"/>
  <c r="C271" i="4" a="1"/>
  <c r="C271" i="4" s="1"/>
  <c r="B273" i="4" a="1"/>
  <c r="B273" i="4" s="1"/>
  <c r="C157" i="4" a="1"/>
  <c r="C157" i="4" s="1"/>
  <c r="B161" i="4" a="1"/>
  <c r="B161" i="4" s="1"/>
  <c r="F164" i="4" a="1"/>
  <c r="F164" i="4" s="1"/>
  <c r="B166" i="4" a="1"/>
  <c r="B166" i="4" s="1"/>
  <c r="C169" i="4" a="1"/>
  <c r="C169" i="4" s="1"/>
  <c r="F172" i="4" a="1"/>
  <c r="F172" i="4" s="1"/>
  <c r="C174" i="4" a="1"/>
  <c r="C174" i="4" s="1"/>
  <c r="F177" i="4" a="1"/>
  <c r="F177" i="4" s="1"/>
  <c r="C179" i="4" a="1"/>
  <c r="C179" i="4" s="1"/>
  <c r="F182" i="4" a="1"/>
  <c r="F182" i="4" s="1"/>
  <c r="B186" i="4" a="1"/>
  <c r="B186" i="4" s="1"/>
  <c r="F189" i="4" a="1"/>
  <c r="F189" i="4" s="1"/>
  <c r="C191" i="4" a="1"/>
  <c r="C191" i="4" s="1"/>
  <c r="C193" i="4" a="1"/>
  <c r="C193" i="4" s="1"/>
  <c r="C195" i="4" a="1"/>
  <c r="C195" i="4" s="1"/>
  <c r="C197" i="4" a="1"/>
  <c r="C197" i="4" s="1"/>
  <c r="C199" i="4" a="1"/>
  <c r="C199" i="4" s="1"/>
  <c r="C201" i="4" a="1"/>
  <c r="C201" i="4" s="1"/>
  <c r="C203" i="4" a="1"/>
  <c r="C203" i="4" s="1"/>
  <c r="C205" i="4" a="1"/>
  <c r="C205" i="4" s="1"/>
  <c r="C207" i="4" a="1"/>
  <c r="C207" i="4" s="1"/>
  <c r="C209" i="4" a="1"/>
  <c r="C209" i="4" s="1"/>
  <c r="C211" i="4" a="1"/>
  <c r="C211" i="4" s="1"/>
  <c r="C213" i="4" a="1"/>
  <c r="C213" i="4" s="1"/>
  <c r="C215" i="4" a="1"/>
  <c r="C215" i="4" s="1"/>
  <c r="C217" i="4" a="1"/>
  <c r="C217" i="4" s="1"/>
  <c r="C219" i="4" a="1"/>
  <c r="C219" i="4" s="1"/>
  <c r="C221" i="4" a="1"/>
  <c r="C221" i="4" s="1"/>
  <c r="C223" i="4" a="1"/>
  <c r="C223" i="4" s="1"/>
  <c r="C225" i="4" a="1"/>
  <c r="C225" i="4" s="1"/>
  <c r="C227" i="4" a="1"/>
  <c r="C227" i="4" s="1"/>
  <c r="C229" i="4" a="1"/>
  <c r="C229" i="4" s="1"/>
  <c r="C231" i="4" a="1"/>
  <c r="C231" i="4" s="1"/>
  <c r="C233" i="4" a="1"/>
  <c r="C233" i="4" s="1"/>
  <c r="C235" i="4" a="1"/>
  <c r="C235" i="4" s="1"/>
  <c r="C246" i="4" a="1"/>
  <c r="C246" i="4" s="1"/>
  <c r="C249" i="4" a="1"/>
  <c r="C249" i="4" s="1"/>
  <c r="B251" i="4" a="1"/>
  <c r="B251" i="4" s="1"/>
  <c r="F252" i="4" a="1"/>
  <c r="F252" i="4" s="1"/>
  <c r="G253" i="4" a="1"/>
  <c r="G253" i="4" s="1"/>
  <c r="B255" i="4" a="1"/>
  <c r="B255" i="4" s="1"/>
  <c r="C258" i="4" a="1"/>
  <c r="C258" i="4" s="1"/>
  <c r="C260" i="4" a="1"/>
  <c r="C260" i="4" s="1"/>
  <c r="C262" i="4" a="1"/>
  <c r="C262" i="4" s="1"/>
  <c r="F263" i="4" a="1"/>
  <c r="F263" i="4" s="1"/>
  <c r="B265" i="4" a="1"/>
  <c r="B265" i="4" s="1"/>
  <c r="B268" i="4" a="1"/>
  <c r="B268" i="4" s="1"/>
  <c r="G269" i="4" a="1"/>
  <c r="G269" i="4" s="1"/>
  <c r="F273" i="4" a="1"/>
  <c r="F273" i="4" s="1"/>
  <c r="C275" i="4" a="1"/>
  <c r="C275" i="4" s="1"/>
  <c r="C277" i="4" a="1"/>
  <c r="C277" i="4" s="1"/>
  <c r="C279" i="4" a="1"/>
  <c r="C279" i="4" s="1"/>
  <c r="B281" i="4" a="1"/>
  <c r="B281" i="4" s="1"/>
  <c r="G284" i="4" a="1"/>
  <c r="G284" i="4" s="1"/>
  <c r="F290" i="4" a="1"/>
  <c r="F290" i="4" s="1"/>
  <c r="C292" i="4" a="1"/>
  <c r="C292" i="4" s="1"/>
  <c r="B294" i="4" a="1"/>
  <c r="B294" i="4" s="1"/>
  <c r="B296" i="4" a="1"/>
  <c r="B296" i="4" s="1"/>
  <c r="G297" i="4" a="1"/>
  <c r="G297" i="4" s="1"/>
  <c r="F301" i="4" a="1"/>
  <c r="F301" i="4" s="1"/>
  <c r="F303" i="4" a="1"/>
  <c r="F303" i="4" s="1"/>
  <c r="C172" i="4" a="1"/>
  <c r="C172" i="4" s="1"/>
  <c r="B201" i="4" a="1"/>
  <c r="B201" i="4" s="1"/>
  <c r="B217" i="4" a="1"/>
  <c r="B217" i="4" s="1"/>
  <c r="B233" i="4" a="1"/>
  <c r="B233" i="4" s="1"/>
  <c r="F266" i="4" a="1"/>
  <c r="F266" i="4" s="1"/>
  <c r="B279" i="4" a="1"/>
  <c r="B279" i="4" s="1"/>
  <c r="B285" i="4" a="1"/>
  <c r="B285" i="4" s="1"/>
  <c r="B290" i="4" a="1"/>
  <c r="B290" i="4" s="1"/>
  <c r="B293" i="4" a="1"/>
  <c r="B293" i="4" s="1"/>
  <c r="F295" i="4" a="1"/>
  <c r="F295" i="4" s="1"/>
  <c r="B298" i="4" a="1"/>
  <c r="B298" i="4" s="1"/>
  <c r="F300" i="4" a="1"/>
  <c r="F300" i="4" s="1"/>
  <c r="F308" i="4" a="1"/>
  <c r="F308" i="4" s="1"/>
  <c r="F310" i="4" a="1"/>
  <c r="F310" i="4" s="1"/>
  <c r="F312" i="4" a="1"/>
  <c r="F312" i="4" s="1"/>
  <c r="C314" i="4" a="1"/>
  <c r="C314" i="4" s="1"/>
  <c r="B316" i="4" a="1"/>
  <c r="B316" i="4" s="1"/>
  <c r="G317" i="4" a="1"/>
  <c r="G317" i="4" s="1"/>
  <c r="F323" i="4" a="1"/>
  <c r="F323" i="4" s="1"/>
  <c r="C325" i="4" a="1"/>
  <c r="C325" i="4" s="1"/>
  <c r="C327" i="4" a="1"/>
  <c r="C327" i="4" s="1"/>
  <c r="B329" i="4" a="1"/>
  <c r="B329" i="4" s="1"/>
  <c r="F334" i="4" a="1"/>
  <c r="F334" i="4" s="1"/>
  <c r="F336" i="4" a="1"/>
  <c r="F336" i="4" s="1"/>
  <c r="C338" i="4" a="1"/>
  <c r="C338" i="4" s="1"/>
  <c r="B340" i="4" a="1"/>
  <c r="B340" i="4" s="1"/>
  <c r="B342" i="4" a="1"/>
  <c r="B342" i="4" s="1"/>
  <c r="B344" i="4" a="1"/>
  <c r="B344" i="4" s="1"/>
  <c r="G345" i="4" a="1"/>
  <c r="G345" i="4" s="1"/>
  <c r="F349" i="4" a="1"/>
  <c r="F349" i="4" s="1"/>
  <c r="F351" i="4" a="1"/>
  <c r="F351" i="4" s="1"/>
  <c r="C353" i="4" a="1"/>
  <c r="C353" i="4" s="1"/>
  <c r="B355" i="4" a="1"/>
  <c r="B355" i="4" s="1"/>
  <c r="B357" i="4" a="1"/>
  <c r="B357" i="4" s="1"/>
  <c r="B360" i="4" a="1"/>
  <c r="B360" i="4" s="1"/>
  <c r="G361" i="4" a="1"/>
  <c r="G361" i="4" s="1"/>
  <c r="C367" i="4" a="1"/>
  <c r="C367" i="4" s="1"/>
  <c r="B369" i="4" a="1"/>
  <c r="B369" i="4" s="1"/>
  <c r="F372" i="4" a="1"/>
  <c r="F372" i="4" s="1"/>
  <c r="C21" i="4" a="1"/>
  <c r="C21" i="4" s="1"/>
  <c r="B174" i="4" a="1"/>
  <c r="B174" i="4" s="1"/>
  <c r="B203" i="4" a="1"/>
  <c r="B203" i="4" s="1"/>
  <c r="B219" i="4" a="1"/>
  <c r="B219" i="4" s="1"/>
  <c r="B235" i="4" a="1"/>
  <c r="B235" i="4" s="1"/>
  <c r="C286" i="4" a="1"/>
  <c r="C286" i="4" s="1"/>
  <c r="C290" i="4" a="1"/>
  <c r="C290" i="4" s="1"/>
  <c r="C293" i="4" a="1"/>
  <c r="C293" i="4" s="1"/>
  <c r="F298" i="4" a="1"/>
  <c r="F298" i="4" s="1"/>
  <c r="G300" i="4" a="1"/>
  <c r="G300" i="4" s="1"/>
  <c r="B303" i="4" a="1"/>
  <c r="B303" i="4" s="1"/>
  <c r="B305" i="4" a="1"/>
  <c r="B305" i="4" s="1"/>
  <c r="G308" i="4" a="1"/>
  <c r="G308" i="4" s="1"/>
  <c r="F314" i="4" a="1"/>
  <c r="F314" i="4" s="1"/>
  <c r="C316" i="4" a="1"/>
  <c r="C316" i="4" s="1"/>
  <c r="B318" i="4" a="1"/>
  <c r="B318" i="4" s="1"/>
  <c r="B320" i="4" a="1"/>
  <c r="B320" i="4" s="1"/>
  <c r="G321" i="4" a="1"/>
  <c r="G321" i="4" s="1"/>
  <c r="F325" i="4" a="1"/>
  <c r="F325" i="4" s="1"/>
  <c r="F327" i="4" a="1"/>
  <c r="F327" i="4" s="1"/>
  <c r="C329" i="4" a="1"/>
  <c r="C329" i="4" s="1"/>
  <c r="B331" i="4" a="1"/>
  <c r="B331" i="4" s="1"/>
  <c r="F338" i="4" a="1"/>
  <c r="F338" i="4" s="1"/>
  <c r="C340" i="4" a="1"/>
  <c r="C340" i="4" s="1"/>
  <c r="C342" i="4" a="1"/>
  <c r="C342" i="4" s="1"/>
  <c r="C344" i="4" a="1"/>
  <c r="C344" i="4" s="1"/>
  <c r="B346" i="4" a="1"/>
  <c r="B346" i="4" s="1"/>
  <c r="G349" i="4" a="1"/>
  <c r="G349" i="4" s="1"/>
  <c r="F353" i="4" a="1"/>
  <c r="F353" i="4" s="1"/>
  <c r="C355" i="4" a="1"/>
  <c r="C355" i="4" s="1"/>
  <c r="C357" i="4" a="1"/>
  <c r="C357" i="4" s="1"/>
  <c r="F358" i="4" a="1"/>
  <c r="F358" i="4" s="1"/>
  <c r="C360" i="4" a="1"/>
  <c r="C360" i="4" s="1"/>
  <c r="B362" i="4" a="1"/>
  <c r="B362" i="4" s="1"/>
  <c r="F365" i="4" a="1"/>
  <c r="F365" i="4" s="1"/>
  <c r="F367" i="4" a="1"/>
  <c r="F367" i="4" s="1"/>
  <c r="C369" i="4" a="1"/>
  <c r="C369" i="4" s="1"/>
  <c r="B371" i="4" a="1"/>
  <c r="B371" i="4" s="1"/>
  <c r="G372" i="4" a="1"/>
  <c r="G372" i="4" s="1"/>
  <c r="F21" i="4" a="1"/>
  <c r="F21" i="4" s="1"/>
  <c r="C189" i="4" a="1"/>
  <c r="C189" i="4" s="1"/>
  <c r="B205" i="4" a="1"/>
  <c r="B205" i="4" s="1"/>
  <c r="B221" i="4" a="1"/>
  <c r="B221" i="4" s="1"/>
  <c r="G236" i="4" a="1"/>
  <c r="G236" i="4" s="1"/>
  <c r="G244" i="4" a="1"/>
  <c r="G244" i="4" s="1"/>
  <c r="F256" i="4" a="1"/>
  <c r="F256" i="4" s="1"/>
  <c r="F269" i="4" a="1"/>
  <c r="F269" i="4" s="1"/>
  <c r="F286" i="4" a="1"/>
  <c r="F286" i="4" s="1"/>
  <c r="F293" i="4" a="1"/>
  <c r="F293" i="4" s="1"/>
  <c r="C296" i="4" a="1"/>
  <c r="C296" i="4" s="1"/>
  <c r="B301" i="4" a="1"/>
  <c r="B301" i="4" s="1"/>
  <c r="C303" i="4" a="1"/>
  <c r="C303" i="4" s="1"/>
  <c r="C305" i="4" a="1"/>
  <c r="C305" i="4" s="1"/>
  <c r="B307" i="4" a="1"/>
  <c r="B307" i="4" s="1"/>
  <c r="B309" i="4" a="1"/>
  <c r="B309" i="4" s="1"/>
  <c r="B311" i="4" a="1"/>
  <c r="B311" i="4" s="1"/>
  <c r="F316" i="4" a="1"/>
  <c r="F316" i="4" s="1"/>
  <c r="C318" i="4" a="1"/>
  <c r="C318" i="4" s="1"/>
  <c r="C320" i="4" a="1"/>
  <c r="C320" i="4" s="1"/>
  <c r="B322" i="4" a="1"/>
  <c r="B322" i="4" s="1"/>
  <c r="F329" i="4" a="1"/>
  <c r="F329" i="4" s="1"/>
  <c r="C331" i="4" a="1"/>
  <c r="C331" i="4" s="1"/>
  <c r="B333" i="4" a="1"/>
  <c r="B333" i="4" s="1"/>
  <c r="B335" i="4" a="1"/>
  <c r="B335" i="4" s="1"/>
  <c r="B337" i="4" a="1"/>
  <c r="B337" i="4" s="1"/>
  <c r="F340" i="4" a="1"/>
  <c r="F340" i="4" s="1"/>
  <c r="F342" i="4" a="1"/>
  <c r="F342" i="4" s="1"/>
  <c r="F344" i="4" a="1"/>
  <c r="F344" i="4" s="1"/>
  <c r="C346" i="4" a="1"/>
  <c r="C346" i="4" s="1"/>
  <c r="B348" i="4" a="1"/>
  <c r="B348" i="4" s="1"/>
  <c r="B350" i="4" a="1"/>
  <c r="B350" i="4" s="1"/>
  <c r="B352" i="4" a="1"/>
  <c r="B352" i="4" s="1"/>
  <c r="G353" i="4" a="1"/>
  <c r="G353" i="4" s="1"/>
  <c r="F355" i="4" a="1"/>
  <c r="F355" i="4" s="1"/>
  <c r="F360" i="4" a="1"/>
  <c r="F360" i="4" s="1"/>
  <c r="C362" i="4" a="1"/>
  <c r="C362" i="4" s="1"/>
  <c r="B364" i="4" a="1"/>
  <c r="B364" i="4" s="1"/>
  <c r="C371" i="4" a="1"/>
  <c r="C371" i="4" s="1"/>
  <c r="B373" i="4" a="1"/>
  <c r="B373" i="4" s="1"/>
  <c r="C177" i="4" a="1"/>
  <c r="C177" i="4" s="1"/>
  <c r="B191" i="4" a="1"/>
  <c r="B191" i="4" s="1"/>
  <c r="B207" i="4" a="1"/>
  <c r="B207" i="4" s="1"/>
  <c r="B223" i="4" a="1"/>
  <c r="B223" i="4" s="1"/>
  <c r="G237" i="4" a="1"/>
  <c r="G237" i="4" s="1"/>
  <c r="B246" i="4" a="1"/>
  <c r="B246" i="4" s="1"/>
  <c r="B258" i="4" a="1"/>
  <c r="B258" i="4" s="1"/>
  <c r="F271" i="4" a="1"/>
  <c r="F271" i="4" s="1"/>
  <c r="F282" i="4" a="1"/>
  <c r="F282" i="4" s="1"/>
  <c r="B287" i="4" a="1"/>
  <c r="B287" i="4" s="1"/>
  <c r="B291" i="4" a="1"/>
  <c r="B291" i="4" s="1"/>
  <c r="G293" i="4" a="1"/>
  <c r="G293" i="4" s="1"/>
  <c r="B299" i="4" a="1"/>
  <c r="B299" i="4" s="1"/>
  <c r="C301" i="4" a="1"/>
  <c r="C301" i="4" s="1"/>
  <c r="G303" i="4" a="1"/>
  <c r="G303" i="4" s="1"/>
  <c r="F305" i="4" a="1"/>
  <c r="F305" i="4" s="1"/>
  <c r="C307" i="4" a="1"/>
  <c r="C307" i="4" s="1"/>
  <c r="C309" i="4" a="1"/>
  <c r="C309" i="4" s="1"/>
  <c r="C311" i="4" a="1"/>
  <c r="C311" i="4" s="1"/>
  <c r="B313" i="4" a="1"/>
  <c r="B313" i="4" s="1"/>
  <c r="F318" i="4" a="1"/>
  <c r="F318" i="4" s="1"/>
  <c r="F320" i="4" a="1"/>
  <c r="F320" i="4" s="1"/>
  <c r="C322" i="4" a="1"/>
  <c r="C322" i="4" s="1"/>
  <c r="B324" i="4" a="1"/>
  <c r="B324" i="4" s="1"/>
  <c r="B326" i="4" a="1"/>
  <c r="B326" i="4" s="1"/>
  <c r="B328" i="4" a="1"/>
  <c r="B328" i="4" s="1"/>
  <c r="G329" i="4" a="1"/>
  <c r="G329" i="4" s="1"/>
  <c r="F331" i="4" a="1"/>
  <c r="F331" i="4" s="1"/>
  <c r="C333" i="4" a="1"/>
  <c r="C333" i="4" s="1"/>
  <c r="C335" i="4" a="1"/>
  <c r="C335" i="4" s="1"/>
  <c r="C337" i="4" a="1"/>
  <c r="C337" i="4" s="1"/>
  <c r="B339" i="4" a="1"/>
  <c r="B339" i="4" s="1"/>
  <c r="F346" i="4" a="1"/>
  <c r="F346" i="4" s="1"/>
  <c r="C348" i="4" a="1"/>
  <c r="C348" i="4" s="1"/>
  <c r="C350" i="4" a="1"/>
  <c r="C350" i="4" s="1"/>
  <c r="C352" i="4" a="1"/>
  <c r="C352" i="4" s="1"/>
  <c r="B354" i="4" a="1"/>
  <c r="B354" i="4" s="1"/>
  <c r="F357" i="4" a="1"/>
  <c r="F357" i="4" s="1"/>
  <c r="F362" i="4" a="1"/>
  <c r="F362" i="4" s="1"/>
  <c r="C364" i="4" a="1"/>
  <c r="C364" i="4" s="1"/>
  <c r="B366" i="4" a="1"/>
  <c r="B366" i="4" s="1"/>
  <c r="F369" i="4" a="1"/>
  <c r="F369" i="4" s="1"/>
  <c r="F371" i="4" a="1"/>
  <c r="F371" i="4" s="1"/>
  <c r="C373" i="4" a="1"/>
  <c r="C373" i="4" s="1"/>
  <c r="B179" i="4" a="1"/>
  <c r="B179" i="4" s="1"/>
  <c r="B193" i="4" a="1"/>
  <c r="B193" i="4" s="1"/>
  <c r="B209" i="4" a="1"/>
  <c r="B209" i="4" s="1"/>
  <c r="B225" i="4" a="1"/>
  <c r="B225" i="4" s="1"/>
  <c r="F247" i="4" a="1"/>
  <c r="F247" i="4" s="1"/>
  <c r="B260" i="4" a="1"/>
  <c r="B260" i="4" s="1"/>
  <c r="C273" i="4" a="1"/>
  <c r="C273" i="4" s="1"/>
  <c r="C288" i="4" a="1"/>
  <c r="C288" i="4" s="1"/>
  <c r="C294" i="4" a="1"/>
  <c r="C294" i="4" s="1"/>
  <c r="B297" i="4" a="1"/>
  <c r="B297" i="4" s="1"/>
  <c r="C299" i="4" a="1"/>
  <c r="C299" i="4" s="1"/>
  <c r="B304" i="4" a="1"/>
  <c r="B304" i="4" s="1"/>
  <c r="F307" i="4" a="1"/>
  <c r="F307" i="4" s="1"/>
  <c r="F309" i="4" a="1"/>
  <c r="F309" i="4" s="1"/>
  <c r="F311" i="4" a="1"/>
  <c r="F311" i="4" s="1"/>
  <c r="C313" i="4" a="1"/>
  <c r="C313" i="4" s="1"/>
  <c r="B315" i="4" a="1"/>
  <c r="B315" i="4" s="1"/>
  <c r="F322" i="4" a="1"/>
  <c r="F322" i="4" s="1"/>
  <c r="C324" i="4" a="1"/>
  <c r="C324" i="4" s="1"/>
  <c r="C326" i="4" a="1"/>
  <c r="C326" i="4" s="1"/>
  <c r="C328" i="4" a="1"/>
  <c r="C328" i="4" s="1"/>
  <c r="B330" i="4" a="1"/>
  <c r="B330" i="4" s="1"/>
  <c r="F333" i="4" a="1"/>
  <c r="F333" i="4" s="1"/>
  <c r="F335" i="4" a="1"/>
  <c r="F335" i="4" s="1"/>
  <c r="F337" i="4" a="1"/>
  <c r="F337" i="4" s="1"/>
  <c r="C339" i="4" a="1"/>
  <c r="C339" i="4" s="1"/>
  <c r="B341" i="4" a="1"/>
  <c r="B341" i="4" s="1"/>
  <c r="B343" i="4" a="1"/>
  <c r="B343" i="4" s="1"/>
  <c r="F348" i="4" a="1"/>
  <c r="F348" i="4" s="1"/>
  <c r="F350" i="4" a="1"/>
  <c r="F350" i="4" s="1"/>
  <c r="F352" i="4" a="1"/>
  <c r="F352" i="4" s="1"/>
  <c r="C354" i="4" a="1"/>
  <c r="C354" i="4" s="1"/>
  <c r="B356" i="4" a="1"/>
  <c r="B356" i="4" s="1"/>
  <c r="B359" i="4" a="1"/>
  <c r="B359" i="4" s="1"/>
  <c r="B361" i="4" a="1"/>
  <c r="B361" i="4" s="1"/>
  <c r="F364" i="4" a="1"/>
  <c r="F364" i="4" s="1"/>
  <c r="C366" i="4" a="1"/>
  <c r="C366" i="4" s="1"/>
  <c r="B368" i="4" a="1"/>
  <c r="B368" i="4" s="1"/>
  <c r="G20" i="4" a="1"/>
  <c r="G20" i="4" s="1"/>
  <c r="F167" i="4" a="1"/>
  <c r="F167" i="4" s="1"/>
  <c r="F180" i="4" a="1"/>
  <c r="F180" i="4" s="1"/>
  <c r="B195" i="4" a="1"/>
  <c r="B195" i="4" s="1"/>
  <c r="B211" i="4" a="1"/>
  <c r="B211" i="4" s="1"/>
  <c r="B227" i="4" a="1"/>
  <c r="B227" i="4" s="1"/>
  <c r="B249" i="4" a="1"/>
  <c r="B249" i="4" s="1"/>
  <c r="B262" i="4" a="1"/>
  <c r="B262" i="4" s="1"/>
  <c r="B275" i="4" a="1"/>
  <c r="B275" i="4" s="1"/>
  <c r="B283" i="4" a="1"/>
  <c r="B283" i="4" s="1"/>
  <c r="F288" i="4" a="1"/>
  <c r="F288" i="4" s="1"/>
  <c r="B292" i="4" a="1"/>
  <c r="B292" i="4" s="1"/>
  <c r="C297" i="4" a="1"/>
  <c r="C297" i="4" s="1"/>
  <c r="F299" i="4" a="1"/>
  <c r="F299" i="4" s="1"/>
  <c r="B302" i="4" a="1"/>
  <c r="B302" i="4" s="1"/>
  <c r="C304" i="4" a="1"/>
  <c r="C304" i="4" s="1"/>
  <c r="B306" i="4" a="1"/>
  <c r="B306" i="4" s="1"/>
  <c r="G309" i="4" a="1"/>
  <c r="G309" i="4" s="1"/>
  <c r="F313" i="4" a="1"/>
  <c r="F313" i="4" s="1"/>
  <c r="C315" i="4" a="1"/>
  <c r="C315" i="4" s="1"/>
  <c r="B317" i="4" a="1"/>
  <c r="B317" i="4" s="1"/>
  <c r="B319" i="4" a="1"/>
  <c r="B319" i="4" s="1"/>
  <c r="B321" i="4" a="1"/>
  <c r="B321" i="4" s="1"/>
  <c r="F324" i="4" a="1"/>
  <c r="F324" i="4" s="1"/>
  <c r="F326" i="4" a="1"/>
  <c r="F326" i="4" s="1"/>
  <c r="F328" i="4" a="1"/>
  <c r="F328" i="4" s="1"/>
  <c r="C330" i="4" a="1"/>
  <c r="C330" i="4" s="1"/>
  <c r="B332" i="4" a="1"/>
  <c r="B332" i="4" s="1"/>
  <c r="G333" i="4" a="1"/>
  <c r="G333" i="4" s="1"/>
  <c r="F339" i="4" a="1"/>
  <c r="F339" i="4" s="1"/>
  <c r="C341" i="4" a="1"/>
  <c r="C341" i="4" s="1"/>
  <c r="C343" i="4" a="1"/>
  <c r="C343" i="4" s="1"/>
  <c r="B345" i="4" a="1"/>
  <c r="B345" i="4" s="1"/>
  <c r="B347" i="4" a="1"/>
  <c r="B347" i="4" s="1"/>
  <c r="G348" i="4" a="1"/>
  <c r="G348" i="4" s="1"/>
  <c r="F354" i="4" a="1"/>
  <c r="F354" i="4" s="1"/>
  <c r="C356" i="4" a="1"/>
  <c r="C356" i="4" s="1"/>
  <c r="G357" i="4" a="1"/>
  <c r="G357" i="4" s="1"/>
  <c r="C359" i="4" a="1"/>
  <c r="C359" i="4" s="1"/>
  <c r="C361" i="4" a="1"/>
  <c r="C361" i="4" s="1"/>
  <c r="B363" i="4" a="1"/>
  <c r="B363" i="4" s="1"/>
  <c r="G364" i="4" a="1"/>
  <c r="G364" i="4" s="1"/>
  <c r="F366" i="4" a="1"/>
  <c r="F366" i="4" s="1"/>
  <c r="C368" i="4" a="1"/>
  <c r="C368" i="4" s="1"/>
  <c r="B370" i="4" a="1"/>
  <c r="B370" i="4" s="1"/>
  <c r="F373" i="4" a="1"/>
  <c r="F373" i="4" s="1"/>
  <c r="C20" i="4" a="1"/>
  <c r="C20" i="4" s="1"/>
  <c r="B169" i="4" a="1"/>
  <c r="B169" i="4" s="1"/>
  <c r="C182" i="4" a="1"/>
  <c r="C182" i="4" s="1"/>
  <c r="B197" i="4" a="1"/>
  <c r="B197" i="4" s="1"/>
  <c r="B213" i="4" a="1"/>
  <c r="B213" i="4" s="1"/>
  <c r="B229" i="4" a="1"/>
  <c r="B229" i="4" s="1"/>
  <c r="B277" i="4" a="1"/>
  <c r="B277" i="4" s="1"/>
  <c r="C284" i="4" a="1"/>
  <c r="C284" i="4" s="1"/>
  <c r="G288" i="4" a="1"/>
  <c r="G288" i="4" s="1"/>
  <c r="F292" i="4" a="1"/>
  <c r="F292" i="4" s="1"/>
  <c r="B295" i="4" a="1"/>
  <c r="B295" i="4" s="1"/>
  <c r="F297" i="4" a="1"/>
  <c r="F297" i="4" s="1"/>
  <c r="C302" i="4" a="1"/>
  <c r="C302" i="4" s="1"/>
  <c r="F304" i="4" a="1"/>
  <c r="F304" i="4" s="1"/>
  <c r="C306" i="4" a="1"/>
  <c r="C306" i="4" s="1"/>
  <c r="B308" i="4" a="1"/>
  <c r="B308" i="4" s="1"/>
  <c r="B310" i="4" a="1"/>
  <c r="B310" i="4" s="1"/>
  <c r="B312" i="4" a="1"/>
  <c r="B312" i="4" s="1"/>
  <c r="F315" i="4" a="1"/>
  <c r="F315" i="4" s="1"/>
  <c r="C317" i="4" a="1"/>
  <c r="C317" i="4" s="1"/>
  <c r="C319" i="4" a="1"/>
  <c r="C319" i="4" s="1"/>
  <c r="C321" i="4" a="1"/>
  <c r="C321" i="4" s="1"/>
  <c r="B323" i="4" a="1"/>
  <c r="B323" i="4" s="1"/>
  <c r="G324" i="4" a="1"/>
  <c r="G324" i="4" s="1"/>
  <c r="F330" i="4" a="1"/>
  <c r="F330" i="4" s="1"/>
  <c r="C332" i="4" a="1"/>
  <c r="C332" i="4" s="1"/>
  <c r="B334" i="4" a="1"/>
  <c r="B334" i="4" s="1"/>
  <c r="B336" i="4" a="1"/>
  <c r="B336" i="4" s="1"/>
  <c r="F341" i="4" a="1"/>
  <c r="F341" i="4" s="1"/>
  <c r="F343" i="4" a="1"/>
  <c r="F343" i="4" s="1"/>
  <c r="C345" i="4" a="1"/>
  <c r="C345" i="4" s="1"/>
  <c r="C347" i="4" a="1"/>
  <c r="C347" i="4" s="1"/>
  <c r="B349" i="4" a="1"/>
  <c r="B349" i="4" s="1"/>
  <c r="B351" i="4" a="1"/>
  <c r="B351" i="4" s="1"/>
  <c r="F356" i="4" a="1"/>
  <c r="F356" i="4" s="1"/>
  <c r="B358" i="4" a="1"/>
  <c r="B358" i="4" s="1"/>
  <c r="F359" i="4" a="1"/>
  <c r="F359" i="4" s="1"/>
  <c r="C363" i="4" a="1"/>
  <c r="C363" i="4" s="1"/>
  <c r="B365" i="4" a="1"/>
  <c r="B365" i="4" s="1"/>
  <c r="F368" i="4" a="1"/>
  <c r="F368" i="4" s="1"/>
  <c r="C370" i="4" a="1"/>
  <c r="C370" i="4" s="1"/>
  <c r="B372" i="4" a="1"/>
  <c r="B372" i="4" s="1"/>
  <c r="G373" i="4" a="1"/>
  <c r="G373" i="4" s="1"/>
  <c r="F20" i="4" a="1"/>
  <c r="F20" i="4" s="1"/>
  <c r="B184" i="4" a="1"/>
  <c r="B184" i="4" s="1"/>
  <c r="B199" i="4" a="1"/>
  <c r="B199" i="4" s="1"/>
  <c r="B215" i="4" a="1"/>
  <c r="B215" i="4" s="1"/>
  <c r="B231" i="4" a="1"/>
  <c r="B231" i="4" s="1"/>
  <c r="G241" i="4" a="1"/>
  <c r="G241" i="4" s="1"/>
  <c r="C252" i="4" a="1"/>
  <c r="C252" i="4" s="1"/>
  <c r="G264" i="4" a="1"/>
  <c r="G264" i="4" s="1"/>
  <c r="F284" i="4" a="1"/>
  <c r="F284" i="4" s="1"/>
  <c r="C289" i="4" a="1"/>
  <c r="C289" i="4" s="1"/>
  <c r="C295" i="4" a="1"/>
  <c r="C295" i="4" s="1"/>
  <c r="C300" i="4" a="1"/>
  <c r="C300" i="4" s="1"/>
  <c r="F302" i="4" a="1"/>
  <c r="F302" i="4" s="1"/>
  <c r="F306" i="4" a="1"/>
  <c r="F306" i="4" s="1"/>
  <c r="C308" i="4" a="1"/>
  <c r="C308" i="4" s="1"/>
  <c r="C310" i="4" a="1"/>
  <c r="C310" i="4" s="1"/>
  <c r="C312" i="4" a="1"/>
  <c r="C312" i="4" s="1"/>
  <c r="B314" i="4" a="1"/>
  <c r="B314" i="4" s="1"/>
  <c r="F317" i="4" a="1"/>
  <c r="F317" i="4" s="1"/>
  <c r="F319" i="4" a="1"/>
  <c r="F319" i="4" s="1"/>
  <c r="F321" i="4" a="1"/>
  <c r="F321" i="4" s="1"/>
  <c r="C323" i="4" a="1"/>
  <c r="C323" i="4" s="1"/>
  <c r="B325" i="4" a="1"/>
  <c r="B325" i="4" s="1"/>
  <c r="B327" i="4" a="1"/>
  <c r="B327" i="4" s="1"/>
  <c r="F332" i="4" a="1"/>
  <c r="F332" i="4" s="1"/>
  <c r="C334" i="4" a="1"/>
  <c r="C334" i="4" s="1"/>
  <c r="C336" i="4" a="1"/>
  <c r="C336" i="4" s="1"/>
  <c r="B338" i="4" a="1"/>
  <c r="B338" i="4" s="1"/>
  <c r="G341" i="4" a="1"/>
  <c r="G341" i="4" s="1"/>
  <c r="G343" i="4" a="1"/>
  <c r="G343" i="4" s="1"/>
  <c r="F345" i="4" a="1"/>
  <c r="F345" i="4" s="1"/>
  <c r="F347" i="4" a="1"/>
  <c r="F347" i="4" s="1"/>
  <c r="C349" i="4" a="1"/>
  <c r="C349" i="4" s="1"/>
  <c r="C351" i="4" a="1"/>
  <c r="C351" i="4" s="1"/>
  <c r="B353" i="4" a="1"/>
  <c r="B353" i="4" s="1"/>
  <c r="C358" i="4" a="1"/>
  <c r="C358" i="4" s="1"/>
  <c r="F361" i="4" a="1"/>
  <c r="F361" i="4" s="1"/>
  <c r="F363" i="4" a="1"/>
  <c r="F363" i="4" s="1"/>
  <c r="C365" i="4" a="1"/>
  <c r="C365" i="4" s="1"/>
  <c r="B367" i="4" a="1"/>
  <c r="B367" i="4" s="1"/>
  <c r="G368" i="4" a="1"/>
  <c r="G368" i="4" s="1"/>
  <c r="F370" i="4" a="1"/>
  <c r="F370" i="4" s="1"/>
  <c r="C372" i="4" a="1"/>
  <c r="C372" i="4" s="1"/>
  <c r="B21" i="4" a="1"/>
  <c r="B21" i="4" s="1"/>
  <c r="B20" i="4" a="1"/>
  <c r="B20" i="4" s="1"/>
  <c r="I277" i="1"/>
  <c r="G296" i="4" s="1" a="1"/>
  <c r="G296" i="4" s="1"/>
  <c r="I308" i="1"/>
  <c r="G327" i="4" s="1" a="1"/>
  <c r="G327" i="4" s="1"/>
  <c r="I17" i="1"/>
  <c r="G36" i="4" s="1" a="1"/>
  <c r="G36" i="4" s="1"/>
  <c r="I30" i="1"/>
  <c r="G49" i="4" s="1" a="1"/>
  <c r="G49" i="4" s="1"/>
  <c r="I78" i="1"/>
  <c r="G97" i="4" s="1" a="1"/>
  <c r="G97" i="4" s="1"/>
  <c r="I34" i="1"/>
  <c r="G53" i="4" s="1" a="1"/>
  <c r="G53" i="4" s="1"/>
  <c r="I270" i="1"/>
  <c r="G289" i="4" s="1" a="1"/>
  <c r="G289" i="4" s="1"/>
  <c r="I238" i="1"/>
  <c r="G257" i="4" s="1" a="1"/>
  <c r="G257" i="4" s="1"/>
  <c r="I214" i="1"/>
  <c r="G233" i="4" s="1" a="1"/>
  <c r="G233" i="4" s="1"/>
  <c r="I190" i="1"/>
  <c r="G209" i="4" s="1" a="1"/>
  <c r="G209" i="4" s="1"/>
  <c r="I49" i="1"/>
  <c r="G68" i="4" s="1" a="1"/>
  <c r="G68" i="4" s="1"/>
  <c r="I14" i="1"/>
  <c r="G33" i="4" s="1" a="1"/>
  <c r="G33" i="4" s="1"/>
  <c r="I350" i="1"/>
  <c r="G369" i="4" s="1" a="1"/>
  <c r="G369" i="4" s="1"/>
  <c r="I230" i="1"/>
  <c r="G249" i="4" s="1" a="1"/>
  <c r="G249" i="4" s="1"/>
  <c r="I102" i="1"/>
  <c r="G121" i="4" s="1" a="1"/>
  <c r="G121" i="4" s="1"/>
  <c r="I82" i="1"/>
  <c r="G101" i="4" s="1" a="1"/>
  <c r="G101" i="4" s="1"/>
  <c r="I10" i="1"/>
  <c r="G29" i="4" s="1" a="1"/>
  <c r="G29" i="4" s="1"/>
  <c r="I286" i="1"/>
  <c r="G305" i="4" s="1" a="1"/>
  <c r="G305" i="4" s="1"/>
  <c r="I262" i="1"/>
  <c r="G281" i="4" s="1" a="1"/>
  <c r="G281" i="4" s="1"/>
  <c r="I206" i="1"/>
  <c r="G225" i="4" s="1" a="1"/>
  <c r="G225" i="4" s="1"/>
  <c r="I188" i="1"/>
  <c r="G207" i="4" s="1" a="1"/>
  <c r="G207" i="4" s="1"/>
  <c r="I182" i="1"/>
  <c r="G201" i="4" s="1" a="1"/>
  <c r="G201" i="4" s="1"/>
  <c r="I12" i="1"/>
  <c r="I46" i="1"/>
  <c r="G65" i="4" s="1" a="1"/>
  <c r="G65" i="4" s="1"/>
  <c r="I174" i="1"/>
  <c r="G193" i="4" s="1" a="1"/>
  <c r="G193" i="4" s="1"/>
  <c r="I2" i="1"/>
  <c r="G21" i="4" s="1" a="1"/>
  <c r="G21" i="4" s="1"/>
  <c r="I320" i="1"/>
  <c r="G339" i="4" s="1" a="1"/>
  <c r="G339" i="4" s="1"/>
  <c r="I6" i="1"/>
  <c r="I296" i="1"/>
  <c r="G315" i="4" s="1" a="1"/>
  <c r="G315" i="4" s="1"/>
  <c r="I248" i="1"/>
  <c r="G267" i="4" s="1" a="1"/>
  <c r="G267" i="4" s="1"/>
  <c r="I162" i="1"/>
  <c r="G181" i="4" s="1" a="1"/>
  <c r="G181" i="4" s="1"/>
  <c r="I149" i="1"/>
  <c r="G168" i="4" s="1" a="1"/>
  <c r="G168" i="4" s="1"/>
  <c r="I114" i="1"/>
  <c r="G133" i="4" s="1" a="1"/>
  <c r="G133" i="4" s="1"/>
  <c r="I301" i="1"/>
  <c r="G320" i="4" s="1" a="1"/>
  <c r="G320" i="4" s="1"/>
  <c r="I106" i="1"/>
  <c r="G125" i="4" s="1" a="1"/>
  <c r="G125" i="4" s="1"/>
  <c r="I94" i="1"/>
  <c r="G113" i="4" s="1" a="1"/>
  <c r="G113" i="4" s="1"/>
  <c r="I81" i="1"/>
  <c r="G100" i="4" s="1" a="1"/>
  <c r="G100" i="4" s="1"/>
  <c r="I54" i="1"/>
  <c r="G73" i="4" s="1" a="1"/>
  <c r="G73" i="4" s="1"/>
  <c r="I341" i="1"/>
  <c r="G360" i="4" s="1" a="1"/>
  <c r="G360" i="4" s="1"/>
  <c r="I317" i="1"/>
  <c r="G336" i="4" s="1" a="1"/>
  <c r="G336" i="4" s="1"/>
  <c r="I293" i="1"/>
  <c r="G312" i="4" s="1" a="1"/>
  <c r="G312" i="4" s="1"/>
  <c r="I245" i="1"/>
  <c r="I165" i="1"/>
  <c r="G184" i="4" s="1" a="1"/>
  <c r="G184" i="4" s="1"/>
  <c r="I146" i="1"/>
  <c r="G165" i="4" s="1" a="1"/>
  <c r="G165" i="4" s="1"/>
  <c r="I117" i="1"/>
  <c r="G136" i="4" s="1" a="1"/>
  <c r="G136" i="4" s="1"/>
  <c r="I38" i="1"/>
  <c r="G57" i="4" s="1" a="1"/>
  <c r="G57" i="4" s="1"/>
  <c r="I26" i="1"/>
  <c r="G45" i="4" s="1" a="1"/>
  <c r="G45" i="4" s="1"/>
  <c r="I37" i="1"/>
  <c r="G56" i="4" s="1" a="1"/>
  <c r="G56" i="4" s="1"/>
  <c r="I144" i="1"/>
  <c r="G163" i="4" s="1" a="1"/>
  <c r="G163" i="4" s="1"/>
  <c r="I60" i="1"/>
  <c r="G79" i="4" s="1" a="1"/>
  <c r="G79" i="4" s="1"/>
  <c r="I9" i="1"/>
  <c r="I5" i="1"/>
  <c r="G24" i="4" s="1" a="1"/>
  <c r="G24" i="4" s="1"/>
  <c r="I169" i="1"/>
  <c r="G188" i="4" s="1" a="1"/>
  <c r="G188" i="4" s="1"/>
  <c r="I166" i="1"/>
  <c r="G185" i="4" s="1" a="1"/>
  <c r="G185" i="4" s="1"/>
  <c r="I154" i="1"/>
  <c r="G173" i="4" s="1" a="1"/>
  <c r="G173" i="4" s="1"/>
  <c r="I136" i="1"/>
  <c r="G155" i="4" s="1" a="1"/>
  <c r="G155" i="4" s="1"/>
  <c r="I133" i="1"/>
  <c r="G152" i="4" s="1" a="1"/>
  <c r="G152" i="4" s="1"/>
  <c r="I130" i="1"/>
  <c r="G149" i="4" s="1" a="1"/>
  <c r="G149" i="4" s="1"/>
  <c r="I110" i="1"/>
  <c r="G129" i="4" s="1" a="1"/>
  <c r="G129" i="4" s="1"/>
  <c r="I89" i="1"/>
  <c r="G108" i="4" s="1" a="1"/>
  <c r="G108" i="4" s="1"/>
  <c r="I86" i="1"/>
  <c r="G105" i="4" s="1" a="1"/>
  <c r="G105" i="4" s="1"/>
  <c r="I74" i="1"/>
  <c r="G93" i="4" s="1" a="1"/>
  <c r="G93" i="4" s="1"/>
  <c r="I65" i="1"/>
  <c r="G84" i="4" s="1" a="1"/>
  <c r="G84" i="4" s="1"/>
  <c r="I62" i="1"/>
  <c r="G81" i="4" s="1" a="1"/>
  <c r="G81" i="4" s="1"/>
  <c r="I22" i="1"/>
  <c r="G41" i="4" s="1" a="1"/>
  <c r="G41" i="4" s="1"/>
  <c r="I41" i="1"/>
  <c r="G60" i="4" s="1" a="1"/>
  <c r="G60" i="4" s="1"/>
  <c r="I36" i="1"/>
  <c r="G55" i="4" s="1" a="1"/>
  <c r="G55" i="4" s="1"/>
  <c r="I64" i="1"/>
  <c r="G83" i="4" s="1" a="1"/>
  <c r="G83" i="4" s="1"/>
  <c r="I68" i="1"/>
  <c r="G87" i="4" s="1" a="1"/>
  <c r="G87" i="4" s="1"/>
  <c r="I76" i="1"/>
  <c r="G95" i="4" s="1" a="1"/>
  <c r="G95" i="4" s="1"/>
  <c r="I140" i="1"/>
  <c r="G159" i="4" s="1" a="1"/>
  <c r="G159" i="4" s="1"/>
  <c r="I284" i="1"/>
  <c r="I316" i="1"/>
  <c r="G335" i="4" s="1" a="1"/>
  <c r="G335" i="4" s="1"/>
  <c r="I348" i="1"/>
  <c r="G367" i="4" s="1" a="1"/>
  <c r="G367" i="4" s="1"/>
  <c r="I336" i="1"/>
  <c r="G355" i="4" s="1" a="1"/>
  <c r="G355" i="4" s="1"/>
  <c r="I272" i="1"/>
  <c r="G291" i="4" s="1" a="1"/>
  <c r="G291" i="4" s="1"/>
  <c r="I260" i="1"/>
  <c r="G279" i="4" s="1" a="1"/>
  <c r="G279" i="4" s="1"/>
  <c r="I240" i="1"/>
  <c r="G259" i="4" s="1" a="1"/>
  <c r="G259" i="4" s="1"/>
  <c r="I232" i="1"/>
  <c r="G251" i="4" s="1" a="1"/>
  <c r="G251" i="4" s="1"/>
  <c r="I340" i="1"/>
  <c r="G359" i="4" s="1" a="1"/>
  <c r="G359" i="4" s="1"/>
  <c r="I333" i="1"/>
  <c r="G352" i="4" s="1" a="1"/>
  <c r="G352" i="4" s="1"/>
  <c r="I328" i="1"/>
  <c r="G347" i="4" s="1" a="1"/>
  <c r="G347" i="4" s="1"/>
  <c r="I321" i="1"/>
  <c r="G340" i="4" s="1" a="1"/>
  <c r="G340" i="4" s="1"/>
  <c r="I309" i="1"/>
  <c r="G328" i="4" s="1" a="1"/>
  <c r="G328" i="4" s="1"/>
  <c r="I297" i="1"/>
  <c r="G316" i="4" s="1" a="1"/>
  <c r="G316" i="4" s="1"/>
  <c r="I276" i="1"/>
  <c r="G295" i="4" s="1" a="1"/>
  <c r="G295" i="4" s="1"/>
  <c r="I257" i="1"/>
  <c r="G276" i="4" s="1" a="1"/>
  <c r="G276" i="4" s="1"/>
  <c r="I249" i="1"/>
  <c r="G268" i="4" s="1" a="1"/>
  <c r="G268" i="4" s="1"/>
  <c r="I213" i="1"/>
  <c r="G232" i="4" s="1" a="1"/>
  <c r="G232" i="4" s="1"/>
  <c r="I161" i="1"/>
  <c r="G180" i="4" s="1" a="1"/>
  <c r="G180" i="4" s="1"/>
  <c r="I153" i="1"/>
  <c r="G172" i="4" s="1" a="1"/>
  <c r="G172" i="4" s="1"/>
  <c r="I145" i="1"/>
  <c r="G164" i="4" s="1" a="1"/>
  <c r="G164" i="4" s="1"/>
  <c r="I137" i="1"/>
  <c r="G156" i="4" s="1" a="1"/>
  <c r="G156" i="4" s="1"/>
  <c r="I124" i="1"/>
  <c r="G143" i="4" s="1" a="1"/>
  <c r="G143" i="4" s="1"/>
  <c r="I85" i="1"/>
  <c r="G104" i="4" s="1" a="1"/>
  <c r="G104" i="4" s="1"/>
  <c r="I80" i="1"/>
  <c r="G99" i="4" s="1" a="1"/>
  <c r="G99" i="4" s="1"/>
  <c r="I4" i="1"/>
  <c r="G23" i="4" s="1" a="1"/>
  <c r="G23" i="4" s="1"/>
  <c r="I16" i="1"/>
  <c r="G35" i="4" s="1" a="1"/>
  <c r="G35" i="4" s="1"/>
  <c r="I20" i="1"/>
  <c r="G39" i="4" s="1" a="1"/>
  <c r="G39" i="4" s="1"/>
  <c r="I24" i="1"/>
  <c r="G43" i="4" s="1" a="1"/>
  <c r="G43" i="4" s="1"/>
  <c r="I32" i="1"/>
  <c r="G51" i="4" s="1" a="1"/>
  <c r="G51" i="4" s="1"/>
  <c r="I44" i="1"/>
  <c r="G63" i="4" s="1" a="1"/>
  <c r="G63" i="4" s="1"/>
  <c r="I52" i="1"/>
  <c r="G71" i="4" s="1" a="1"/>
  <c r="G71" i="4" s="1"/>
  <c r="I56" i="1"/>
  <c r="G75" i="4" s="1" a="1"/>
  <c r="G75" i="4" s="1"/>
  <c r="I84" i="1"/>
  <c r="G103" i="4" s="1" a="1"/>
  <c r="G103" i="4" s="1"/>
  <c r="I88" i="1"/>
  <c r="G107" i="4" s="1" a="1"/>
  <c r="G107" i="4" s="1"/>
  <c r="I96" i="1"/>
  <c r="G115" i="4" s="1" a="1"/>
  <c r="G115" i="4" s="1"/>
  <c r="I100" i="1"/>
  <c r="G119" i="4" s="1" a="1"/>
  <c r="G119" i="4" s="1"/>
  <c r="I108" i="1"/>
  <c r="G127" i="4" s="1" a="1"/>
  <c r="G127" i="4" s="1"/>
  <c r="I116" i="1"/>
  <c r="G135" i="4" s="1" a="1"/>
  <c r="G135" i="4" s="1"/>
  <c r="I120" i="1"/>
  <c r="G139" i="4" s="1" a="1"/>
  <c r="G139" i="4" s="1"/>
  <c r="I128" i="1"/>
  <c r="G147" i="4" s="1" a="1"/>
  <c r="G147" i="4" s="1"/>
  <c r="I132" i="1"/>
  <c r="G151" i="4" s="1" a="1"/>
  <c r="G151" i="4" s="1"/>
  <c r="I148" i="1"/>
  <c r="G167" i="4" s="1" a="1"/>
  <c r="G167" i="4" s="1"/>
  <c r="I152" i="1"/>
  <c r="G171" i="4" s="1" a="1"/>
  <c r="G171" i="4" s="1"/>
  <c r="I160" i="1"/>
  <c r="G179" i="4" s="1" a="1"/>
  <c r="G179" i="4" s="1"/>
  <c r="I164" i="1"/>
  <c r="G183" i="4" s="1" a="1"/>
  <c r="G183" i="4" s="1"/>
  <c r="I172" i="1"/>
  <c r="G191" i="4" s="1" a="1"/>
  <c r="G191" i="4" s="1"/>
  <c r="I180" i="1"/>
  <c r="G199" i="4" s="1" a="1"/>
  <c r="G199" i="4" s="1"/>
  <c r="I184" i="1"/>
  <c r="G203" i="4" s="1" a="1"/>
  <c r="G203" i="4" s="1"/>
  <c r="I192" i="1"/>
  <c r="G211" i="4" s="1" a="1"/>
  <c r="G211" i="4" s="1"/>
  <c r="I196" i="1"/>
  <c r="G215" i="4" s="1" a="1"/>
  <c r="G215" i="4" s="1"/>
  <c r="I204" i="1"/>
  <c r="G223" i="4" s="1" a="1"/>
  <c r="G223" i="4" s="1"/>
  <c r="I212" i="1"/>
  <c r="G231" i="4" s="1" a="1"/>
  <c r="G231" i="4" s="1"/>
  <c r="I216" i="1"/>
  <c r="G235" i="4" s="1" a="1"/>
  <c r="G235" i="4" s="1"/>
  <c r="I224" i="1"/>
  <c r="G243" i="4" s="1" a="1"/>
  <c r="G243" i="4" s="1"/>
  <c r="I228" i="1"/>
  <c r="G247" i="4" s="1" a="1"/>
  <c r="G247" i="4" s="1"/>
  <c r="I236" i="1"/>
  <c r="G255" i="4" s="1" a="1"/>
  <c r="G255" i="4" s="1"/>
  <c r="I244" i="1"/>
  <c r="G263" i="4" s="1" a="1"/>
  <c r="G263" i="4" s="1"/>
  <c r="I256" i="1"/>
  <c r="G275" i="4" s="1" a="1"/>
  <c r="G275" i="4" s="1"/>
  <c r="I300" i="1"/>
  <c r="G319" i="4" s="1" a="1"/>
  <c r="G319" i="4" s="1"/>
  <c r="I332" i="1"/>
  <c r="G351" i="4" s="1" a="1"/>
  <c r="G351" i="4" s="1"/>
  <c r="I324" i="1"/>
  <c r="I312" i="1"/>
  <c r="G331" i="4" s="1" a="1"/>
  <c r="G331" i="4" s="1"/>
  <c r="I252" i="1"/>
  <c r="G271" i="4" s="1" a="1"/>
  <c r="G271" i="4" s="1"/>
  <c r="I156" i="1"/>
  <c r="G175" i="4" s="1" a="1"/>
  <c r="G175" i="4" s="1"/>
  <c r="I112" i="1"/>
  <c r="G131" i="4" s="1" a="1"/>
  <c r="G131" i="4" s="1"/>
  <c r="I104" i="1"/>
  <c r="G123" i="4" s="1" a="1"/>
  <c r="G123" i="4" s="1"/>
  <c r="I28" i="1"/>
  <c r="G47" i="4" s="1" a="1"/>
  <c r="G47" i="4" s="1"/>
  <c r="I13" i="1"/>
  <c r="G32" i="4" s="1" a="1"/>
  <c r="G32" i="4" s="1"/>
  <c r="I21" i="1"/>
  <c r="G40" i="4" s="1" a="1"/>
  <c r="G40" i="4" s="1"/>
  <c r="I29" i="1"/>
  <c r="G48" i="4" s="1" a="1"/>
  <c r="G48" i="4" s="1"/>
  <c r="I45" i="1"/>
  <c r="G64" i="4" s="1" a="1"/>
  <c r="G64" i="4" s="1"/>
  <c r="I61" i="1"/>
  <c r="G80" i="4" s="1" a="1"/>
  <c r="G80" i="4" s="1"/>
  <c r="I77" i="1"/>
  <c r="G96" i="4" s="1" a="1"/>
  <c r="G96" i="4" s="1"/>
  <c r="I93" i="1"/>
  <c r="G112" i="4" s="1" a="1"/>
  <c r="G112" i="4" s="1"/>
  <c r="I109" i="1"/>
  <c r="G128" i="4" s="1" a="1"/>
  <c r="G128" i="4" s="1"/>
  <c r="I125" i="1"/>
  <c r="G144" i="4" s="1" a="1"/>
  <c r="G144" i="4" s="1"/>
  <c r="I141" i="1"/>
  <c r="G160" i="4" s="1" a="1"/>
  <c r="G160" i="4" s="1"/>
  <c r="I157" i="1"/>
  <c r="G176" i="4" s="1" a="1"/>
  <c r="G176" i="4" s="1"/>
  <c r="I173" i="1"/>
  <c r="G192" i="4" s="1" a="1"/>
  <c r="G192" i="4" s="1"/>
  <c r="I189" i="1"/>
  <c r="G208" i="4" s="1" a="1"/>
  <c r="G208" i="4" s="1"/>
  <c r="I205" i="1"/>
  <c r="G224" i="4" s="1" a="1"/>
  <c r="G224" i="4" s="1"/>
  <c r="I221" i="1"/>
  <c r="G240" i="4" s="1" a="1"/>
  <c r="G240" i="4" s="1"/>
  <c r="I237" i="1"/>
  <c r="G256" i="4" s="1" a="1"/>
  <c r="G256" i="4" s="1"/>
  <c r="I253" i="1"/>
  <c r="G272" i="4" s="1" a="1"/>
  <c r="G272" i="4" s="1"/>
  <c r="I269" i="1"/>
  <c r="I352" i="1"/>
  <c r="G371" i="4" s="1" a="1"/>
  <c r="G371" i="4" s="1"/>
  <c r="I288" i="1"/>
  <c r="G307" i="4" s="1" a="1"/>
  <c r="G307" i="4" s="1"/>
  <c r="I264" i="1"/>
  <c r="G283" i="4" s="1" a="1"/>
  <c r="G283" i="4" s="1"/>
  <c r="I229" i="1"/>
  <c r="G248" i="4" s="1" a="1"/>
  <c r="G248" i="4" s="1"/>
  <c r="I208" i="1"/>
  <c r="G227" i="4" s="1" a="1"/>
  <c r="G227" i="4" s="1"/>
  <c r="I200" i="1"/>
  <c r="G219" i="4" s="1" a="1"/>
  <c r="G219" i="4" s="1"/>
  <c r="I101" i="1"/>
  <c r="G120" i="4" s="1" a="1"/>
  <c r="G120" i="4" s="1"/>
  <c r="I72" i="1"/>
  <c r="G91" i="4" s="1" a="1"/>
  <c r="G91" i="4" s="1"/>
  <c r="I33" i="1"/>
  <c r="G52" i="4" s="1" a="1"/>
  <c r="G52" i="4" s="1"/>
  <c r="I25" i="1"/>
  <c r="G44" i="4" s="1" a="1"/>
  <c r="G44" i="4" s="1"/>
  <c r="I8" i="1"/>
  <c r="I349" i="1"/>
  <c r="I346" i="1"/>
  <c r="G365" i="4" s="1" a="1"/>
  <c r="G365" i="4" s="1"/>
  <c r="I344" i="1"/>
  <c r="G363" i="4" s="1" a="1"/>
  <c r="G363" i="4" s="1"/>
  <c r="I337" i="1"/>
  <c r="G356" i="4" s="1" a="1"/>
  <c r="G356" i="4" s="1"/>
  <c r="I325" i="1"/>
  <c r="G344" i="4" s="1" a="1"/>
  <c r="G344" i="4" s="1"/>
  <c r="I318" i="1"/>
  <c r="G337" i="4" s="1" a="1"/>
  <c r="G337" i="4" s="1"/>
  <c r="I313" i="1"/>
  <c r="G332" i="4" s="1" a="1"/>
  <c r="G332" i="4" s="1"/>
  <c r="I306" i="1"/>
  <c r="G325" i="4" s="1" a="1"/>
  <c r="G325" i="4" s="1"/>
  <c r="I304" i="1"/>
  <c r="G323" i="4" s="1" a="1"/>
  <c r="G323" i="4" s="1"/>
  <c r="I294" i="1"/>
  <c r="G313" i="4" s="1" a="1"/>
  <c r="G313" i="4" s="1"/>
  <c r="I292" i="1"/>
  <c r="G311" i="4" s="1" a="1"/>
  <c r="G311" i="4" s="1"/>
  <c r="I285" i="1"/>
  <c r="G304" i="4" s="1" a="1"/>
  <c r="G304" i="4" s="1"/>
  <c r="I282" i="1"/>
  <c r="G301" i="4" s="1" a="1"/>
  <c r="G301" i="4" s="1"/>
  <c r="I280" i="1"/>
  <c r="G299" i="4" s="1" a="1"/>
  <c r="G299" i="4" s="1"/>
  <c r="I273" i="1"/>
  <c r="G292" i="4" s="1" a="1"/>
  <c r="G292" i="4" s="1"/>
  <c r="I268" i="1"/>
  <c r="G287" i="4" s="1" a="1"/>
  <c r="G287" i="4" s="1"/>
  <c r="I261" i="1"/>
  <c r="G280" i="4" s="1" a="1"/>
  <c r="G280" i="4" s="1"/>
  <c r="I246" i="1"/>
  <c r="G265" i="4" s="1" a="1"/>
  <c r="G265" i="4" s="1"/>
  <c r="I241" i="1"/>
  <c r="G260" i="4" s="1" a="1"/>
  <c r="G260" i="4" s="1"/>
  <c r="I233" i="1"/>
  <c r="G252" i="4" s="1" a="1"/>
  <c r="G252" i="4" s="1"/>
  <c r="I220" i="1"/>
  <c r="G239" i="4" s="1" a="1"/>
  <c r="G239" i="4" s="1"/>
  <c r="I197" i="1"/>
  <c r="G216" i="4" s="1" a="1"/>
  <c r="G216" i="4" s="1"/>
  <c r="I194" i="1"/>
  <c r="G213" i="4" s="1" a="1"/>
  <c r="G213" i="4" s="1"/>
  <c r="I186" i="1"/>
  <c r="G205" i="4" s="1" a="1"/>
  <c r="G205" i="4" s="1"/>
  <c r="I181" i="1"/>
  <c r="G200" i="4" s="1" a="1"/>
  <c r="G200" i="4" s="1"/>
  <c r="I178" i="1"/>
  <c r="G197" i="4" s="1" a="1"/>
  <c r="G197" i="4" s="1"/>
  <c r="I176" i="1"/>
  <c r="G195" i="4" s="1" a="1"/>
  <c r="G195" i="4" s="1"/>
  <c r="I170" i="1"/>
  <c r="G189" i="4" s="1" a="1"/>
  <c r="G189" i="4" s="1"/>
  <c r="I168" i="1"/>
  <c r="G187" i="4" s="1" a="1"/>
  <c r="G187" i="4" s="1"/>
  <c r="I142" i="1"/>
  <c r="G161" i="4" s="1" a="1"/>
  <c r="G161" i="4" s="1"/>
  <c r="I134" i="1"/>
  <c r="G153" i="4" s="1" a="1"/>
  <c r="G153" i="4" s="1"/>
  <c r="I129" i="1"/>
  <c r="G148" i="4" s="1" a="1"/>
  <c r="G148" i="4" s="1"/>
  <c r="I126" i="1"/>
  <c r="G145" i="4" s="1" a="1"/>
  <c r="G145" i="4" s="1"/>
  <c r="I121" i="1"/>
  <c r="G140" i="4" s="1" a="1"/>
  <c r="G140" i="4" s="1"/>
  <c r="I118" i="1"/>
  <c r="G137" i="4" s="1" a="1"/>
  <c r="G137" i="4" s="1"/>
  <c r="I113" i="1"/>
  <c r="G132" i="4" s="1" a="1"/>
  <c r="G132" i="4" s="1"/>
  <c r="I105" i="1"/>
  <c r="G124" i="4" s="1" a="1"/>
  <c r="G124" i="4" s="1"/>
  <c r="I92" i="1"/>
  <c r="G111" i="4" s="1" a="1"/>
  <c r="G111" i="4" s="1"/>
  <c r="I69" i="1"/>
  <c r="G88" i="4" s="1" a="1"/>
  <c r="G88" i="4" s="1"/>
  <c r="I66" i="1"/>
  <c r="G85" i="4" s="1" a="1"/>
  <c r="G85" i="4" s="1"/>
  <c r="I58" i="1"/>
  <c r="G77" i="4" s="1" a="1"/>
  <c r="G77" i="4" s="1"/>
  <c r="I53" i="1"/>
  <c r="G72" i="4" s="1" a="1"/>
  <c r="G72" i="4" s="1"/>
  <c r="I50" i="1"/>
  <c r="G69" i="4" s="1" a="1"/>
  <c r="G69" i="4" s="1"/>
  <c r="I48" i="1"/>
  <c r="G67" i="4" s="1" a="1"/>
  <c r="G67" i="4" s="1"/>
  <c r="I42" i="1"/>
  <c r="G61" i="4" s="1" a="1"/>
  <c r="G61" i="4" s="1"/>
  <c r="I40" i="1"/>
  <c r="G59" i="4" s="1" a="1"/>
  <c r="G59" i="4" s="1"/>
  <c r="I18" i="1"/>
  <c r="G37" i="4" s="1" a="1"/>
  <c r="G37" i="4" s="1"/>
  <c r="I3" i="1"/>
  <c r="G22" i="4" s="1" a="1"/>
  <c r="G22" i="4" s="1"/>
  <c r="I7" i="1"/>
  <c r="I11" i="1"/>
  <c r="G26" i="4" s="1" a="1"/>
  <c r="G26" i="4" s="1"/>
  <c r="I15" i="1"/>
  <c r="G30" i="4" s="1" a="1"/>
  <c r="G30" i="4" s="1"/>
  <c r="I19" i="1"/>
  <c r="G38" i="4" s="1" a="1"/>
  <c r="G38" i="4" s="1"/>
  <c r="I23" i="1"/>
  <c r="G42" i="4" s="1" a="1"/>
  <c r="G42" i="4" s="1"/>
  <c r="I27" i="1"/>
  <c r="G46" i="4" s="1" a="1"/>
  <c r="G46" i="4" s="1"/>
  <c r="I31" i="1"/>
  <c r="G50" i="4" s="1" a="1"/>
  <c r="G50" i="4" s="1"/>
  <c r="I35" i="1"/>
  <c r="G54" i="4" s="1" a="1"/>
  <c r="G54" i="4" s="1"/>
  <c r="I39" i="1"/>
  <c r="G58" i="4" s="1" a="1"/>
  <c r="G58" i="4" s="1"/>
  <c r="I43" i="1"/>
  <c r="G62" i="4" s="1" a="1"/>
  <c r="G62" i="4" s="1"/>
  <c r="I47" i="1"/>
  <c r="G66" i="4" s="1" a="1"/>
  <c r="G66" i="4" s="1"/>
  <c r="I51" i="1"/>
  <c r="G70" i="4" s="1" a="1"/>
  <c r="G70" i="4" s="1"/>
  <c r="I55" i="1"/>
  <c r="G74" i="4" s="1" a="1"/>
  <c r="G74" i="4" s="1"/>
  <c r="I59" i="1"/>
  <c r="G78" i="4" s="1" a="1"/>
  <c r="G78" i="4" s="1"/>
  <c r="I63" i="1"/>
  <c r="G82" i="4" s="1" a="1"/>
  <c r="G82" i="4" s="1"/>
  <c r="I67" i="1"/>
  <c r="G86" i="4" s="1" a="1"/>
  <c r="G86" i="4" s="1"/>
  <c r="I71" i="1"/>
  <c r="G90" i="4" s="1" a="1"/>
  <c r="G90" i="4" s="1"/>
  <c r="I75" i="1"/>
  <c r="G94" i="4" s="1" a="1"/>
  <c r="G94" i="4" s="1"/>
  <c r="I79" i="1"/>
  <c r="G98" i="4" s="1" a="1"/>
  <c r="G98" i="4" s="1"/>
  <c r="I83" i="1"/>
  <c r="G102" i="4" s="1" a="1"/>
  <c r="G102" i="4" s="1"/>
  <c r="I87" i="1"/>
  <c r="G106" i="4" s="1" a="1"/>
  <c r="G106" i="4" s="1"/>
  <c r="I91" i="1"/>
  <c r="G110" i="4" s="1" a="1"/>
  <c r="G110" i="4" s="1"/>
  <c r="I95" i="1"/>
  <c r="G114" i="4" s="1" a="1"/>
  <c r="G114" i="4" s="1"/>
  <c r="I99" i="1"/>
  <c r="G118" i="4" s="1" a="1"/>
  <c r="G118" i="4" s="1"/>
  <c r="I103" i="1"/>
  <c r="G122" i="4" s="1" a="1"/>
  <c r="G122" i="4" s="1"/>
  <c r="I107" i="1"/>
  <c r="G126" i="4" s="1" a="1"/>
  <c r="G126" i="4" s="1"/>
  <c r="I111" i="1"/>
  <c r="G130" i="4" s="1" a="1"/>
  <c r="G130" i="4" s="1"/>
  <c r="I115" i="1"/>
  <c r="G134" i="4" s="1" a="1"/>
  <c r="G134" i="4" s="1"/>
  <c r="I119" i="1"/>
  <c r="G138" i="4" s="1" a="1"/>
  <c r="G138" i="4" s="1"/>
  <c r="I123" i="1"/>
  <c r="G142" i="4" s="1" a="1"/>
  <c r="G142" i="4" s="1"/>
  <c r="I127" i="1"/>
  <c r="G146" i="4" s="1" a="1"/>
  <c r="G146" i="4" s="1"/>
  <c r="I131" i="1"/>
  <c r="G150" i="4" s="1" a="1"/>
  <c r="G150" i="4" s="1"/>
  <c r="I135" i="1"/>
  <c r="G154" i="4" s="1" a="1"/>
  <c r="G154" i="4" s="1"/>
  <c r="I139" i="1"/>
  <c r="G158" i="4" s="1" a="1"/>
  <c r="G158" i="4" s="1"/>
  <c r="I143" i="1"/>
  <c r="G162" i="4" s="1" a="1"/>
  <c r="G162" i="4" s="1"/>
  <c r="I147" i="1"/>
  <c r="G166" i="4" s="1" a="1"/>
  <c r="G166" i="4" s="1"/>
  <c r="I151" i="1"/>
  <c r="G170" i="4" s="1" a="1"/>
  <c r="G170" i="4" s="1"/>
  <c r="I155" i="1"/>
  <c r="G174" i="4" s="1" a="1"/>
  <c r="G174" i="4" s="1"/>
  <c r="I159" i="1"/>
  <c r="G178" i="4" s="1" a="1"/>
  <c r="G178" i="4" s="1"/>
  <c r="I163" i="1"/>
  <c r="G182" i="4" s="1" a="1"/>
  <c r="G182" i="4" s="1"/>
  <c r="I167" i="1"/>
  <c r="G186" i="4" s="1" a="1"/>
  <c r="G186" i="4" s="1"/>
  <c r="I171" i="1"/>
  <c r="G190" i="4" s="1" a="1"/>
  <c r="G190" i="4" s="1"/>
  <c r="I175" i="1"/>
  <c r="G194" i="4" s="1" a="1"/>
  <c r="G194" i="4" s="1"/>
  <c r="I179" i="1"/>
  <c r="G198" i="4" s="1" a="1"/>
  <c r="G198" i="4" s="1"/>
  <c r="I183" i="1"/>
  <c r="G202" i="4" s="1" a="1"/>
  <c r="G202" i="4" s="1"/>
  <c r="I187" i="1"/>
  <c r="G206" i="4" s="1" a="1"/>
  <c r="G206" i="4" s="1"/>
  <c r="I191" i="1"/>
  <c r="G210" i="4" s="1" a="1"/>
  <c r="G210" i="4" s="1"/>
  <c r="I195" i="1"/>
  <c r="G214" i="4" s="1" a="1"/>
  <c r="G214" i="4" s="1"/>
  <c r="I199" i="1"/>
  <c r="G218" i="4" s="1" a="1"/>
  <c r="G218" i="4" s="1"/>
  <c r="I203" i="1"/>
  <c r="G222" i="4" s="1" a="1"/>
  <c r="G222" i="4" s="1"/>
  <c r="I207" i="1"/>
  <c r="G226" i="4" s="1" a="1"/>
  <c r="G226" i="4" s="1"/>
  <c r="I211" i="1"/>
  <c r="G230" i="4" s="1" a="1"/>
  <c r="G230" i="4" s="1"/>
  <c r="I215" i="1"/>
  <c r="G234" i="4" s="1" a="1"/>
  <c r="G234" i="4" s="1"/>
  <c r="I219" i="1"/>
  <c r="G238" i="4" s="1" a="1"/>
  <c r="G238" i="4" s="1"/>
  <c r="I223" i="1"/>
  <c r="G242" i="4" s="1" a="1"/>
  <c r="G242" i="4" s="1"/>
  <c r="I227" i="1"/>
  <c r="G246" i="4" s="1" a="1"/>
  <c r="G246" i="4" s="1"/>
  <c r="I231" i="1"/>
  <c r="G250" i="4" s="1" a="1"/>
  <c r="G250" i="4" s="1"/>
  <c r="I235" i="1"/>
  <c r="G254" i="4" s="1" a="1"/>
  <c r="G254" i="4" s="1"/>
  <c r="I239" i="1"/>
  <c r="G258" i="4" s="1" a="1"/>
  <c r="G258" i="4" s="1"/>
  <c r="I243" i="1"/>
  <c r="G262" i="4" s="1" a="1"/>
  <c r="G262" i="4" s="1"/>
  <c r="I247" i="1"/>
  <c r="G266" i="4" s="1" a="1"/>
  <c r="G266" i="4" s="1"/>
  <c r="I251" i="1"/>
  <c r="G270" i="4" s="1" a="1"/>
  <c r="G270" i="4" s="1"/>
  <c r="I255" i="1"/>
  <c r="G274" i="4" s="1" a="1"/>
  <c r="G274" i="4" s="1"/>
  <c r="I259" i="1"/>
  <c r="G278" i="4" s="1" a="1"/>
  <c r="G278" i="4" s="1"/>
  <c r="I263" i="1"/>
  <c r="G282" i="4" s="1" a="1"/>
  <c r="G282" i="4" s="1"/>
  <c r="I267" i="1"/>
  <c r="G286" i="4" s="1" a="1"/>
  <c r="G286" i="4" s="1"/>
  <c r="I271" i="1"/>
  <c r="G290" i="4" s="1" a="1"/>
  <c r="G290" i="4" s="1"/>
  <c r="I275" i="1"/>
  <c r="G294" i="4" s="1" a="1"/>
  <c r="G294" i="4" s="1"/>
  <c r="I279" i="1"/>
  <c r="G298" i="4" s="1" a="1"/>
  <c r="G298" i="4" s="1"/>
  <c r="I283" i="1"/>
  <c r="G302" i="4" s="1" a="1"/>
  <c r="G302" i="4" s="1"/>
  <c r="I287" i="1"/>
  <c r="G306" i="4" s="1" a="1"/>
  <c r="G306" i="4" s="1"/>
  <c r="I291" i="1"/>
  <c r="G310" i="4" s="1" a="1"/>
  <c r="G310" i="4" s="1"/>
  <c r="I295" i="1"/>
  <c r="G314" i="4" s="1" a="1"/>
  <c r="G314" i="4" s="1"/>
  <c r="I299" i="1"/>
  <c r="G318" i="4" s="1" a="1"/>
  <c r="G318" i="4" s="1"/>
  <c r="I303" i="1"/>
  <c r="G322" i="4" s="1" a="1"/>
  <c r="G322" i="4" s="1"/>
  <c r="I307" i="1"/>
  <c r="G326" i="4" s="1" a="1"/>
  <c r="G326" i="4" s="1"/>
  <c r="I311" i="1"/>
  <c r="G330" i="4" s="1" a="1"/>
  <c r="G330" i="4" s="1"/>
  <c r="I315" i="1"/>
  <c r="G334" i="4" s="1" a="1"/>
  <c r="G334" i="4" s="1"/>
  <c r="I319" i="1"/>
  <c r="G338" i="4" s="1" a="1"/>
  <c r="G338" i="4" s="1"/>
  <c r="I323" i="1"/>
  <c r="G342" i="4" s="1" a="1"/>
  <c r="G342" i="4" s="1"/>
  <c r="I327" i="1"/>
  <c r="G346" i="4" s="1" a="1"/>
  <c r="G346" i="4" s="1"/>
  <c r="I331" i="1"/>
  <c r="G350" i="4" s="1" a="1"/>
  <c r="G350" i="4" s="1"/>
  <c r="I335" i="1"/>
  <c r="G354" i="4" s="1" a="1"/>
  <c r="G354" i="4" s="1"/>
  <c r="I339" i="1"/>
  <c r="G358" i="4" s="1" a="1"/>
  <c r="G358" i="4" s="1"/>
  <c r="I343" i="1"/>
  <c r="G362" i="4" s="1" a="1"/>
  <c r="G362" i="4" s="1"/>
  <c r="I347" i="1"/>
  <c r="G366" i="4" s="1" a="1"/>
  <c r="G366" i="4" s="1"/>
  <c r="I351" i="1"/>
  <c r="G370" i="4" s="1" a="1"/>
  <c r="G370" i="4" s="1"/>
  <c r="G27" i="4" l="1" a="1"/>
  <c r="G27" i="4" s="1"/>
  <c r="G34" i="4" a="1"/>
  <c r="G34" i="4" s="1"/>
  <c r="G28" i="4" a="1"/>
  <c r="G28" i="4" s="1"/>
  <c r="G31" i="4" a="1"/>
  <c r="G31" i="4" s="1"/>
  <c r="G25" i="4" a="1"/>
  <c r="G25" i="4" s="1"/>
  <c r="I356" i="1"/>
  <c r="I357" i="1" s="1"/>
  <c r="I358" i="1" s="1"/>
  <c r="E9" i="1"/>
  <c r="E10" i="1"/>
  <c r="E11" i="1"/>
  <c r="G375" i="4" l="1"/>
  <c r="G377" i="4" s="1"/>
  <c r="G380" i="4" s="1"/>
  <c r="E356" i="1"/>
  <c r="E357" i="1" s="1"/>
  <c r="E35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<sst xmlns="http://schemas.openxmlformats.org/spreadsheetml/2006/main" count="1808" uniqueCount="727">
  <si>
    <r>
      <rPr>
        <b/>
        <sz val="12"/>
        <rFont val="Carlito"/>
        <family val="2"/>
      </rPr>
      <t>PHOTO</t>
    </r>
  </si>
  <si>
    <r>
      <rPr>
        <b/>
        <sz val="12"/>
        <rFont val="Carlito"/>
        <family val="2"/>
      </rPr>
      <t>DESIGNATION</t>
    </r>
  </si>
  <si>
    <r>
      <rPr>
        <b/>
        <sz val="12"/>
        <rFont val="Carlito"/>
        <family val="2"/>
      </rPr>
      <t>r</t>
    </r>
  </si>
  <si>
    <t>MONTANT</t>
  </si>
  <si>
    <t>TOTAL</t>
  </si>
  <si>
    <t>REMISE (5%)</t>
  </si>
  <si>
    <t>TOTAL NET</t>
  </si>
  <si>
    <t>BOUTON DEMARREUR  110</t>
  </si>
  <si>
    <t xml:space="preserve">FERIDOU EMBRAYAGE </t>
  </si>
  <si>
    <t xml:space="preserve">TOCK ROUE ARRIÈRE </t>
  </si>
  <si>
    <t xml:space="preserve">NÉCESSAIRE FIXATION COURONNE </t>
  </si>
  <si>
    <t xml:space="preserve">PORTE LAMPE PHARE </t>
  </si>
  <si>
    <t xml:space="preserve">TIGE FREIN ARRIÈRE </t>
  </si>
  <si>
    <t xml:space="preserve">BRAS MIS EN MARCHE </t>
  </si>
  <si>
    <t xml:space="preserve">CONTACT </t>
  </si>
  <si>
    <t xml:space="preserve">JOUE MOBILE </t>
  </si>
  <si>
    <t xml:space="preserve">PAIRE COMMODO </t>
  </si>
  <si>
    <t xml:space="preserve">PIPE CARBURATEUR </t>
  </si>
  <si>
    <t xml:space="preserve">ROUE LIBRE DEMARREUR </t>
  </si>
  <si>
    <t xml:space="preserve">ARBRE A CAME </t>
  </si>
  <si>
    <t xml:space="preserve">BLOC CDI </t>
  </si>
  <si>
    <t xml:space="preserve">BOBINAGE </t>
  </si>
  <si>
    <t xml:space="preserve">DEMI EMBRAYAGE </t>
  </si>
  <si>
    <t>BRAS MISE EN MARCHE OVT</t>
  </si>
  <si>
    <t>CLAVETTE VILLEBREQUIN OVT</t>
  </si>
  <si>
    <t>DISQUE DE FREIN AVANT OVT</t>
  </si>
  <si>
    <t>JEU DE 5 BOUTONS OVT</t>
  </si>
  <si>
    <t>LOGEMENT JOUE MOBILE OVT</t>
  </si>
  <si>
    <t>PIGNON BENDIX DEMARREUR OVT</t>
  </si>
  <si>
    <t>PORTE CASQUE OVT</t>
  </si>
  <si>
    <t>ROUE LIBRE DÉMARREUR OVT</t>
  </si>
  <si>
    <t>AXE BROCHE TYPH</t>
  </si>
  <si>
    <t>CLAPET ESSENCE TYPH</t>
  </si>
  <si>
    <t>JOINT FILTRE À AIR TYPH</t>
  </si>
  <si>
    <t>PIGNON MISE EN MARCHE TYPH</t>
  </si>
  <si>
    <t>PIPE CARBURATEUR TYPH 50</t>
  </si>
  <si>
    <t>CLAPET ESSENCE BWS</t>
  </si>
  <si>
    <t>FERIDOU FREIN BWS (YS-8004A)</t>
  </si>
  <si>
    <t>FERIDOU FREIN BWS (YS-8004B)</t>
  </si>
  <si>
    <t>BRAS MISE EN MARCHE PGO</t>
  </si>
  <si>
    <t>FERIDOU EMBRAYAGE PGO CIAO</t>
  </si>
  <si>
    <t>FERIDOU FREIN PGO CIAO</t>
  </si>
  <si>
    <t>LOGEMENT JOUE MOBILE PGO 50</t>
  </si>
  <si>
    <t>BOBINAGE BXY 50</t>
  </si>
  <si>
    <t>CARBURATEUR BXY 50</t>
  </si>
  <si>
    <t>CLAVETTE VILLEBREQUIN BXY</t>
  </si>
  <si>
    <t>FERIDOU FREIN / BXY / GY 6-50 (YS-
8001B)</t>
  </si>
  <si>
    <t xml:space="preserve">FERIDOU FREIN / BXY / GY 6-50 </t>
  </si>
  <si>
    <t xml:space="preserve">POCHETTE RODAGE 110 </t>
  </si>
  <si>
    <t xml:space="preserve">ROULEMENT 6003 </t>
  </si>
  <si>
    <t>DÉMARREUR (20) GY6</t>
  </si>
  <si>
    <t>FERIDOU FREIN GY6 (YS-8010B)</t>
  </si>
  <si>
    <t>FERIDOU FREIN GY6(YS-8010B)</t>
  </si>
  <si>
    <t xml:space="preserve">JEU DE SOUPAPE GY6 </t>
  </si>
  <si>
    <t xml:space="preserve">VILLBREQUIN GY6 </t>
  </si>
  <si>
    <t>CARBURATEUR DIO</t>
  </si>
  <si>
    <t>POMPE A ESSENCE DIO</t>
  </si>
  <si>
    <t>KIT CHAINE MOTEUR JLG 110</t>
  </si>
  <si>
    <t>APPAREIL CLIGOTANT</t>
  </si>
  <si>
    <t>APPAREIL COMPTEUR BWS</t>
  </si>
  <si>
    <t>ATTACHE CHAINE 428</t>
  </si>
  <si>
    <t xml:space="preserve">BAVETTE OVT </t>
  </si>
  <si>
    <t xml:space="preserve">BOBINAGE TYPH 50 </t>
  </si>
  <si>
    <t xml:space="preserve">PAIRE SERRURE CONTACT TYPH </t>
  </si>
  <si>
    <t xml:space="preserve">RELAIS DÉMARREUR BWS </t>
  </si>
  <si>
    <t xml:space="preserve">FILTRE A AIR BWS </t>
  </si>
  <si>
    <t>BOBINE CADRE BXY</t>
  </si>
  <si>
    <t xml:space="preserve">BOUCHON VIDANGE </t>
  </si>
  <si>
    <t xml:space="preserve">BOUGIE A7TC </t>
  </si>
  <si>
    <t>BOUGIE B7TC</t>
  </si>
  <si>
    <t xml:space="preserve">BOUGIE D8TC </t>
  </si>
  <si>
    <t>BOUGIE D8TC L</t>
  </si>
  <si>
    <t xml:space="preserve">BOUGIE E6TC </t>
  </si>
  <si>
    <t xml:space="preserve">BOUGIE F7TC </t>
  </si>
  <si>
    <t xml:space="preserve">BOULON FLASQUE </t>
  </si>
  <si>
    <t>BRAS MISE EN MARCHE SR</t>
  </si>
  <si>
    <t xml:space="preserve">BRAS MISE EN MARCHE </t>
  </si>
  <si>
    <t xml:space="preserve">BRAS MISE EN MARCHE PGO LX 50 </t>
  </si>
  <si>
    <t xml:space="preserve">CÂBLE ACCÉLÉRATEUR </t>
  </si>
  <si>
    <t>CABLE COMPTEUR SH</t>
  </si>
  <si>
    <t>CABLE FREIN ARRIERE PGT</t>
  </si>
  <si>
    <t>CACHE CYLINDRE PGT LDX</t>
  </si>
  <si>
    <t xml:space="preserve">CACHE CYLINDRE TYPH </t>
  </si>
  <si>
    <t xml:space="preserve">CACHE VENTILATEUR OVT </t>
  </si>
  <si>
    <t xml:space="preserve">CACHE VENTILLATEUR OVT </t>
  </si>
  <si>
    <t>CACHE VENTILLATEUR PGT LDX</t>
  </si>
  <si>
    <t xml:space="preserve">CACHE VENTILLATEUR TYPH </t>
  </si>
  <si>
    <t xml:space="preserve">JOINT FILTRE À AIR BWS </t>
  </si>
  <si>
    <t xml:space="preserve">PAIRE SERRURE CONTACT PGO </t>
  </si>
  <si>
    <t xml:space="preserve">RELAIS DÉMARREUR OVT </t>
  </si>
  <si>
    <t>CLAPET ESSENCE PGT LDX</t>
  </si>
  <si>
    <t>PIGNON MISE EN MARCHE PGT BXY LONG</t>
  </si>
  <si>
    <t>PIPE CARBURATEUR PGT LDX</t>
  </si>
  <si>
    <t xml:space="preserve">CAGE MANIVELLE </t>
  </si>
  <si>
    <t>CARBURATEUR BWS B</t>
  </si>
  <si>
    <t>CARBURATEUR GY6</t>
  </si>
  <si>
    <t xml:space="preserve">CARBURATEUR OVT </t>
  </si>
  <si>
    <t xml:space="preserve">CARBURATEUR TYPH </t>
  </si>
  <si>
    <t>FERIDOU FREIN LBTY (YS-8040A)</t>
  </si>
  <si>
    <t xml:space="preserve">COMPTEUR </t>
  </si>
  <si>
    <t xml:space="preserve">KLAXON SCOOTER STD </t>
  </si>
  <si>
    <t xml:space="preserve">STARTER AUTOMATIQUE </t>
  </si>
  <si>
    <t xml:space="preserve">BAVETTE NTO </t>
  </si>
  <si>
    <t>NÉCESSAIRE POMPE À EAU NTO</t>
  </si>
  <si>
    <t xml:space="preserve">POMPE A EAU NTO </t>
  </si>
  <si>
    <t>CORPS POMPE A EAU NTO</t>
  </si>
  <si>
    <t>DISQUE POMPE À EAU NTO</t>
  </si>
  <si>
    <t>BOBINAGE JOG</t>
  </si>
  <si>
    <t>BOBINAGE JOG*</t>
  </si>
  <si>
    <t xml:space="preserve">COMMUTATEUR PGO </t>
  </si>
  <si>
    <t xml:space="preserve">DÉMARREUR (01) OVT </t>
  </si>
  <si>
    <t xml:space="preserve">DÉMARREUR (03) TYPH / BXY </t>
  </si>
  <si>
    <t xml:space="preserve">DÉMARREUR (04) DIO </t>
  </si>
  <si>
    <t xml:space="preserve">JOUE FIXE PGO </t>
  </si>
  <si>
    <t xml:space="preserve">KIT CYLINDRE BWS </t>
  </si>
  <si>
    <t xml:space="preserve">KIT CYLINDRE TYPH </t>
  </si>
  <si>
    <t xml:space="preserve">POUTENCE EMBRAYAGE PGO </t>
  </si>
  <si>
    <t xml:space="preserve">DÉMARREUR (07) OVT </t>
  </si>
  <si>
    <t xml:space="preserve">DÉMARREUR (08) LBTY </t>
  </si>
  <si>
    <t xml:space="preserve">DÉMARREUR (09) OVT </t>
  </si>
  <si>
    <t xml:space="preserve">DÉMARREUR (12) SYM </t>
  </si>
  <si>
    <t xml:space="preserve">NÉCESSAIRE POMPE À EAU OVT </t>
  </si>
  <si>
    <t xml:space="preserve">DÉMARREUR (11) </t>
  </si>
  <si>
    <t xml:space="preserve">DÉMARREUR (24) </t>
  </si>
  <si>
    <t xml:space="preserve">DÉMARREUR (29) LBTY </t>
  </si>
  <si>
    <t xml:space="preserve">BOUTON CODE PHARE </t>
  </si>
  <si>
    <t xml:space="preserve">CACHE CYLINDRE </t>
  </si>
  <si>
    <t xml:space="preserve">CLAPET ESSENCE </t>
  </si>
  <si>
    <t xml:space="preserve">PAIRE RETROVISEUR </t>
  </si>
  <si>
    <t xml:space="preserve">POUTENCE EMBRAYAGE </t>
  </si>
  <si>
    <t xml:space="preserve">FERIDOU DEMARAGE CIAO </t>
  </si>
  <si>
    <t xml:space="preserve">FERIDOU EMBRAYAGE OVT </t>
  </si>
  <si>
    <t>FERIDOU FREIN YS-8015 A</t>
  </si>
  <si>
    <t>FILTRE A AIR SR</t>
  </si>
  <si>
    <t xml:space="preserve">FILTRE A AIR </t>
  </si>
  <si>
    <t xml:space="preserve">FILTRE A AIR OVT </t>
  </si>
  <si>
    <t>GLISSIERE CHAINE SH</t>
  </si>
  <si>
    <t>JOUE FIXE</t>
  </si>
  <si>
    <t>KIT CYLINDER CG</t>
  </si>
  <si>
    <t>KIT CYLINDER CG 02</t>
  </si>
  <si>
    <t>KIT CYLINDER A</t>
  </si>
  <si>
    <t xml:space="preserve">KIT CYLINDRE JLG 110 </t>
  </si>
  <si>
    <t xml:space="preserve">KLAXON 12V </t>
  </si>
  <si>
    <t>BOUTON DEMARREUR 110</t>
  </si>
  <si>
    <t>TAMBOUR FREIN ARRIERE 110</t>
  </si>
  <si>
    <t xml:space="preserve">ANTI PARASITE </t>
  </si>
  <si>
    <t>APPAREIL COMPTEUR 110</t>
  </si>
  <si>
    <t>APPAREIL STOP FREIN A PIED 110</t>
  </si>
  <si>
    <t>ARBRE A CAME 110</t>
  </si>
  <si>
    <t xml:space="preserve">AXE BROCHE 7T </t>
  </si>
  <si>
    <t xml:space="preserve">AXE BROCHE 8T </t>
  </si>
  <si>
    <t xml:space="preserve">AXE FOURCHE ARRIERE </t>
  </si>
  <si>
    <t>AXE ROUE ARRIERE  12*240</t>
  </si>
  <si>
    <t>AXE ROUE AVANT 12*220</t>
  </si>
  <si>
    <t xml:space="preserve">BINDIX DEMAREUR /BXY </t>
  </si>
  <si>
    <t xml:space="preserve">BOBINAGE BWS / </t>
  </si>
  <si>
    <t>BOBINAGE (4 FICHES)</t>
  </si>
  <si>
    <t>BOBINAGE (5 FICHES)</t>
  </si>
  <si>
    <t>BOBINAGE (2 BOBINES)</t>
  </si>
  <si>
    <t>BOBINE CADRE 110</t>
  </si>
  <si>
    <t xml:space="preserve">BOITE VITESSE 110 </t>
  </si>
  <si>
    <t>BOITE VITESSE DOUBLE EMBRAYAGE</t>
  </si>
  <si>
    <t>BOUCHON CULASSE 110</t>
  </si>
  <si>
    <t>BRAS MIS EN MARCHE 110</t>
  </si>
  <si>
    <t xml:space="preserve">CABLE ACCELERATEUR </t>
  </si>
  <si>
    <t>CABLE COMPTEUR 110</t>
  </si>
  <si>
    <t>CACHE EMBRAYAGE 110</t>
  </si>
  <si>
    <t>CACHE PIGNON 110</t>
  </si>
  <si>
    <t>CACHE VOLANT MAGNETIQUE 110</t>
  </si>
  <si>
    <t>CAPTEUR AFFICHEUR VITESSE 110</t>
  </si>
  <si>
    <t>CARBURATEUR 01</t>
  </si>
  <si>
    <t xml:space="preserve">CARBURATEUR 110 </t>
  </si>
  <si>
    <t>CARBURATEUR 02</t>
  </si>
  <si>
    <t xml:space="preserve">CHAINE DISTRIBUTION 110 25H-84L </t>
  </si>
  <si>
    <t>CHAINE DISTRIBUTION 2*3-90</t>
  </si>
  <si>
    <t>CHAINE DISTRIBUTION 110 25H-90L</t>
  </si>
  <si>
    <t xml:space="preserve">CHAINE DISTRIBUTION 2*3- 84L </t>
  </si>
  <si>
    <t>CHAINE 428H-116L</t>
  </si>
  <si>
    <t xml:space="preserve">CLAPET ESSENCE OVT </t>
  </si>
  <si>
    <t xml:space="preserve">CONTACT 110 1 PC </t>
  </si>
  <si>
    <t xml:space="preserve">CONTACT 110 </t>
  </si>
  <si>
    <t>CULASSE GY6</t>
  </si>
  <si>
    <t xml:space="preserve">CULASSE 110  </t>
  </si>
  <si>
    <t xml:space="preserve">CULASSE </t>
  </si>
  <si>
    <t>CULASSE DEMI</t>
  </si>
  <si>
    <t>JEUX CULBUTEUR GM</t>
  </si>
  <si>
    <t>JEUX CULBUTEUR PM</t>
  </si>
  <si>
    <t>CULBUTEUR 110</t>
  </si>
  <si>
    <t xml:space="preserve">CUVETTE MISE EN MARCHE PGO </t>
  </si>
  <si>
    <t xml:space="preserve">DEMAREUR 110 </t>
  </si>
  <si>
    <t xml:space="preserve">DEMAREUR </t>
  </si>
  <si>
    <t>DEMAREUR 150</t>
  </si>
  <si>
    <t>DISQUE DE FREIN AVANT 110</t>
  </si>
  <si>
    <t xml:space="preserve">EMBRAYAGE ARRIÉRE  </t>
  </si>
  <si>
    <t>EMBRAYAGE DOUBLE EMBRAYAGE</t>
  </si>
  <si>
    <t>EMBRAYAGE VITESSE 110</t>
  </si>
  <si>
    <t xml:space="preserve">FILTRE A AIR TYPH </t>
  </si>
  <si>
    <t>FOURCHETTE DE VITESSE CD110</t>
  </si>
  <si>
    <t>GARDE CHAINE FOURCHE ARRIERE 110</t>
  </si>
  <si>
    <t>JANTE ARRIERE 110</t>
  </si>
  <si>
    <t xml:space="preserve">JAUGE ESSENCE 110 </t>
  </si>
  <si>
    <t>JAUGE HUILE 110</t>
  </si>
  <si>
    <t xml:space="preserve">JEU DE SOUPAPE </t>
  </si>
  <si>
    <t xml:space="preserve">JEU DE SOUPAPE 110 </t>
  </si>
  <si>
    <t xml:space="preserve">JEU DE SOUPAPE LBTY </t>
  </si>
  <si>
    <t xml:space="preserve">JEU DE SOUPAPE SYM </t>
  </si>
  <si>
    <t>JEU DIRECTION 110</t>
  </si>
  <si>
    <t xml:space="preserve">JEU DISQUE EMBRAYAGE 110 </t>
  </si>
  <si>
    <t xml:space="preserve">JEU DISQUE EMBRAYAGE 150 </t>
  </si>
  <si>
    <t>JOINT FILTRE À AIR 110</t>
  </si>
  <si>
    <t>JOUE MOBILE OVT</t>
  </si>
  <si>
    <t xml:space="preserve">JOUE MOBILE PGO </t>
  </si>
  <si>
    <t>KIT CHAINE 110 428H</t>
  </si>
  <si>
    <t>KIT CHAINE 420H-116L</t>
  </si>
  <si>
    <t>KIT CHAINE MOTEUR 110</t>
  </si>
  <si>
    <t>KIT CYLINDER  A</t>
  </si>
  <si>
    <t>KIT CYLINDER 110 A</t>
  </si>
  <si>
    <t>KIT CYLINDER GY6 A</t>
  </si>
  <si>
    <t xml:space="preserve">KIT CYLINDRE </t>
  </si>
  <si>
    <t xml:space="preserve">MAITRE CYLINDRE 110 </t>
  </si>
  <si>
    <t>MAÎTRE CYLINDRE DROITE 110</t>
  </si>
  <si>
    <t>NÉCESSAIRE ROUE LIBRE DÉMARREUR 110</t>
  </si>
  <si>
    <t xml:space="preserve">OPTIQUE AVANT </t>
  </si>
  <si>
    <t>PAIRE CLIGNOTANT AVANT 110</t>
  </si>
  <si>
    <t>PAIRE COMMODO 110</t>
  </si>
  <si>
    <t>PÉDALE FREIN ARRIÈRE 110</t>
  </si>
  <si>
    <t xml:space="preserve">PIGNON 428-15T </t>
  </si>
  <si>
    <t xml:space="preserve">PIGNON MEM 7D </t>
  </si>
  <si>
    <t>PIPE CARBURATEUR 110</t>
  </si>
  <si>
    <t xml:space="preserve">POCHETTE JOINT  110 </t>
  </si>
  <si>
    <t xml:space="preserve">POMPE A EAU OVT </t>
  </si>
  <si>
    <t xml:space="preserve">REGULATEUR 110 </t>
  </si>
  <si>
    <t>RESERVOIR 110</t>
  </si>
  <si>
    <t>ROUE LIBRE DÉMARREUR 110</t>
  </si>
  <si>
    <t>TENDEUR CHAINE 110</t>
  </si>
  <si>
    <t>TORSION DE ROUE 110</t>
  </si>
  <si>
    <t xml:space="preserve">VILLBREQUIN </t>
  </si>
  <si>
    <t xml:space="preserve">VILLBREQUIN 110 VITESSE </t>
  </si>
  <si>
    <t xml:space="preserve">MOTEUR 110 </t>
  </si>
  <si>
    <t>MOTEUR 110 AUTO</t>
  </si>
  <si>
    <t xml:space="preserve">NÉCESSAIRE POMPE À EAU </t>
  </si>
  <si>
    <t>NÉCESSAIRE POMPE À EAU 02</t>
  </si>
  <si>
    <t>NÉCESSAIRE POMPE À EAU NTO B</t>
  </si>
  <si>
    <t>NÉCESSAIRE POMPE À EAU NRG</t>
  </si>
  <si>
    <t xml:space="preserve">NÉCESSAIRE POMPE À EAU SUZUKI </t>
  </si>
  <si>
    <t xml:space="preserve">OPTIQUE JLG 2 </t>
  </si>
  <si>
    <t xml:space="preserve">PAIRE AMORTISSEUR ARRIERE </t>
  </si>
  <si>
    <t xml:space="preserve">PAIRE APPAREIL STOP 110 </t>
  </si>
  <si>
    <t>PAIRE CARTER MOTEUR 110</t>
  </si>
  <si>
    <t>PAIRE GOUJON ECHAPPEMENT</t>
  </si>
  <si>
    <t xml:space="preserve">PAIRE PARAHUILE FOURCHE </t>
  </si>
  <si>
    <t>PATIN DE ROUE ARRIERE 110</t>
  </si>
  <si>
    <t>PIGNON MEM  8D</t>
  </si>
  <si>
    <t>PIGNON MISE EN MARCHE 
CUVETTE</t>
  </si>
  <si>
    <t>PIGNON MISE EN MARCHE 02</t>
  </si>
  <si>
    <t>PIGNON MISE EN MARCHE 03
CUVETTE</t>
  </si>
  <si>
    <t>PIPE CARBURATEUR 125</t>
  </si>
  <si>
    <t>PIPE CARBURATEUR 02</t>
  </si>
  <si>
    <t xml:space="preserve">PIPE CARBURATEUR LBTY </t>
  </si>
  <si>
    <t xml:space="preserve">PIPE CARBURATEUR 125 </t>
  </si>
  <si>
    <t>PIPE CARBURATEUR 125 B</t>
  </si>
  <si>
    <t>PIPE CARBURATEUR 03</t>
  </si>
  <si>
    <t xml:space="preserve">PIPE CARBURATEUR PGO </t>
  </si>
  <si>
    <t xml:space="preserve">PISTON STD </t>
  </si>
  <si>
    <t>PLAQUETTE DE FREIN YS-3118 B</t>
  </si>
  <si>
    <t>PLAQUETTE DE FREIN  YS-3126 B</t>
  </si>
  <si>
    <t>PLAQUETTE DE FREIN YS-3025B</t>
  </si>
  <si>
    <t>PLAQUETTE DE FREIN YS- 3018 B</t>
  </si>
  <si>
    <t>PLAQUETTE DE FREIN YS-3063A</t>
  </si>
  <si>
    <t>PLAQUETTE DE FREIN YS-3083A</t>
  </si>
  <si>
    <t>PLAQUETTE DE FREIN YS-3068A</t>
  </si>
  <si>
    <t>PLAQUETTE DE FREIN YS-3067A</t>
  </si>
  <si>
    <t>PLAQUETTE DE FREIN   YS-3052 A</t>
  </si>
  <si>
    <t>PLAQUETTE DE FREIN YS-3031A</t>
  </si>
  <si>
    <t>PLAQUETTE DE FREIN YS-3136A</t>
  </si>
  <si>
    <t>PLAQUETTE DE FREIN YS-3288 B</t>
  </si>
  <si>
    <t>PLAQUETTE DE FREIN YS-3099 A</t>
  </si>
  <si>
    <t>PLAQUETTE DE FREIN YS-3003 B</t>
  </si>
  <si>
    <t>PLAQUETTE DE FREIN  YS-3094 B</t>
  </si>
  <si>
    <t>PLAQUETTE DE FREIN YS-3034A</t>
  </si>
  <si>
    <t>PLAQUETTE DE FREIN YS-3114B</t>
  </si>
  <si>
    <t>PLAQUETTE DE FREIN YS - 3014B</t>
  </si>
  <si>
    <t>PLAQUETTE DE FREIN YS-3217A</t>
  </si>
  <si>
    <t>PLAQUETTE DE FREIN YS-3038A</t>
  </si>
  <si>
    <t>PLAQUETTE DE FREIN YS-3055A</t>
  </si>
  <si>
    <t>PLAQUETTE DE FREIN YS- 3173A</t>
  </si>
  <si>
    <t>PLAQUETTE DE FREIN YS-3135A</t>
  </si>
  <si>
    <t>PLAQUETTE DE FREIN YS-3054A</t>
  </si>
  <si>
    <t>POCHETTE JOINT  02</t>
  </si>
  <si>
    <t>POCHETTE JOINT  03</t>
  </si>
  <si>
    <t>POCHETTE JOINT  04</t>
  </si>
  <si>
    <t>POCHETTE PARAHUILE MOTEUR</t>
  </si>
  <si>
    <t>POCHETTE PARAHUILE  150</t>
  </si>
  <si>
    <t>POCHETTE RODAGE 02</t>
  </si>
  <si>
    <t>POCHETTE RODAGE 03</t>
  </si>
  <si>
    <t>POCHETTE RODAGE 04</t>
  </si>
  <si>
    <t>POMPE A EAU  125</t>
  </si>
  <si>
    <t>POMPE A HUILE CG</t>
  </si>
  <si>
    <t>POMPE A HUILE 02</t>
  </si>
  <si>
    <t xml:space="preserve">PORTE BAGGAGE  </t>
  </si>
  <si>
    <t>PORTE CASQUE STNT</t>
  </si>
  <si>
    <t xml:space="preserve">REGULATEUR / GY6 </t>
  </si>
  <si>
    <t>RELAIS DEMAREUR GY6</t>
  </si>
  <si>
    <t xml:space="preserve">RESSORT DE KICK GY6 BXY </t>
  </si>
  <si>
    <t>RESSORT DE KICK 02</t>
  </si>
  <si>
    <t xml:space="preserve">ROBINET ESSENCE 125 </t>
  </si>
  <si>
    <t xml:space="preserve">ROBINET ESSENCE OVT </t>
  </si>
  <si>
    <t>ROUE LIBRE DÉMARREUR 02</t>
  </si>
  <si>
    <t xml:space="preserve">SERRE CABLE MANETTE </t>
  </si>
  <si>
    <t xml:space="preserve">SERRE CLIPS </t>
  </si>
  <si>
    <t>AVERTISSEUR</t>
  </si>
  <si>
    <t>TENDEUR CHAINE 02</t>
  </si>
  <si>
    <t>VILLBREQUIN 02</t>
  </si>
  <si>
    <t xml:space="preserve">VILLEBREQUIN BXY </t>
  </si>
  <si>
    <t xml:space="preserve">VILLEBREQUIN BWS </t>
  </si>
  <si>
    <t>VILLEBREQUIN 03</t>
  </si>
  <si>
    <t>VILLEBREQUIN JLG 110</t>
  </si>
  <si>
    <t>VILLEBREQUIN 04</t>
  </si>
  <si>
    <t xml:space="preserve">VILLEBREQUIN TYPH </t>
  </si>
  <si>
    <t>VIS CARENAGE + CROCHET</t>
  </si>
  <si>
    <t>COURROIE  960/950-9,5 B</t>
  </si>
  <si>
    <t>COURROIE  811 18.5-B</t>
  </si>
  <si>
    <t>COURROIE  1150/9.5-B</t>
  </si>
  <si>
    <t>COURROIE  1115/1125/13-B</t>
  </si>
  <si>
    <t>COURROIE  1050/9.5-B</t>
  </si>
  <si>
    <t>COURROIE 1025/13-B</t>
  </si>
  <si>
    <t>ANTI PARASITE SCOOTER</t>
  </si>
  <si>
    <t>APPAREIL STOP SCOOTER</t>
  </si>
  <si>
    <t>AXE CHANGEMNT VITESSE 110</t>
  </si>
  <si>
    <t>AXE MANIVELLE 110</t>
  </si>
  <si>
    <t>BAVETTE MACH / JOG</t>
  </si>
  <si>
    <t>BOBINAGE (1 BOBINES MASSE)</t>
  </si>
  <si>
    <t>BOBINAGE LX</t>
  </si>
  <si>
    <t>BOITE IERSEUR VITESSE CG150</t>
  </si>
  <si>
    <t xml:space="preserve">BRAS CHANGEMENT 110 </t>
  </si>
  <si>
    <t xml:space="preserve">BRAS CHANGEMENT VITESSE </t>
  </si>
  <si>
    <t xml:space="preserve">CABLE ACCELERATEUR JOG50 </t>
  </si>
  <si>
    <t>CACHE CYLINDRE BWS</t>
  </si>
  <si>
    <t>CACHE VENTILATEUR BWS</t>
  </si>
  <si>
    <t>CARBURATEUR BWS 
CORPS ACIER</t>
  </si>
  <si>
    <t>CARBURATEUR CIAO</t>
  </si>
  <si>
    <t>CULASSE DEMI GY6</t>
  </si>
  <si>
    <t>FILTRE A ESSENCE</t>
  </si>
  <si>
    <t>JANTE AVANT 110 FREIN TAMBOUR</t>
  </si>
  <si>
    <t xml:space="preserve">JEUX DISQUE EMBRAYAGE JLG </t>
  </si>
  <si>
    <t>PIPE CARBURATEUR SR
LONG</t>
  </si>
  <si>
    <t>PIPE CARBURATEUR BWS</t>
  </si>
  <si>
    <t>PIPE CARBURATEUR PGO 
POUR MOTEUR COMPETITION</t>
  </si>
  <si>
    <t>PLAQUETTE DE FREIN YS-3129A</t>
  </si>
  <si>
    <t>PLAQUETTE DE FREIN YS-3014A</t>
  </si>
  <si>
    <t>PROJECTEUR LED UNIVERSEL</t>
  </si>
  <si>
    <t>SERRE CABLE FREIN</t>
  </si>
  <si>
    <t>TUBE MANETTE ACCÉLÉRATEUR</t>
  </si>
  <si>
    <t>VALVE TUBELESS</t>
  </si>
  <si>
    <t>VIS CARENAGE</t>
  </si>
  <si>
    <t>ANTI PARASITE GY6</t>
  </si>
  <si>
    <t>ANTI PARASITE FORZA GY6-50</t>
  </si>
  <si>
    <t>APPAREIL CLIGOTANT 2 FICHES UNIVERSEL</t>
  </si>
  <si>
    <t>APPAREIL COMPTEUR BWS-NITRO-ROCKET</t>
  </si>
  <si>
    <t>APPAREIL COMPTEUR FORZA 110</t>
  </si>
  <si>
    <t>APPAREIL STOP FREIN A PIED FORZA 110</t>
  </si>
  <si>
    <t>ARBRE A CAME CG-150</t>
  </si>
  <si>
    <t>ARBRE A CAME FORZA 110</t>
  </si>
  <si>
    <t>AXE BROCHE GY6-50 7T +BAGUE (GM) LIYEN</t>
  </si>
  <si>
    <t>AXE BROCHE GY6-50 8T +BAGUE (PM) LIYEN</t>
  </si>
  <si>
    <t>AXE BROCHE TYPHOON</t>
  </si>
  <si>
    <t>AXE CHANGEMNT VITESSE FORZA 110</t>
  </si>
  <si>
    <t>AXE FOURCHE ARRIERE FORZA  12</t>
  </si>
  <si>
    <t>AXE MANIVELLE FORZA 110</t>
  </si>
  <si>
    <t>AXE ROUE ARRIERE FORZA  12*240</t>
  </si>
  <si>
    <t>AXE ROUE AVANT FORZA 12*220</t>
  </si>
  <si>
    <t>BAVETTE NITRO ANCIEN</t>
  </si>
  <si>
    <t>BAVETTE OVETTO ANCIEN</t>
  </si>
  <si>
    <t>BINDIX DEMAREUR GY6-50 /BUXY LIYEN</t>
  </si>
  <si>
    <t>BLOC CDI CG-150</t>
  </si>
  <si>
    <t>BOBINAGE BUXY 50</t>
  </si>
  <si>
    <t>BOBINAGE BWS / OVETTO 50 NOUVEAU</t>
  </si>
  <si>
    <t>BOBINAGE CG-150</t>
  </si>
  <si>
    <t>BOBINAGE FORZA (4 FICHES)</t>
  </si>
  <si>
    <t>BOBINAGE FORZA (5 FICHES)</t>
  </si>
  <si>
    <t>BOBINAGE GY6-50 (1 BOBINES MASSE)</t>
  </si>
  <si>
    <t>BOBINAGE GY6-50 (2 BOBINES)</t>
  </si>
  <si>
    <t>BOBINAGE JOG50 2T</t>
  </si>
  <si>
    <t>BOBINAGE JOG50 2T*</t>
  </si>
  <si>
    <t>BOBINAGE LX50 2TNOUVEAU</t>
  </si>
  <si>
    <t>BOBINAGE TYPHOON 50 ANCIEN</t>
  </si>
  <si>
    <t>BOBINE CADRE BUXY/GY6-50 QUALITE + ANTIPARASITE BOUGIE A  LIYEN</t>
  </si>
  <si>
    <t>BOBINE CADRE FORZA 110</t>
  </si>
  <si>
    <t>BOITE INVERSEUR VITESSE CG150</t>
  </si>
  <si>
    <t>BOITE VITESSE FORZA 110 VITESSE</t>
  </si>
  <si>
    <t>BOITE VITESSE FORZA DOUBLE EMBRAYAGE + FOURCHETTE</t>
  </si>
  <si>
    <t>BOUCHON CULASSE FORZA 110</t>
  </si>
  <si>
    <t>BOUCHON VIDANGE + FILTRE+RESSORT/ GY6-50</t>
  </si>
  <si>
    <t>BOUGIE A7TC REF NJK (CR7HSA)</t>
  </si>
  <si>
    <t>BOUGIE B7TC REF NJK (CR9E)</t>
  </si>
  <si>
    <t>BOUGIE D8TC COURT</t>
  </si>
  <si>
    <t>BOUGIE D8TC LONG</t>
  </si>
  <si>
    <t>BOUGIE E6TC REF NJK (BR7HS)</t>
  </si>
  <si>
    <t>BOUGIE F7TC REF NJK (B9ES)</t>
  </si>
  <si>
    <t>BOULON FLASQUE ROUE ARRIÈRE FORZA（62MM)</t>
  </si>
  <si>
    <t>BOUTON CODE PHARE OVETTO 50</t>
  </si>
  <si>
    <t>BOUTON DEMARREUR CPL FORZA 110+CORPS MANETTE</t>
  </si>
  <si>
    <t>BOUTON DEMARREUR FORZA 110</t>
  </si>
  <si>
    <t>BRAS CHANGEMENT FORZA 110 LIYEN</t>
  </si>
  <si>
    <t>BRAS CHANGEMENT VITESSE CG-150 (2 BOULON)</t>
  </si>
  <si>
    <t>BRAS MIS EN MARCHE FORZA 110</t>
  </si>
  <si>
    <t>BRAS MIS EN MARCHE GY6-50</t>
  </si>
  <si>
    <t>BRAS MISE EN MARCHE APRILIA /SR/SCARABEO ALUMINIUM</t>
  </si>
  <si>
    <t>BRAS MISE EN MARCHE CG-150 (2 BOULONS)</t>
  </si>
  <si>
    <t>BRAS MISE EN MARCHE OVETTO</t>
  </si>
  <si>
    <t>BRAS MISE EN MARCHE PIAGGIO</t>
  </si>
  <si>
    <t>BRAS MISE EN MARCHE PIAGGIO LX 50 ALLUMINIUM</t>
  </si>
  <si>
    <t>CABLE ACCELERATEUR FORZA CPL</t>
  </si>
  <si>
    <t>CABLE ACCELERATEUR JOG50 (1PIECE)</t>
  </si>
  <si>
    <t>CÂBLE ACCÉLÉRATEUR UNIVERSEL 310 CM</t>
  </si>
  <si>
    <t>CABLE COMPTEUR FORZA 110</t>
  </si>
  <si>
    <t>CABLE COMPTEUR SH 125 110CM LIYEN</t>
  </si>
  <si>
    <t>CABLE FREIN ARRIERE SCOOTER PEUGEOT/GY6-50</t>
  </si>
  <si>
    <t>CACHE CYLINDRE OVETTO 50</t>
  </si>
  <si>
    <t>CACHE CYLINDRE PEUGEOT LUDIX</t>
  </si>
  <si>
    <t>CACHE CYLINDRE TYPHOON NV</t>
  </si>
  <si>
    <t>CACHE EMBRAYAGE KTM 110(NOIR)</t>
  </si>
  <si>
    <t>CACHE PIGNON  FORZA 110</t>
  </si>
  <si>
    <t>CACHE VENTILATEUR OVETTO 50 ET JOG</t>
  </si>
  <si>
    <t>CACHE VENTILLATEUR OVETTO 50</t>
  </si>
  <si>
    <t>CACHE VENTILLATEUR PEUGEOT LUDIX</t>
  </si>
  <si>
    <t>CACHE VENTILLATEUR TYPHOON NV</t>
  </si>
  <si>
    <t>CACHE VOLANT MAGNETIQUE FORZA 110(NOIR)</t>
  </si>
  <si>
    <t>CAGE MANIVELLE GY6-50 PM LIYEN</t>
  </si>
  <si>
    <t>CAPTEUR AFFICHEUR VITESSE FORZA 110</t>
  </si>
  <si>
    <t>CARBURATEUR BUXY 50</t>
  </si>
  <si>
    <t>CARBURATEUR BWS 17MM STARTER MANUEL
CORPS ACIER</t>
  </si>
  <si>
    <t>CARBURATEUR BWS 17MM STARTER MANUEL CORPS PLASTQUE</t>
  </si>
  <si>
    <t>CARBURATEUR CG-150 LIYEN</t>
  </si>
  <si>
    <t>CARBURATEUR FORZA 110 LIYEN</t>
  </si>
  <si>
    <t>CARBURATEUR GY6-150 LIYEN</t>
  </si>
  <si>
    <t>CARBURATEUR GY6-80 LIYEN</t>
  </si>
  <si>
    <t>CARBURATEUR HONDA DIO</t>
  </si>
  <si>
    <t>CARBURATEUR OVETTO NM LIYEN</t>
  </si>
  <si>
    <t>CARBURATEUR TYPHOON 17MM</t>
  </si>
  <si>
    <t>CHAINE DISTRIBUTION FORZA 110 25H-84L QUALITE A LIYEN</t>
  </si>
  <si>
    <t>CHAINE DISTRIBUTION GY6-125 2*3-90L
QUALITE A LIYEN</t>
  </si>
  <si>
    <t>CHAINE DISTRIBUTION JIALING 110 25H-90L QUALITE A LIYEN</t>
  </si>
  <si>
    <t>CHAINE DISTRIBUTION LIBERTY 50/GY6-50 2*3- 84L QUALITE A LIYEN</t>
  </si>
  <si>
    <t>CHAINE FORZA 428H-116L</t>
  </si>
  <si>
    <t>CLAPET ESSENCE BOOSTER</t>
  </si>
  <si>
    <t>CLAPET ESSENCE OVETTO 50</t>
  </si>
  <si>
    <t>CLAPET ESSENCE OVETTO CORPS ALUMINIUM</t>
  </si>
  <si>
    <t>CLAPET ESSENCE PEUGEOT LUDIX</t>
  </si>
  <si>
    <t>CLAPET ESSENCE TYPHOON</t>
  </si>
  <si>
    <t>CLAVETTE VILLEBREQUIN BUXY</t>
  </si>
  <si>
    <t>CLAVETTE VILLEBREQUIN OVETTO</t>
  </si>
  <si>
    <t>COMMUTATEUR PIAGGIO 50 2T</t>
  </si>
  <si>
    <t>COMPTEUR FORZA(FICHE FEMALE)</t>
  </si>
  <si>
    <t>CONTACT FORZA 110 1 PC QUALITE A LIYEN</t>
  </si>
  <si>
    <t>CONTACT FORZA 110 COMPLET QUALITE A LIYEN</t>
  </si>
  <si>
    <t>CONTACT GY6-50</t>
  </si>
  <si>
    <t>CORPS POMPE A EAU NITRO 50</t>
  </si>
  <si>
    <t>CULASSE CPL GY6-125</t>
  </si>
  <si>
    <t>CULASSE FORZA 110 CPL QUALITÉ A LIYEN</t>
  </si>
  <si>
    <t>CULASSE DEMI  GY6-125</t>
  </si>
  <si>
    <t>CULASSE GY6-50 CPL</t>
  </si>
  <si>
    <t>CULASSE GY6-50 DEMI</t>
  </si>
  <si>
    <t>JEUX CULBUTEUR CG-150 GM</t>
  </si>
  <si>
    <t>JEUX CULBUTEUR CG-150 PM</t>
  </si>
  <si>
    <t>CULBUTEUR FORZA 110</t>
  </si>
  <si>
    <t>CUVETTE MISE EN MARCHE PIAGGIO 50 2T NV</t>
  </si>
  <si>
    <t>DEMAREUR FORZA 110 LIYEN</t>
  </si>
  <si>
    <t>DEMAREUR GY6-50 LIYEN</t>
  </si>
  <si>
    <t>DEMAREUR TOK-TOK 150</t>
  </si>
  <si>
    <t>DÉMARREUR (01) OVETTO 50 2T</t>
  </si>
  <si>
    <t>DÉMARREUR (03) TYPHOON / BUXY 50 2T</t>
  </si>
  <si>
    <t>DÉMARREUR (04) HONDA DIO 50 2T</t>
  </si>
  <si>
    <t>DÉMARREUR (07) OVETTO 100 2T</t>
  </si>
  <si>
    <t>DÉMARREUR (08) LIBERTY 50 4T</t>
  </si>
  <si>
    <t>DÉMARREUR (09) OVETTO 50 4T</t>
  </si>
  <si>
    <t>DÉMARREUR (11) XMAX125</t>
  </si>
  <si>
    <t>DÉMARREUR (12) SYM 50 4T</t>
  </si>
  <si>
    <t>DÉMARREUR (20) GY6-125</t>
  </si>
  <si>
    <t>DÉMARREUR (24) ZIP100 4T + GILLERA 125 2T</t>
  </si>
  <si>
    <t>DÉMARREUR (29) LIBERTY 125 4T</t>
  </si>
  <si>
    <t>DEMI EMBRAYAGE CG-150</t>
  </si>
  <si>
    <t>DISQUE DE FREIN AVANT FORZA 110</t>
  </si>
  <si>
    <t>DISQUE DE FREIN AVANT OVETTO</t>
  </si>
  <si>
    <t>DISQUE POMPE À EAU NITRO 50</t>
  </si>
  <si>
    <t>EMBRAYAGE ARRIÉRE GY6-50 QUALITÉ A LIYEN</t>
  </si>
  <si>
    <t>EMBRAYAGE ARRIÉRE OVETTO 50 QUALITÉ A LIYEN</t>
  </si>
  <si>
    <t>EMBRAYAGE ARRIÉRE OVETTO100  QUALITÉ A LIYEN</t>
  </si>
  <si>
    <t>EMBRAYAGE FORZA DOUBLE EMBRAYAGE</t>
  </si>
  <si>
    <t>EMBRAYAGE FORZA VITESSE 110</t>
  </si>
  <si>
    <t>FERIDOU DEMARAGE CIAO 2PCS</t>
  </si>
  <si>
    <t>FERIDOU EMBRAYAGE FORZA</t>
  </si>
  <si>
    <t>FERIDOU EMBRAYAGE OVETTO 3 PIÈCES</t>
  </si>
  <si>
    <t>FERIDOU EMBRAYAGE PIAGGIO CIAO</t>
  </si>
  <si>
    <t>FERIDOU FREIN BOOSTER (YS-8004A)</t>
  </si>
  <si>
    <t>FERIDOU FREIN BOOSTER (YS-8004B)</t>
  </si>
  <si>
    <t>FERIDOU FREIN FORZA/ BUXY / GY 6-50 (YS-
8001B)</t>
  </si>
  <si>
    <t>FERIDOU FREIN FORZA/ BUXY / GY 6-50 LIYEN</t>
  </si>
  <si>
    <t>FERIDOU FREIN GY6-125 (YS-8010B)</t>
  </si>
  <si>
    <t>FERIDOU FREIN GY6-125(YS-8010B)</t>
  </si>
  <si>
    <t>FERIDOU FREIN LIBERTY (YS-8040A)</t>
  </si>
  <si>
    <t>FERIDOU FREIN PIAGGIO CIAO</t>
  </si>
  <si>
    <t>FERIDOU FREIN SH-125 YS-8015 A</t>
  </si>
  <si>
    <t>FILTRE A AIR APRILIA SCARABEO 2T</t>
  </si>
  <si>
    <t>FILTRE A AIR BWS NOUVEAU</t>
  </si>
  <si>
    <t>FILTRE A AIR GY6-50 1 BOSSE</t>
  </si>
  <si>
    <t>FILTRE A AIR GY6-50 2BOSSE</t>
  </si>
  <si>
    <t>FILTRE A AIR OVETTO 50 2TEMPS</t>
  </si>
  <si>
    <t>FILTRE A AIR TYPHOON NV / LX</t>
  </si>
  <si>
    <t>TOCK ROUE ARRIÈRE FORZA</t>
  </si>
  <si>
    <t>FOURCHETTE DE VITESSE FORZA CD110</t>
  </si>
  <si>
    <t>GARDE CHAINE FOURCHE ARRIERE FORZA 110</t>
  </si>
  <si>
    <t>GLISSIERE CHAINE HONDA SH125 LIYEN</t>
  </si>
  <si>
    <t>JANTE ARRIERE FORZA 110</t>
  </si>
  <si>
    <t>JAUGE ESSENCE FORZA 110 (3 FILS)</t>
  </si>
  <si>
    <t>JAUGE HUILE FORZA 110</t>
  </si>
  <si>
    <t>JEU DE 5 BOUTONS OVETTO</t>
  </si>
  <si>
    <t>JEU DE SOUPAPE CG-150 LIYEN</t>
  </si>
  <si>
    <t>JEU DE SOUPAPE FORZA 110 LIYEN</t>
  </si>
  <si>
    <t>JEU DE SOUPAPE GY6-125 LIYEN</t>
  </si>
  <si>
    <t>JEU DE SOUPAPE GY6-50 LIYEN</t>
  </si>
  <si>
    <t>JEU DE SOUPAPE LIBERTY 50 4T LIYEN</t>
  </si>
  <si>
    <t>JEU DE SOUPAPE SYM 50 4T LIYEN</t>
  </si>
  <si>
    <t>JEU DIRECTION FORZA 110(CONIQUE) LIYEN</t>
  </si>
  <si>
    <t>JEU DISQUE EMBRAYAGE FORZA 110 VITESSE CPL AVEC LAME ET RESSROTS  QUALITE A</t>
  </si>
  <si>
    <t>JEUX DISQUE EMBRAYAGE JIALING 110 CPL</t>
  </si>
  <si>
    <t>JEU DISQUE EMBRAYAGE TOK-TOK 150 CPL</t>
  </si>
  <si>
    <t>JOINT FILTRE À AIR BWS NV</t>
  </si>
  <si>
    <t>JOINT FILTRE À AIR FORZA 110</t>
  </si>
  <si>
    <t>JOINT FILTRE À AIR TYPHOON</t>
  </si>
  <si>
    <t>JOUE FIXE OVETTO 50 + ÉTOILE</t>
  </si>
  <si>
    <t>JOUE FIXE PIAGGIO 50 2T</t>
  </si>
  <si>
    <t>JOUE MOBILE CPL OVETTO</t>
  </si>
  <si>
    <t>JOUE MOBILE CPL PIAGGIO 50 2T</t>
  </si>
  <si>
    <t>JOUE MOBILE GY6-50</t>
  </si>
  <si>
    <t>KIT CHAINE FORZA 110 428H-116L 36*14T</t>
  </si>
  <si>
    <t>KIT CHAINE JIALING 35*15T*420H-116L</t>
  </si>
  <si>
    <t>KIT CHAINE MOTEUR FORZA 110</t>
  </si>
  <si>
    <t>KIT CHAINE MOTEUR JIALING 110</t>
  </si>
  <si>
    <t>KIT CYLINDER CG-125+BAGUE CENTRAGE LIYEN QUALITE A</t>
  </si>
  <si>
    <t>KIT CYLINDER CG-150 LIYEN QUALITE A</t>
  </si>
  <si>
    <t>KIT CYLINDER CG150 LIYEN QUALITE A NOIR</t>
  </si>
  <si>
    <t>KIT CYLINDER FORZA110 LIYEN QUALITE A</t>
  </si>
  <si>
    <t>KIT CYLINDER GY6-125 LIYEN QUALITE A</t>
  </si>
  <si>
    <t>KIT CYLINDER GY6-150 LIYEN QUALITE A</t>
  </si>
  <si>
    <t>KIT CYLINDER GY6-60 LIYEN QUALITE A</t>
  </si>
  <si>
    <t>KIT CYLINDRE BWS 50 2T</t>
  </si>
  <si>
    <t>KIT CYLINDRE CG-200 LIYEN</t>
  </si>
  <si>
    <t>KIT CYLINDRE JIALING 110 AVEC SUPPORT QUALITÉ A LIYEN</t>
  </si>
  <si>
    <t>KIT CYLINDRE TYPHOON 50 2T</t>
  </si>
  <si>
    <t>KLAXON 12V GM POUR MOTO CYLINDREÉ</t>
  </si>
  <si>
    <t>KLAXON SCOOTER STD QUALITE A LIYEN</t>
  </si>
  <si>
    <t>LOGEMENT JOUE MOBILE OVETTO</t>
  </si>
  <si>
    <t>LOGEMENT JOUE MOBILE PIAGGIO 50</t>
  </si>
  <si>
    <t>MAITRE CYLINDRE AVEC ETRIER FORZA110 AVANT CPL</t>
  </si>
  <si>
    <t>MAÎTRE CYLINDRE DROITE FORZA 110</t>
  </si>
  <si>
    <t>MOTEUR FORZA 110 AUTOMATIQUE</t>
  </si>
  <si>
    <t>MOTEUR FORZA 110 DOUBLE EMBRAYAGE</t>
  </si>
  <si>
    <t>NÉCESSAIRE FIXATION COURONNE FORZA</t>
  </si>
  <si>
    <t>NÉCESSAIRE POMPE À EAU GILLERA 125 2T</t>
  </si>
  <si>
    <t>NÉCESSAIRE POMPE À EAU MAJESTY 125</t>
  </si>
  <si>
    <t>NÉCESSAIRE POMPE À EAU NITRO</t>
  </si>
  <si>
    <t>NÉCESSAIRE POMPE À EAU NITRO COMPLET</t>
  </si>
  <si>
    <t>NÉCESSAIRE POMPE À EAU NRG 50</t>
  </si>
  <si>
    <t>NÉCESSAIRE POMPE À EAU OVETTO 50 4T</t>
  </si>
  <si>
    <t>NÉCESSAIRE POMPE À EAU SUZUKI KATANA</t>
  </si>
  <si>
    <t>NÉCESSAIRE ROUE LIBRE DÉMARREUR FORZA 110</t>
  </si>
  <si>
    <t>OPTIQUE FORZA AVANT CPL</t>
  </si>
  <si>
    <t>OPTIQUE JIALING 2 LAMPES</t>
  </si>
  <si>
    <t>PAIRE AMORTISSEUR ARRIERE FORZA 360MM</t>
  </si>
  <si>
    <t>PAIRE APPAREIL STOP FORZA 110 (GAUCHE ET DROITE)</t>
  </si>
  <si>
    <t>PAIRE CARTER MOTEUR FORZA 110(NOIR)</t>
  </si>
  <si>
    <t>PAIRE CLIGNOTANT AVANT FORZA 110</t>
  </si>
  <si>
    <t>PAIRE COMMODO FORZA 110</t>
  </si>
  <si>
    <t>PAIRE COMMODO GY6-50</t>
  </si>
  <si>
    <t>PAIRE GOUJON ECHAPPEMENT DE 6 AVEC ECROU</t>
  </si>
  <si>
    <t>PAIRE PARAHUILE FOURCHE + ANTIPOUSSIERE FORZA 110</t>
  </si>
  <si>
    <t>PAIRE RETROVISEUR OVETTO 50</t>
  </si>
  <si>
    <t>PAIRE SERRURE CONTACT PIAGGIO NV</t>
  </si>
  <si>
    <t>PAIRE SERRURE CONTACT TYPHOON ANCIEN</t>
  </si>
  <si>
    <t>PATIN DE ROUE ARRIER FORZA 110</t>
  </si>
  <si>
    <t>PÉDALE FREIN ARRIÈRE FORZA 110</t>
  </si>
  <si>
    <t>PIGNON 428-15T QUALITÉ A LIYEN</t>
  </si>
  <si>
    <t>PIGNON BENDIX DEMARREUR OVETTO</t>
  </si>
  <si>
    <t>PIGNON MEM GY6-50 7D LIYEN</t>
  </si>
  <si>
    <t>PIGNON MEM KYMCO 50 4T (ENGRENAGE COURT) 8D LIYEN</t>
  </si>
  <si>
    <t>PIGNON MISE EN MARCHE OVETTO 100 +
CUVETTE</t>
  </si>
  <si>
    <t>PIGNON MISE EN MARCHE OVETTO 50</t>
  </si>
  <si>
    <t>PIGNON MISE EN MARCHE OVETTO 50 +
CUVETTE</t>
  </si>
  <si>
    <t>PIGNON MISE EN MARCHE PEUGEOT BUXY LONG</t>
  </si>
  <si>
    <t>PIGNON MISE EN MARCHE TYPHOON</t>
  </si>
  <si>
    <t>PIPE CARBURATEUR APRILLIA SCARABEO 50 4T
LONG</t>
  </si>
  <si>
    <t>PIPE CARBURATEUR CG-150 ALUMINIUM</t>
  </si>
  <si>
    <t>PIPE CARBURATEUR FORZA 110</t>
  </si>
  <si>
    <t>PIPE CARBURATEUR GILERA 125 / 150 2T</t>
  </si>
  <si>
    <t>PIPE CARBURATEUR GY6-50</t>
  </si>
  <si>
    <t>PIPE CARBURATEUR LIBERTY 50</t>
  </si>
  <si>
    <t>PIPE CARBURATEUR MAJESTY 125 (1 BUSE)</t>
  </si>
  <si>
    <t>PIPE CARBURATEUR MAJESTY 125 (2 BUSES)</t>
  </si>
  <si>
    <t>PIPE CARBURATEUR OVETTO 50</t>
  </si>
  <si>
    <t>PIPE CARBURATEUR PEUGEOT LUDIX</t>
  </si>
  <si>
    <t>PIPE CARBURATEUR PIAGGIO 50 SEMI INJECTION</t>
  </si>
  <si>
    <t>PIPE CARBURATEUR PIAGGIO DIAMTRE 27MM
POUR MOTEUR COMPETITION</t>
  </si>
  <si>
    <t>PIPE CARBURATEUR TYPHOON 50</t>
  </si>
  <si>
    <t>PISTON CG-150 STD ++</t>
  </si>
  <si>
    <t>PLAQUETTE DE FREIN (YS-3025B) (HAMMER CHINOIS)</t>
  </si>
  <si>
    <t>PLAQUETTE DE FREIN AVANT LIBERTY / ZIP YS- 3118 B</t>
  </si>
  <si>
    <t>PLAQUETTE DE FREIN BMW /DUCATI MONSTRE
1000/KTM DUKE 690/SUPER DUKE 990/SPEED TRIPLE
1050 (YS-
3129A) 4PCS</t>
  </si>
  <si>
    <t>PLAQUETTE DE FREIN BWS / OVETTO AVANT YS-3126 B</t>
  </si>
  <si>
    <t>PLAQUETTE DE FREIN FORZA 110 AVANT YS- 3018 B</t>
  </si>
  <si>
    <t>PLAQUETTE DE FREIN HONDA  1800 GOLDWING AV 1800  2001 &gt;
2014 (YS-3063A)</t>
  </si>
  <si>
    <t>PLAQUETTE DE FREIN HONDA CBR 600 05/018 HONDA CBR1000 05/014 (YS-3083A)</t>
  </si>
  <si>
    <t>PLAQUETTE DE FREIN KAWASAKI Z 750 NO ABS /SUZUKI DL 650 V- STROM 645 2007 &gt; 2011  2004 &gt; 2006/ SUZUKI SV
650 ABS 650  2016 &gt; DROITE  (YS-3068A)</t>
  </si>
  <si>
    <t>PLAQUETTE DE FREIN KAWASAKI Z 750 NO ABS /SUZUKI DL 650 V- STROM 645 2007 &gt; 2011  2004 &gt; 2006/ SUZUKI SV
650 ABS 650  2016 &gt; GAUCHE (YS-3067A)</t>
  </si>
  <si>
    <t>PLAQUETTE DE FREIN KORAK ARRIERE YS-3052 A</t>
  </si>
  <si>
    <t>PLAQUETTE DE FREIN MAJESTY 125//GP 800/KTM 125- 300 EXC 400- 500/X9 500/ BEVERLY 400I (YS-3031A)</t>
  </si>
  <si>
    <t>PLAQUETTE DE FREIN MAJESTY125 NM AR/X9 125 -200-250 /BEVERLY 400/X9 -500(YS-3136A)</t>
  </si>
  <si>
    <t>PLAQUETTE DE FREIN MALAGUTI F12 YS-3288 B</t>
  </si>
  <si>
    <t>PLAQUETTE DE FREIN NITRO ARRIERE YS-3099 A</t>
  </si>
  <si>
    <t>PLAQUETTE DE FREIN PEUGEOT TRECKER  YS- 3003 B</t>
  </si>
  <si>
    <t>PLAQUETTE DE FREIN PEUGEOT VIVACITY  YS- 3094 B</t>
  </si>
  <si>
    <t>PLAQUETTE DE FREIN PIAGGO FLY 50 / SPRINT125/150/ GTS 125/150 (YS-3034A)</t>
  </si>
  <si>
    <t>PLAQUETTE DE FREIN QUAD CHINOIS 110/125 CC (YS-3114B)</t>
  </si>
  <si>
    <t>PLAQUETTE DE FREIN SH 150 AV/YZF 400 (YS -
3014A)</t>
  </si>
  <si>
    <t>PLAQUETTE DE FREIN SH 150 AV/YZF 400 (YS - 3014B)</t>
  </si>
  <si>
    <t>PLAQUETTE DE FREIN SH150 2012 /HORNET 600 NV/SUZUKI BURGMAN NV (YS-3217A)</t>
  </si>
  <si>
    <t>PLAQUETTE DE FREIN SYM 50 4T(YS-3038A)</t>
  </si>
  <si>
    <t>PLAQUETTE DE FREIN TRIUMPH STREET TRIPLE AR  675 2007 &gt; 2009/YAMAHA FZ6 600  &gt; 2009 AR (YS-3055A)</t>
  </si>
  <si>
    <t>PLAQUETTE DE FREIN VMAX 1200 AV (YS- 3173A)</t>
  </si>
  <si>
    <t>PLAQUETTE DE FREIN XT 660 AV (YS-3135A)</t>
  </si>
  <si>
    <t>PLAQUETTE DE FREIN Z 750-800/CB 1000R /STREET TRIPLE 675/ TIGER 800/WR 125-250(YS-3054A)</t>
  </si>
  <si>
    <t>POCHETTE JOINT CPL FORZA 110 LIYEN</t>
  </si>
  <si>
    <t>POCHETTE JOINT CPL GY6-50 LIYEN</t>
  </si>
  <si>
    <t>POCHETTE JOINT CPL GY6-60 LIYEN</t>
  </si>
  <si>
    <t>POCHETTE JOINT CPL GY6-80 LIYEN</t>
  </si>
  <si>
    <t>POCHETTE PARAHUILE MOTEUR FORZA (9 PIÈCES)</t>
  </si>
  <si>
    <t>POCHETTE PARAHUILE TOK-TOK 150</t>
  </si>
  <si>
    <t>POCHETTE RODAGE FORZA110 LIYEN</t>
  </si>
  <si>
    <t>POCHETTE RODAGE GY6-50 LIYEN</t>
  </si>
  <si>
    <t>POCHETTE RODAGE GY6-60 LIYEN</t>
  </si>
  <si>
    <t>POCHETTE RODAGE GY6-80 LIYEN</t>
  </si>
  <si>
    <t>POMPE A EAU CPL OVETTO 50 4T</t>
  </si>
  <si>
    <t>POMPE A EAU MAJESTY 125</t>
  </si>
  <si>
    <t>POMPE A EAU NITRO CPL</t>
  </si>
  <si>
    <t>POMPE A ESSENCE HONDA DIO</t>
  </si>
  <si>
    <t>POMPE A HUILE CG150</t>
  </si>
  <si>
    <t>POMPE A HUILE OVETTO 50</t>
  </si>
  <si>
    <t>PORTE BAGGAGE ARRIÈRE FORZA COMPLET</t>
  </si>
  <si>
    <t>PORTE CASQUE OVETTO</t>
  </si>
  <si>
    <t>PORTE CASQUE STUNT</t>
  </si>
  <si>
    <t>PORTE LAMPE PHARE FORZA</t>
  </si>
  <si>
    <t>POUTENCE EMBRAYAGE OVETTO 50</t>
  </si>
  <si>
    <t>POUTENCE EMBRAYAGE PIAGGIO 50 2T</t>
  </si>
  <si>
    <t>REGULATEUR FORZA / GY6-125 (5 FICHES)</t>
  </si>
  <si>
    <t>REGULATEUR FORZA 110 QUALITE A LIYEN</t>
  </si>
  <si>
    <t>RELAIS DEMAREUR GY6-QUALITE A 50 LIYEN</t>
  </si>
  <si>
    <t>RELAIS DÉMARREUR BWS ANCIEN</t>
  </si>
  <si>
    <t>RELAIS DÉMARREUR OVETTO NV</t>
  </si>
  <si>
    <t>RESERVOIR FORZA 110</t>
  </si>
  <si>
    <t>RESSORT DE KICK GY6- 50 /BUXY LIYEN</t>
  </si>
  <si>
    <t>RESSORT DE KICK OVETTO 50</t>
  </si>
  <si>
    <t>ROBINET ESSENCE GY6-50/125 LIYEN</t>
  </si>
  <si>
    <t>ROBINET ESSENCE OVETTO / TYPHOON LIYEN</t>
  </si>
  <si>
    <t>ROUE LIBRE DEMARREUR CG-200</t>
  </si>
  <si>
    <t>ROUE LIBRE DÉMARREUR FORZA 110</t>
  </si>
  <si>
    <t>ROUE LIBRE DÉMARREUR OVETTO</t>
  </si>
  <si>
    <t>ROUE LIBRE DÉMARREUR OVETTO 50 COMPLET LIYEN</t>
  </si>
  <si>
    <t>ROULEMENT 6003 LIYEN</t>
  </si>
  <si>
    <t>SERRE CABLE MANETTE VESPA</t>
  </si>
  <si>
    <t>SERRE CLIPS + 2 BOULONS PIGNON FORZA</t>
  </si>
  <si>
    <t>SIRENE UNIVERSELLE 3 VOIX</t>
  </si>
  <si>
    <t>STARTER AUTOMATIQUE QUALITE A LIYEN</t>
  </si>
  <si>
    <t>TAMBOUR FREIN ARRIERE CPL FORZA 110</t>
  </si>
  <si>
    <t>TENDEUR CHAINE FORZA 110</t>
  </si>
  <si>
    <t>TENDEUR CHAINE GY6-50</t>
  </si>
  <si>
    <t>TIGE FREIN ARRIÈRE FORZA</t>
  </si>
  <si>
    <t>TORSION DE ROUE FORZA 110</t>
  </si>
  <si>
    <t>VILLBREQUIN CG-150 LIYEN</t>
  </si>
  <si>
    <t>VILLBREQUIN FORZA 110 VITESSE LIYEN</t>
  </si>
  <si>
    <t>VILLBREQUIN GY6-125 LIYEN</t>
  </si>
  <si>
    <t>VILLBREQUIN GY6-50 LIYEN</t>
  </si>
  <si>
    <t>VILLEBREQUIN BUXY GREEN CRANK LUXE</t>
  </si>
  <si>
    <t>VILLEBREQUIN BWS GREEN CRANK LUXE</t>
  </si>
  <si>
    <t>VILLEBREQUIN CG-200</t>
  </si>
  <si>
    <t>VILLEBREQUIN JIALING 110 / KTM  / FORZA DOUBLE EMBRAYAGE / LIYEN</t>
  </si>
  <si>
    <t>VILLEBREQUIN OVETTO 50 LUX  *</t>
  </si>
  <si>
    <t>VILLEBREQUIN TYPHOON GREEN CRANK LUXE</t>
  </si>
  <si>
    <t>COURROIE CIAO MONO 960/950-9,5 B</t>
  </si>
  <si>
    <t>COURROIE RUNNER 50/STALKER 811 18.5-B</t>
  </si>
  <si>
    <t>COURROIE PIAGGIO SI MONO  1150/9.5-B</t>
  </si>
  <si>
    <t>COURROIE PIAGGIO SI VARIATEUR 1115/1125/13-B</t>
  </si>
  <si>
    <t>COURROIE PIAGGIO MONO  1050/9.5-B</t>
  </si>
  <si>
    <t>COURROIE BRAVO VARIATEUR 1025/13-B</t>
  </si>
  <si>
    <t>DESIGNATION</t>
  </si>
  <si>
    <t>PRIX TTC</t>
  </si>
  <si>
    <t>COMMANDE</t>
  </si>
  <si>
    <t>Sté COMMERCIAL FIRM IMPORT-EXPORT</t>
  </si>
  <si>
    <t>EL LOUZ RTE DE SOUSSE KSAR HELLAL</t>
  </si>
  <si>
    <t>BOUHJAR 5015 MONASTIR</t>
  </si>
  <si>
    <r>
      <rPr>
        <b/>
        <sz val="10"/>
        <rFont val="Arial"/>
        <family val="2"/>
      </rPr>
      <t>Tel:</t>
    </r>
    <r>
      <rPr>
        <sz val="10"/>
        <rFont val="Arial"/>
        <family val="2"/>
      </rPr>
      <t xml:space="preserve"> 73 489 170 Fax: 73 489 199</t>
    </r>
  </si>
  <si>
    <r>
      <rPr>
        <b/>
        <sz val="10"/>
        <rFont val="Arial"/>
        <family val="2"/>
      </rPr>
      <t>MF:</t>
    </r>
    <r>
      <rPr>
        <sz val="10"/>
        <rFont val="Arial"/>
        <family val="2"/>
      </rPr>
      <t xml:space="preserve"> 1597692 L/A/M/000</t>
    </r>
  </si>
  <si>
    <t xml:space="preserve">                                          </t>
  </si>
  <si>
    <t>BON DE LIVRAISON N° 038/2023</t>
  </si>
  <si>
    <t>Code            :</t>
  </si>
  <si>
    <t>Client          :</t>
  </si>
  <si>
    <t>CHERIF EL GUESMI</t>
  </si>
  <si>
    <t>Adresse      :</t>
  </si>
  <si>
    <t>MEDENINE</t>
  </si>
  <si>
    <t>MF                :</t>
  </si>
  <si>
    <t>1485240 C/N/C 000</t>
  </si>
  <si>
    <t>Code</t>
  </si>
  <si>
    <t>Unité</t>
  </si>
  <si>
    <t>TVA</t>
  </si>
  <si>
    <t>PIECES-MOTO</t>
  </si>
  <si>
    <t>PCS</t>
  </si>
  <si>
    <t>Total HT (DT)   :</t>
  </si>
  <si>
    <t>Total TVA (DT) :</t>
  </si>
  <si>
    <r>
      <rPr>
        <b/>
        <sz val="11"/>
        <color rgb="FF000000"/>
        <rFont val="Calibri"/>
        <family val="2"/>
      </rPr>
      <t>NOMBRE DE COLIS</t>
    </r>
    <r>
      <rPr>
        <sz val="11"/>
        <color rgb="FF000000"/>
        <rFont val="Calibri"/>
        <family val="2"/>
      </rPr>
      <t xml:space="preserve"> : 4 COLIS</t>
    </r>
  </si>
  <si>
    <t>Net a payer      :</t>
  </si>
  <si>
    <t/>
  </si>
  <si>
    <t xml:space="preserve">                                                </t>
  </si>
  <si>
    <t xml:space="preserve">Mode de règlement:  </t>
  </si>
  <si>
    <t>CACHET ET SIGNATURE</t>
  </si>
  <si>
    <t>SERVICE COMMERCIAL</t>
  </si>
  <si>
    <t>QTE</t>
  </si>
  <si>
    <t xml:space="preserve">DESIGNATION </t>
  </si>
  <si>
    <t xml:space="preserve">PRIX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</si>
</sst>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00"/>
    <numFmt numFmtId="166" formatCode="_-* #,##0.000\ _€_-;\-* #,##0.000\ _€_-;_-* &quot;-&quot;??\ _€_-;_-@_-"/>
    <numFmt numFmtId="167" formatCode="_-* #,##0.000\ _€_-;\-* #,##0.000\ _€_-;_-* &quot;-&quot;???\ _€_-;_-@"/>
  </numFmts>
  <fonts count="24">
    <font>
      <sz val="10"/>
      <color rgb="FF000000"/>
      <name val="Times New Roman"/>
      <charset val="204"/>
    </font>
    <font>
      <b/>
      <sz val="12"/>
      <name val="Carlito"/>
    </font>
    <font>
      <b/>
      <sz val="10"/>
      <name val="Carlito"/>
    </font>
    <font>
      <b/>
      <sz val="12"/>
      <name val="Carlito"/>
      <family val="2"/>
    </font>
    <font>
      <b/>
      <sz val="10"/>
      <name val="Carlito"/>
      <family val="2"/>
    </font>
    <font>
      <sz val="10"/>
      <color rgb="FF000000"/>
      <name val="Times New Roman"/>
      <family val="1"/>
    </font>
    <font>
      <b/>
      <sz val="16"/>
      <color rgb="FF000000"/>
      <name val="Carlito"/>
      <family val="2"/>
    </font>
    <font>
      <b/>
      <sz val="12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name val="Calibri"/>
      <family val="2"/>
      <scheme val="minor"/>
    </font>
    <font>
      <sz val="10"/>
      <color rgb="FF000000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26"/>
      <color rgb="FF000000"/>
      <name val="Calibri"/>
      <family val="2"/>
    </font>
    <font>
      <sz val="10"/>
      <color theme="3" tint="-0.249977111117893"/>
      <name val="Arial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b/>
      <sz val="8"/>
      <color rgb="FF000000"/>
      <name val="Calibri"/>
      <family val="2"/>
    </font>
    <font>
      <b/>
      <sz val="12"/>
      <color rgb="FF000000"/>
      <name val="Calibri"/>
      <family val="2"/>
    </font>
    <font>
      <u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8DB4E1"/>
      </patternFill>
    </fill>
    <fill>
      <patternFill patternType="solid">
        <fgColor rgb="FF969696"/>
        <bgColor rgb="FF969696"/>
      </patternFill>
    </fill>
    <fill>
      <patternFill patternType="solid">
        <fgColor theme="0" tint="-0.249977111117893"/>
        <bgColor indexed="64"/>
      </patternFill>
    </fill>
  </fills>
  <borders count="33">
    <border>
      <left/>
      <right/>
      <top/>
      <bottom/>
      <diagonal/>
    </border>
    <border>
      <left style="thin">
        <color rgb="FF001F5F"/>
      </left>
      <right style="thin">
        <color rgb="FF001F5F"/>
      </right>
      <top style="thin">
        <color rgb="FF001F5F"/>
      </top>
      <bottom style="thin">
        <color rgb="FF001F5F"/>
      </bottom>
      <diagonal/>
    </border>
    <border>
      <left style="thin">
        <color rgb="FF000000"/>
      </left>
      <right style="thin">
        <color rgb="FF000000"/>
      </right>
      <top style="thin">
        <color rgb="FF001F5F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1F5F"/>
      </left>
      <right style="thick">
        <color rgb="FF001F5F"/>
      </right>
      <top style="thick">
        <color rgb="FF001F5F"/>
      </top>
      <bottom style="thick">
        <color rgb="FF001F5F"/>
      </bottom>
      <diagonal/>
    </border>
    <border>
      <left style="thick">
        <color rgb="FF002060"/>
      </left>
      <right/>
      <top style="thick">
        <color rgb="FF002060"/>
      </top>
      <bottom style="thick">
        <color rgb="FF002060"/>
      </bottom>
      <diagonal/>
    </border>
    <border>
      <left/>
      <right/>
      <top style="thick">
        <color rgb="FF002060"/>
      </top>
      <bottom style="thick">
        <color rgb="FF002060"/>
      </bottom>
      <diagonal/>
    </border>
    <border>
      <left/>
      <right style="thick">
        <color rgb="FF002060"/>
      </right>
      <top style="thick">
        <color rgb="FF002060"/>
      </top>
      <bottom style="thick">
        <color rgb="FF002060"/>
      </bottom>
      <diagonal/>
    </border>
    <border>
      <left style="thick">
        <color rgb="FF002060"/>
      </left>
      <right style="thick">
        <color rgb="FF002060"/>
      </right>
      <top style="thick">
        <color rgb="FF002060"/>
      </top>
      <bottom style="thick">
        <color rgb="FF00206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164" fontId="10" fillId="0" borderId="0" applyFont="0" applyFill="0" applyBorder="0" applyAlignment="0" applyProtection="0"/>
  </cellStyleXfs>
  <cellXfs count="134"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left" vertical="top" wrapText="1" indent="3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left" vertical="top" wrapText="1"/>
    </xf>
    <xf numFmtId="0" fontId="1" fillId="2" borderId="5" xfId="0" applyFont="1" applyFill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left" vertical="top" wrapText="1" indent="2"/>
    </xf>
    <xf numFmtId="0" fontId="1" fillId="0" borderId="5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 indent="3"/>
    </xf>
    <xf numFmtId="0" fontId="0" fillId="0" borderId="5" xfId="0" applyBorder="1" applyAlignment="1">
      <alignment horizontal="center" vertical="top" wrapText="1"/>
    </xf>
    <xf numFmtId="0" fontId="1" fillId="0" borderId="5" xfId="0" applyFont="1" applyBorder="1" applyAlignment="1">
      <alignment horizontal="left" vertical="top" wrapText="1" indent="1"/>
    </xf>
    <xf numFmtId="0" fontId="1" fillId="0" borderId="5" xfId="0" applyFont="1" applyBorder="1" applyAlignment="1">
      <alignment horizontal="left" vertical="center" wrapText="1" indent="2"/>
    </xf>
    <xf numFmtId="0" fontId="1" fillId="0" borderId="5" xfId="0" applyFont="1" applyBorder="1" applyAlignment="1">
      <alignment horizontal="left" vertical="top" wrapText="1" indent="8"/>
    </xf>
    <xf numFmtId="0" fontId="1" fillId="0" borderId="5" xfId="0" applyFont="1" applyBorder="1" applyAlignment="1">
      <alignment horizontal="left" vertical="top" wrapText="1" indent="6"/>
    </xf>
    <xf numFmtId="0" fontId="1" fillId="0" borderId="5" xfId="0" applyFont="1" applyBorder="1" applyAlignment="1">
      <alignment horizontal="left" vertical="center" wrapText="1" indent="4"/>
    </xf>
    <xf numFmtId="0" fontId="1" fillId="0" borderId="5" xfId="0" applyFont="1" applyBorder="1" applyAlignment="1">
      <alignment horizontal="left" vertical="top" wrapText="1" indent="7"/>
    </xf>
    <xf numFmtId="0" fontId="1" fillId="0" borderId="5" xfId="0" applyFont="1" applyBorder="1" applyAlignment="1">
      <alignment horizontal="left" vertical="center" wrapText="1" indent="6"/>
    </xf>
    <xf numFmtId="0" fontId="1" fillId="0" borderId="5" xfId="0" applyFont="1" applyBorder="1" applyAlignment="1">
      <alignment horizontal="left" vertical="center" wrapText="1" indent="5"/>
    </xf>
    <xf numFmtId="0" fontId="1" fillId="0" borderId="5" xfId="0" applyFont="1" applyBorder="1" applyAlignment="1">
      <alignment horizontal="left" vertical="top" wrapText="1" indent="4"/>
    </xf>
    <xf numFmtId="0" fontId="1" fillId="0" borderId="5" xfId="0" applyFont="1" applyBorder="1" applyAlignment="1">
      <alignment horizontal="right" vertical="center" wrapText="1" indent="1"/>
    </xf>
    <xf numFmtId="0" fontId="1" fillId="0" borderId="5" xfId="0" applyFont="1" applyBorder="1" applyAlignment="1">
      <alignment horizontal="left" vertical="center" wrapText="1" indent="3"/>
    </xf>
    <xf numFmtId="0" fontId="1" fillId="0" borderId="5" xfId="0" applyFont="1" applyBorder="1" applyAlignment="1">
      <alignment horizontal="right" vertical="top" wrapText="1" indent="1"/>
    </xf>
    <xf numFmtId="0" fontId="1" fillId="0" borderId="5" xfId="0" applyFont="1" applyBorder="1" applyAlignment="1">
      <alignment horizontal="right" vertical="top" wrapText="1" indent="2"/>
    </xf>
    <xf numFmtId="0" fontId="2" fillId="0" borderId="5" xfId="0" applyFont="1" applyBorder="1" applyAlignment="1">
      <alignment horizontal="left" vertical="top" wrapText="1" indent="1"/>
    </xf>
    <xf numFmtId="0" fontId="1" fillId="0" borderId="5" xfId="0" applyFont="1" applyBorder="1" applyAlignment="1">
      <alignment horizontal="left" vertical="center" wrapText="1" indent="1"/>
    </xf>
    <xf numFmtId="165" fontId="6" fillId="0" borderId="9" xfId="0" applyNumberFormat="1" applyFont="1" applyBorder="1" applyAlignment="1">
      <alignment horizontal="center" vertical="center" shrinkToFit="1"/>
    </xf>
    <xf numFmtId="0" fontId="3" fillId="0" borderId="5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left" vertical="top" wrapText="1" indent="4"/>
    </xf>
    <xf numFmtId="0" fontId="3" fillId="0" borderId="5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 indent="2"/>
    </xf>
    <xf numFmtId="0" fontId="5" fillId="0" borderId="5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right" vertical="center" wrapText="1" indent="2"/>
    </xf>
    <xf numFmtId="0" fontId="3" fillId="0" borderId="5" xfId="0" applyFont="1" applyBorder="1" applyAlignment="1">
      <alignment horizontal="right" vertical="center" wrapText="1" indent="1"/>
    </xf>
    <xf numFmtId="0" fontId="3" fillId="0" borderId="5" xfId="0" applyFont="1" applyBorder="1" applyAlignment="1">
      <alignment horizontal="left" vertical="top" wrapText="1" indent="1"/>
    </xf>
    <xf numFmtId="0" fontId="4" fillId="0" borderId="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left" vertical="top" wrapText="1" indent="1"/>
    </xf>
    <xf numFmtId="0" fontId="4" fillId="0" borderId="5" xfId="0" applyFont="1" applyBorder="1" applyAlignment="1">
      <alignment horizontal="left" vertical="top" wrapText="1" indent="2"/>
    </xf>
    <xf numFmtId="0" fontId="0" fillId="0" borderId="0" xfId="0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165" fontId="8" fillId="0" borderId="5" xfId="0" applyNumberFormat="1" applyFont="1" applyBorder="1" applyAlignment="1">
      <alignment horizontal="center" vertical="center" shrinkToFit="1"/>
    </xf>
    <xf numFmtId="1" fontId="8" fillId="0" borderId="5" xfId="0" applyNumberFormat="1" applyFont="1" applyBorder="1" applyAlignment="1">
      <alignment horizontal="center" vertical="center" shrinkToFit="1"/>
    </xf>
    <xf numFmtId="0" fontId="8" fillId="0" borderId="5" xfId="0" applyFont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11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0" xfId="0"/>
    <xf numFmtId="0" fontId="12" fillId="0" borderId="13" xfId="0" applyFont="1" applyBorder="1"/>
    <xf numFmtId="0" fontId="12" fillId="0" borderId="0" xfId="0" applyFont="1"/>
    <xf numFmtId="0" fontId="0" fillId="0" borderId="14" xfId="0" applyBorder="1"/>
    <xf numFmtId="0" fontId="13" fillId="0" borderId="13" xfId="0" applyFont="1" applyBorder="1"/>
    <xf numFmtId="0" fontId="0" fillId="0" borderId="13" xfId="0" applyBorder="1"/>
    <xf numFmtId="0" fontId="15" fillId="0" borderId="13" xfId="0" applyFont="1" applyBorder="1"/>
    <xf numFmtId="0" fontId="15" fillId="0" borderId="0" xfId="0" applyFont="1"/>
    <xf numFmtId="0" fontId="13" fillId="0" borderId="0" xfId="0" applyFont="1"/>
    <xf numFmtId="0" fontId="15" fillId="0" borderId="14" xfId="0" applyFont="1" applyBorder="1"/>
    <xf numFmtId="0" fontId="17" fillId="0" borderId="0" xfId="0" applyFont="1" applyAlignment="1">
      <alignment horizontal="center" vertical="center"/>
    </xf>
    <xf numFmtId="0" fontId="15" fillId="0" borderId="18" xfId="0" applyFont="1" applyBorder="1"/>
    <xf numFmtId="0" fontId="15" fillId="0" borderId="19" xfId="0" applyFont="1" applyBorder="1"/>
    <xf numFmtId="0" fontId="15" fillId="0" borderId="20" xfId="0" applyFont="1" applyBorder="1"/>
    <xf numFmtId="0" fontId="16" fillId="0" borderId="13" xfId="0" applyFont="1" applyBorder="1"/>
    <xf numFmtId="0" fontId="15" fillId="0" borderId="0" xfId="0" applyFont="1" applyAlignment="1">
      <alignment horizontal="left"/>
    </xf>
    <xf numFmtId="0" fontId="15" fillId="0" borderId="21" xfId="0" applyFont="1" applyBorder="1"/>
    <xf numFmtId="0" fontId="13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/>
    <xf numFmtId="0" fontId="15" fillId="0" borderId="22" xfId="0" applyFont="1" applyBorder="1"/>
    <xf numFmtId="0" fontId="15" fillId="0" borderId="23" xfId="0" applyFont="1" applyBorder="1" applyAlignment="1">
      <alignment horizontal="left"/>
    </xf>
    <xf numFmtId="0" fontId="15" fillId="0" borderId="23" xfId="0" applyFont="1" applyBorder="1"/>
    <xf numFmtId="0" fontId="15" fillId="0" borderId="24" xfId="0" applyFont="1" applyBorder="1"/>
    <xf numFmtId="0" fontId="8" fillId="4" borderId="25" xfId="0" applyFont="1" applyFill="1" applyBorder="1" applyAlignment="1">
      <alignment horizontal="center" vertical="center"/>
    </xf>
    <xf numFmtId="0" fontId="19" fillId="0" borderId="26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 wrapText="1"/>
    </xf>
    <xf numFmtId="165" fontId="20" fillId="0" borderId="27" xfId="0" applyNumberFormat="1" applyFont="1" applyBorder="1" applyAlignment="1">
      <alignment horizontal="center" vertical="center"/>
    </xf>
    <xf numFmtId="165" fontId="20" fillId="0" borderId="28" xfId="0" applyNumberFormat="1" applyFont="1" applyBorder="1" applyAlignment="1">
      <alignment horizontal="center" vertical="center"/>
    </xf>
    <xf numFmtId="0" fontId="0" fillId="0" borderId="14" xfId="0" applyBorder="1" applyAlignment="1">
      <alignment horizontal="left" vertical="top"/>
    </xf>
    <xf numFmtId="0" fontId="19" fillId="0" borderId="29" xfId="0" applyFont="1" applyBorder="1" applyAlignment="1">
      <alignment horizontal="center" vertical="center"/>
    </xf>
    <xf numFmtId="10" fontId="19" fillId="0" borderId="30" xfId="0" applyNumberFormat="1" applyFont="1" applyBorder="1" applyAlignment="1">
      <alignment horizontal="center" vertical="center"/>
    </xf>
    <xf numFmtId="166" fontId="15" fillId="0" borderId="14" xfId="1" applyNumberFormat="1" applyFont="1" applyBorder="1"/>
    <xf numFmtId="166" fontId="16" fillId="0" borderId="31" xfId="1" applyNumberFormat="1" applyFont="1" applyBorder="1" applyAlignment="1">
      <alignment horizontal="center" vertical="center"/>
    </xf>
    <xf numFmtId="166" fontId="16" fillId="0" borderId="14" xfId="1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7" fontId="16" fillId="0" borderId="32" xfId="0" applyNumberFormat="1" applyFont="1" applyBorder="1" applyAlignment="1">
      <alignment vertical="center"/>
    </xf>
    <xf numFmtId="0" fontId="21" fillId="0" borderId="13" xfId="0" applyFont="1" applyBorder="1"/>
    <xf numFmtId="0" fontId="15" fillId="0" borderId="15" xfId="0" applyFont="1" applyBorder="1"/>
    <xf numFmtId="0" fontId="15" fillId="0" borderId="16" xfId="0" applyFont="1" applyBorder="1"/>
    <xf numFmtId="0" fontId="15" fillId="0" borderId="17" xfId="0" applyFont="1" applyBorder="1"/>
    <xf numFmtId="0" fontId="22" fillId="0" borderId="13" xfId="0" applyFont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5" fillId="0" borderId="19" xfId="0" applyFont="1" applyBorder="1" applyAlignment="1">
      <alignment horizontal="left" vertical="center"/>
    </xf>
    <xf numFmtId="0" fontId="0" fillId="0" borderId="17" xfId="0" applyBorder="1"/>
    <xf numFmtId="1" fontId="19" fillId="0" borderId="4" xfId="0" applyNumberFormat="1" applyFont="1" applyBorder="1" applyAlignment="1">
      <alignment horizontal="center" vertical="center" wrapText="1"/>
    </xf>
    <xf numFmtId="165" fontId="6" fillId="0" borderId="6" xfId="0" applyNumberFormat="1" applyFont="1" applyBorder="1" applyAlignment="1">
      <alignment horizontal="center" vertical="center" shrinkToFit="1"/>
    </xf>
    <xf numFmtId="165" fontId="6" fillId="0" borderId="7" xfId="0" applyNumberFormat="1" applyFont="1" applyBorder="1" applyAlignment="1">
      <alignment horizontal="center" vertical="center" shrinkToFit="1"/>
    </xf>
    <xf numFmtId="165" fontId="6" fillId="0" borderId="8" xfId="0" applyNumberFormat="1" applyFont="1" applyBorder="1" applyAlignment="1">
      <alignment horizontal="center" vertical="center" shrinkToFit="1"/>
    </xf>
    <xf numFmtId="0" fontId="16" fillId="0" borderId="30" xfId="0" applyFont="1" applyBorder="1" applyAlignment="1">
      <alignment horizontal="center" vertical="center"/>
    </xf>
    <xf numFmtId="0" fontId="0" fillId="0" borderId="30" xfId="0" applyBorder="1"/>
    <xf numFmtId="0" fontId="16" fillId="0" borderId="13" xfId="0" applyFont="1" applyBorder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6" fillId="0" borderId="14" xfId="0" applyFont="1" applyBorder="1" applyAlignment="1">
      <alignment horizontal="left" vertical="center" wrapText="1"/>
    </xf>
    <xf numFmtId="0" fontId="22" fillId="0" borderId="10" xfId="0" applyFont="1" applyBorder="1" applyAlignment="1">
      <alignment horizontal="left" vertical="center"/>
    </xf>
    <xf numFmtId="0" fontId="22" fillId="0" borderId="11" xfId="0" applyFont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3" fillId="0" borderId="10" xfId="0" applyFont="1" applyBorder="1" applyAlignment="1">
      <alignment horizontal="center" vertical="top"/>
    </xf>
    <xf numFmtId="0" fontId="23" fillId="0" borderId="11" xfId="0" applyFont="1" applyBorder="1" applyAlignment="1">
      <alignment horizontal="center" vertical="top"/>
    </xf>
    <xf numFmtId="0" fontId="23" fillId="0" borderId="12" xfId="0" applyFont="1" applyBorder="1" applyAlignment="1">
      <alignment horizontal="center" vertical="top"/>
    </xf>
    <xf numFmtId="0" fontId="23" fillId="0" borderId="13" xfId="0" applyFont="1" applyBorder="1" applyAlignment="1">
      <alignment horizontal="center" vertical="top"/>
    </xf>
    <xf numFmtId="0" fontId="23" fillId="0" borderId="0" xfId="0" applyFont="1" applyAlignment="1">
      <alignment horizontal="center" vertical="top"/>
    </xf>
    <xf numFmtId="0" fontId="23" fillId="0" borderId="14" xfId="0" applyFont="1" applyBorder="1" applyAlignment="1">
      <alignment horizontal="center" vertical="top"/>
    </xf>
    <xf numFmtId="0" fontId="23" fillId="0" borderId="15" xfId="0" applyFont="1" applyBorder="1" applyAlignment="1">
      <alignment horizontal="center" vertical="top"/>
    </xf>
    <xf numFmtId="0" fontId="23" fillId="0" borderId="16" xfId="0" applyFont="1" applyBorder="1" applyAlignment="1">
      <alignment horizontal="center" vertical="top"/>
    </xf>
    <xf numFmtId="0" fontId="23" fillId="0" borderId="17" xfId="0" applyFont="1" applyBorder="1" applyAlignment="1">
      <alignment horizontal="center" vertical="top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5" fillId="0" borderId="13" xfId="0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14" fontId="16" fillId="0" borderId="0" xfId="0" applyNumberFormat="1" applyFont="1" applyAlignment="1">
      <alignment horizontal="center"/>
    </xf>
    <xf numFmtId="0" fontId="14" fillId="0" borderId="14" xfId="0" applyFont="1" applyBorder="1"/>
    <xf numFmtId="0" fontId="17" fillId="3" borderId="10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</cellXfs>
  <cellStyles count="2">
    <cellStyle name="Millier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pn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pn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png"/><Relationship Id="rId208" Type="http://schemas.openxmlformats.org/officeDocument/2006/relationships/image" Target="../media/image208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318" Type="http://schemas.openxmlformats.org/officeDocument/2006/relationships/image" Target="../media/image318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329" Type="http://schemas.openxmlformats.org/officeDocument/2006/relationships/image" Target="../media/image329.jpeg"/><Relationship Id="rId47" Type="http://schemas.openxmlformats.org/officeDocument/2006/relationships/image" Target="../media/image47.jpeg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pn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pn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pn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pn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pn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pn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pn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251" Type="http://schemas.openxmlformats.org/officeDocument/2006/relationships/image" Target="../media/image251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94056</xdr:colOff>
      <xdr:row>7</xdr:row>
      <xdr:rowOff>11836</xdr:rowOff>
    </xdr:from>
    <xdr:ext cx="817968" cy="324332"/>
    <xdr:pic>
      <xdr:nvPicPr>
        <xdr:cNvPr id="2" name="image1.jpeg">
          <a:extLst>
            <a:ext uri="{FF2B5EF4-FFF2-40B4-BE49-F238E27FC236}">
              <a16:creationId xmlns:a16="http://schemas.microsoft.com/office/drawing/2014/main" id="{0012F068-EB46-498E-8FD3-0D488450C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56" y="5528716"/>
          <a:ext cx="817968" cy="324332"/>
        </a:xfrm>
        <a:prstGeom prst="rect">
          <a:avLst/>
        </a:prstGeom>
      </xdr:spPr>
    </xdr:pic>
    <xdr:clientData/>
  </xdr:oneCellAnchor>
  <xdr:oneCellAnchor>
    <xdr:from>
      <xdr:col>0</xdr:col>
      <xdr:colOff>191477</xdr:colOff>
      <xdr:row>13</xdr:row>
      <xdr:rowOff>9512</xdr:rowOff>
    </xdr:from>
    <xdr:ext cx="603757" cy="327164"/>
    <xdr:pic>
      <xdr:nvPicPr>
        <xdr:cNvPr id="3" name="image2.jpeg">
          <a:extLst>
            <a:ext uri="{FF2B5EF4-FFF2-40B4-BE49-F238E27FC236}">
              <a16:creationId xmlns:a16="http://schemas.microsoft.com/office/drawing/2014/main" id="{3E075644-0C5A-4AB6-848F-6CE0F4734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77" y="9976472"/>
          <a:ext cx="603757" cy="327164"/>
        </a:xfrm>
        <a:prstGeom prst="rect">
          <a:avLst/>
        </a:prstGeom>
      </xdr:spPr>
    </xdr:pic>
    <xdr:clientData/>
  </xdr:oneCellAnchor>
  <xdr:oneCellAnchor>
    <xdr:from>
      <xdr:col>0</xdr:col>
      <xdr:colOff>261874</xdr:colOff>
      <xdr:row>5</xdr:row>
      <xdr:rowOff>110998</xdr:rowOff>
    </xdr:from>
    <xdr:ext cx="538480" cy="285115"/>
    <xdr:pic>
      <xdr:nvPicPr>
        <xdr:cNvPr id="4" name="image3.jpeg">
          <a:extLst>
            <a:ext uri="{FF2B5EF4-FFF2-40B4-BE49-F238E27FC236}">
              <a16:creationId xmlns:a16="http://schemas.microsoft.com/office/drawing/2014/main" id="{8B11C593-2183-4D4F-AEDF-1D9D5632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874" y="3814318"/>
          <a:ext cx="538480" cy="285115"/>
        </a:xfrm>
        <a:prstGeom prst="rect">
          <a:avLst/>
        </a:prstGeom>
      </xdr:spPr>
    </xdr:pic>
    <xdr:clientData/>
  </xdr:oneCellAnchor>
  <xdr:oneCellAnchor>
    <xdr:from>
      <xdr:col>0</xdr:col>
      <xdr:colOff>214431</xdr:colOff>
      <xdr:row>9</xdr:row>
      <xdr:rowOff>108712</xdr:rowOff>
    </xdr:from>
    <xdr:ext cx="597647" cy="306609"/>
    <xdr:pic>
      <xdr:nvPicPr>
        <xdr:cNvPr id="5" name="image4.jpeg">
          <a:extLst>
            <a:ext uri="{FF2B5EF4-FFF2-40B4-BE49-F238E27FC236}">
              <a16:creationId xmlns:a16="http://schemas.microsoft.com/office/drawing/2014/main" id="{21BF4102-6DD0-4853-A51D-0000754B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31" y="6844792"/>
          <a:ext cx="597647" cy="306609"/>
        </a:xfrm>
        <a:prstGeom prst="rect">
          <a:avLst/>
        </a:prstGeom>
      </xdr:spPr>
    </xdr:pic>
    <xdr:clientData/>
  </xdr:oneCellAnchor>
  <xdr:oneCellAnchor>
    <xdr:from>
      <xdr:col>0</xdr:col>
      <xdr:colOff>221234</xdr:colOff>
      <xdr:row>12</xdr:row>
      <xdr:rowOff>130810</xdr:rowOff>
    </xdr:from>
    <xdr:ext cx="386715" cy="327025"/>
    <xdr:pic>
      <xdr:nvPicPr>
        <xdr:cNvPr id="6" name="image5.jpeg">
          <a:extLst>
            <a:ext uri="{FF2B5EF4-FFF2-40B4-BE49-F238E27FC236}">
              <a16:creationId xmlns:a16="http://schemas.microsoft.com/office/drawing/2014/main" id="{7ECF109F-27BD-412C-B917-FD68C72E8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34" y="9091930"/>
          <a:ext cx="386715" cy="327025"/>
        </a:xfrm>
        <a:prstGeom prst="rect">
          <a:avLst/>
        </a:prstGeom>
      </xdr:spPr>
    </xdr:pic>
    <xdr:clientData/>
  </xdr:oneCellAnchor>
  <xdr:oneCellAnchor>
    <xdr:from>
      <xdr:col>0</xdr:col>
      <xdr:colOff>221234</xdr:colOff>
      <xdr:row>11</xdr:row>
      <xdr:rowOff>61849</xdr:rowOff>
    </xdr:from>
    <xdr:ext cx="457200" cy="386714"/>
    <xdr:pic>
      <xdr:nvPicPr>
        <xdr:cNvPr id="7" name="image6.jpeg">
          <a:extLst>
            <a:ext uri="{FF2B5EF4-FFF2-40B4-BE49-F238E27FC236}">
              <a16:creationId xmlns:a16="http://schemas.microsoft.com/office/drawing/2014/main" id="{714D504B-772D-4C58-938D-D0EFC2D58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34" y="8017129"/>
          <a:ext cx="457200" cy="386714"/>
        </a:xfrm>
        <a:prstGeom prst="rect">
          <a:avLst/>
        </a:prstGeom>
      </xdr:spPr>
    </xdr:pic>
    <xdr:clientData/>
  </xdr:oneCellAnchor>
  <xdr:oneCellAnchor>
    <xdr:from>
      <xdr:col>0</xdr:col>
      <xdr:colOff>269747</xdr:colOff>
      <xdr:row>6</xdr:row>
      <xdr:rowOff>18796</xdr:rowOff>
    </xdr:from>
    <xdr:ext cx="551180" cy="323850"/>
    <xdr:pic>
      <xdr:nvPicPr>
        <xdr:cNvPr id="8" name="image7.jpeg">
          <a:extLst>
            <a:ext uri="{FF2B5EF4-FFF2-40B4-BE49-F238E27FC236}">
              <a16:creationId xmlns:a16="http://schemas.microsoft.com/office/drawing/2014/main" id="{DBDD27D2-4A08-4E15-B05F-BBEBA687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47" y="4529836"/>
          <a:ext cx="551180" cy="323850"/>
        </a:xfrm>
        <a:prstGeom prst="rect">
          <a:avLst/>
        </a:prstGeom>
      </xdr:spPr>
    </xdr:pic>
    <xdr:clientData/>
  </xdr:oneCellAnchor>
  <xdr:oneCellAnchor>
    <xdr:from>
      <xdr:col>0</xdr:col>
      <xdr:colOff>28194</xdr:colOff>
      <xdr:row>8</xdr:row>
      <xdr:rowOff>100202</xdr:rowOff>
    </xdr:from>
    <xdr:ext cx="980440" cy="321310"/>
    <xdr:grpSp>
      <xdr:nvGrpSpPr>
        <xdr:cNvPr id="9" name="Group 9">
          <a:extLst>
            <a:ext uri="{FF2B5EF4-FFF2-40B4-BE49-F238E27FC236}">
              <a16:creationId xmlns:a16="http://schemas.microsoft.com/office/drawing/2014/main" id="{C2101A7F-113B-4C81-97BD-9508F6E20ED0}"/>
            </a:ext>
          </a:extLst>
        </xdr:cNvPr>
        <xdr:cNvGrpSpPr/>
      </xdr:nvGrpSpPr>
      <xdr:grpSpPr>
        <a:xfrm>
          <a:off x="28194" y="1471802"/>
          <a:ext cx="980440" cy="321310"/>
          <a:chOff x="0" y="0"/>
          <a:chExt cx="980440" cy="321310"/>
        </a:xfrm>
      </xdr:grpSpPr>
      <xdr:pic>
        <xdr:nvPicPr>
          <xdr:cNvPr id="10" name="image8.jpeg">
            <a:extLst>
              <a:ext uri="{FF2B5EF4-FFF2-40B4-BE49-F238E27FC236}">
                <a16:creationId xmlns:a16="http://schemas.microsoft.com/office/drawing/2014/main" id="{81AB01D9-7FD3-3CAC-3E0B-EFBC83CE18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5249" y="0"/>
            <a:ext cx="484835" cy="292735"/>
          </a:xfrm>
          <a:prstGeom prst="rect">
            <a:avLst/>
          </a:prstGeom>
        </xdr:spPr>
      </xdr:pic>
      <xdr:pic>
        <xdr:nvPicPr>
          <xdr:cNvPr id="11" name="image9.jpeg">
            <a:extLst>
              <a:ext uri="{FF2B5EF4-FFF2-40B4-BE49-F238E27FC236}">
                <a16:creationId xmlns:a16="http://schemas.microsoft.com/office/drawing/2014/main" id="{D940F372-F1CD-28BE-7E21-CA4077D25C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810"/>
            <a:ext cx="502920" cy="3175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175399</xdr:colOff>
      <xdr:row>16</xdr:row>
      <xdr:rowOff>56464</xdr:rowOff>
    </xdr:from>
    <xdr:ext cx="647014" cy="309930"/>
    <xdr:pic>
      <xdr:nvPicPr>
        <xdr:cNvPr id="12" name="image10.jpeg">
          <a:extLst>
            <a:ext uri="{FF2B5EF4-FFF2-40B4-BE49-F238E27FC236}">
              <a16:creationId xmlns:a16="http://schemas.microsoft.com/office/drawing/2014/main" id="{1BB9B99F-F09D-4BFA-A700-9F58A7D5A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99" y="12248464"/>
          <a:ext cx="647014" cy="309930"/>
        </a:xfrm>
        <a:prstGeom prst="rect">
          <a:avLst/>
        </a:prstGeom>
      </xdr:spPr>
    </xdr:pic>
    <xdr:clientData/>
  </xdr:oneCellAnchor>
  <xdr:oneCellAnchor>
    <xdr:from>
      <xdr:col>0</xdr:col>
      <xdr:colOff>273558</xdr:colOff>
      <xdr:row>14</xdr:row>
      <xdr:rowOff>61594</xdr:rowOff>
    </xdr:from>
    <xdr:ext cx="563638" cy="295274"/>
    <xdr:pic>
      <xdr:nvPicPr>
        <xdr:cNvPr id="13" name="image11.jpeg">
          <a:extLst>
            <a:ext uri="{FF2B5EF4-FFF2-40B4-BE49-F238E27FC236}">
              <a16:creationId xmlns:a16="http://schemas.microsoft.com/office/drawing/2014/main" id="{00411218-B5BE-4C94-99F2-2E801B55B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558" y="10638154"/>
          <a:ext cx="563638" cy="295274"/>
        </a:xfrm>
        <a:prstGeom prst="rect">
          <a:avLst/>
        </a:prstGeom>
      </xdr:spPr>
    </xdr:pic>
    <xdr:clientData/>
  </xdr:oneCellAnchor>
  <xdr:oneCellAnchor>
    <xdr:from>
      <xdr:col>0</xdr:col>
      <xdr:colOff>173989</xdr:colOff>
      <xdr:row>3</xdr:row>
      <xdr:rowOff>51815</xdr:rowOff>
    </xdr:from>
    <xdr:ext cx="698246" cy="334645"/>
    <xdr:pic>
      <xdr:nvPicPr>
        <xdr:cNvPr id="14" name="image12.jpeg">
          <a:extLst>
            <a:ext uri="{FF2B5EF4-FFF2-40B4-BE49-F238E27FC236}">
              <a16:creationId xmlns:a16="http://schemas.microsoft.com/office/drawing/2014/main" id="{34EA1F72-CD66-4907-B3BB-F0092DAF8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989" y="1941575"/>
          <a:ext cx="698246" cy="334645"/>
        </a:xfrm>
        <a:prstGeom prst="rect">
          <a:avLst/>
        </a:prstGeom>
      </xdr:spPr>
    </xdr:pic>
    <xdr:clientData/>
  </xdr:oneCellAnchor>
  <xdr:oneCellAnchor>
    <xdr:from>
      <xdr:col>0</xdr:col>
      <xdr:colOff>227838</xdr:colOff>
      <xdr:row>15</xdr:row>
      <xdr:rowOff>21336</xdr:rowOff>
    </xdr:from>
    <xdr:ext cx="639191" cy="412115"/>
    <xdr:pic>
      <xdr:nvPicPr>
        <xdr:cNvPr id="15" name="image13.jpeg">
          <a:extLst>
            <a:ext uri="{FF2B5EF4-FFF2-40B4-BE49-F238E27FC236}">
              <a16:creationId xmlns:a16="http://schemas.microsoft.com/office/drawing/2014/main" id="{91D4C410-0BB4-4961-8872-FDA3DEF7C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838" y="11405616"/>
          <a:ext cx="639191" cy="412115"/>
        </a:xfrm>
        <a:prstGeom prst="rect">
          <a:avLst/>
        </a:prstGeom>
      </xdr:spPr>
    </xdr:pic>
    <xdr:clientData/>
  </xdr:oneCellAnchor>
  <xdr:oneCellAnchor>
    <xdr:from>
      <xdr:col>0</xdr:col>
      <xdr:colOff>128015</xdr:colOff>
      <xdr:row>17</xdr:row>
      <xdr:rowOff>4318</xdr:rowOff>
    </xdr:from>
    <xdr:ext cx="730504" cy="370586"/>
    <xdr:pic>
      <xdr:nvPicPr>
        <xdr:cNvPr id="16" name="image14.jpeg">
          <a:extLst>
            <a:ext uri="{FF2B5EF4-FFF2-40B4-BE49-F238E27FC236}">
              <a16:creationId xmlns:a16="http://schemas.microsoft.com/office/drawing/2014/main" id="{87F0A551-9092-4744-8724-32556F2AF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5" y="12805918"/>
          <a:ext cx="730504" cy="370586"/>
        </a:xfrm>
        <a:prstGeom prst="rect">
          <a:avLst/>
        </a:prstGeom>
      </xdr:spPr>
    </xdr:pic>
    <xdr:clientData/>
  </xdr:oneCellAnchor>
  <xdr:oneCellAnchor>
    <xdr:from>
      <xdr:col>0</xdr:col>
      <xdr:colOff>166115</xdr:colOff>
      <xdr:row>18</xdr:row>
      <xdr:rowOff>21590</xdr:rowOff>
    </xdr:from>
    <xdr:ext cx="675132" cy="362712"/>
    <xdr:pic>
      <xdr:nvPicPr>
        <xdr:cNvPr id="17" name="image15.jpeg">
          <a:extLst>
            <a:ext uri="{FF2B5EF4-FFF2-40B4-BE49-F238E27FC236}">
              <a16:creationId xmlns:a16="http://schemas.microsoft.com/office/drawing/2014/main" id="{D5CCA36C-18EE-47D6-B5A1-6E1A9B48A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13630910"/>
          <a:ext cx="675132" cy="362712"/>
        </a:xfrm>
        <a:prstGeom prst="rect">
          <a:avLst/>
        </a:prstGeom>
      </xdr:spPr>
    </xdr:pic>
    <xdr:clientData/>
  </xdr:oneCellAnchor>
  <xdr:oneCellAnchor>
    <xdr:from>
      <xdr:col>0</xdr:col>
      <xdr:colOff>271792</xdr:colOff>
      <xdr:row>10</xdr:row>
      <xdr:rowOff>183324</xdr:rowOff>
    </xdr:from>
    <xdr:ext cx="524521" cy="148081"/>
    <xdr:pic>
      <xdr:nvPicPr>
        <xdr:cNvPr id="18" name="image16.jpeg">
          <a:extLst>
            <a:ext uri="{FF2B5EF4-FFF2-40B4-BE49-F238E27FC236}">
              <a16:creationId xmlns:a16="http://schemas.microsoft.com/office/drawing/2014/main" id="{AA09DA38-1915-4171-BC57-EB615AD69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792" y="7529004"/>
          <a:ext cx="524521" cy="148081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2</xdr:row>
      <xdr:rowOff>16827</xdr:rowOff>
    </xdr:from>
    <xdr:ext cx="846899" cy="301434"/>
    <xdr:pic>
      <xdr:nvPicPr>
        <xdr:cNvPr id="19" name="image17.jpeg">
          <a:extLst>
            <a:ext uri="{FF2B5EF4-FFF2-40B4-BE49-F238E27FC236}">
              <a16:creationId xmlns:a16="http://schemas.microsoft.com/office/drawing/2014/main" id="{7FB7A6C2-1026-475A-A1C3-D8550FB9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1296987"/>
          <a:ext cx="846899" cy="301434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1</xdr:row>
      <xdr:rowOff>32067</xdr:rowOff>
    </xdr:from>
    <xdr:ext cx="935736" cy="353885"/>
    <xdr:pic>
      <xdr:nvPicPr>
        <xdr:cNvPr id="20" name="image18.jpeg">
          <a:extLst>
            <a:ext uri="{FF2B5EF4-FFF2-40B4-BE49-F238E27FC236}">
              <a16:creationId xmlns:a16="http://schemas.microsoft.com/office/drawing/2014/main" id="{DC609F69-2E4E-4C9F-B91C-A0F9B7AA3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504507"/>
          <a:ext cx="935736" cy="353885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4</xdr:row>
      <xdr:rowOff>71373</xdr:rowOff>
    </xdr:from>
    <xdr:ext cx="903732" cy="303275"/>
    <xdr:pic>
      <xdr:nvPicPr>
        <xdr:cNvPr id="21" name="image19.jpeg">
          <a:extLst>
            <a:ext uri="{FF2B5EF4-FFF2-40B4-BE49-F238E27FC236}">
              <a16:creationId xmlns:a16="http://schemas.microsoft.com/office/drawing/2014/main" id="{23BB34FC-8058-4564-B160-5F4D41CEC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2768853"/>
          <a:ext cx="903732" cy="303275"/>
        </a:xfrm>
        <a:prstGeom prst="rect">
          <a:avLst/>
        </a:prstGeom>
      </xdr:spPr>
    </xdr:pic>
    <xdr:clientData/>
  </xdr:oneCellAnchor>
  <xdr:oneCellAnchor>
    <xdr:from>
      <xdr:col>0</xdr:col>
      <xdr:colOff>103200</xdr:colOff>
      <xdr:row>31</xdr:row>
      <xdr:rowOff>132283</xdr:rowOff>
    </xdr:from>
    <xdr:ext cx="768654" cy="305993"/>
    <xdr:pic>
      <xdr:nvPicPr>
        <xdr:cNvPr id="22" name="image20.jpeg">
          <a:extLst>
            <a:ext uri="{FF2B5EF4-FFF2-40B4-BE49-F238E27FC236}">
              <a16:creationId xmlns:a16="http://schemas.microsoft.com/office/drawing/2014/main" id="{C5BBCC46-0463-45BB-BD48-FCFF0227A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00" y="22062643"/>
          <a:ext cx="768654" cy="305993"/>
        </a:xfrm>
        <a:prstGeom prst="rect">
          <a:avLst/>
        </a:prstGeom>
      </xdr:spPr>
    </xdr:pic>
    <xdr:clientData/>
  </xdr:oneCellAnchor>
  <xdr:oneCellAnchor>
    <xdr:from>
      <xdr:col>0</xdr:col>
      <xdr:colOff>210045</xdr:colOff>
      <xdr:row>29</xdr:row>
      <xdr:rowOff>3518</xdr:rowOff>
    </xdr:from>
    <xdr:ext cx="595172" cy="399707"/>
    <xdr:pic>
      <xdr:nvPicPr>
        <xdr:cNvPr id="23" name="image21.jpeg">
          <a:extLst>
            <a:ext uri="{FF2B5EF4-FFF2-40B4-BE49-F238E27FC236}">
              <a16:creationId xmlns:a16="http://schemas.microsoft.com/office/drawing/2014/main" id="{C566CBBA-7A95-4832-A19D-D0BF7BF03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45" y="20516558"/>
          <a:ext cx="595172" cy="399707"/>
        </a:xfrm>
        <a:prstGeom prst="rect">
          <a:avLst/>
        </a:prstGeom>
      </xdr:spPr>
    </xdr:pic>
    <xdr:clientData/>
  </xdr:oneCellAnchor>
  <xdr:oneCellAnchor>
    <xdr:from>
      <xdr:col>0</xdr:col>
      <xdr:colOff>69684</xdr:colOff>
      <xdr:row>24</xdr:row>
      <xdr:rowOff>89890</xdr:rowOff>
    </xdr:from>
    <xdr:ext cx="868807" cy="356895"/>
    <xdr:pic>
      <xdr:nvPicPr>
        <xdr:cNvPr id="24" name="image22.jpeg">
          <a:extLst>
            <a:ext uri="{FF2B5EF4-FFF2-40B4-BE49-F238E27FC236}">
              <a16:creationId xmlns:a16="http://schemas.microsoft.com/office/drawing/2014/main" id="{76418D5A-5903-42B0-B89C-8B99112CC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4" y="17753050"/>
          <a:ext cx="868807" cy="356895"/>
        </a:xfrm>
        <a:prstGeom prst="rect">
          <a:avLst/>
        </a:prstGeom>
      </xdr:spPr>
    </xdr:pic>
    <xdr:clientData/>
  </xdr:oneCellAnchor>
  <xdr:oneCellAnchor>
    <xdr:from>
      <xdr:col>0</xdr:col>
      <xdr:colOff>69684</xdr:colOff>
      <xdr:row>34</xdr:row>
      <xdr:rowOff>98310</xdr:rowOff>
    </xdr:from>
    <xdr:ext cx="851484" cy="577456"/>
    <xdr:pic>
      <xdr:nvPicPr>
        <xdr:cNvPr id="25" name="image23.jpeg">
          <a:extLst>
            <a:ext uri="{FF2B5EF4-FFF2-40B4-BE49-F238E27FC236}">
              <a16:creationId xmlns:a16="http://schemas.microsoft.com/office/drawing/2014/main" id="{B3AFA244-8373-4221-9B0B-CCF63CD2F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4" y="23659350"/>
          <a:ext cx="851484" cy="577456"/>
        </a:xfrm>
        <a:prstGeom prst="rect">
          <a:avLst/>
        </a:prstGeom>
      </xdr:spPr>
    </xdr:pic>
    <xdr:clientData/>
  </xdr:oneCellAnchor>
  <xdr:oneCellAnchor>
    <xdr:from>
      <xdr:col>0</xdr:col>
      <xdr:colOff>69684</xdr:colOff>
      <xdr:row>25</xdr:row>
      <xdr:rowOff>81635</xdr:rowOff>
    </xdr:from>
    <xdr:ext cx="868807" cy="268122"/>
    <xdr:pic>
      <xdr:nvPicPr>
        <xdr:cNvPr id="26" name="image24.jpeg">
          <a:extLst>
            <a:ext uri="{FF2B5EF4-FFF2-40B4-BE49-F238E27FC236}">
              <a16:creationId xmlns:a16="http://schemas.microsoft.com/office/drawing/2014/main" id="{6E353B6C-92DE-4BCB-8E1C-5AB402F21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4" y="18156275"/>
          <a:ext cx="868807" cy="268122"/>
        </a:xfrm>
        <a:prstGeom prst="rect">
          <a:avLst/>
        </a:prstGeom>
      </xdr:spPr>
    </xdr:pic>
    <xdr:clientData/>
  </xdr:oneCellAnchor>
  <xdr:oneCellAnchor>
    <xdr:from>
      <xdr:col>0</xdr:col>
      <xdr:colOff>61785</xdr:colOff>
      <xdr:row>33</xdr:row>
      <xdr:rowOff>72034</xdr:rowOff>
    </xdr:from>
    <xdr:ext cx="901941" cy="403072"/>
    <xdr:pic>
      <xdr:nvPicPr>
        <xdr:cNvPr id="27" name="image25.jpeg">
          <a:extLst>
            <a:ext uri="{FF2B5EF4-FFF2-40B4-BE49-F238E27FC236}">
              <a16:creationId xmlns:a16="http://schemas.microsoft.com/office/drawing/2014/main" id="{56A8C2C9-6C52-4079-B44E-699E6855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" y="22825354"/>
          <a:ext cx="901941" cy="403072"/>
        </a:xfrm>
        <a:prstGeom prst="rect">
          <a:avLst/>
        </a:prstGeom>
      </xdr:spPr>
    </xdr:pic>
    <xdr:clientData/>
  </xdr:oneCellAnchor>
  <xdr:oneCellAnchor>
    <xdr:from>
      <xdr:col>0</xdr:col>
      <xdr:colOff>253567</xdr:colOff>
      <xdr:row>19</xdr:row>
      <xdr:rowOff>50994</xdr:rowOff>
    </xdr:from>
    <xdr:ext cx="466846" cy="274373"/>
    <xdr:pic>
      <xdr:nvPicPr>
        <xdr:cNvPr id="28" name="image26.jpeg">
          <a:extLst>
            <a:ext uri="{FF2B5EF4-FFF2-40B4-BE49-F238E27FC236}">
              <a16:creationId xmlns:a16="http://schemas.microsoft.com/office/drawing/2014/main" id="{B85AF64C-0ED2-4A0F-9F30-9D0903B9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567" y="14468034"/>
          <a:ext cx="466846" cy="274373"/>
        </a:xfrm>
        <a:prstGeom prst="rect">
          <a:avLst/>
        </a:prstGeom>
      </xdr:spPr>
    </xdr:pic>
    <xdr:clientData/>
  </xdr:oneCellAnchor>
  <xdr:oneCellAnchor>
    <xdr:from>
      <xdr:col>0</xdr:col>
      <xdr:colOff>177749</xdr:colOff>
      <xdr:row>32</xdr:row>
      <xdr:rowOff>95110</xdr:rowOff>
    </xdr:from>
    <xdr:ext cx="677926" cy="433590"/>
    <xdr:pic>
      <xdr:nvPicPr>
        <xdr:cNvPr id="29" name="image27.jpeg">
          <a:extLst>
            <a:ext uri="{FF2B5EF4-FFF2-40B4-BE49-F238E27FC236}">
              <a16:creationId xmlns:a16="http://schemas.microsoft.com/office/drawing/2014/main" id="{715F3A45-0207-4E54-957E-9F70CA6FD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49" y="22436950"/>
          <a:ext cx="677926" cy="433590"/>
        </a:xfrm>
        <a:prstGeom prst="rect">
          <a:avLst/>
        </a:prstGeom>
      </xdr:spPr>
    </xdr:pic>
    <xdr:clientData/>
  </xdr:oneCellAnchor>
  <xdr:oneCellAnchor>
    <xdr:from>
      <xdr:col>0</xdr:col>
      <xdr:colOff>299338</xdr:colOff>
      <xdr:row>35</xdr:row>
      <xdr:rowOff>70992</xdr:rowOff>
    </xdr:from>
    <xdr:ext cx="666115" cy="418465"/>
    <xdr:pic>
      <xdr:nvPicPr>
        <xdr:cNvPr id="30" name="image28.jpeg">
          <a:extLst>
            <a:ext uri="{FF2B5EF4-FFF2-40B4-BE49-F238E27FC236}">
              <a16:creationId xmlns:a16="http://schemas.microsoft.com/office/drawing/2014/main" id="{AA38363E-22C0-46E0-8359-430C311B1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38" y="24241632"/>
          <a:ext cx="666115" cy="418465"/>
        </a:xfrm>
        <a:prstGeom prst="rect">
          <a:avLst/>
        </a:prstGeom>
      </xdr:spPr>
    </xdr:pic>
    <xdr:clientData/>
  </xdr:oneCellAnchor>
  <xdr:oneCellAnchor>
    <xdr:from>
      <xdr:col>0</xdr:col>
      <xdr:colOff>173989</xdr:colOff>
      <xdr:row>22</xdr:row>
      <xdr:rowOff>171068</xdr:rowOff>
    </xdr:from>
    <xdr:ext cx="540385" cy="393065"/>
    <xdr:pic>
      <xdr:nvPicPr>
        <xdr:cNvPr id="31" name="image29.jpeg">
          <a:extLst>
            <a:ext uri="{FF2B5EF4-FFF2-40B4-BE49-F238E27FC236}">
              <a16:creationId xmlns:a16="http://schemas.microsoft.com/office/drawing/2014/main" id="{972AB71F-6989-4E44-A490-A49DFF181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989" y="16416908"/>
          <a:ext cx="540385" cy="393065"/>
        </a:xfrm>
        <a:prstGeom prst="rect">
          <a:avLst/>
        </a:prstGeom>
      </xdr:spPr>
    </xdr:pic>
    <xdr:clientData/>
  </xdr:oneCellAnchor>
  <xdr:oneCellAnchor>
    <xdr:from>
      <xdr:col>0</xdr:col>
      <xdr:colOff>241045</xdr:colOff>
      <xdr:row>30</xdr:row>
      <xdr:rowOff>66929</xdr:rowOff>
    </xdr:from>
    <xdr:ext cx="402590" cy="424814"/>
    <xdr:pic>
      <xdr:nvPicPr>
        <xdr:cNvPr id="32" name="image30.jpeg">
          <a:extLst>
            <a:ext uri="{FF2B5EF4-FFF2-40B4-BE49-F238E27FC236}">
              <a16:creationId xmlns:a16="http://schemas.microsoft.com/office/drawing/2014/main" id="{6B3BCD93-7335-4692-83E2-EA0877C2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045" y="21387689"/>
          <a:ext cx="402590" cy="424814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27</xdr:row>
      <xdr:rowOff>107721</xdr:rowOff>
    </xdr:from>
    <xdr:ext cx="637590" cy="241020"/>
    <xdr:pic>
      <xdr:nvPicPr>
        <xdr:cNvPr id="33" name="image31.jpeg">
          <a:extLst>
            <a:ext uri="{FF2B5EF4-FFF2-40B4-BE49-F238E27FC236}">
              <a16:creationId xmlns:a16="http://schemas.microsoft.com/office/drawing/2014/main" id="{832EA7CC-234E-4C99-BA96-E946B1A6A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19401561"/>
          <a:ext cx="637590" cy="241020"/>
        </a:xfrm>
        <a:prstGeom prst="rect">
          <a:avLst/>
        </a:prstGeom>
      </xdr:spPr>
    </xdr:pic>
    <xdr:clientData/>
  </xdr:oneCellAnchor>
  <xdr:oneCellAnchor>
    <xdr:from>
      <xdr:col>0</xdr:col>
      <xdr:colOff>132714</xdr:colOff>
      <xdr:row>28</xdr:row>
      <xdr:rowOff>86994</xdr:rowOff>
    </xdr:from>
    <xdr:ext cx="687704" cy="371475"/>
    <xdr:pic>
      <xdr:nvPicPr>
        <xdr:cNvPr id="34" name="image32.jpeg">
          <a:extLst>
            <a:ext uri="{FF2B5EF4-FFF2-40B4-BE49-F238E27FC236}">
              <a16:creationId xmlns:a16="http://schemas.microsoft.com/office/drawing/2014/main" id="{ADC09CA3-A08A-4795-BCA7-9F502D0D6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14" y="19990434"/>
          <a:ext cx="687704" cy="371475"/>
        </a:xfrm>
        <a:prstGeom prst="rect">
          <a:avLst/>
        </a:prstGeom>
      </xdr:spPr>
    </xdr:pic>
    <xdr:clientData/>
  </xdr:oneCellAnchor>
  <xdr:oneCellAnchor>
    <xdr:from>
      <xdr:col>0</xdr:col>
      <xdr:colOff>221868</xdr:colOff>
      <xdr:row>26</xdr:row>
      <xdr:rowOff>55245</xdr:rowOff>
    </xdr:from>
    <xdr:ext cx="502284" cy="387985"/>
    <xdr:pic>
      <xdr:nvPicPr>
        <xdr:cNvPr id="35" name="image33.jpeg">
          <a:extLst>
            <a:ext uri="{FF2B5EF4-FFF2-40B4-BE49-F238E27FC236}">
              <a16:creationId xmlns:a16="http://schemas.microsoft.com/office/drawing/2014/main" id="{B95C23DF-C3D2-4D88-8305-ED26F29CC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868" y="18937605"/>
          <a:ext cx="502284" cy="387985"/>
        </a:xfrm>
        <a:prstGeom prst="rect">
          <a:avLst/>
        </a:prstGeom>
      </xdr:spPr>
    </xdr:pic>
    <xdr:clientData/>
  </xdr:oneCellAnchor>
  <xdr:oneCellAnchor>
    <xdr:from>
      <xdr:col>0</xdr:col>
      <xdr:colOff>227571</xdr:colOff>
      <xdr:row>23</xdr:row>
      <xdr:rowOff>32334</xdr:rowOff>
    </xdr:from>
    <xdr:ext cx="624090" cy="399338"/>
    <xdr:pic>
      <xdr:nvPicPr>
        <xdr:cNvPr id="36" name="image34.jpeg">
          <a:extLst>
            <a:ext uri="{FF2B5EF4-FFF2-40B4-BE49-F238E27FC236}">
              <a16:creationId xmlns:a16="http://schemas.microsoft.com/office/drawing/2014/main" id="{BF921F53-FC59-4B3F-9A40-A39D8B91C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71" y="17284014"/>
          <a:ext cx="624090" cy="399338"/>
        </a:xfrm>
        <a:prstGeom prst="rect">
          <a:avLst/>
        </a:prstGeom>
      </xdr:spPr>
    </xdr:pic>
    <xdr:clientData/>
  </xdr:oneCellAnchor>
  <xdr:oneCellAnchor>
    <xdr:from>
      <xdr:col>0</xdr:col>
      <xdr:colOff>52641</xdr:colOff>
      <xdr:row>36</xdr:row>
      <xdr:rowOff>78130</xdr:rowOff>
    </xdr:from>
    <xdr:ext cx="951230" cy="307695"/>
    <xdr:pic>
      <xdr:nvPicPr>
        <xdr:cNvPr id="37" name="image35.jpeg">
          <a:extLst>
            <a:ext uri="{FF2B5EF4-FFF2-40B4-BE49-F238E27FC236}">
              <a16:creationId xmlns:a16="http://schemas.microsoft.com/office/drawing/2014/main" id="{12EC7710-D9B7-4D5B-AC72-653880498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41" y="26047090"/>
          <a:ext cx="951230" cy="307695"/>
        </a:xfrm>
        <a:prstGeom prst="rect">
          <a:avLst/>
        </a:prstGeom>
      </xdr:spPr>
    </xdr:pic>
    <xdr:clientData/>
  </xdr:oneCellAnchor>
  <xdr:oneCellAnchor>
    <xdr:from>
      <xdr:col>0</xdr:col>
      <xdr:colOff>110999</xdr:colOff>
      <xdr:row>21</xdr:row>
      <xdr:rowOff>132871</xdr:rowOff>
    </xdr:from>
    <xdr:ext cx="780066" cy="179182"/>
    <xdr:pic>
      <xdr:nvPicPr>
        <xdr:cNvPr id="38" name="image36.jpeg">
          <a:extLst>
            <a:ext uri="{FF2B5EF4-FFF2-40B4-BE49-F238E27FC236}">
              <a16:creationId xmlns:a16="http://schemas.microsoft.com/office/drawing/2014/main" id="{3F8F7FE9-4141-404E-80BB-9E465B3D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99" y="15769111"/>
          <a:ext cx="780066" cy="179182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20</xdr:row>
      <xdr:rowOff>13461</xdr:rowOff>
    </xdr:from>
    <xdr:ext cx="838200" cy="333375"/>
    <xdr:pic>
      <xdr:nvPicPr>
        <xdr:cNvPr id="39" name="image37.jpeg">
          <a:extLst>
            <a:ext uri="{FF2B5EF4-FFF2-40B4-BE49-F238E27FC236}">
              <a16:creationId xmlns:a16="http://schemas.microsoft.com/office/drawing/2014/main" id="{D36F0535-9CE7-48A7-8D5B-E8A9129A2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15040101"/>
          <a:ext cx="838200" cy="333375"/>
        </a:xfrm>
        <a:prstGeom prst="rect">
          <a:avLst/>
        </a:prstGeom>
      </xdr:spPr>
    </xdr:pic>
    <xdr:clientData/>
  </xdr:oneCellAnchor>
  <xdr:oneCellAnchor>
    <xdr:from>
      <xdr:col>0</xdr:col>
      <xdr:colOff>252285</xdr:colOff>
      <xdr:row>41</xdr:row>
      <xdr:rowOff>20117</xdr:rowOff>
    </xdr:from>
    <xdr:ext cx="628230" cy="431114"/>
    <xdr:pic>
      <xdr:nvPicPr>
        <xdr:cNvPr id="40" name="image38.jpeg">
          <a:extLst>
            <a:ext uri="{FF2B5EF4-FFF2-40B4-BE49-F238E27FC236}">
              <a16:creationId xmlns:a16="http://schemas.microsoft.com/office/drawing/2014/main" id="{F723E87D-3F14-495C-87C1-BF0770891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285" y="30423917"/>
          <a:ext cx="628230" cy="431114"/>
        </a:xfrm>
        <a:prstGeom prst="rect">
          <a:avLst/>
        </a:prstGeom>
      </xdr:spPr>
    </xdr:pic>
    <xdr:clientData/>
  </xdr:oneCellAnchor>
  <xdr:oneCellAnchor>
    <xdr:from>
      <xdr:col>0</xdr:col>
      <xdr:colOff>138404</xdr:colOff>
      <xdr:row>38</xdr:row>
      <xdr:rowOff>24511</xdr:rowOff>
    </xdr:from>
    <xdr:ext cx="666064" cy="465074"/>
    <xdr:pic>
      <xdr:nvPicPr>
        <xdr:cNvPr id="41" name="image39.jpeg">
          <a:extLst>
            <a:ext uri="{FF2B5EF4-FFF2-40B4-BE49-F238E27FC236}">
              <a16:creationId xmlns:a16="http://schemas.microsoft.com/office/drawing/2014/main" id="{62C5DA6A-D73B-4C20-AC17-D4363D721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04" y="27410791"/>
          <a:ext cx="666064" cy="465074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49</xdr:row>
      <xdr:rowOff>41783</xdr:rowOff>
    </xdr:from>
    <xdr:ext cx="584060" cy="285750"/>
    <xdr:pic>
      <xdr:nvPicPr>
        <xdr:cNvPr id="42" name="image40.png">
          <a:extLst>
            <a:ext uri="{FF2B5EF4-FFF2-40B4-BE49-F238E27FC236}">
              <a16:creationId xmlns:a16="http://schemas.microsoft.com/office/drawing/2014/main" id="{1554F018-5556-4507-B7D7-9F61A41D6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36709223"/>
          <a:ext cx="584060" cy="285750"/>
        </a:xfrm>
        <a:prstGeom prst="rect">
          <a:avLst/>
        </a:prstGeom>
      </xdr:spPr>
    </xdr:pic>
    <xdr:clientData/>
  </xdr:oneCellAnchor>
  <xdr:oneCellAnchor>
    <xdr:from>
      <xdr:col>0</xdr:col>
      <xdr:colOff>158622</xdr:colOff>
      <xdr:row>54</xdr:row>
      <xdr:rowOff>87629</xdr:rowOff>
    </xdr:from>
    <xdr:ext cx="787400" cy="335915"/>
    <xdr:pic>
      <xdr:nvPicPr>
        <xdr:cNvPr id="43" name="image41.jpeg">
          <a:extLst>
            <a:ext uri="{FF2B5EF4-FFF2-40B4-BE49-F238E27FC236}">
              <a16:creationId xmlns:a16="http://schemas.microsoft.com/office/drawing/2014/main" id="{E557EA43-6E77-4BF0-B5BC-7F8BC598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22" y="41784269"/>
          <a:ext cx="787400" cy="335915"/>
        </a:xfrm>
        <a:prstGeom prst="rect">
          <a:avLst/>
        </a:prstGeom>
      </xdr:spPr>
    </xdr:pic>
    <xdr:clientData/>
  </xdr:oneCellAnchor>
  <xdr:oneCellAnchor>
    <xdr:from>
      <xdr:col>0</xdr:col>
      <xdr:colOff>47536</xdr:colOff>
      <xdr:row>40</xdr:row>
      <xdr:rowOff>126</xdr:rowOff>
    </xdr:from>
    <xdr:ext cx="930275" cy="381635"/>
    <xdr:grpSp>
      <xdr:nvGrpSpPr>
        <xdr:cNvPr id="44" name="Group 44">
          <a:extLst>
            <a:ext uri="{FF2B5EF4-FFF2-40B4-BE49-F238E27FC236}">
              <a16:creationId xmlns:a16="http://schemas.microsoft.com/office/drawing/2014/main" id="{0283C2E4-830F-4F65-ABB9-3482B3B993CC}"/>
            </a:ext>
          </a:extLst>
        </xdr:cNvPr>
        <xdr:cNvGrpSpPr/>
      </xdr:nvGrpSpPr>
      <xdr:grpSpPr>
        <a:xfrm>
          <a:off x="47536" y="6736206"/>
          <a:ext cx="930275" cy="381635"/>
          <a:chOff x="0" y="0"/>
          <a:chExt cx="930275" cy="381635"/>
        </a:xfrm>
      </xdr:grpSpPr>
      <xdr:pic>
        <xdr:nvPicPr>
          <xdr:cNvPr id="45" name="image42.jpeg">
            <a:extLst>
              <a:ext uri="{FF2B5EF4-FFF2-40B4-BE49-F238E27FC236}">
                <a16:creationId xmlns:a16="http://schemas.microsoft.com/office/drawing/2014/main" id="{FD0B395A-5E79-66FE-0946-B95C91A925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6"/>
            <a:ext cx="560044" cy="308025"/>
          </a:xfrm>
          <a:prstGeom prst="rect">
            <a:avLst/>
          </a:prstGeom>
        </xdr:spPr>
      </xdr:pic>
      <xdr:pic>
        <xdr:nvPicPr>
          <xdr:cNvPr id="46" name="image43.jpeg">
            <a:extLst>
              <a:ext uri="{FF2B5EF4-FFF2-40B4-BE49-F238E27FC236}">
                <a16:creationId xmlns:a16="http://schemas.microsoft.com/office/drawing/2014/main" id="{FB9F1DA0-17E1-7097-8025-60D5BD2AC7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1177" y="0"/>
            <a:ext cx="398475" cy="38163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99060</xdr:colOff>
      <xdr:row>51</xdr:row>
      <xdr:rowOff>51180</xdr:rowOff>
    </xdr:from>
    <xdr:ext cx="819150" cy="327660"/>
    <xdr:pic>
      <xdr:nvPicPr>
        <xdr:cNvPr id="47" name="image44.jpeg">
          <a:extLst>
            <a:ext uri="{FF2B5EF4-FFF2-40B4-BE49-F238E27FC236}">
              <a16:creationId xmlns:a16="http://schemas.microsoft.com/office/drawing/2014/main" id="{3D503923-DA04-42B1-82B1-CC040AA1B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8928420"/>
          <a:ext cx="819150" cy="327660"/>
        </a:xfrm>
        <a:prstGeom prst="rect">
          <a:avLst/>
        </a:prstGeom>
      </xdr:spPr>
    </xdr:pic>
    <xdr:clientData/>
  </xdr:oneCellAnchor>
  <xdr:oneCellAnchor>
    <xdr:from>
      <xdr:col>0</xdr:col>
      <xdr:colOff>37998</xdr:colOff>
      <xdr:row>50</xdr:row>
      <xdr:rowOff>132080</xdr:rowOff>
    </xdr:from>
    <xdr:ext cx="481330" cy="341630"/>
    <xdr:pic>
      <xdr:nvPicPr>
        <xdr:cNvPr id="48" name="image45.jpeg">
          <a:extLst>
            <a:ext uri="{FF2B5EF4-FFF2-40B4-BE49-F238E27FC236}">
              <a16:creationId xmlns:a16="http://schemas.microsoft.com/office/drawing/2014/main" id="{62EADA12-B71B-4CAF-B35A-A84B7977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98" y="37607240"/>
          <a:ext cx="481330" cy="341630"/>
        </a:xfrm>
        <a:prstGeom prst="rect">
          <a:avLst/>
        </a:prstGeom>
      </xdr:spPr>
    </xdr:pic>
    <xdr:clientData/>
  </xdr:oneCellAnchor>
  <xdr:oneCellAnchor>
    <xdr:from>
      <xdr:col>0</xdr:col>
      <xdr:colOff>527494</xdr:colOff>
      <xdr:row>50</xdr:row>
      <xdr:rowOff>168529</xdr:rowOff>
    </xdr:from>
    <xdr:ext cx="499440" cy="292735"/>
    <xdr:pic>
      <xdr:nvPicPr>
        <xdr:cNvPr id="49" name="image46.jpeg">
          <a:extLst>
            <a:ext uri="{FF2B5EF4-FFF2-40B4-BE49-F238E27FC236}">
              <a16:creationId xmlns:a16="http://schemas.microsoft.com/office/drawing/2014/main" id="{1CABED75-49EE-4502-8ACC-BF548C604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494" y="37643689"/>
          <a:ext cx="499440" cy="292735"/>
        </a:xfrm>
        <a:prstGeom prst="rect">
          <a:avLst/>
        </a:prstGeom>
      </xdr:spPr>
    </xdr:pic>
    <xdr:clientData/>
  </xdr:oneCellAnchor>
  <xdr:oneCellAnchor>
    <xdr:from>
      <xdr:col>0</xdr:col>
      <xdr:colOff>89281</xdr:colOff>
      <xdr:row>48</xdr:row>
      <xdr:rowOff>28193</xdr:rowOff>
    </xdr:from>
    <xdr:ext cx="886548" cy="404495"/>
    <xdr:pic>
      <xdr:nvPicPr>
        <xdr:cNvPr id="50" name="image47.jpeg">
          <a:extLst>
            <a:ext uri="{FF2B5EF4-FFF2-40B4-BE49-F238E27FC236}">
              <a16:creationId xmlns:a16="http://schemas.microsoft.com/office/drawing/2014/main" id="{2C3785CC-D5AE-4EA7-A389-8715FBBAD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81" y="35491673"/>
          <a:ext cx="886548" cy="404495"/>
        </a:xfrm>
        <a:prstGeom prst="rect">
          <a:avLst/>
        </a:prstGeom>
      </xdr:spPr>
    </xdr:pic>
    <xdr:clientData/>
  </xdr:oneCellAnchor>
  <xdr:oneCellAnchor>
    <xdr:from>
      <xdr:col>0</xdr:col>
      <xdr:colOff>160025</xdr:colOff>
      <xdr:row>40</xdr:row>
      <xdr:rowOff>91778</xdr:rowOff>
    </xdr:from>
    <xdr:ext cx="704209" cy="298870"/>
    <xdr:pic>
      <xdr:nvPicPr>
        <xdr:cNvPr id="51" name="image48.jpeg">
          <a:extLst>
            <a:ext uri="{FF2B5EF4-FFF2-40B4-BE49-F238E27FC236}">
              <a16:creationId xmlns:a16="http://schemas.microsoft.com/office/drawing/2014/main" id="{E6CC242B-7962-4C9B-BC57-DEC3C738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5" y="29885978"/>
          <a:ext cx="704209" cy="298870"/>
        </a:xfrm>
        <a:prstGeom prst="rect">
          <a:avLst/>
        </a:prstGeom>
      </xdr:spPr>
    </xdr:pic>
    <xdr:clientData/>
  </xdr:oneCellAnchor>
  <xdr:oneCellAnchor>
    <xdr:from>
      <xdr:col>0</xdr:col>
      <xdr:colOff>184404</xdr:colOff>
      <xdr:row>53</xdr:row>
      <xdr:rowOff>43687</xdr:rowOff>
    </xdr:from>
    <xdr:ext cx="719493" cy="409181"/>
    <xdr:pic>
      <xdr:nvPicPr>
        <xdr:cNvPr id="52" name="image49.jpeg">
          <a:extLst>
            <a:ext uri="{FF2B5EF4-FFF2-40B4-BE49-F238E27FC236}">
              <a16:creationId xmlns:a16="http://schemas.microsoft.com/office/drawing/2014/main" id="{9B179103-038B-463C-84DA-8D76BE74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" y="40536367"/>
          <a:ext cx="719493" cy="409181"/>
        </a:xfrm>
        <a:prstGeom prst="rect">
          <a:avLst/>
        </a:prstGeom>
      </xdr:spPr>
    </xdr:pic>
    <xdr:clientData/>
  </xdr:oneCellAnchor>
  <xdr:oneCellAnchor>
    <xdr:from>
      <xdr:col>0</xdr:col>
      <xdr:colOff>132003</xdr:colOff>
      <xdr:row>42</xdr:row>
      <xdr:rowOff>82745</xdr:rowOff>
    </xdr:from>
    <xdr:ext cx="824649" cy="430462"/>
    <xdr:pic>
      <xdr:nvPicPr>
        <xdr:cNvPr id="53" name="image50.png">
          <a:extLst>
            <a:ext uri="{FF2B5EF4-FFF2-40B4-BE49-F238E27FC236}">
              <a16:creationId xmlns:a16="http://schemas.microsoft.com/office/drawing/2014/main" id="{96D67C25-C3DC-4C51-BC76-8DEC84C4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03" y="31492385"/>
          <a:ext cx="824649" cy="430462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44</xdr:row>
      <xdr:rowOff>28753</xdr:rowOff>
    </xdr:from>
    <xdr:ext cx="857199" cy="337515"/>
    <xdr:pic>
      <xdr:nvPicPr>
        <xdr:cNvPr id="54" name="image51.jpeg">
          <a:extLst>
            <a:ext uri="{FF2B5EF4-FFF2-40B4-BE49-F238E27FC236}">
              <a16:creationId xmlns:a16="http://schemas.microsoft.com/office/drawing/2014/main" id="{29C4A67A-4DA3-40DF-9B76-B13F1DE3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32855713"/>
          <a:ext cx="857199" cy="337515"/>
        </a:xfrm>
        <a:prstGeom prst="rect">
          <a:avLst/>
        </a:prstGeom>
      </xdr:spPr>
    </xdr:pic>
    <xdr:clientData/>
  </xdr:oneCellAnchor>
  <xdr:oneCellAnchor>
    <xdr:from>
      <xdr:col>0</xdr:col>
      <xdr:colOff>48717</xdr:colOff>
      <xdr:row>45</xdr:row>
      <xdr:rowOff>44755</xdr:rowOff>
    </xdr:from>
    <xdr:ext cx="971613" cy="340182"/>
    <xdr:pic>
      <xdr:nvPicPr>
        <xdr:cNvPr id="55" name="image52.jpeg">
          <a:extLst>
            <a:ext uri="{FF2B5EF4-FFF2-40B4-BE49-F238E27FC236}">
              <a16:creationId xmlns:a16="http://schemas.microsoft.com/office/drawing/2014/main" id="{2B2B5902-1598-42E8-AD92-7FF5B461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17" y="33481315"/>
          <a:ext cx="971613" cy="340182"/>
        </a:xfrm>
        <a:prstGeom prst="rect">
          <a:avLst/>
        </a:prstGeom>
      </xdr:spPr>
    </xdr:pic>
    <xdr:clientData/>
  </xdr:oneCellAnchor>
  <xdr:oneCellAnchor>
    <xdr:from>
      <xdr:col>0</xdr:col>
      <xdr:colOff>52641</xdr:colOff>
      <xdr:row>46</xdr:row>
      <xdr:rowOff>53529</xdr:rowOff>
    </xdr:from>
    <xdr:ext cx="967930" cy="446849"/>
    <xdr:pic>
      <xdr:nvPicPr>
        <xdr:cNvPr id="56" name="image53.jpeg">
          <a:extLst>
            <a:ext uri="{FF2B5EF4-FFF2-40B4-BE49-F238E27FC236}">
              <a16:creationId xmlns:a16="http://schemas.microsoft.com/office/drawing/2014/main" id="{3D89C486-58A6-4CCB-8ECD-1B6C22955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41" y="34099689"/>
          <a:ext cx="967930" cy="446849"/>
        </a:xfrm>
        <a:prstGeom prst="rect">
          <a:avLst/>
        </a:prstGeom>
      </xdr:spPr>
    </xdr:pic>
    <xdr:clientData/>
  </xdr:oneCellAnchor>
  <xdr:oneCellAnchor>
    <xdr:from>
      <xdr:col>0</xdr:col>
      <xdr:colOff>113207</xdr:colOff>
      <xdr:row>43</xdr:row>
      <xdr:rowOff>94119</xdr:rowOff>
    </xdr:from>
    <xdr:ext cx="861390" cy="282435"/>
    <xdr:pic>
      <xdr:nvPicPr>
        <xdr:cNvPr id="57" name="image54.jpeg">
          <a:extLst>
            <a:ext uri="{FF2B5EF4-FFF2-40B4-BE49-F238E27FC236}">
              <a16:creationId xmlns:a16="http://schemas.microsoft.com/office/drawing/2014/main" id="{7F71A22A-E1A7-4C88-B3A2-38A46378C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07" y="32311479"/>
          <a:ext cx="861390" cy="282435"/>
        </a:xfrm>
        <a:prstGeom prst="rect">
          <a:avLst/>
        </a:prstGeom>
      </xdr:spPr>
    </xdr:pic>
    <xdr:clientData/>
  </xdr:oneCellAnchor>
  <xdr:oneCellAnchor>
    <xdr:from>
      <xdr:col>0</xdr:col>
      <xdr:colOff>35318</xdr:colOff>
      <xdr:row>47</xdr:row>
      <xdr:rowOff>44107</xdr:rowOff>
    </xdr:from>
    <xdr:ext cx="991806" cy="312254"/>
    <xdr:pic>
      <xdr:nvPicPr>
        <xdr:cNvPr id="58" name="image55.jpeg">
          <a:extLst>
            <a:ext uri="{FF2B5EF4-FFF2-40B4-BE49-F238E27FC236}">
              <a16:creationId xmlns:a16="http://schemas.microsoft.com/office/drawing/2014/main" id="{DB8ED3E3-C1A1-46F2-82E2-CA84951A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18" y="34897987"/>
          <a:ext cx="991806" cy="312254"/>
        </a:xfrm>
        <a:prstGeom prst="rect">
          <a:avLst/>
        </a:prstGeom>
      </xdr:spPr>
    </xdr:pic>
    <xdr:clientData/>
  </xdr:oneCellAnchor>
  <xdr:oneCellAnchor>
    <xdr:from>
      <xdr:col>0</xdr:col>
      <xdr:colOff>150888</xdr:colOff>
      <xdr:row>37</xdr:row>
      <xdr:rowOff>95579</xdr:rowOff>
    </xdr:from>
    <xdr:ext cx="807085" cy="272084"/>
    <xdr:pic>
      <xdr:nvPicPr>
        <xdr:cNvPr id="59" name="image56.jpeg">
          <a:extLst>
            <a:ext uri="{FF2B5EF4-FFF2-40B4-BE49-F238E27FC236}">
              <a16:creationId xmlns:a16="http://schemas.microsoft.com/office/drawing/2014/main" id="{4E492D04-53B0-4882-9A61-B2C46294D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88" y="26674139"/>
          <a:ext cx="807085" cy="272084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52</xdr:row>
      <xdr:rowOff>90169</xdr:rowOff>
    </xdr:from>
    <xdr:ext cx="781050" cy="295275"/>
    <xdr:pic>
      <xdr:nvPicPr>
        <xdr:cNvPr id="60" name="image57.jpeg">
          <a:extLst>
            <a:ext uri="{FF2B5EF4-FFF2-40B4-BE49-F238E27FC236}">
              <a16:creationId xmlns:a16="http://schemas.microsoft.com/office/drawing/2014/main" id="{2FC03EA7-DC1D-4D8C-8820-531BCFF00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39775129"/>
          <a:ext cx="781050" cy="295275"/>
        </a:xfrm>
        <a:prstGeom prst="rect">
          <a:avLst/>
        </a:prstGeom>
      </xdr:spPr>
    </xdr:pic>
    <xdr:clientData/>
  </xdr:oneCellAnchor>
  <xdr:oneCellAnchor>
    <xdr:from>
      <xdr:col>0</xdr:col>
      <xdr:colOff>118998</xdr:colOff>
      <xdr:row>59</xdr:row>
      <xdr:rowOff>64744</xdr:rowOff>
    </xdr:from>
    <xdr:ext cx="868807" cy="444906"/>
    <xdr:pic>
      <xdr:nvPicPr>
        <xdr:cNvPr id="61" name="image58.jpeg">
          <a:extLst>
            <a:ext uri="{FF2B5EF4-FFF2-40B4-BE49-F238E27FC236}">
              <a16:creationId xmlns:a16="http://schemas.microsoft.com/office/drawing/2014/main" id="{039B97EE-64D4-4D27-A757-8DE94B738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98" y="46790584"/>
          <a:ext cx="868807" cy="444906"/>
        </a:xfrm>
        <a:prstGeom prst="rect">
          <a:avLst/>
        </a:prstGeom>
      </xdr:spPr>
    </xdr:pic>
    <xdr:clientData/>
  </xdr:oneCellAnchor>
  <xdr:oneCellAnchor>
    <xdr:from>
      <xdr:col>0</xdr:col>
      <xdr:colOff>128435</xdr:colOff>
      <xdr:row>58</xdr:row>
      <xdr:rowOff>99350</xdr:rowOff>
    </xdr:from>
    <xdr:ext cx="784466" cy="396709"/>
    <xdr:pic>
      <xdr:nvPicPr>
        <xdr:cNvPr id="62" name="image59.jpeg">
          <a:extLst>
            <a:ext uri="{FF2B5EF4-FFF2-40B4-BE49-F238E27FC236}">
              <a16:creationId xmlns:a16="http://schemas.microsoft.com/office/drawing/2014/main" id="{CF09D126-963B-441B-A8E3-4B0136528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35" y="46017470"/>
          <a:ext cx="784466" cy="396709"/>
        </a:xfrm>
        <a:prstGeom prst="rect">
          <a:avLst/>
        </a:prstGeom>
      </xdr:spPr>
    </xdr:pic>
    <xdr:clientData/>
  </xdr:oneCellAnchor>
  <xdr:oneCellAnchor>
    <xdr:from>
      <xdr:col>0</xdr:col>
      <xdr:colOff>136334</xdr:colOff>
      <xdr:row>61</xdr:row>
      <xdr:rowOff>106882</xdr:rowOff>
    </xdr:from>
    <xdr:ext cx="794270" cy="297865"/>
    <xdr:pic>
      <xdr:nvPicPr>
        <xdr:cNvPr id="63" name="image60.jpeg">
          <a:extLst>
            <a:ext uri="{FF2B5EF4-FFF2-40B4-BE49-F238E27FC236}">
              <a16:creationId xmlns:a16="http://schemas.microsoft.com/office/drawing/2014/main" id="{6686EAED-3912-4DBC-96E9-BB933CBE3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34" y="49042522"/>
          <a:ext cx="794270" cy="297865"/>
        </a:xfrm>
        <a:prstGeom prst="rect">
          <a:avLst/>
        </a:prstGeom>
      </xdr:spPr>
    </xdr:pic>
    <xdr:clientData/>
  </xdr:oneCellAnchor>
  <xdr:oneCellAnchor>
    <xdr:from>
      <xdr:col>0</xdr:col>
      <xdr:colOff>178993</xdr:colOff>
      <xdr:row>73</xdr:row>
      <xdr:rowOff>21640</xdr:rowOff>
    </xdr:from>
    <xdr:ext cx="709815" cy="438149"/>
    <xdr:pic>
      <xdr:nvPicPr>
        <xdr:cNvPr id="64" name="image61.jpeg">
          <a:extLst>
            <a:ext uri="{FF2B5EF4-FFF2-40B4-BE49-F238E27FC236}">
              <a16:creationId xmlns:a16="http://schemas.microsoft.com/office/drawing/2014/main" id="{6ED00182-1982-4EEB-B357-CD8DBE321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93" y="58848040"/>
          <a:ext cx="709815" cy="438149"/>
        </a:xfrm>
        <a:prstGeom prst="rect">
          <a:avLst/>
        </a:prstGeom>
      </xdr:spPr>
    </xdr:pic>
    <xdr:clientData/>
  </xdr:oneCellAnchor>
  <xdr:oneCellAnchor>
    <xdr:from>
      <xdr:col>0</xdr:col>
      <xdr:colOff>220912</xdr:colOff>
      <xdr:row>67</xdr:row>
      <xdr:rowOff>66194</xdr:rowOff>
    </xdr:from>
    <xdr:ext cx="693221" cy="262101"/>
    <xdr:pic>
      <xdr:nvPicPr>
        <xdr:cNvPr id="65" name="image62.jpeg">
          <a:extLst>
            <a:ext uri="{FF2B5EF4-FFF2-40B4-BE49-F238E27FC236}">
              <a16:creationId xmlns:a16="http://schemas.microsoft.com/office/drawing/2014/main" id="{E70B3A59-CF84-4F2E-9614-B8C3A0E54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12" y="54640634"/>
          <a:ext cx="693221" cy="262101"/>
        </a:xfrm>
        <a:prstGeom prst="rect">
          <a:avLst/>
        </a:prstGeom>
      </xdr:spPr>
    </xdr:pic>
    <xdr:clientData/>
  </xdr:oneCellAnchor>
  <xdr:oneCellAnchor>
    <xdr:from>
      <xdr:col>0</xdr:col>
      <xdr:colOff>70103</xdr:colOff>
      <xdr:row>70</xdr:row>
      <xdr:rowOff>70357</xdr:rowOff>
    </xdr:from>
    <xdr:ext cx="838200" cy="316230"/>
    <xdr:grpSp>
      <xdr:nvGrpSpPr>
        <xdr:cNvPr id="66" name="Group 66">
          <a:extLst>
            <a:ext uri="{FF2B5EF4-FFF2-40B4-BE49-F238E27FC236}">
              <a16:creationId xmlns:a16="http://schemas.microsoft.com/office/drawing/2014/main" id="{CCD369F0-90EA-4E1B-9FEF-F8BB3716C3F5}"/>
            </a:ext>
          </a:extLst>
        </xdr:cNvPr>
        <xdr:cNvGrpSpPr/>
      </xdr:nvGrpSpPr>
      <xdr:grpSpPr>
        <a:xfrm>
          <a:off x="70103" y="11835637"/>
          <a:ext cx="838200" cy="316230"/>
          <a:chOff x="0" y="0"/>
          <a:chExt cx="838200" cy="316230"/>
        </a:xfrm>
      </xdr:grpSpPr>
      <xdr:pic>
        <xdr:nvPicPr>
          <xdr:cNvPr id="67" name="image63.jpeg">
            <a:extLst>
              <a:ext uri="{FF2B5EF4-FFF2-40B4-BE49-F238E27FC236}">
                <a16:creationId xmlns:a16="http://schemas.microsoft.com/office/drawing/2014/main" id="{95FB35B0-81F5-8419-EBA7-497AEFAE93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64622" cy="253686"/>
          </a:xfrm>
          <a:prstGeom prst="rect">
            <a:avLst/>
          </a:prstGeom>
        </xdr:spPr>
      </xdr:pic>
      <xdr:pic>
        <xdr:nvPicPr>
          <xdr:cNvPr id="68" name="image64.jpeg">
            <a:extLst>
              <a:ext uri="{FF2B5EF4-FFF2-40B4-BE49-F238E27FC236}">
                <a16:creationId xmlns:a16="http://schemas.microsoft.com/office/drawing/2014/main" id="{18E4D36F-993C-A5B5-B3FA-EE6C5B8A96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684" y="35039"/>
            <a:ext cx="414134" cy="28119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79247</xdr:colOff>
      <xdr:row>69</xdr:row>
      <xdr:rowOff>4647</xdr:rowOff>
    </xdr:from>
    <xdr:ext cx="838200" cy="396240"/>
    <xdr:grpSp>
      <xdr:nvGrpSpPr>
        <xdr:cNvPr id="69" name="Group 69">
          <a:extLst>
            <a:ext uri="{FF2B5EF4-FFF2-40B4-BE49-F238E27FC236}">
              <a16:creationId xmlns:a16="http://schemas.microsoft.com/office/drawing/2014/main" id="{0FB6B7AA-537F-4A1D-8796-CDADBA8AFCD3}"/>
            </a:ext>
          </a:extLst>
        </xdr:cNvPr>
        <xdr:cNvGrpSpPr/>
      </xdr:nvGrpSpPr>
      <xdr:grpSpPr>
        <a:xfrm>
          <a:off x="79247" y="11602287"/>
          <a:ext cx="838200" cy="396240"/>
          <a:chOff x="0" y="0"/>
          <a:chExt cx="838200" cy="396240"/>
        </a:xfrm>
      </xdr:grpSpPr>
      <xdr:pic>
        <xdr:nvPicPr>
          <xdr:cNvPr id="70" name="image65.jpeg">
            <a:extLst>
              <a:ext uri="{FF2B5EF4-FFF2-40B4-BE49-F238E27FC236}">
                <a16:creationId xmlns:a16="http://schemas.microsoft.com/office/drawing/2014/main" id="{6B6D53C5-5DC7-B9A4-8BFA-1356A9551F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6758"/>
            <a:ext cx="458851" cy="319223"/>
          </a:xfrm>
          <a:prstGeom prst="rect">
            <a:avLst/>
          </a:prstGeom>
        </xdr:spPr>
      </xdr:pic>
      <xdr:pic>
        <xdr:nvPicPr>
          <xdr:cNvPr id="71" name="image66.jpeg">
            <a:extLst>
              <a:ext uri="{FF2B5EF4-FFF2-40B4-BE49-F238E27FC236}">
                <a16:creationId xmlns:a16="http://schemas.microsoft.com/office/drawing/2014/main" id="{86867F9E-4BD7-9A10-8BB7-2D65334089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2615" y="0"/>
            <a:ext cx="385140" cy="38803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234393</xdr:colOff>
      <xdr:row>56</xdr:row>
      <xdr:rowOff>106369</xdr:rowOff>
    </xdr:from>
    <xdr:ext cx="558532" cy="283103"/>
    <xdr:pic>
      <xdr:nvPicPr>
        <xdr:cNvPr id="72" name="image67.jpeg">
          <a:extLst>
            <a:ext uri="{FF2B5EF4-FFF2-40B4-BE49-F238E27FC236}">
              <a16:creationId xmlns:a16="http://schemas.microsoft.com/office/drawing/2014/main" id="{0197F4FB-42B3-4222-8149-22E56FA3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93" y="43418449"/>
          <a:ext cx="558532" cy="283103"/>
        </a:xfrm>
        <a:prstGeom prst="rect">
          <a:avLst/>
        </a:prstGeom>
      </xdr:spPr>
    </xdr:pic>
    <xdr:clientData/>
  </xdr:oneCellAnchor>
  <xdr:oneCellAnchor>
    <xdr:from>
      <xdr:col>0</xdr:col>
      <xdr:colOff>244805</xdr:colOff>
      <xdr:row>72</xdr:row>
      <xdr:rowOff>47928</xdr:rowOff>
    </xdr:from>
    <xdr:ext cx="647052" cy="375615"/>
    <xdr:pic>
      <xdr:nvPicPr>
        <xdr:cNvPr id="73" name="image68.png">
          <a:extLst>
            <a:ext uri="{FF2B5EF4-FFF2-40B4-BE49-F238E27FC236}">
              <a16:creationId xmlns:a16="http://schemas.microsoft.com/office/drawing/2014/main" id="{3CC7FCBE-401E-42A9-8038-414563799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05" y="58264728"/>
          <a:ext cx="647052" cy="375615"/>
        </a:xfrm>
        <a:prstGeom prst="rect">
          <a:avLst/>
        </a:prstGeom>
      </xdr:spPr>
    </xdr:pic>
    <xdr:clientData/>
  </xdr:oneCellAnchor>
  <xdr:oneCellAnchor>
    <xdr:from>
      <xdr:col>0</xdr:col>
      <xdr:colOff>228752</xdr:colOff>
      <xdr:row>66</xdr:row>
      <xdr:rowOff>93446</xdr:rowOff>
    </xdr:from>
    <xdr:ext cx="655574" cy="292379"/>
    <xdr:pic>
      <xdr:nvPicPr>
        <xdr:cNvPr id="74" name="image69.jpeg">
          <a:extLst>
            <a:ext uri="{FF2B5EF4-FFF2-40B4-BE49-F238E27FC236}">
              <a16:creationId xmlns:a16="http://schemas.microsoft.com/office/drawing/2014/main" id="{8EA8B52C-E174-4B6C-8418-D7F57A799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752" y="53463926"/>
          <a:ext cx="655574" cy="292379"/>
        </a:xfrm>
        <a:prstGeom prst="rect">
          <a:avLst/>
        </a:prstGeom>
      </xdr:spPr>
    </xdr:pic>
    <xdr:clientData/>
  </xdr:oneCellAnchor>
  <xdr:oneCellAnchor>
    <xdr:from>
      <xdr:col>0</xdr:col>
      <xdr:colOff>94919</xdr:colOff>
      <xdr:row>64</xdr:row>
      <xdr:rowOff>54774</xdr:rowOff>
    </xdr:from>
    <xdr:ext cx="876719" cy="331304"/>
    <xdr:pic>
      <xdr:nvPicPr>
        <xdr:cNvPr id="75" name="image70.jpeg">
          <a:extLst>
            <a:ext uri="{FF2B5EF4-FFF2-40B4-BE49-F238E27FC236}">
              <a16:creationId xmlns:a16="http://schemas.microsoft.com/office/drawing/2014/main" id="{01031D84-2A49-4C06-A8D0-72B9D8473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19" y="51611694"/>
          <a:ext cx="876719" cy="331304"/>
        </a:xfrm>
        <a:prstGeom prst="rect">
          <a:avLst/>
        </a:prstGeom>
      </xdr:spPr>
    </xdr:pic>
    <xdr:clientData/>
  </xdr:oneCellAnchor>
  <xdr:oneCellAnchor>
    <xdr:from>
      <xdr:col>0</xdr:col>
      <xdr:colOff>195618</xdr:colOff>
      <xdr:row>62</xdr:row>
      <xdr:rowOff>9359</xdr:rowOff>
    </xdr:from>
    <xdr:ext cx="692429" cy="394246"/>
    <xdr:pic>
      <xdr:nvPicPr>
        <xdr:cNvPr id="76" name="image71.jpeg">
          <a:extLst>
            <a:ext uri="{FF2B5EF4-FFF2-40B4-BE49-F238E27FC236}">
              <a16:creationId xmlns:a16="http://schemas.microsoft.com/office/drawing/2014/main" id="{386E40B8-D09A-49B3-9F39-AA6E51F99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18" y="49752719"/>
          <a:ext cx="692429" cy="394246"/>
        </a:xfrm>
        <a:prstGeom prst="rect">
          <a:avLst/>
        </a:prstGeom>
      </xdr:spPr>
    </xdr:pic>
    <xdr:clientData/>
  </xdr:oneCellAnchor>
  <xdr:oneCellAnchor>
    <xdr:from>
      <xdr:col>0</xdr:col>
      <xdr:colOff>29717</xdr:colOff>
      <xdr:row>55</xdr:row>
      <xdr:rowOff>110109</xdr:rowOff>
    </xdr:from>
    <xdr:ext cx="985215" cy="400050"/>
    <xdr:pic>
      <xdr:nvPicPr>
        <xdr:cNvPr id="77" name="image72.jpeg">
          <a:extLst>
            <a:ext uri="{FF2B5EF4-FFF2-40B4-BE49-F238E27FC236}">
              <a16:creationId xmlns:a16="http://schemas.microsoft.com/office/drawing/2014/main" id="{3534718D-D7FA-4A3E-9D66-87708C953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7" y="42614469"/>
          <a:ext cx="985215" cy="400050"/>
        </a:xfrm>
        <a:prstGeom prst="rect">
          <a:avLst/>
        </a:prstGeom>
      </xdr:spPr>
    </xdr:pic>
    <xdr:clientData/>
  </xdr:oneCellAnchor>
  <xdr:oneCellAnchor>
    <xdr:from>
      <xdr:col>0</xdr:col>
      <xdr:colOff>323850</xdr:colOff>
      <xdr:row>71</xdr:row>
      <xdr:rowOff>36958</xdr:rowOff>
    </xdr:from>
    <xdr:ext cx="556260" cy="309244"/>
    <xdr:pic>
      <xdr:nvPicPr>
        <xdr:cNvPr id="78" name="image73.jpeg">
          <a:extLst>
            <a:ext uri="{FF2B5EF4-FFF2-40B4-BE49-F238E27FC236}">
              <a16:creationId xmlns:a16="http://schemas.microsoft.com/office/drawing/2014/main" id="{E9301826-1794-414F-B37E-D3943B7A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7446038"/>
          <a:ext cx="556260" cy="309244"/>
        </a:xfrm>
        <a:prstGeom prst="rect">
          <a:avLst/>
        </a:prstGeom>
      </xdr:spPr>
    </xdr:pic>
    <xdr:clientData/>
  </xdr:oneCellAnchor>
  <xdr:oneCellAnchor>
    <xdr:from>
      <xdr:col>0</xdr:col>
      <xdr:colOff>307428</xdr:colOff>
      <xdr:row>65</xdr:row>
      <xdr:rowOff>30988</xdr:rowOff>
    </xdr:from>
    <xdr:ext cx="448309" cy="300354"/>
    <xdr:pic>
      <xdr:nvPicPr>
        <xdr:cNvPr id="79" name="image74.jpeg">
          <a:extLst>
            <a:ext uri="{FF2B5EF4-FFF2-40B4-BE49-F238E27FC236}">
              <a16:creationId xmlns:a16="http://schemas.microsoft.com/office/drawing/2014/main" id="{A294C0A0-1471-4639-9B80-088CD31A0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428" y="52395628"/>
          <a:ext cx="448309" cy="300354"/>
        </a:xfrm>
        <a:prstGeom prst="rect">
          <a:avLst/>
        </a:prstGeom>
      </xdr:spPr>
    </xdr:pic>
    <xdr:clientData/>
  </xdr:oneCellAnchor>
  <xdr:oneCellAnchor>
    <xdr:from>
      <xdr:col>0</xdr:col>
      <xdr:colOff>241134</xdr:colOff>
      <xdr:row>57</xdr:row>
      <xdr:rowOff>110999</xdr:rowOff>
    </xdr:from>
    <xdr:ext cx="592963" cy="372491"/>
    <xdr:pic>
      <xdr:nvPicPr>
        <xdr:cNvPr id="80" name="image75.jpeg">
          <a:extLst>
            <a:ext uri="{FF2B5EF4-FFF2-40B4-BE49-F238E27FC236}">
              <a16:creationId xmlns:a16="http://schemas.microsoft.com/office/drawing/2014/main" id="{6F712378-CEC8-40B9-9433-D6BC14285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134" y="45023279"/>
          <a:ext cx="592963" cy="372491"/>
        </a:xfrm>
        <a:prstGeom prst="rect">
          <a:avLst/>
        </a:prstGeom>
      </xdr:spPr>
    </xdr:pic>
    <xdr:clientData/>
  </xdr:oneCellAnchor>
  <xdr:oneCellAnchor>
    <xdr:from>
      <xdr:col>0</xdr:col>
      <xdr:colOff>159169</xdr:colOff>
      <xdr:row>60</xdr:row>
      <xdr:rowOff>101853</xdr:rowOff>
    </xdr:from>
    <xdr:ext cx="695325" cy="333375"/>
    <xdr:pic>
      <xdr:nvPicPr>
        <xdr:cNvPr id="81" name="image76.jpeg">
          <a:extLst>
            <a:ext uri="{FF2B5EF4-FFF2-40B4-BE49-F238E27FC236}">
              <a16:creationId xmlns:a16="http://schemas.microsoft.com/office/drawing/2014/main" id="{9DF560B6-8B86-4FEE-A196-82129C77A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69" y="47635413"/>
          <a:ext cx="695325" cy="333375"/>
        </a:xfrm>
        <a:prstGeom prst="rect">
          <a:avLst/>
        </a:prstGeom>
      </xdr:spPr>
    </xdr:pic>
    <xdr:clientData/>
  </xdr:oneCellAnchor>
  <xdr:oneCellAnchor>
    <xdr:from>
      <xdr:col>0</xdr:col>
      <xdr:colOff>237127</xdr:colOff>
      <xdr:row>63</xdr:row>
      <xdr:rowOff>43687</xdr:rowOff>
    </xdr:from>
    <xdr:ext cx="667073" cy="388874"/>
    <xdr:pic>
      <xdr:nvPicPr>
        <xdr:cNvPr id="82" name="image77.jpeg">
          <a:extLst>
            <a:ext uri="{FF2B5EF4-FFF2-40B4-BE49-F238E27FC236}">
              <a16:creationId xmlns:a16="http://schemas.microsoft.com/office/drawing/2014/main" id="{84835AAD-1E53-4452-999F-85BD44A4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27" y="50594767"/>
          <a:ext cx="667073" cy="388874"/>
        </a:xfrm>
        <a:prstGeom prst="rect">
          <a:avLst/>
        </a:prstGeom>
      </xdr:spPr>
    </xdr:pic>
    <xdr:clientData/>
  </xdr:oneCellAnchor>
  <xdr:oneCellAnchor>
    <xdr:from>
      <xdr:col>0</xdr:col>
      <xdr:colOff>298704</xdr:colOff>
      <xdr:row>68</xdr:row>
      <xdr:rowOff>90551</xdr:rowOff>
    </xdr:from>
    <xdr:ext cx="561975" cy="257175"/>
    <xdr:pic>
      <xdr:nvPicPr>
        <xdr:cNvPr id="83" name="image78.jpeg">
          <a:extLst>
            <a:ext uri="{FF2B5EF4-FFF2-40B4-BE49-F238E27FC236}">
              <a16:creationId xmlns:a16="http://schemas.microsoft.com/office/drawing/2014/main" id="{F354A4C3-53BD-44E7-8527-BAECAD133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04" y="55274591"/>
          <a:ext cx="561975" cy="257175"/>
        </a:xfrm>
        <a:prstGeom prst="rect">
          <a:avLst/>
        </a:prstGeom>
      </xdr:spPr>
    </xdr:pic>
    <xdr:clientData/>
  </xdr:oneCellAnchor>
  <xdr:oneCellAnchor>
    <xdr:from>
      <xdr:col>0</xdr:col>
      <xdr:colOff>61785</xdr:colOff>
      <xdr:row>91</xdr:row>
      <xdr:rowOff>208394</xdr:rowOff>
    </xdr:from>
    <xdr:ext cx="903693" cy="452894"/>
    <xdr:pic>
      <xdr:nvPicPr>
        <xdr:cNvPr id="84" name="image79.jpeg">
          <a:extLst>
            <a:ext uri="{FF2B5EF4-FFF2-40B4-BE49-F238E27FC236}">
              <a16:creationId xmlns:a16="http://schemas.microsoft.com/office/drawing/2014/main" id="{7BA24F2E-466E-4049-9EA7-27C36300C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" y="73969994"/>
          <a:ext cx="903693" cy="452894"/>
        </a:xfrm>
        <a:prstGeom prst="rect">
          <a:avLst/>
        </a:prstGeom>
      </xdr:spPr>
    </xdr:pic>
    <xdr:clientData/>
  </xdr:oneCellAnchor>
  <xdr:oneCellAnchor>
    <xdr:from>
      <xdr:col>0</xdr:col>
      <xdr:colOff>155867</xdr:colOff>
      <xdr:row>81</xdr:row>
      <xdr:rowOff>49822</xdr:rowOff>
    </xdr:from>
    <xdr:ext cx="837780" cy="409536"/>
    <xdr:pic>
      <xdr:nvPicPr>
        <xdr:cNvPr id="85" name="image80.jpeg">
          <a:extLst>
            <a:ext uri="{FF2B5EF4-FFF2-40B4-BE49-F238E27FC236}">
              <a16:creationId xmlns:a16="http://schemas.microsoft.com/office/drawing/2014/main" id="{D88B9524-4DD0-45AC-8658-7B28BCCA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67" y="65932342"/>
          <a:ext cx="837780" cy="409536"/>
        </a:xfrm>
        <a:prstGeom prst="rect">
          <a:avLst/>
        </a:prstGeom>
      </xdr:spPr>
    </xdr:pic>
    <xdr:clientData/>
  </xdr:oneCellAnchor>
  <xdr:oneCellAnchor>
    <xdr:from>
      <xdr:col>0</xdr:col>
      <xdr:colOff>136334</xdr:colOff>
      <xdr:row>89</xdr:row>
      <xdr:rowOff>132282</xdr:rowOff>
    </xdr:from>
    <xdr:ext cx="768654" cy="383717"/>
    <xdr:pic>
      <xdr:nvPicPr>
        <xdr:cNvPr id="86" name="image81.jpeg">
          <a:extLst>
            <a:ext uri="{FF2B5EF4-FFF2-40B4-BE49-F238E27FC236}">
              <a16:creationId xmlns:a16="http://schemas.microsoft.com/office/drawing/2014/main" id="{75F90FD1-45D1-4752-AF6E-46EA29AFF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34" y="72278442"/>
          <a:ext cx="768654" cy="383717"/>
        </a:xfrm>
        <a:prstGeom prst="rect">
          <a:avLst/>
        </a:prstGeom>
      </xdr:spPr>
    </xdr:pic>
    <xdr:clientData/>
  </xdr:oneCellAnchor>
  <xdr:oneCellAnchor>
    <xdr:from>
      <xdr:col>0</xdr:col>
      <xdr:colOff>147755</xdr:colOff>
      <xdr:row>83</xdr:row>
      <xdr:rowOff>98983</xdr:rowOff>
    </xdr:from>
    <xdr:ext cx="666505" cy="383489"/>
    <xdr:pic>
      <xdr:nvPicPr>
        <xdr:cNvPr id="87" name="image82.jpeg">
          <a:extLst>
            <a:ext uri="{FF2B5EF4-FFF2-40B4-BE49-F238E27FC236}">
              <a16:creationId xmlns:a16="http://schemas.microsoft.com/office/drawing/2014/main" id="{0E099B96-2169-48C2-9CD4-2A009464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55" y="67993183"/>
          <a:ext cx="666505" cy="383489"/>
        </a:xfrm>
        <a:prstGeom prst="rect">
          <a:avLst/>
        </a:prstGeom>
      </xdr:spPr>
    </xdr:pic>
    <xdr:clientData/>
  </xdr:oneCellAnchor>
  <xdr:oneCellAnchor>
    <xdr:from>
      <xdr:col>0</xdr:col>
      <xdr:colOff>44462</xdr:colOff>
      <xdr:row>85</xdr:row>
      <xdr:rowOff>89269</xdr:rowOff>
    </xdr:from>
    <xdr:ext cx="919264" cy="309003"/>
    <xdr:pic>
      <xdr:nvPicPr>
        <xdr:cNvPr id="88" name="image83.jpeg">
          <a:extLst>
            <a:ext uri="{FF2B5EF4-FFF2-40B4-BE49-F238E27FC236}">
              <a16:creationId xmlns:a16="http://schemas.microsoft.com/office/drawing/2014/main" id="{A026A12C-7A9C-4921-AC4A-ED16EE8B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62" y="69995149"/>
          <a:ext cx="919264" cy="309003"/>
        </a:xfrm>
        <a:prstGeom prst="rect">
          <a:avLst/>
        </a:prstGeom>
      </xdr:spPr>
    </xdr:pic>
    <xdr:clientData/>
  </xdr:oneCellAnchor>
  <xdr:oneCellAnchor>
    <xdr:from>
      <xdr:col>0</xdr:col>
      <xdr:colOff>161556</xdr:colOff>
      <xdr:row>82</xdr:row>
      <xdr:rowOff>115176</xdr:rowOff>
    </xdr:from>
    <xdr:ext cx="818349" cy="240804"/>
    <xdr:pic>
      <xdr:nvPicPr>
        <xdr:cNvPr id="89" name="image84.jpeg">
          <a:extLst>
            <a:ext uri="{FF2B5EF4-FFF2-40B4-BE49-F238E27FC236}">
              <a16:creationId xmlns:a16="http://schemas.microsoft.com/office/drawing/2014/main" id="{F053BF0C-A4A7-4E73-BDD2-C4B6FEFA2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56" y="66607296"/>
          <a:ext cx="818349" cy="240804"/>
        </a:xfrm>
        <a:prstGeom prst="rect">
          <a:avLst/>
        </a:prstGeom>
      </xdr:spPr>
    </xdr:pic>
    <xdr:clientData/>
  </xdr:oneCellAnchor>
  <xdr:oneCellAnchor>
    <xdr:from>
      <xdr:col>0</xdr:col>
      <xdr:colOff>103235</xdr:colOff>
      <xdr:row>77</xdr:row>
      <xdr:rowOff>10146</xdr:rowOff>
    </xdr:from>
    <xdr:ext cx="771525" cy="413384"/>
    <xdr:grpSp>
      <xdr:nvGrpSpPr>
        <xdr:cNvPr id="90" name="Group 90">
          <a:extLst>
            <a:ext uri="{FF2B5EF4-FFF2-40B4-BE49-F238E27FC236}">
              <a16:creationId xmlns:a16="http://schemas.microsoft.com/office/drawing/2014/main" id="{F035D1FD-7FB7-44C9-BD18-AB012A8372A9}"/>
            </a:ext>
          </a:extLst>
        </xdr:cNvPr>
        <xdr:cNvGrpSpPr/>
      </xdr:nvGrpSpPr>
      <xdr:grpSpPr>
        <a:xfrm>
          <a:off x="103235" y="12948906"/>
          <a:ext cx="771525" cy="413384"/>
          <a:chOff x="0" y="0"/>
          <a:chExt cx="771525" cy="413384"/>
        </a:xfrm>
      </xdr:grpSpPr>
      <xdr:pic>
        <xdr:nvPicPr>
          <xdr:cNvPr id="91" name="image85.jpeg">
            <a:extLst>
              <a:ext uri="{FF2B5EF4-FFF2-40B4-BE49-F238E27FC236}">
                <a16:creationId xmlns:a16="http://schemas.microsoft.com/office/drawing/2014/main" id="{3F52884E-0FA5-35D3-67A2-86AFFFA32F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2270"/>
            <a:ext cx="354879" cy="371475"/>
          </a:xfrm>
          <a:prstGeom prst="rect">
            <a:avLst/>
          </a:prstGeom>
        </xdr:spPr>
      </xdr:pic>
      <xdr:pic>
        <xdr:nvPicPr>
          <xdr:cNvPr id="92" name="image86.jpeg">
            <a:extLst>
              <a:ext uri="{FF2B5EF4-FFF2-40B4-BE49-F238E27FC236}">
                <a16:creationId xmlns:a16="http://schemas.microsoft.com/office/drawing/2014/main" id="{E4622D0E-E65F-B7C7-75E7-874A05FCA6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2872" y="0"/>
            <a:ext cx="418655" cy="41288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105308</xdr:colOff>
      <xdr:row>76</xdr:row>
      <xdr:rowOff>23849</xdr:rowOff>
    </xdr:from>
    <xdr:ext cx="451815" cy="427380"/>
    <xdr:pic>
      <xdr:nvPicPr>
        <xdr:cNvPr id="93" name="image87.jpeg">
          <a:extLst>
            <a:ext uri="{FF2B5EF4-FFF2-40B4-BE49-F238E27FC236}">
              <a16:creationId xmlns:a16="http://schemas.microsoft.com/office/drawing/2014/main" id="{58E78D6B-50CE-4951-BAC2-C0F7735BE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08" y="61273409"/>
          <a:ext cx="451815" cy="427380"/>
        </a:xfrm>
        <a:prstGeom prst="rect">
          <a:avLst/>
        </a:prstGeom>
      </xdr:spPr>
    </xdr:pic>
    <xdr:clientData/>
  </xdr:oneCellAnchor>
  <xdr:oneCellAnchor>
    <xdr:from>
      <xdr:col>0</xdr:col>
      <xdr:colOff>577443</xdr:colOff>
      <xdr:row>76</xdr:row>
      <xdr:rowOff>42419</xdr:rowOff>
    </xdr:from>
    <xdr:ext cx="315810" cy="390525"/>
    <xdr:pic>
      <xdr:nvPicPr>
        <xdr:cNvPr id="94" name="image88.jpeg">
          <a:extLst>
            <a:ext uri="{FF2B5EF4-FFF2-40B4-BE49-F238E27FC236}">
              <a16:creationId xmlns:a16="http://schemas.microsoft.com/office/drawing/2014/main" id="{F322408F-EA3B-49AE-9B90-448B836F4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443" y="61291979"/>
          <a:ext cx="315810" cy="390525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86</xdr:row>
      <xdr:rowOff>90550</xdr:rowOff>
    </xdr:from>
    <xdr:ext cx="809625" cy="285750"/>
    <xdr:pic>
      <xdr:nvPicPr>
        <xdr:cNvPr id="95" name="image89.jpeg">
          <a:extLst>
            <a:ext uri="{FF2B5EF4-FFF2-40B4-BE49-F238E27FC236}">
              <a16:creationId xmlns:a16="http://schemas.microsoft.com/office/drawing/2014/main" id="{15585EA7-E471-4CD2-A806-AF3DD6EB6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70407910"/>
          <a:ext cx="809625" cy="285750"/>
        </a:xfrm>
        <a:prstGeom prst="rect">
          <a:avLst/>
        </a:prstGeom>
      </xdr:spPr>
    </xdr:pic>
    <xdr:clientData/>
  </xdr:oneCellAnchor>
  <xdr:oneCellAnchor>
    <xdr:from>
      <xdr:col>0</xdr:col>
      <xdr:colOff>110720</xdr:colOff>
      <xdr:row>90</xdr:row>
      <xdr:rowOff>90171</xdr:rowOff>
    </xdr:from>
    <xdr:ext cx="611655" cy="266700"/>
    <xdr:pic>
      <xdr:nvPicPr>
        <xdr:cNvPr id="96" name="image90.jpeg">
          <a:extLst>
            <a:ext uri="{FF2B5EF4-FFF2-40B4-BE49-F238E27FC236}">
              <a16:creationId xmlns:a16="http://schemas.microsoft.com/office/drawing/2014/main" id="{1617ADCE-AF3A-4F6C-A650-692A883D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0" y="73044051"/>
          <a:ext cx="611655" cy="266700"/>
        </a:xfrm>
        <a:prstGeom prst="rect">
          <a:avLst/>
        </a:prstGeom>
      </xdr:spPr>
    </xdr:pic>
    <xdr:clientData/>
  </xdr:oneCellAnchor>
  <xdr:oneCellAnchor>
    <xdr:from>
      <xdr:col>0</xdr:col>
      <xdr:colOff>327659</xdr:colOff>
      <xdr:row>84</xdr:row>
      <xdr:rowOff>42036</xdr:rowOff>
    </xdr:from>
    <xdr:ext cx="323850" cy="333375"/>
    <xdr:pic>
      <xdr:nvPicPr>
        <xdr:cNvPr id="97" name="image91.jpeg">
          <a:extLst>
            <a:ext uri="{FF2B5EF4-FFF2-40B4-BE49-F238E27FC236}">
              <a16:creationId xmlns:a16="http://schemas.microsoft.com/office/drawing/2014/main" id="{DE8B8AA5-AF42-4EF9-8D53-832C3B2F0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59" y="69338316"/>
          <a:ext cx="323850" cy="333375"/>
        </a:xfrm>
        <a:prstGeom prst="rect">
          <a:avLst/>
        </a:prstGeom>
      </xdr:spPr>
    </xdr:pic>
    <xdr:clientData/>
  </xdr:oneCellAnchor>
  <xdr:oneCellAnchor>
    <xdr:from>
      <xdr:col>0</xdr:col>
      <xdr:colOff>125476</xdr:colOff>
      <xdr:row>88</xdr:row>
      <xdr:rowOff>78231</xdr:rowOff>
    </xdr:from>
    <xdr:ext cx="419735" cy="379095"/>
    <xdr:pic>
      <xdr:nvPicPr>
        <xdr:cNvPr id="98" name="image92.jpeg">
          <a:extLst>
            <a:ext uri="{FF2B5EF4-FFF2-40B4-BE49-F238E27FC236}">
              <a16:creationId xmlns:a16="http://schemas.microsoft.com/office/drawing/2014/main" id="{D336A91F-7255-40B5-97A2-4D11FC8D4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76" y="71614791"/>
          <a:ext cx="419735" cy="379095"/>
        </a:xfrm>
        <a:prstGeom prst="rect">
          <a:avLst/>
        </a:prstGeom>
      </xdr:spPr>
    </xdr:pic>
    <xdr:clientData/>
  </xdr:oneCellAnchor>
  <xdr:oneCellAnchor>
    <xdr:from>
      <xdr:col>0</xdr:col>
      <xdr:colOff>145034</xdr:colOff>
      <xdr:row>79</xdr:row>
      <xdr:rowOff>71386</xdr:rowOff>
    </xdr:from>
    <xdr:ext cx="716280" cy="382905"/>
    <xdr:grpSp>
      <xdr:nvGrpSpPr>
        <xdr:cNvPr id="99" name="Group 99">
          <a:extLst>
            <a:ext uri="{FF2B5EF4-FFF2-40B4-BE49-F238E27FC236}">
              <a16:creationId xmlns:a16="http://schemas.microsoft.com/office/drawing/2014/main" id="{E113001A-3CD2-4952-888E-DA84C57AF132}"/>
            </a:ext>
          </a:extLst>
        </xdr:cNvPr>
        <xdr:cNvGrpSpPr/>
      </xdr:nvGrpSpPr>
      <xdr:grpSpPr>
        <a:xfrm>
          <a:off x="145034" y="13345426"/>
          <a:ext cx="716280" cy="382905"/>
          <a:chOff x="0" y="0"/>
          <a:chExt cx="716280" cy="382905"/>
        </a:xfrm>
      </xdr:grpSpPr>
      <xdr:pic>
        <xdr:nvPicPr>
          <xdr:cNvPr id="100" name="image93.jpeg">
            <a:extLst>
              <a:ext uri="{FF2B5EF4-FFF2-40B4-BE49-F238E27FC236}">
                <a16:creationId xmlns:a16="http://schemas.microsoft.com/office/drawing/2014/main" id="{22BC9E61-82BD-EC51-7C5F-398281091A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77393"/>
            <a:ext cx="706348" cy="205117"/>
          </a:xfrm>
          <a:prstGeom prst="rect">
            <a:avLst/>
          </a:prstGeom>
        </xdr:spPr>
      </xdr:pic>
      <xdr:pic>
        <xdr:nvPicPr>
          <xdr:cNvPr id="101" name="image94.jpeg">
            <a:extLst>
              <a:ext uri="{FF2B5EF4-FFF2-40B4-BE49-F238E27FC236}">
                <a16:creationId xmlns:a16="http://schemas.microsoft.com/office/drawing/2014/main" id="{16777C32-9BA6-2100-D54B-A77EE9143B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16026" cy="177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145034</xdr:colOff>
      <xdr:row>78</xdr:row>
      <xdr:rowOff>32639</xdr:rowOff>
    </xdr:from>
    <xdr:ext cx="715645" cy="372109"/>
    <xdr:pic>
      <xdr:nvPicPr>
        <xdr:cNvPr id="102" name="image95.jpeg">
          <a:extLst>
            <a:ext uri="{FF2B5EF4-FFF2-40B4-BE49-F238E27FC236}">
              <a16:creationId xmlns:a16="http://schemas.microsoft.com/office/drawing/2014/main" id="{99EE245B-266A-4B0C-AF80-6C95457C2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34" y="63293879"/>
          <a:ext cx="715645" cy="372109"/>
        </a:xfrm>
        <a:prstGeom prst="rect">
          <a:avLst/>
        </a:prstGeom>
      </xdr:spPr>
    </xdr:pic>
    <xdr:clientData/>
  </xdr:oneCellAnchor>
  <xdr:oneCellAnchor>
    <xdr:from>
      <xdr:col>0</xdr:col>
      <xdr:colOff>278765</xdr:colOff>
      <xdr:row>80</xdr:row>
      <xdr:rowOff>101471</xdr:rowOff>
    </xdr:from>
    <xdr:ext cx="468629" cy="152914"/>
    <xdr:pic>
      <xdr:nvPicPr>
        <xdr:cNvPr id="103" name="image96.jpeg">
          <a:extLst>
            <a:ext uri="{FF2B5EF4-FFF2-40B4-BE49-F238E27FC236}">
              <a16:creationId xmlns:a16="http://schemas.microsoft.com/office/drawing/2014/main" id="{6631CE8D-EA2C-4B52-B31A-8EF10B3D2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5" y="65176271"/>
          <a:ext cx="468629" cy="152914"/>
        </a:xfrm>
        <a:prstGeom prst="rect">
          <a:avLst/>
        </a:prstGeom>
      </xdr:spPr>
    </xdr:pic>
    <xdr:clientData/>
  </xdr:oneCellAnchor>
  <xdr:oneCellAnchor>
    <xdr:from>
      <xdr:col>0</xdr:col>
      <xdr:colOff>258699</xdr:colOff>
      <xdr:row>87</xdr:row>
      <xdr:rowOff>78231</xdr:rowOff>
    </xdr:from>
    <xdr:ext cx="504825" cy="393700"/>
    <xdr:pic>
      <xdr:nvPicPr>
        <xdr:cNvPr id="104" name="image97.jpeg">
          <a:extLst>
            <a:ext uri="{FF2B5EF4-FFF2-40B4-BE49-F238E27FC236}">
              <a16:creationId xmlns:a16="http://schemas.microsoft.com/office/drawing/2014/main" id="{75CC931D-1C00-4C2C-BF8F-4316E22CA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699" y="71005191"/>
          <a:ext cx="504825" cy="393700"/>
        </a:xfrm>
        <a:prstGeom prst="rect">
          <a:avLst/>
        </a:prstGeom>
      </xdr:spPr>
    </xdr:pic>
    <xdr:clientData/>
  </xdr:oneCellAnchor>
  <xdr:oneCellAnchor>
    <xdr:from>
      <xdr:col>0</xdr:col>
      <xdr:colOff>181800</xdr:colOff>
      <xdr:row>92</xdr:row>
      <xdr:rowOff>97268</xdr:rowOff>
    </xdr:from>
    <xdr:ext cx="748042" cy="375094"/>
    <xdr:pic>
      <xdr:nvPicPr>
        <xdr:cNvPr id="105" name="image98.jpeg">
          <a:extLst>
            <a:ext uri="{FF2B5EF4-FFF2-40B4-BE49-F238E27FC236}">
              <a16:creationId xmlns:a16="http://schemas.microsoft.com/office/drawing/2014/main" id="{61523607-8E2B-4B72-91B4-C685B05CB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800" y="74666588"/>
          <a:ext cx="748042" cy="375094"/>
        </a:xfrm>
        <a:prstGeom prst="rect">
          <a:avLst/>
        </a:prstGeom>
      </xdr:spPr>
    </xdr:pic>
    <xdr:clientData/>
  </xdr:oneCellAnchor>
  <xdr:oneCellAnchor>
    <xdr:from>
      <xdr:col>0</xdr:col>
      <xdr:colOff>170364</xdr:colOff>
      <xdr:row>74</xdr:row>
      <xdr:rowOff>138936</xdr:rowOff>
    </xdr:from>
    <xdr:ext cx="664089" cy="239395"/>
    <xdr:pic>
      <xdr:nvPicPr>
        <xdr:cNvPr id="106" name="image99.jpeg">
          <a:extLst>
            <a:ext uri="{FF2B5EF4-FFF2-40B4-BE49-F238E27FC236}">
              <a16:creationId xmlns:a16="http://schemas.microsoft.com/office/drawing/2014/main" id="{FAB23D31-EFAD-433E-9D2D-A2A8EF79A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64" y="59574936"/>
          <a:ext cx="664089" cy="239395"/>
        </a:xfrm>
        <a:prstGeom prst="rect">
          <a:avLst/>
        </a:prstGeom>
      </xdr:spPr>
    </xdr:pic>
    <xdr:clientData/>
  </xdr:oneCellAnchor>
  <xdr:oneCellAnchor>
    <xdr:from>
      <xdr:col>0</xdr:col>
      <xdr:colOff>337268</xdr:colOff>
      <xdr:row>75</xdr:row>
      <xdr:rowOff>145324</xdr:rowOff>
    </xdr:from>
    <xdr:ext cx="476235" cy="294096"/>
    <xdr:pic>
      <xdr:nvPicPr>
        <xdr:cNvPr id="107" name="image100.jpeg">
          <a:extLst>
            <a:ext uri="{FF2B5EF4-FFF2-40B4-BE49-F238E27FC236}">
              <a16:creationId xmlns:a16="http://schemas.microsoft.com/office/drawing/2014/main" id="{D8435A54-A14C-4F23-9860-971B05CFB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268" y="60587164"/>
          <a:ext cx="476235" cy="294096"/>
        </a:xfrm>
        <a:prstGeom prst="rect">
          <a:avLst/>
        </a:prstGeom>
      </xdr:spPr>
    </xdr:pic>
    <xdr:clientData/>
  </xdr:oneCellAnchor>
  <xdr:oneCellAnchor>
    <xdr:from>
      <xdr:col>0</xdr:col>
      <xdr:colOff>94056</xdr:colOff>
      <xdr:row>103</xdr:row>
      <xdr:rowOff>2450</xdr:rowOff>
    </xdr:from>
    <xdr:ext cx="843203" cy="464654"/>
    <xdr:pic>
      <xdr:nvPicPr>
        <xdr:cNvPr id="108" name="image101.jpeg">
          <a:extLst>
            <a:ext uri="{FF2B5EF4-FFF2-40B4-BE49-F238E27FC236}">
              <a16:creationId xmlns:a16="http://schemas.microsoft.com/office/drawing/2014/main" id="{12D413F7-B085-43E2-9A2A-FF40219F0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56" y="85437890"/>
          <a:ext cx="843203" cy="464654"/>
        </a:xfrm>
        <a:prstGeom prst="rect">
          <a:avLst/>
        </a:prstGeom>
      </xdr:spPr>
    </xdr:pic>
    <xdr:clientData/>
  </xdr:oneCellAnchor>
  <xdr:oneCellAnchor>
    <xdr:from>
      <xdr:col>0</xdr:col>
      <xdr:colOff>283516</xdr:colOff>
      <xdr:row>102</xdr:row>
      <xdr:rowOff>202602</xdr:rowOff>
    </xdr:from>
    <xdr:ext cx="709724" cy="273775"/>
    <xdr:pic>
      <xdr:nvPicPr>
        <xdr:cNvPr id="109" name="image102.jpeg">
          <a:extLst>
            <a:ext uri="{FF2B5EF4-FFF2-40B4-BE49-F238E27FC236}">
              <a16:creationId xmlns:a16="http://schemas.microsoft.com/office/drawing/2014/main" id="{651E8B00-1562-41AB-AC3E-7C02BAE5F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516" y="85028442"/>
          <a:ext cx="709724" cy="273775"/>
        </a:xfrm>
        <a:prstGeom prst="rect">
          <a:avLst/>
        </a:prstGeom>
      </xdr:spPr>
    </xdr:pic>
    <xdr:clientData/>
  </xdr:oneCellAnchor>
  <xdr:oneCellAnchor>
    <xdr:from>
      <xdr:col>0</xdr:col>
      <xdr:colOff>128435</xdr:colOff>
      <xdr:row>101</xdr:row>
      <xdr:rowOff>81661</xdr:rowOff>
    </xdr:from>
    <xdr:ext cx="825881" cy="312420"/>
    <xdr:pic>
      <xdr:nvPicPr>
        <xdr:cNvPr id="110" name="image103.jpeg">
          <a:extLst>
            <a:ext uri="{FF2B5EF4-FFF2-40B4-BE49-F238E27FC236}">
              <a16:creationId xmlns:a16="http://schemas.microsoft.com/office/drawing/2014/main" id="{FB530989-6C70-41CE-ACCC-7CC503C97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35" y="84297901"/>
          <a:ext cx="825881" cy="312420"/>
        </a:xfrm>
        <a:prstGeom prst="rect">
          <a:avLst/>
        </a:prstGeom>
      </xdr:spPr>
    </xdr:pic>
    <xdr:clientData/>
  </xdr:oneCellAnchor>
  <xdr:oneCellAnchor>
    <xdr:from>
      <xdr:col>0</xdr:col>
      <xdr:colOff>103200</xdr:colOff>
      <xdr:row>105</xdr:row>
      <xdr:rowOff>81369</xdr:rowOff>
    </xdr:from>
    <xdr:ext cx="817968" cy="345351"/>
    <xdr:pic>
      <xdr:nvPicPr>
        <xdr:cNvPr id="111" name="image104.jpeg">
          <a:extLst>
            <a:ext uri="{FF2B5EF4-FFF2-40B4-BE49-F238E27FC236}">
              <a16:creationId xmlns:a16="http://schemas.microsoft.com/office/drawing/2014/main" id="{D68AC2A0-B591-4290-B0C3-D067FC79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00" y="87132249"/>
          <a:ext cx="817968" cy="345351"/>
        </a:xfrm>
        <a:prstGeom prst="rect">
          <a:avLst/>
        </a:prstGeom>
      </xdr:spPr>
    </xdr:pic>
    <xdr:clientData/>
  </xdr:oneCellAnchor>
  <xdr:oneCellAnchor>
    <xdr:from>
      <xdr:col>0</xdr:col>
      <xdr:colOff>346899</xdr:colOff>
      <xdr:row>100</xdr:row>
      <xdr:rowOff>61848</xdr:rowOff>
    </xdr:from>
    <xdr:ext cx="498624" cy="304800"/>
    <xdr:pic>
      <xdr:nvPicPr>
        <xdr:cNvPr id="112" name="image105.jpeg">
          <a:extLst>
            <a:ext uri="{FF2B5EF4-FFF2-40B4-BE49-F238E27FC236}">
              <a16:creationId xmlns:a16="http://schemas.microsoft.com/office/drawing/2014/main" id="{1BCC4272-C743-42E8-B735-7BF646627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899" y="83470368"/>
          <a:ext cx="498624" cy="304800"/>
        </a:xfrm>
        <a:prstGeom prst="rect">
          <a:avLst/>
        </a:prstGeom>
      </xdr:spPr>
    </xdr:pic>
    <xdr:clientData/>
  </xdr:oneCellAnchor>
  <xdr:oneCellAnchor>
    <xdr:from>
      <xdr:col>0</xdr:col>
      <xdr:colOff>280415</xdr:colOff>
      <xdr:row>109</xdr:row>
      <xdr:rowOff>36844</xdr:rowOff>
    </xdr:from>
    <xdr:ext cx="606285" cy="356984"/>
    <xdr:pic>
      <xdr:nvPicPr>
        <xdr:cNvPr id="113" name="image106.jpeg">
          <a:extLst>
            <a:ext uri="{FF2B5EF4-FFF2-40B4-BE49-F238E27FC236}">
              <a16:creationId xmlns:a16="http://schemas.microsoft.com/office/drawing/2014/main" id="{37940473-CBF0-4D59-8ABA-61EBBC155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415" y="90516724"/>
          <a:ext cx="606285" cy="356984"/>
        </a:xfrm>
        <a:prstGeom prst="rect">
          <a:avLst/>
        </a:prstGeom>
      </xdr:spPr>
    </xdr:pic>
    <xdr:clientData/>
  </xdr:oneCellAnchor>
  <xdr:oneCellAnchor>
    <xdr:from>
      <xdr:col>0</xdr:col>
      <xdr:colOff>287070</xdr:colOff>
      <xdr:row>99</xdr:row>
      <xdr:rowOff>86071</xdr:rowOff>
    </xdr:from>
    <xdr:ext cx="622430" cy="271833"/>
    <xdr:pic>
      <xdr:nvPicPr>
        <xdr:cNvPr id="114" name="image107.jpeg">
          <a:extLst>
            <a:ext uri="{FF2B5EF4-FFF2-40B4-BE49-F238E27FC236}">
              <a16:creationId xmlns:a16="http://schemas.microsoft.com/office/drawing/2014/main" id="{69A61A32-F450-4BB9-8309-59F19349E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070" y="82290631"/>
          <a:ext cx="622430" cy="271833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108</xdr:row>
      <xdr:rowOff>70740</xdr:rowOff>
    </xdr:from>
    <xdr:ext cx="848144" cy="323850"/>
    <xdr:pic>
      <xdr:nvPicPr>
        <xdr:cNvPr id="115" name="image108.png">
          <a:extLst>
            <a:ext uri="{FF2B5EF4-FFF2-40B4-BE49-F238E27FC236}">
              <a16:creationId xmlns:a16="http://schemas.microsoft.com/office/drawing/2014/main" id="{E8C792FF-3A09-4812-B091-F2CD64358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90139140"/>
          <a:ext cx="848144" cy="323850"/>
        </a:xfrm>
        <a:prstGeom prst="rect">
          <a:avLst/>
        </a:prstGeom>
      </xdr:spPr>
    </xdr:pic>
    <xdr:clientData/>
  </xdr:oneCellAnchor>
  <xdr:oneCellAnchor>
    <xdr:from>
      <xdr:col>0</xdr:col>
      <xdr:colOff>167360</xdr:colOff>
      <xdr:row>104</xdr:row>
      <xdr:rowOff>52452</xdr:rowOff>
    </xdr:from>
    <xdr:ext cx="699507" cy="276225"/>
    <xdr:pic>
      <xdr:nvPicPr>
        <xdr:cNvPr id="116" name="image109.jpeg">
          <a:extLst>
            <a:ext uri="{FF2B5EF4-FFF2-40B4-BE49-F238E27FC236}">
              <a16:creationId xmlns:a16="http://schemas.microsoft.com/office/drawing/2014/main" id="{7F126146-5191-4ADA-9C64-B2167D19D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60" y="86295612"/>
          <a:ext cx="699507" cy="276225"/>
        </a:xfrm>
        <a:prstGeom prst="rect">
          <a:avLst/>
        </a:prstGeom>
      </xdr:spPr>
    </xdr:pic>
    <xdr:clientData/>
  </xdr:oneCellAnchor>
  <xdr:oneCellAnchor>
    <xdr:from>
      <xdr:col>0</xdr:col>
      <xdr:colOff>292734</xdr:colOff>
      <xdr:row>98</xdr:row>
      <xdr:rowOff>45594</xdr:rowOff>
    </xdr:from>
    <xdr:ext cx="467536" cy="307001"/>
    <xdr:pic>
      <xdr:nvPicPr>
        <xdr:cNvPr id="117" name="image110.jpeg">
          <a:extLst>
            <a:ext uri="{FF2B5EF4-FFF2-40B4-BE49-F238E27FC236}">
              <a16:creationId xmlns:a16="http://schemas.microsoft.com/office/drawing/2014/main" id="{5E3B8018-B8E8-4418-ADBE-E1CF2E60F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734" y="81640554"/>
          <a:ext cx="467536" cy="307001"/>
        </a:xfrm>
        <a:prstGeom prst="rect">
          <a:avLst/>
        </a:prstGeom>
      </xdr:spPr>
    </xdr:pic>
    <xdr:clientData/>
  </xdr:oneCellAnchor>
  <xdr:oneCellAnchor>
    <xdr:from>
      <xdr:col>0</xdr:col>
      <xdr:colOff>372363</xdr:colOff>
      <xdr:row>111</xdr:row>
      <xdr:rowOff>94614</xdr:rowOff>
    </xdr:from>
    <xdr:ext cx="361315" cy="349250"/>
    <xdr:pic>
      <xdr:nvPicPr>
        <xdr:cNvPr id="118" name="image111.jpeg">
          <a:extLst>
            <a:ext uri="{FF2B5EF4-FFF2-40B4-BE49-F238E27FC236}">
              <a16:creationId xmlns:a16="http://schemas.microsoft.com/office/drawing/2014/main" id="{CC749F59-0EFB-44B5-BCC4-E0FF8799D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363" y="92388054"/>
          <a:ext cx="361315" cy="349250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106</xdr:row>
      <xdr:rowOff>41782</xdr:rowOff>
    </xdr:from>
    <xdr:ext cx="771525" cy="352425"/>
    <xdr:pic>
      <xdr:nvPicPr>
        <xdr:cNvPr id="119" name="image112.jpeg">
          <a:extLst>
            <a:ext uri="{FF2B5EF4-FFF2-40B4-BE49-F238E27FC236}">
              <a16:creationId xmlns:a16="http://schemas.microsoft.com/office/drawing/2014/main" id="{992B99F0-CD5B-4D90-A9FA-5D87DE6D7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88098502"/>
          <a:ext cx="771525" cy="352425"/>
        </a:xfrm>
        <a:prstGeom prst="rect">
          <a:avLst/>
        </a:prstGeom>
      </xdr:spPr>
    </xdr:pic>
    <xdr:clientData/>
  </xdr:oneCellAnchor>
  <xdr:oneCellAnchor>
    <xdr:from>
      <xdr:col>0</xdr:col>
      <xdr:colOff>166115</xdr:colOff>
      <xdr:row>107</xdr:row>
      <xdr:rowOff>61594</xdr:rowOff>
    </xdr:from>
    <xdr:ext cx="838200" cy="381000"/>
    <xdr:pic>
      <xdr:nvPicPr>
        <xdr:cNvPr id="120" name="image113.jpeg">
          <a:extLst>
            <a:ext uri="{FF2B5EF4-FFF2-40B4-BE49-F238E27FC236}">
              <a16:creationId xmlns:a16="http://schemas.microsoft.com/office/drawing/2014/main" id="{3C41B9A2-DE58-4ECE-AA19-6BE288E5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89124154"/>
          <a:ext cx="838200" cy="381000"/>
        </a:xfrm>
        <a:prstGeom prst="rect">
          <a:avLst/>
        </a:prstGeom>
      </xdr:spPr>
    </xdr:pic>
    <xdr:clientData/>
  </xdr:oneCellAnchor>
  <xdr:oneCellAnchor>
    <xdr:from>
      <xdr:col>0</xdr:col>
      <xdr:colOff>166115</xdr:colOff>
      <xdr:row>95</xdr:row>
      <xdr:rowOff>71375</xdr:rowOff>
    </xdr:from>
    <xdr:ext cx="752475" cy="342900"/>
    <xdr:pic>
      <xdr:nvPicPr>
        <xdr:cNvPr id="121" name="image114.jpeg">
          <a:extLst>
            <a:ext uri="{FF2B5EF4-FFF2-40B4-BE49-F238E27FC236}">
              <a16:creationId xmlns:a16="http://schemas.microsoft.com/office/drawing/2014/main" id="{472D4B1B-A450-408C-B018-C6ED6F28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78846935"/>
          <a:ext cx="752475" cy="342900"/>
        </a:xfrm>
        <a:prstGeom prst="rect">
          <a:avLst/>
        </a:prstGeom>
      </xdr:spPr>
    </xdr:pic>
    <xdr:clientData/>
  </xdr:oneCellAnchor>
  <xdr:oneCellAnchor>
    <xdr:from>
      <xdr:col>0</xdr:col>
      <xdr:colOff>175260</xdr:colOff>
      <xdr:row>93</xdr:row>
      <xdr:rowOff>42036</xdr:rowOff>
    </xdr:from>
    <xdr:ext cx="752475" cy="295909"/>
    <xdr:pic>
      <xdr:nvPicPr>
        <xdr:cNvPr id="122" name="image115.jpeg">
          <a:extLst>
            <a:ext uri="{FF2B5EF4-FFF2-40B4-BE49-F238E27FC236}">
              <a16:creationId xmlns:a16="http://schemas.microsoft.com/office/drawing/2014/main" id="{8CE0D205-44F1-4269-BB67-80E4987EB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76013436"/>
          <a:ext cx="752475" cy="295909"/>
        </a:xfrm>
        <a:prstGeom prst="rect">
          <a:avLst/>
        </a:prstGeom>
      </xdr:spPr>
    </xdr:pic>
    <xdr:clientData/>
  </xdr:oneCellAnchor>
  <xdr:oneCellAnchor>
    <xdr:from>
      <xdr:col>0</xdr:col>
      <xdr:colOff>217804</xdr:colOff>
      <xdr:row>94</xdr:row>
      <xdr:rowOff>41936</xdr:rowOff>
    </xdr:from>
    <xdr:ext cx="690880" cy="329565"/>
    <xdr:pic>
      <xdr:nvPicPr>
        <xdr:cNvPr id="123" name="image98.jpeg">
          <a:extLst>
            <a:ext uri="{FF2B5EF4-FFF2-40B4-BE49-F238E27FC236}">
              <a16:creationId xmlns:a16="http://schemas.microsoft.com/office/drawing/2014/main" id="{7C6507EA-763D-4D78-B725-0013D082F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04" y="77415416"/>
          <a:ext cx="690880" cy="329565"/>
        </a:xfrm>
        <a:prstGeom prst="rect">
          <a:avLst/>
        </a:prstGeom>
      </xdr:spPr>
    </xdr:pic>
    <xdr:clientData/>
  </xdr:oneCellAnchor>
  <xdr:oneCellAnchor>
    <xdr:from>
      <xdr:col>0</xdr:col>
      <xdr:colOff>260604</xdr:colOff>
      <xdr:row>110</xdr:row>
      <xdr:rowOff>21474</xdr:rowOff>
    </xdr:from>
    <xdr:ext cx="656844" cy="343014"/>
    <xdr:pic>
      <xdr:nvPicPr>
        <xdr:cNvPr id="124" name="image116.jpeg">
          <a:extLst>
            <a:ext uri="{FF2B5EF4-FFF2-40B4-BE49-F238E27FC236}">
              <a16:creationId xmlns:a16="http://schemas.microsoft.com/office/drawing/2014/main" id="{3C630682-F5E0-4762-9E69-C245EE30C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604" y="91309074"/>
          <a:ext cx="656844" cy="343014"/>
        </a:xfrm>
        <a:prstGeom prst="rect">
          <a:avLst/>
        </a:prstGeom>
      </xdr:spPr>
    </xdr:pic>
    <xdr:clientData/>
  </xdr:oneCellAnchor>
  <xdr:oneCellAnchor>
    <xdr:from>
      <xdr:col>0</xdr:col>
      <xdr:colOff>141693</xdr:colOff>
      <xdr:row>96</xdr:row>
      <xdr:rowOff>42176</xdr:rowOff>
    </xdr:from>
    <xdr:ext cx="774992" cy="399910"/>
    <xdr:pic>
      <xdr:nvPicPr>
        <xdr:cNvPr id="125" name="image117.jpeg">
          <a:extLst>
            <a:ext uri="{FF2B5EF4-FFF2-40B4-BE49-F238E27FC236}">
              <a16:creationId xmlns:a16="http://schemas.microsoft.com/office/drawing/2014/main" id="{B60453E9-B605-462F-844D-E9C90B341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3" y="80417936"/>
          <a:ext cx="774992" cy="399910"/>
        </a:xfrm>
        <a:prstGeom prst="rect">
          <a:avLst/>
        </a:prstGeom>
      </xdr:spPr>
    </xdr:pic>
    <xdr:clientData/>
  </xdr:oneCellAnchor>
  <xdr:oneCellAnchor>
    <xdr:from>
      <xdr:col>0</xdr:col>
      <xdr:colOff>223329</xdr:colOff>
      <xdr:row>97</xdr:row>
      <xdr:rowOff>71373</xdr:rowOff>
    </xdr:from>
    <xdr:ext cx="666750" cy="276225"/>
    <xdr:pic>
      <xdr:nvPicPr>
        <xdr:cNvPr id="126" name="image118.jpeg">
          <a:extLst>
            <a:ext uri="{FF2B5EF4-FFF2-40B4-BE49-F238E27FC236}">
              <a16:creationId xmlns:a16="http://schemas.microsoft.com/office/drawing/2014/main" id="{73006AEF-AD7A-4C6E-99E9-7A603FE9D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329" y="81056733"/>
          <a:ext cx="666750" cy="276225"/>
        </a:xfrm>
        <a:prstGeom prst="rect">
          <a:avLst/>
        </a:prstGeom>
      </xdr:spPr>
    </xdr:pic>
    <xdr:clientData/>
  </xdr:oneCellAnchor>
  <xdr:oneCellAnchor>
    <xdr:from>
      <xdr:col>0</xdr:col>
      <xdr:colOff>252629</xdr:colOff>
      <xdr:row>112</xdr:row>
      <xdr:rowOff>94621</xdr:rowOff>
    </xdr:from>
    <xdr:ext cx="516145" cy="336753"/>
    <xdr:pic>
      <xdr:nvPicPr>
        <xdr:cNvPr id="127" name="image119.jpeg">
          <a:extLst>
            <a:ext uri="{FF2B5EF4-FFF2-40B4-BE49-F238E27FC236}">
              <a16:creationId xmlns:a16="http://schemas.microsoft.com/office/drawing/2014/main" id="{3C72BF06-1C61-4435-BDA6-007541F18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29" y="93393901"/>
          <a:ext cx="516145" cy="336753"/>
        </a:xfrm>
        <a:prstGeom prst="rect">
          <a:avLst/>
        </a:prstGeom>
      </xdr:spPr>
    </xdr:pic>
    <xdr:clientData/>
  </xdr:oneCellAnchor>
  <xdr:oneCellAnchor>
    <xdr:from>
      <xdr:col>0</xdr:col>
      <xdr:colOff>70929</xdr:colOff>
      <xdr:row>118</xdr:row>
      <xdr:rowOff>62229</xdr:rowOff>
    </xdr:from>
    <xdr:ext cx="842340" cy="323850"/>
    <xdr:pic>
      <xdr:nvPicPr>
        <xdr:cNvPr id="128" name="image120.png">
          <a:extLst>
            <a:ext uri="{FF2B5EF4-FFF2-40B4-BE49-F238E27FC236}">
              <a16:creationId xmlns:a16="http://schemas.microsoft.com/office/drawing/2014/main" id="{973CE5E4-1A47-48BB-8500-03BB96DDD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29" y="98405949"/>
          <a:ext cx="842340" cy="323850"/>
        </a:xfrm>
        <a:prstGeom prst="rect">
          <a:avLst/>
        </a:prstGeom>
      </xdr:spPr>
    </xdr:pic>
    <xdr:clientData/>
  </xdr:oneCellAnchor>
  <xdr:oneCellAnchor>
    <xdr:from>
      <xdr:col>0</xdr:col>
      <xdr:colOff>91986</xdr:colOff>
      <xdr:row>129</xdr:row>
      <xdr:rowOff>147574</xdr:rowOff>
    </xdr:from>
    <xdr:ext cx="813765" cy="285750"/>
    <xdr:pic>
      <xdr:nvPicPr>
        <xdr:cNvPr id="129" name="image121.jpeg">
          <a:extLst>
            <a:ext uri="{FF2B5EF4-FFF2-40B4-BE49-F238E27FC236}">
              <a16:creationId xmlns:a16="http://schemas.microsoft.com/office/drawing/2014/main" id="{2DB412A3-612D-4188-B5CE-04A9ADD9C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" y="106583734"/>
          <a:ext cx="813765" cy="285750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128</xdr:row>
      <xdr:rowOff>150760</xdr:rowOff>
    </xdr:from>
    <xdr:ext cx="791756" cy="291706"/>
    <xdr:pic>
      <xdr:nvPicPr>
        <xdr:cNvPr id="130" name="image122.jpeg">
          <a:extLst>
            <a:ext uri="{FF2B5EF4-FFF2-40B4-BE49-F238E27FC236}">
              <a16:creationId xmlns:a16="http://schemas.microsoft.com/office/drawing/2014/main" id="{FF86F933-CC7A-4CB0-84D3-9318EA2C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105779200"/>
          <a:ext cx="791756" cy="291706"/>
        </a:xfrm>
        <a:prstGeom prst="rect">
          <a:avLst/>
        </a:prstGeom>
      </xdr:spPr>
    </xdr:pic>
    <xdr:clientData/>
  </xdr:oneCellAnchor>
  <xdr:oneCellAnchor>
    <xdr:from>
      <xdr:col>0</xdr:col>
      <xdr:colOff>81737</xdr:colOff>
      <xdr:row>130</xdr:row>
      <xdr:rowOff>127810</xdr:rowOff>
    </xdr:from>
    <xdr:ext cx="847725" cy="341591"/>
    <xdr:pic>
      <xdr:nvPicPr>
        <xdr:cNvPr id="131" name="image123.jpeg">
          <a:extLst>
            <a:ext uri="{FF2B5EF4-FFF2-40B4-BE49-F238E27FC236}">
              <a16:creationId xmlns:a16="http://schemas.microsoft.com/office/drawing/2014/main" id="{F5B3E217-9DB2-4B7C-8FC1-159DCB6CF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37" y="107371690"/>
          <a:ext cx="847725" cy="341591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119</xdr:row>
      <xdr:rowOff>61847</xdr:rowOff>
    </xdr:from>
    <xdr:ext cx="762000" cy="314325"/>
    <xdr:pic>
      <xdr:nvPicPr>
        <xdr:cNvPr id="132" name="image124.jpeg">
          <a:extLst>
            <a:ext uri="{FF2B5EF4-FFF2-40B4-BE49-F238E27FC236}">
              <a16:creationId xmlns:a16="http://schemas.microsoft.com/office/drawing/2014/main" id="{C64AEBB9-3FFE-4BEF-B520-EBAEFAF0E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99411407"/>
          <a:ext cx="762000" cy="314325"/>
        </a:xfrm>
        <a:prstGeom prst="rect">
          <a:avLst/>
        </a:prstGeom>
      </xdr:spPr>
    </xdr:pic>
    <xdr:clientData/>
  </xdr:oneCellAnchor>
  <xdr:oneCellAnchor>
    <xdr:from>
      <xdr:col>0</xdr:col>
      <xdr:colOff>89915</xdr:colOff>
      <xdr:row>120</xdr:row>
      <xdr:rowOff>81661</xdr:rowOff>
    </xdr:from>
    <xdr:ext cx="790575" cy="209550"/>
    <xdr:pic>
      <xdr:nvPicPr>
        <xdr:cNvPr id="133" name="image125.jpeg">
          <a:extLst>
            <a:ext uri="{FF2B5EF4-FFF2-40B4-BE49-F238E27FC236}">
              <a16:creationId xmlns:a16="http://schemas.microsoft.com/office/drawing/2014/main" id="{E8925B47-5BC8-48D4-9A18-B7D237DA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99842701"/>
          <a:ext cx="790575" cy="209550"/>
        </a:xfrm>
        <a:prstGeom prst="rect">
          <a:avLst/>
        </a:prstGeom>
      </xdr:spPr>
    </xdr:pic>
    <xdr:clientData/>
  </xdr:oneCellAnchor>
  <xdr:oneCellAnchor>
    <xdr:from>
      <xdr:col>0</xdr:col>
      <xdr:colOff>358241</xdr:colOff>
      <xdr:row>114</xdr:row>
      <xdr:rowOff>113068</xdr:rowOff>
    </xdr:from>
    <xdr:ext cx="470230" cy="217004"/>
    <xdr:pic>
      <xdr:nvPicPr>
        <xdr:cNvPr id="134" name="image126.jpeg">
          <a:extLst>
            <a:ext uri="{FF2B5EF4-FFF2-40B4-BE49-F238E27FC236}">
              <a16:creationId xmlns:a16="http://schemas.microsoft.com/office/drawing/2014/main" id="{0D818A54-8B2B-48BF-914D-E82C79C97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41" y="95027788"/>
          <a:ext cx="470230" cy="217004"/>
        </a:xfrm>
        <a:prstGeom prst="rect">
          <a:avLst/>
        </a:prstGeom>
      </xdr:spPr>
    </xdr:pic>
    <xdr:clientData/>
  </xdr:oneCellAnchor>
  <xdr:oneCellAnchor>
    <xdr:from>
      <xdr:col>0</xdr:col>
      <xdr:colOff>414273</xdr:colOff>
      <xdr:row>121</xdr:row>
      <xdr:rowOff>152554</xdr:rowOff>
    </xdr:from>
    <xdr:ext cx="550037" cy="409422"/>
    <xdr:pic>
      <xdr:nvPicPr>
        <xdr:cNvPr id="135" name="image127.jpeg">
          <a:extLst>
            <a:ext uri="{FF2B5EF4-FFF2-40B4-BE49-F238E27FC236}">
              <a16:creationId xmlns:a16="http://schemas.microsoft.com/office/drawing/2014/main" id="{84904EE3-8502-4835-8088-CFC7E4AF8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273" y="100523194"/>
          <a:ext cx="550037" cy="409422"/>
        </a:xfrm>
        <a:prstGeom prst="rect">
          <a:avLst/>
        </a:prstGeom>
      </xdr:spPr>
    </xdr:pic>
    <xdr:clientData/>
  </xdr:oneCellAnchor>
  <xdr:oneCellAnchor>
    <xdr:from>
      <xdr:col>0</xdr:col>
      <xdr:colOff>157734</xdr:colOff>
      <xdr:row>121</xdr:row>
      <xdr:rowOff>179957</xdr:rowOff>
    </xdr:from>
    <xdr:ext cx="211454" cy="307339"/>
    <xdr:pic>
      <xdr:nvPicPr>
        <xdr:cNvPr id="136" name="image128.jpeg">
          <a:extLst>
            <a:ext uri="{FF2B5EF4-FFF2-40B4-BE49-F238E27FC236}">
              <a16:creationId xmlns:a16="http://schemas.microsoft.com/office/drawing/2014/main" id="{9210A94D-690C-475A-BD69-8775C99B1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" y="100550597"/>
          <a:ext cx="211454" cy="307339"/>
        </a:xfrm>
        <a:prstGeom prst="rect">
          <a:avLst/>
        </a:prstGeom>
      </xdr:spPr>
    </xdr:pic>
    <xdr:clientData/>
  </xdr:oneCellAnchor>
  <xdr:oneCellAnchor>
    <xdr:from>
      <xdr:col>0</xdr:col>
      <xdr:colOff>41782</xdr:colOff>
      <xdr:row>115</xdr:row>
      <xdr:rowOff>51813</xdr:rowOff>
    </xdr:from>
    <xdr:ext cx="437515" cy="419100"/>
    <xdr:pic>
      <xdr:nvPicPr>
        <xdr:cNvPr id="137" name="image129.jpeg">
          <a:extLst>
            <a:ext uri="{FF2B5EF4-FFF2-40B4-BE49-F238E27FC236}">
              <a16:creationId xmlns:a16="http://schemas.microsoft.com/office/drawing/2014/main" id="{7F5E0471-EFCB-445B-B8A8-3B2466505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2" y="96170493"/>
          <a:ext cx="437515" cy="419100"/>
        </a:xfrm>
        <a:prstGeom prst="rect">
          <a:avLst/>
        </a:prstGeom>
      </xdr:spPr>
    </xdr:pic>
    <xdr:clientData/>
  </xdr:oneCellAnchor>
  <xdr:oneCellAnchor>
    <xdr:from>
      <xdr:col>0</xdr:col>
      <xdr:colOff>571157</xdr:colOff>
      <xdr:row>115</xdr:row>
      <xdr:rowOff>117601</xdr:rowOff>
    </xdr:from>
    <xdr:ext cx="317500" cy="305434"/>
    <xdr:pic>
      <xdr:nvPicPr>
        <xdr:cNvPr id="138" name="image130.jpeg">
          <a:extLst>
            <a:ext uri="{FF2B5EF4-FFF2-40B4-BE49-F238E27FC236}">
              <a16:creationId xmlns:a16="http://schemas.microsoft.com/office/drawing/2014/main" id="{33473379-FCC0-4B32-897E-89DCAB5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157" y="96236281"/>
          <a:ext cx="317500" cy="305434"/>
        </a:xfrm>
        <a:prstGeom prst="rect">
          <a:avLst/>
        </a:prstGeom>
      </xdr:spPr>
    </xdr:pic>
    <xdr:clientData/>
  </xdr:oneCellAnchor>
  <xdr:oneCellAnchor>
    <xdr:from>
      <xdr:col>0</xdr:col>
      <xdr:colOff>250825</xdr:colOff>
      <xdr:row>116</xdr:row>
      <xdr:rowOff>33296</xdr:rowOff>
    </xdr:from>
    <xdr:ext cx="678980" cy="370306"/>
    <xdr:pic>
      <xdr:nvPicPr>
        <xdr:cNvPr id="139" name="image131.jpeg">
          <a:extLst>
            <a:ext uri="{FF2B5EF4-FFF2-40B4-BE49-F238E27FC236}">
              <a16:creationId xmlns:a16="http://schemas.microsoft.com/office/drawing/2014/main" id="{2D10B575-F887-4F0E-878F-0A71EDF89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825" y="97157816"/>
          <a:ext cx="678980" cy="370306"/>
        </a:xfrm>
        <a:prstGeom prst="rect">
          <a:avLst/>
        </a:prstGeom>
      </xdr:spPr>
    </xdr:pic>
    <xdr:clientData/>
  </xdr:oneCellAnchor>
  <xdr:oneCellAnchor>
    <xdr:from>
      <xdr:col>0</xdr:col>
      <xdr:colOff>280415</xdr:colOff>
      <xdr:row>113</xdr:row>
      <xdr:rowOff>52830</xdr:rowOff>
    </xdr:from>
    <xdr:ext cx="480047" cy="400176"/>
    <xdr:pic>
      <xdr:nvPicPr>
        <xdr:cNvPr id="140" name="image132.jpeg">
          <a:extLst>
            <a:ext uri="{FF2B5EF4-FFF2-40B4-BE49-F238E27FC236}">
              <a16:creationId xmlns:a16="http://schemas.microsoft.com/office/drawing/2014/main" id="{482395F3-CF63-48F5-BF9C-6AEF5FC7E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415" y="94159830"/>
          <a:ext cx="480047" cy="400176"/>
        </a:xfrm>
        <a:prstGeom prst="rect">
          <a:avLst/>
        </a:prstGeom>
      </xdr:spPr>
    </xdr:pic>
    <xdr:clientData/>
  </xdr:oneCellAnchor>
  <xdr:oneCellAnchor>
    <xdr:from>
      <xdr:col>0</xdr:col>
      <xdr:colOff>320166</xdr:colOff>
      <xdr:row>117</xdr:row>
      <xdr:rowOff>74805</xdr:rowOff>
    </xdr:from>
    <xdr:ext cx="512318" cy="382524"/>
    <xdr:pic>
      <xdr:nvPicPr>
        <xdr:cNvPr id="141" name="image133.jpeg">
          <a:extLst>
            <a:ext uri="{FF2B5EF4-FFF2-40B4-BE49-F238E27FC236}">
              <a16:creationId xmlns:a16="http://schemas.microsoft.com/office/drawing/2014/main" id="{6EE40326-F9FA-4000-9F49-29CC718F4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66" y="97808925"/>
          <a:ext cx="512318" cy="382524"/>
        </a:xfrm>
        <a:prstGeom prst="rect">
          <a:avLst/>
        </a:prstGeom>
      </xdr:spPr>
    </xdr:pic>
    <xdr:clientData/>
  </xdr:oneCellAnchor>
  <xdr:oneCellAnchor>
    <xdr:from>
      <xdr:col>0</xdr:col>
      <xdr:colOff>262649</xdr:colOff>
      <xdr:row>122</xdr:row>
      <xdr:rowOff>42034</xdr:rowOff>
    </xdr:from>
    <xdr:ext cx="607554" cy="352425"/>
    <xdr:pic>
      <xdr:nvPicPr>
        <xdr:cNvPr id="142" name="image134.jpeg">
          <a:extLst>
            <a:ext uri="{FF2B5EF4-FFF2-40B4-BE49-F238E27FC236}">
              <a16:creationId xmlns:a16="http://schemas.microsoft.com/office/drawing/2014/main" id="{F3AC1EE9-2EF3-4038-99AA-E96D04457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649" y="101022274"/>
          <a:ext cx="607554" cy="352425"/>
        </a:xfrm>
        <a:prstGeom prst="rect">
          <a:avLst/>
        </a:prstGeom>
      </xdr:spPr>
    </xdr:pic>
    <xdr:clientData/>
  </xdr:oneCellAnchor>
  <xdr:oneCellAnchor>
    <xdr:from>
      <xdr:col>0</xdr:col>
      <xdr:colOff>213359</xdr:colOff>
      <xdr:row>123</xdr:row>
      <xdr:rowOff>70989</xdr:rowOff>
    </xdr:from>
    <xdr:ext cx="647700" cy="409575"/>
    <xdr:pic>
      <xdr:nvPicPr>
        <xdr:cNvPr id="143" name="image135.jpeg">
          <a:extLst>
            <a:ext uri="{FF2B5EF4-FFF2-40B4-BE49-F238E27FC236}">
              <a16:creationId xmlns:a16="http://schemas.microsoft.com/office/drawing/2014/main" id="{AAD60610-9F2D-4B15-B120-DF5C5EAC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" y="102057069"/>
          <a:ext cx="647700" cy="409575"/>
        </a:xfrm>
        <a:prstGeom prst="rect">
          <a:avLst/>
        </a:prstGeom>
      </xdr:spPr>
    </xdr:pic>
    <xdr:clientData/>
  </xdr:oneCellAnchor>
  <xdr:oneCellAnchor>
    <xdr:from>
      <xdr:col>0</xdr:col>
      <xdr:colOff>282028</xdr:colOff>
      <xdr:row>124</xdr:row>
      <xdr:rowOff>32641</xdr:rowOff>
    </xdr:from>
    <xdr:ext cx="521881" cy="314325"/>
    <xdr:pic>
      <xdr:nvPicPr>
        <xdr:cNvPr id="144" name="image136.jpeg">
          <a:extLst>
            <a:ext uri="{FF2B5EF4-FFF2-40B4-BE49-F238E27FC236}">
              <a16:creationId xmlns:a16="http://schemas.microsoft.com/office/drawing/2014/main" id="{D58C070B-8F5C-413D-A5C7-84C87B827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028" y="102628321"/>
          <a:ext cx="521881" cy="314325"/>
        </a:xfrm>
        <a:prstGeom prst="rect">
          <a:avLst/>
        </a:prstGeom>
      </xdr:spPr>
    </xdr:pic>
    <xdr:clientData/>
  </xdr:oneCellAnchor>
  <xdr:oneCellAnchor>
    <xdr:from>
      <xdr:col>0</xdr:col>
      <xdr:colOff>222504</xdr:colOff>
      <xdr:row>125</xdr:row>
      <xdr:rowOff>70739</xdr:rowOff>
    </xdr:from>
    <xdr:ext cx="561975" cy="296091"/>
    <xdr:pic>
      <xdr:nvPicPr>
        <xdr:cNvPr id="145" name="image137.jpeg">
          <a:extLst>
            <a:ext uri="{FF2B5EF4-FFF2-40B4-BE49-F238E27FC236}">
              <a16:creationId xmlns:a16="http://schemas.microsoft.com/office/drawing/2014/main" id="{51F476DC-8708-4E66-AC3E-D55EE0CBD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504" y="103276019"/>
          <a:ext cx="561975" cy="296091"/>
        </a:xfrm>
        <a:prstGeom prst="rect">
          <a:avLst/>
        </a:prstGeom>
      </xdr:spPr>
    </xdr:pic>
    <xdr:clientData/>
  </xdr:oneCellAnchor>
  <xdr:oneCellAnchor>
    <xdr:from>
      <xdr:col>0</xdr:col>
      <xdr:colOff>175260</xdr:colOff>
      <xdr:row>126</xdr:row>
      <xdr:rowOff>52452</xdr:rowOff>
    </xdr:from>
    <xdr:ext cx="605366" cy="338694"/>
    <xdr:pic>
      <xdr:nvPicPr>
        <xdr:cNvPr id="146" name="image138.jpeg">
          <a:extLst>
            <a:ext uri="{FF2B5EF4-FFF2-40B4-BE49-F238E27FC236}">
              <a16:creationId xmlns:a16="http://schemas.microsoft.com/office/drawing/2014/main" id="{CE2D7FF0-5797-4DA0-B86E-AEC302679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103867332"/>
          <a:ext cx="605366" cy="338694"/>
        </a:xfrm>
        <a:prstGeom prst="rect">
          <a:avLst/>
        </a:prstGeom>
      </xdr:spPr>
    </xdr:pic>
    <xdr:clientData/>
  </xdr:oneCellAnchor>
  <xdr:oneCellAnchor>
    <xdr:from>
      <xdr:col>0</xdr:col>
      <xdr:colOff>324186</xdr:colOff>
      <xdr:row>127</xdr:row>
      <xdr:rowOff>97513</xdr:rowOff>
    </xdr:from>
    <xdr:ext cx="344580" cy="213154"/>
    <xdr:pic>
      <xdr:nvPicPr>
        <xdr:cNvPr id="147" name="image139.jpeg">
          <a:extLst>
            <a:ext uri="{FF2B5EF4-FFF2-40B4-BE49-F238E27FC236}">
              <a16:creationId xmlns:a16="http://schemas.microsoft.com/office/drawing/2014/main" id="{1C3491A7-22B3-490B-A4FF-771A41A0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186" y="104720113"/>
          <a:ext cx="344580" cy="213154"/>
        </a:xfrm>
        <a:prstGeom prst="rect">
          <a:avLst/>
        </a:prstGeom>
      </xdr:spPr>
    </xdr:pic>
    <xdr:clientData/>
  </xdr:oneCellAnchor>
  <xdr:oneCellAnchor>
    <xdr:from>
      <xdr:col>0</xdr:col>
      <xdr:colOff>166535</xdr:colOff>
      <xdr:row>148</xdr:row>
      <xdr:rowOff>18696</xdr:rowOff>
    </xdr:from>
    <xdr:ext cx="704849" cy="317220"/>
    <xdr:pic>
      <xdr:nvPicPr>
        <xdr:cNvPr id="148" name="image140.jpeg">
          <a:extLst>
            <a:ext uri="{FF2B5EF4-FFF2-40B4-BE49-F238E27FC236}">
              <a16:creationId xmlns:a16="http://schemas.microsoft.com/office/drawing/2014/main" id="{441EEA58-53F8-48FE-9087-C6D003ED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35" y="122395896"/>
          <a:ext cx="704849" cy="317220"/>
        </a:xfrm>
        <a:prstGeom prst="rect">
          <a:avLst/>
        </a:prstGeom>
      </xdr:spPr>
    </xdr:pic>
    <xdr:clientData/>
  </xdr:oneCellAnchor>
  <xdr:oneCellAnchor>
    <xdr:from>
      <xdr:col>0</xdr:col>
      <xdr:colOff>150444</xdr:colOff>
      <xdr:row>146</xdr:row>
      <xdr:rowOff>67460</xdr:rowOff>
    </xdr:from>
    <xdr:ext cx="647700" cy="326745"/>
    <xdr:pic>
      <xdr:nvPicPr>
        <xdr:cNvPr id="149" name="image141.jpeg">
          <a:extLst>
            <a:ext uri="{FF2B5EF4-FFF2-40B4-BE49-F238E27FC236}">
              <a16:creationId xmlns:a16="http://schemas.microsoft.com/office/drawing/2014/main" id="{093F08B2-B37C-48DD-9004-069C28796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4" y="121027340"/>
          <a:ext cx="647700" cy="326745"/>
        </a:xfrm>
        <a:prstGeom prst="rect">
          <a:avLst/>
        </a:prstGeom>
      </xdr:spPr>
    </xdr:pic>
    <xdr:clientData/>
  </xdr:oneCellAnchor>
  <xdr:oneCellAnchor>
    <xdr:from>
      <xdr:col>0</xdr:col>
      <xdr:colOff>246587</xdr:colOff>
      <xdr:row>147</xdr:row>
      <xdr:rowOff>73252</xdr:rowOff>
    </xdr:from>
    <xdr:ext cx="531681" cy="235229"/>
    <xdr:pic>
      <xdr:nvPicPr>
        <xdr:cNvPr id="150" name="image142.jpeg">
          <a:extLst>
            <a:ext uri="{FF2B5EF4-FFF2-40B4-BE49-F238E27FC236}">
              <a16:creationId xmlns:a16="http://schemas.microsoft.com/office/drawing/2014/main" id="{BC897B84-506A-4701-BEEC-BEA1DE59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87" y="121840852"/>
          <a:ext cx="531681" cy="235229"/>
        </a:xfrm>
        <a:prstGeom prst="rect">
          <a:avLst/>
        </a:prstGeom>
      </xdr:spPr>
    </xdr:pic>
    <xdr:clientData/>
  </xdr:oneCellAnchor>
  <xdr:oneCellAnchor>
    <xdr:from>
      <xdr:col>0</xdr:col>
      <xdr:colOff>222329</xdr:colOff>
      <xdr:row>145</xdr:row>
      <xdr:rowOff>131862</xdr:rowOff>
    </xdr:from>
    <xdr:ext cx="666861" cy="272249"/>
    <xdr:pic>
      <xdr:nvPicPr>
        <xdr:cNvPr id="151" name="image143.jpeg">
          <a:extLst>
            <a:ext uri="{FF2B5EF4-FFF2-40B4-BE49-F238E27FC236}">
              <a16:creationId xmlns:a16="http://schemas.microsoft.com/office/drawing/2014/main" id="{3CC66D16-6BF3-423B-877D-E2960867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329" y="120284022"/>
          <a:ext cx="666861" cy="272249"/>
        </a:xfrm>
        <a:prstGeom prst="rect">
          <a:avLst/>
        </a:prstGeom>
      </xdr:spPr>
    </xdr:pic>
    <xdr:clientData/>
  </xdr:oneCellAnchor>
  <xdr:oneCellAnchor>
    <xdr:from>
      <xdr:col>0</xdr:col>
      <xdr:colOff>143586</xdr:colOff>
      <xdr:row>142</xdr:row>
      <xdr:rowOff>68671</xdr:rowOff>
    </xdr:from>
    <xdr:ext cx="664781" cy="344970"/>
    <xdr:pic>
      <xdr:nvPicPr>
        <xdr:cNvPr id="152" name="image144.png">
          <a:extLst>
            <a:ext uri="{FF2B5EF4-FFF2-40B4-BE49-F238E27FC236}">
              <a16:creationId xmlns:a16="http://schemas.microsoft.com/office/drawing/2014/main" id="{37767076-91A2-474B-B001-143E8BB1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86" y="116807071"/>
          <a:ext cx="664781" cy="344970"/>
        </a:xfrm>
        <a:prstGeom prst="rect">
          <a:avLst/>
        </a:prstGeom>
      </xdr:spPr>
    </xdr:pic>
    <xdr:clientData/>
  </xdr:oneCellAnchor>
  <xdr:oneCellAnchor>
    <xdr:from>
      <xdr:col>0</xdr:col>
      <xdr:colOff>307847</xdr:colOff>
      <xdr:row>135</xdr:row>
      <xdr:rowOff>68196</xdr:rowOff>
    </xdr:from>
    <xdr:ext cx="381634" cy="318770"/>
    <xdr:pic>
      <xdr:nvPicPr>
        <xdr:cNvPr id="153" name="image145.jpeg">
          <a:extLst>
            <a:ext uri="{FF2B5EF4-FFF2-40B4-BE49-F238E27FC236}">
              <a16:creationId xmlns:a16="http://schemas.microsoft.com/office/drawing/2014/main" id="{65915966-70D3-4523-AD84-9FFCFA6CC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847" y="110756316"/>
          <a:ext cx="381634" cy="318770"/>
        </a:xfrm>
        <a:prstGeom prst="rect">
          <a:avLst/>
        </a:prstGeom>
      </xdr:spPr>
    </xdr:pic>
    <xdr:clientData/>
  </xdr:oneCellAnchor>
  <xdr:oneCellAnchor>
    <xdr:from>
      <xdr:col>0</xdr:col>
      <xdr:colOff>39408</xdr:colOff>
      <xdr:row>141</xdr:row>
      <xdr:rowOff>98845</xdr:rowOff>
    </xdr:from>
    <xdr:ext cx="896619" cy="380365"/>
    <xdr:grpSp>
      <xdr:nvGrpSpPr>
        <xdr:cNvPr id="154" name="Group 154">
          <a:extLst>
            <a:ext uri="{FF2B5EF4-FFF2-40B4-BE49-F238E27FC236}">
              <a16:creationId xmlns:a16="http://schemas.microsoft.com/office/drawing/2014/main" id="{52C4F271-069D-469D-B670-046B6F78120B}"/>
            </a:ext>
          </a:extLst>
        </xdr:cNvPr>
        <xdr:cNvGrpSpPr/>
      </xdr:nvGrpSpPr>
      <xdr:grpSpPr>
        <a:xfrm>
          <a:off x="39408" y="23766565"/>
          <a:ext cx="896619" cy="380365"/>
          <a:chOff x="0" y="0"/>
          <a:chExt cx="896619" cy="380365"/>
        </a:xfrm>
      </xdr:grpSpPr>
      <xdr:pic>
        <xdr:nvPicPr>
          <xdr:cNvPr id="155" name="image146.jpeg">
            <a:extLst>
              <a:ext uri="{FF2B5EF4-FFF2-40B4-BE49-F238E27FC236}">
                <a16:creationId xmlns:a16="http://schemas.microsoft.com/office/drawing/2014/main" id="{66FFC1FB-B943-F598-1BAF-8242A4770E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67639" cy="350862"/>
          </a:xfrm>
          <a:prstGeom prst="rect">
            <a:avLst/>
          </a:prstGeom>
        </xdr:spPr>
      </xdr:pic>
      <xdr:pic>
        <xdr:nvPicPr>
          <xdr:cNvPr id="156" name="image147.jpeg">
            <a:extLst>
              <a:ext uri="{FF2B5EF4-FFF2-40B4-BE49-F238E27FC236}">
                <a16:creationId xmlns:a16="http://schemas.microsoft.com/office/drawing/2014/main" id="{73277579-3DEB-4ACA-98E0-67633331E0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4187" y="69481"/>
            <a:ext cx="462356" cy="31046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173989</xdr:colOff>
      <xdr:row>133</xdr:row>
      <xdr:rowOff>43305</xdr:rowOff>
    </xdr:from>
    <xdr:ext cx="824865" cy="405765"/>
    <xdr:grpSp>
      <xdr:nvGrpSpPr>
        <xdr:cNvPr id="157" name="Group 157">
          <a:extLst>
            <a:ext uri="{FF2B5EF4-FFF2-40B4-BE49-F238E27FC236}">
              <a16:creationId xmlns:a16="http://schemas.microsoft.com/office/drawing/2014/main" id="{02E278AE-1851-43B6-9822-164F70C1EB54}"/>
            </a:ext>
          </a:extLst>
        </xdr:cNvPr>
        <xdr:cNvGrpSpPr/>
      </xdr:nvGrpSpPr>
      <xdr:grpSpPr>
        <a:xfrm>
          <a:off x="173989" y="22369905"/>
          <a:ext cx="824865" cy="405765"/>
          <a:chOff x="0" y="0"/>
          <a:chExt cx="824865" cy="405765"/>
        </a:xfrm>
      </xdr:grpSpPr>
      <xdr:pic>
        <xdr:nvPicPr>
          <xdr:cNvPr id="158" name="image148.jpeg">
            <a:extLst>
              <a:ext uri="{FF2B5EF4-FFF2-40B4-BE49-F238E27FC236}">
                <a16:creationId xmlns:a16="http://schemas.microsoft.com/office/drawing/2014/main" id="{322EE4A2-4725-7ADC-6CF6-CC82B3AFB3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7277"/>
            <a:ext cx="399415" cy="347979"/>
          </a:xfrm>
          <a:prstGeom prst="rect">
            <a:avLst/>
          </a:prstGeom>
        </xdr:spPr>
      </xdr:pic>
      <xdr:pic>
        <xdr:nvPicPr>
          <xdr:cNvPr id="159" name="image149.jpeg">
            <a:extLst>
              <a:ext uri="{FF2B5EF4-FFF2-40B4-BE49-F238E27FC236}">
                <a16:creationId xmlns:a16="http://schemas.microsoft.com/office/drawing/2014/main" id="{B1EC4B5E-16FA-F2B5-3A33-939BAA0223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2193" y="0"/>
            <a:ext cx="442290" cy="38989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175895</xdr:colOff>
      <xdr:row>143</xdr:row>
      <xdr:rowOff>83945</xdr:rowOff>
    </xdr:from>
    <xdr:ext cx="751840" cy="368934"/>
    <xdr:pic>
      <xdr:nvPicPr>
        <xdr:cNvPr id="160" name="image150.jpeg">
          <a:extLst>
            <a:ext uri="{FF2B5EF4-FFF2-40B4-BE49-F238E27FC236}">
              <a16:creationId xmlns:a16="http://schemas.microsoft.com/office/drawing/2014/main" id="{37815192-A648-4880-A59D-36444953D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895" y="118026305"/>
          <a:ext cx="751840" cy="368934"/>
        </a:xfrm>
        <a:prstGeom prst="rect">
          <a:avLst/>
        </a:prstGeom>
      </xdr:spPr>
    </xdr:pic>
    <xdr:clientData/>
  </xdr:oneCellAnchor>
  <xdr:oneCellAnchor>
    <xdr:from>
      <xdr:col>0</xdr:col>
      <xdr:colOff>254634</xdr:colOff>
      <xdr:row>140</xdr:row>
      <xdr:rowOff>38860</xdr:rowOff>
    </xdr:from>
    <xdr:ext cx="594360" cy="396239"/>
    <xdr:pic>
      <xdr:nvPicPr>
        <xdr:cNvPr id="161" name="image151.jpeg">
          <a:extLst>
            <a:ext uri="{FF2B5EF4-FFF2-40B4-BE49-F238E27FC236}">
              <a16:creationId xmlns:a16="http://schemas.microsoft.com/office/drawing/2014/main" id="{D835E244-CB65-4ACF-BB7F-E3F1BA1DA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4" y="114765580"/>
          <a:ext cx="594360" cy="396239"/>
        </a:xfrm>
        <a:prstGeom prst="rect">
          <a:avLst/>
        </a:prstGeom>
      </xdr:spPr>
    </xdr:pic>
    <xdr:clientData/>
  </xdr:oneCellAnchor>
  <xdr:oneCellAnchor>
    <xdr:from>
      <xdr:col>0</xdr:col>
      <xdr:colOff>119887</xdr:colOff>
      <xdr:row>134</xdr:row>
      <xdr:rowOff>105028</xdr:rowOff>
    </xdr:from>
    <xdr:ext cx="504698" cy="377825"/>
    <xdr:pic>
      <xdr:nvPicPr>
        <xdr:cNvPr id="162" name="image152.jpeg">
          <a:extLst>
            <a:ext uri="{FF2B5EF4-FFF2-40B4-BE49-F238E27FC236}">
              <a16:creationId xmlns:a16="http://schemas.microsoft.com/office/drawing/2014/main" id="{883659D4-5A48-4268-A5F5-BCC2D6FA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87" y="110183548"/>
          <a:ext cx="504698" cy="377825"/>
        </a:xfrm>
        <a:prstGeom prst="rect">
          <a:avLst/>
        </a:prstGeom>
      </xdr:spPr>
    </xdr:pic>
    <xdr:clientData/>
  </xdr:oneCellAnchor>
  <xdr:oneCellAnchor>
    <xdr:from>
      <xdr:col>0</xdr:col>
      <xdr:colOff>315625</xdr:colOff>
      <xdr:row>132</xdr:row>
      <xdr:rowOff>161153</xdr:rowOff>
    </xdr:from>
    <xdr:ext cx="480506" cy="175490"/>
    <xdr:pic>
      <xdr:nvPicPr>
        <xdr:cNvPr id="163" name="image153.jpeg">
          <a:extLst>
            <a:ext uri="{FF2B5EF4-FFF2-40B4-BE49-F238E27FC236}">
              <a16:creationId xmlns:a16="http://schemas.microsoft.com/office/drawing/2014/main" id="{3BE1E33D-4502-4D58-A6EE-BED08ACC7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25" y="109020473"/>
          <a:ext cx="480506" cy="175490"/>
        </a:xfrm>
        <a:prstGeom prst="rect">
          <a:avLst/>
        </a:prstGeom>
      </xdr:spPr>
    </xdr:pic>
    <xdr:clientData/>
  </xdr:oneCellAnchor>
  <xdr:oneCellAnchor>
    <xdr:from>
      <xdr:col>0</xdr:col>
      <xdr:colOff>231647</xdr:colOff>
      <xdr:row>131</xdr:row>
      <xdr:rowOff>90029</xdr:rowOff>
    </xdr:from>
    <xdr:ext cx="629325" cy="403577"/>
    <xdr:pic>
      <xdr:nvPicPr>
        <xdr:cNvPr id="164" name="image154.jpeg">
          <a:extLst>
            <a:ext uri="{FF2B5EF4-FFF2-40B4-BE49-F238E27FC236}">
              <a16:creationId xmlns:a16="http://schemas.microsoft.com/office/drawing/2014/main" id="{278B8062-BC36-42F8-B01B-5FCC86440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647" y="108141629"/>
          <a:ext cx="629325" cy="403577"/>
        </a:xfrm>
        <a:prstGeom prst="rect">
          <a:avLst/>
        </a:prstGeom>
      </xdr:spPr>
    </xdr:pic>
    <xdr:clientData/>
  </xdr:oneCellAnchor>
  <xdr:oneCellAnchor>
    <xdr:from>
      <xdr:col>0</xdr:col>
      <xdr:colOff>243141</xdr:colOff>
      <xdr:row>144</xdr:row>
      <xdr:rowOff>53277</xdr:rowOff>
    </xdr:from>
    <xdr:ext cx="519211" cy="299368"/>
    <xdr:pic>
      <xdr:nvPicPr>
        <xdr:cNvPr id="165" name="image155.jpeg">
          <a:extLst>
            <a:ext uri="{FF2B5EF4-FFF2-40B4-BE49-F238E27FC236}">
              <a16:creationId xmlns:a16="http://schemas.microsoft.com/office/drawing/2014/main" id="{1D900EFF-A962-4F0D-A101-1E81ADC58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141" y="119199597"/>
          <a:ext cx="519211" cy="299368"/>
        </a:xfrm>
        <a:prstGeom prst="rect">
          <a:avLst/>
        </a:prstGeom>
      </xdr:spPr>
    </xdr:pic>
    <xdr:clientData/>
  </xdr:oneCellAnchor>
  <xdr:oneCellAnchor>
    <xdr:from>
      <xdr:col>0</xdr:col>
      <xdr:colOff>109854</xdr:colOff>
      <xdr:row>138</xdr:row>
      <xdr:rowOff>86616</xdr:rowOff>
    </xdr:from>
    <xdr:ext cx="809879" cy="508000"/>
    <xdr:pic>
      <xdr:nvPicPr>
        <xdr:cNvPr id="166" name="image156.jpeg">
          <a:extLst>
            <a:ext uri="{FF2B5EF4-FFF2-40B4-BE49-F238E27FC236}">
              <a16:creationId xmlns:a16="http://schemas.microsoft.com/office/drawing/2014/main" id="{27682EDA-E338-4C26-BFCA-E9FCCA77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4" y="113197896"/>
          <a:ext cx="809879" cy="508000"/>
        </a:xfrm>
        <a:prstGeom prst="rect">
          <a:avLst/>
        </a:prstGeom>
      </xdr:spPr>
    </xdr:pic>
    <xdr:clientData/>
  </xdr:oneCellAnchor>
  <xdr:oneCellAnchor>
    <xdr:from>
      <xdr:col>0</xdr:col>
      <xdr:colOff>108204</xdr:colOff>
      <xdr:row>139</xdr:row>
      <xdr:rowOff>48514</xdr:rowOff>
    </xdr:from>
    <xdr:ext cx="869492" cy="471677"/>
    <xdr:pic>
      <xdr:nvPicPr>
        <xdr:cNvPr id="167" name="image157.jpeg">
          <a:extLst>
            <a:ext uri="{FF2B5EF4-FFF2-40B4-BE49-F238E27FC236}">
              <a16:creationId xmlns:a16="http://schemas.microsoft.com/office/drawing/2014/main" id="{E1E97655-F26A-494E-9265-E1C205B8B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" y="113967514"/>
          <a:ext cx="869492" cy="471677"/>
        </a:xfrm>
        <a:prstGeom prst="rect">
          <a:avLst/>
        </a:prstGeom>
      </xdr:spPr>
    </xdr:pic>
    <xdr:clientData/>
  </xdr:oneCellAnchor>
  <xdr:oneCellAnchor>
    <xdr:from>
      <xdr:col>0</xdr:col>
      <xdr:colOff>136842</xdr:colOff>
      <xdr:row>137</xdr:row>
      <xdr:rowOff>65847</xdr:rowOff>
    </xdr:from>
    <xdr:ext cx="809879" cy="386524"/>
    <xdr:pic>
      <xdr:nvPicPr>
        <xdr:cNvPr id="168" name="image156.jpeg">
          <a:extLst>
            <a:ext uri="{FF2B5EF4-FFF2-40B4-BE49-F238E27FC236}">
              <a16:creationId xmlns:a16="http://schemas.microsoft.com/office/drawing/2014/main" id="{BE3F55DD-0E74-403B-803B-0F515448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42" y="112567527"/>
          <a:ext cx="809879" cy="386524"/>
        </a:xfrm>
        <a:prstGeom prst="rect">
          <a:avLst/>
        </a:prstGeom>
      </xdr:spPr>
    </xdr:pic>
    <xdr:clientData/>
  </xdr:oneCellAnchor>
  <xdr:oneCellAnchor>
    <xdr:from>
      <xdr:col>0</xdr:col>
      <xdr:colOff>281983</xdr:colOff>
      <xdr:row>136</xdr:row>
      <xdr:rowOff>36968</xdr:rowOff>
    </xdr:from>
    <xdr:ext cx="460014" cy="297292"/>
    <xdr:pic>
      <xdr:nvPicPr>
        <xdr:cNvPr id="169" name="image158.jpeg">
          <a:extLst>
            <a:ext uri="{FF2B5EF4-FFF2-40B4-BE49-F238E27FC236}">
              <a16:creationId xmlns:a16="http://schemas.microsoft.com/office/drawing/2014/main" id="{17F02871-8B4E-4C46-B2B2-22335D7B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83" y="111730928"/>
          <a:ext cx="460014" cy="297292"/>
        </a:xfrm>
        <a:prstGeom prst="rect">
          <a:avLst/>
        </a:prstGeom>
      </xdr:spPr>
    </xdr:pic>
    <xdr:clientData/>
  </xdr:oneCellAnchor>
  <xdr:oneCellAnchor>
    <xdr:from>
      <xdr:col>0</xdr:col>
      <xdr:colOff>129260</xdr:colOff>
      <xdr:row>152</xdr:row>
      <xdr:rowOff>74268</xdr:rowOff>
    </xdr:from>
    <xdr:ext cx="752474" cy="273329"/>
    <xdr:pic>
      <xdr:nvPicPr>
        <xdr:cNvPr id="170" name="image159.jpeg">
          <a:extLst>
            <a:ext uri="{FF2B5EF4-FFF2-40B4-BE49-F238E27FC236}">
              <a16:creationId xmlns:a16="http://schemas.microsoft.com/office/drawing/2014/main" id="{8622B104-0EEE-40CE-A1DB-B8EF24B23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60" y="126078588"/>
          <a:ext cx="752474" cy="273329"/>
        </a:xfrm>
        <a:prstGeom prst="rect">
          <a:avLst/>
        </a:prstGeom>
      </xdr:spPr>
    </xdr:pic>
    <xdr:clientData/>
  </xdr:oneCellAnchor>
  <xdr:oneCellAnchor>
    <xdr:from>
      <xdr:col>0</xdr:col>
      <xdr:colOff>209219</xdr:colOff>
      <xdr:row>154</xdr:row>
      <xdr:rowOff>71782</xdr:rowOff>
    </xdr:from>
    <xdr:ext cx="514350" cy="313918"/>
    <xdr:pic>
      <xdr:nvPicPr>
        <xdr:cNvPr id="171" name="image160.jpeg">
          <a:extLst>
            <a:ext uri="{FF2B5EF4-FFF2-40B4-BE49-F238E27FC236}">
              <a16:creationId xmlns:a16="http://schemas.microsoft.com/office/drawing/2014/main" id="{0A9E4E23-E75B-47E0-BE3E-A78E86E0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219" y="128285902"/>
          <a:ext cx="514350" cy="313918"/>
        </a:xfrm>
        <a:prstGeom prst="rect">
          <a:avLst/>
        </a:prstGeom>
      </xdr:spPr>
    </xdr:pic>
    <xdr:clientData/>
  </xdr:oneCellAnchor>
  <xdr:oneCellAnchor>
    <xdr:from>
      <xdr:col>0</xdr:col>
      <xdr:colOff>150888</xdr:colOff>
      <xdr:row>151</xdr:row>
      <xdr:rowOff>41998</xdr:rowOff>
    </xdr:from>
    <xdr:ext cx="723899" cy="305219"/>
    <xdr:pic>
      <xdr:nvPicPr>
        <xdr:cNvPr id="172" name="image161.jpeg">
          <a:extLst>
            <a:ext uri="{FF2B5EF4-FFF2-40B4-BE49-F238E27FC236}">
              <a16:creationId xmlns:a16="http://schemas.microsoft.com/office/drawing/2014/main" id="{4537FFCF-0F6A-4805-9843-77E5AA3F0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88" y="125238598"/>
          <a:ext cx="723899" cy="305219"/>
        </a:xfrm>
        <a:prstGeom prst="rect">
          <a:avLst/>
        </a:prstGeom>
      </xdr:spPr>
    </xdr:pic>
    <xdr:clientData/>
  </xdr:oneCellAnchor>
  <xdr:oneCellAnchor>
    <xdr:from>
      <xdr:col>0</xdr:col>
      <xdr:colOff>69684</xdr:colOff>
      <xdr:row>153</xdr:row>
      <xdr:rowOff>82054</xdr:rowOff>
    </xdr:from>
    <xdr:ext cx="851484" cy="411340"/>
    <xdr:pic>
      <xdr:nvPicPr>
        <xdr:cNvPr id="173" name="image162.jpeg">
          <a:extLst>
            <a:ext uri="{FF2B5EF4-FFF2-40B4-BE49-F238E27FC236}">
              <a16:creationId xmlns:a16="http://schemas.microsoft.com/office/drawing/2014/main" id="{83A72C7B-349B-4B03-9D99-A9D83777F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4" y="127290334"/>
          <a:ext cx="851484" cy="411340"/>
        </a:xfrm>
        <a:prstGeom prst="rect">
          <a:avLst/>
        </a:prstGeom>
      </xdr:spPr>
    </xdr:pic>
    <xdr:clientData/>
  </xdr:oneCellAnchor>
  <xdr:oneCellAnchor>
    <xdr:from>
      <xdr:col>0</xdr:col>
      <xdr:colOff>118998</xdr:colOff>
      <xdr:row>155</xdr:row>
      <xdr:rowOff>56425</xdr:rowOff>
    </xdr:from>
    <xdr:ext cx="886142" cy="426046"/>
    <xdr:pic>
      <xdr:nvPicPr>
        <xdr:cNvPr id="174" name="image163.jpeg">
          <a:extLst>
            <a:ext uri="{FF2B5EF4-FFF2-40B4-BE49-F238E27FC236}">
              <a16:creationId xmlns:a16="http://schemas.microsoft.com/office/drawing/2014/main" id="{35672AEA-6EA3-4F9F-A093-8EB3A03C5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98" y="129078265"/>
          <a:ext cx="886142" cy="426046"/>
        </a:xfrm>
        <a:prstGeom prst="rect">
          <a:avLst/>
        </a:prstGeom>
      </xdr:spPr>
    </xdr:pic>
    <xdr:clientData/>
  </xdr:oneCellAnchor>
  <xdr:oneCellAnchor>
    <xdr:from>
      <xdr:col>0</xdr:col>
      <xdr:colOff>93230</xdr:colOff>
      <xdr:row>156</xdr:row>
      <xdr:rowOff>13500</xdr:rowOff>
    </xdr:from>
    <xdr:ext cx="837374" cy="440016"/>
    <xdr:pic>
      <xdr:nvPicPr>
        <xdr:cNvPr id="175" name="image164.jpeg">
          <a:extLst>
            <a:ext uri="{FF2B5EF4-FFF2-40B4-BE49-F238E27FC236}">
              <a16:creationId xmlns:a16="http://schemas.microsoft.com/office/drawing/2014/main" id="{7BA6CF0D-1BEC-47C3-A75B-7964B796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30" y="129843060"/>
          <a:ext cx="837374" cy="440016"/>
        </a:xfrm>
        <a:prstGeom prst="rect">
          <a:avLst/>
        </a:prstGeom>
      </xdr:spPr>
    </xdr:pic>
    <xdr:clientData/>
  </xdr:oneCellAnchor>
  <xdr:oneCellAnchor>
    <xdr:from>
      <xdr:col>0</xdr:col>
      <xdr:colOff>152552</xdr:colOff>
      <xdr:row>160</xdr:row>
      <xdr:rowOff>105359</xdr:rowOff>
    </xdr:from>
    <xdr:ext cx="710653" cy="443407"/>
    <xdr:pic>
      <xdr:nvPicPr>
        <xdr:cNvPr id="176" name="image165.jpeg">
          <a:extLst>
            <a:ext uri="{FF2B5EF4-FFF2-40B4-BE49-F238E27FC236}">
              <a16:creationId xmlns:a16="http://schemas.microsoft.com/office/drawing/2014/main" id="{D92CDB36-C415-4E55-85F5-177756EB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52" y="133363919"/>
          <a:ext cx="710653" cy="443407"/>
        </a:xfrm>
        <a:prstGeom prst="rect">
          <a:avLst/>
        </a:prstGeom>
      </xdr:spPr>
    </xdr:pic>
    <xdr:clientData/>
  </xdr:oneCellAnchor>
  <xdr:oneCellAnchor>
    <xdr:from>
      <xdr:col>0</xdr:col>
      <xdr:colOff>223748</xdr:colOff>
      <xdr:row>163</xdr:row>
      <xdr:rowOff>64553</xdr:rowOff>
    </xdr:from>
    <xdr:ext cx="689521" cy="518883"/>
    <xdr:pic>
      <xdr:nvPicPr>
        <xdr:cNvPr id="177" name="image166.png">
          <a:extLst>
            <a:ext uri="{FF2B5EF4-FFF2-40B4-BE49-F238E27FC236}">
              <a16:creationId xmlns:a16="http://schemas.microsoft.com/office/drawing/2014/main" id="{03167C26-D08B-4309-ACE9-F28125ADA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748" y="135151913"/>
          <a:ext cx="689521" cy="518883"/>
        </a:xfrm>
        <a:prstGeom prst="rect">
          <a:avLst/>
        </a:prstGeom>
      </xdr:spPr>
    </xdr:pic>
    <xdr:clientData/>
  </xdr:oneCellAnchor>
  <xdr:oneCellAnchor>
    <xdr:from>
      <xdr:col>0</xdr:col>
      <xdr:colOff>134620</xdr:colOff>
      <xdr:row>159</xdr:row>
      <xdr:rowOff>72641</xdr:rowOff>
    </xdr:from>
    <xdr:ext cx="783590" cy="398145"/>
    <xdr:pic>
      <xdr:nvPicPr>
        <xdr:cNvPr id="178" name="image167.jpeg">
          <a:extLst>
            <a:ext uri="{FF2B5EF4-FFF2-40B4-BE49-F238E27FC236}">
              <a16:creationId xmlns:a16="http://schemas.microsoft.com/office/drawing/2014/main" id="{9FE79357-6B49-4924-991E-2A67D2C73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20" y="132325361"/>
          <a:ext cx="783590" cy="398145"/>
        </a:xfrm>
        <a:prstGeom prst="rect">
          <a:avLst/>
        </a:prstGeom>
      </xdr:spPr>
    </xdr:pic>
    <xdr:clientData/>
  </xdr:oneCellAnchor>
  <xdr:oneCellAnchor>
    <xdr:from>
      <xdr:col>0</xdr:col>
      <xdr:colOff>344677</xdr:colOff>
      <xdr:row>149</xdr:row>
      <xdr:rowOff>82298</xdr:rowOff>
    </xdr:from>
    <xdr:ext cx="387350" cy="453390"/>
    <xdr:pic>
      <xdr:nvPicPr>
        <xdr:cNvPr id="179" name="image168.jpeg">
          <a:extLst>
            <a:ext uri="{FF2B5EF4-FFF2-40B4-BE49-F238E27FC236}">
              <a16:creationId xmlns:a16="http://schemas.microsoft.com/office/drawing/2014/main" id="{F25A1C59-1C46-485A-B7DC-68B7D6D39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677" y="123465338"/>
          <a:ext cx="387350" cy="453390"/>
        </a:xfrm>
        <a:prstGeom prst="rect">
          <a:avLst/>
        </a:prstGeom>
      </xdr:spPr>
    </xdr:pic>
    <xdr:clientData/>
  </xdr:oneCellAnchor>
  <xdr:oneCellAnchor>
    <xdr:from>
      <xdr:col>0</xdr:col>
      <xdr:colOff>175895</xdr:colOff>
      <xdr:row>162</xdr:row>
      <xdr:rowOff>66037</xdr:rowOff>
    </xdr:from>
    <xdr:ext cx="575310" cy="480694"/>
    <xdr:pic>
      <xdr:nvPicPr>
        <xdr:cNvPr id="180" name="image169.jpeg">
          <a:extLst>
            <a:ext uri="{FF2B5EF4-FFF2-40B4-BE49-F238E27FC236}">
              <a16:creationId xmlns:a16="http://schemas.microsoft.com/office/drawing/2014/main" id="{F369DB29-62E9-4D9D-95C3-F331968BD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895" y="134543797"/>
          <a:ext cx="575310" cy="480694"/>
        </a:xfrm>
        <a:prstGeom prst="rect">
          <a:avLst/>
        </a:prstGeom>
      </xdr:spPr>
    </xdr:pic>
    <xdr:clientData/>
  </xdr:oneCellAnchor>
  <xdr:oneCellAnchor>
    <xdr:from>
      <xdr:col>0</xdr:col>
      <xdr:colOff>201726</xdr:colOff>
      <xdr:row>164</xdr:row>
      <xdr:rowOff>180469</xdr:rowOff>
    </xdr:from>
    <xdr:ext cx="602564" cy="450722"/>
    <xdr:pic>
      <xdr:nvPicPr>
        <xdr:cNvPr id="181" name="image170.jpeg">
          <a:extLst>
            <a:ext uri="{FF2B5EF4-FFF2-40B4-BE49-F238E27FC236}">
              <a16:creationId xmlns:a16="http://schemas.microsoft.com/office/drawing/2014/main" id="{EFC22882-70E6-4064-9CC7-B8837FA61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26" y="136075549"/>
          <a:ext cx="602564" cy="450722"/>
        </a:xfrm>
        <a:prstGeom prst="rect">
          <a:avLst/>
        </a:prstGeom>
      </xdr:spPr>
    </xdr:pic>
    <xdr:clientData/>
  </xdr:oneCellAnchor>
  <xdr:oneCellAnchor>
    <xdr:from>
      <xdr:col>0</xdr:col>
      <xdr:colOff>179184</xdr:colOff>
      <xdr:row>161</xdr:row>
      <xdr:rowOff>82780</xdr:rowOff>
    </xdr:from>
    <xdr:ext cx="700377" cy="374528"/>
    <xdr:pic>
      <xdr:nvPicPr>
        <xdr:cNvPr id="182" name="image171.jpeg">
          <a:extLst>
            <a:ext uri="{FF2B5EF4-FFF2-40B4-BE49-F238E27FC236}">
              <a16:creationId xmlns:a16="http://schemas.microsoft.com/office/drawing/2014/main" id="{219B1D30-6827-4152-80E7-5830F2BBF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184" y="133950940"/>
          <a:ext cx="700377" cy="374528"/>
        </a:xfrm>
        <a:prstGeom prst="rect">
          <a:avLst/>
        </a:prstGeom>
      </xdr:spPr>
    </xdr:pic>
    <xdr:clientData/>
  </xdr:oneCellAnchor>
  <xdr:oneCellAnchor>
    <xdr:from>
      <xdr:col>0</xdr:col>
      <xdr:colOff>73914</xdr:colOff>
      <xdr:row>158</xdr:row>
      <xdr:rowOff>106172</xdr:rowOff>
    </xdr:from>
    <xdr:ext cx="965962" cy="380745"/>
    <xdr:pic>
      <xdr:nvPicPr>
        <xdr:cNvPr id="183" name="image172.jpeg">
          <a:extLst>
            <a:ext uri="{FF2B5EF4-FFF2-40B4-BE49-F238E27FC236}">
              <a16:creationId xmlns:a16="http://schemas.microsoft.com/office/drawing/2014/main" id="{575DF224-338E-4620-B5E4-A0DB9E050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" y="131551172"/>
          <a:ext cx="965962" cy="380745"/>
        </a:xfrm>
        <a:prstGeom prst="rect">
          <a:avLst/>
        </a:prstGeom>
      </xdr:spPr>
    </xdr:pic>
    <xdr:clientData/>
  </xdr:oneCellAnchor>
  <xdr:oneCellAnchor>
    <xdr:from>
      <xdr:col>0</xdr:col>
      <xdr:colOff>35115</xdr:colOff>
      <xdr:row>157</xdr:row>
      <xdr:rowOff>65329</xdr:rowOff>
    </xdr:from>
    <xdr:ext cx="838200" cy="382219"/>
    <xdr:pic>
      <xdr:nvPicPr>
        <xdr:cNvPr id="184" name="image173.jpeg">
          <a:extLst>
            <a:ext uri="{FF2B5EF4-FFF2-40B4-BE49-F238E27FC236}">
              <a16:creationId xmlns:a16="http://schemas.microsoft.com/office/drawing/2014/main" id="{35A6B335-7BEF-409A-B262-6382DBCDC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5" y="130702609"/>
          <a:ext cx="838200" cy="382219"/>
        </a:xfrm>
        <a:prstGeom prst="rect">
          <a:avLst/>
        </a:prstGeom>
      </xdr:spPr>
    </xdr:pic>
    <xdr:clientData/>
  </xdr:oneCellAnchor>
  <xdr:oneCellAnchor>
    <xdr:from>
      <xdr:col>0</xdr:col>
      <xdr:colOff>223075</xdr:colOff>
      <xdr:row>150</xdr:row>
      <xdr:rowOff>91632</xdr:rowOff>
    </xdr:from>
    <xdr:ext cx="680796" cy="371030"/>
    <xdr:pic>
      <xdr:nvPicPr>
        <xdr:cNvPr id="185" name="image174.jpeg">
          <a:extLst>
            <a:ext uri="{FF2B5EF4-FFF2-40B4-BE49-F238E27FC236}">
              <a16:creationId xmlns:a16="http://schemas.microsoft.com/office/drawing/2014/main" id="{66E77E34-DA26-4598-8C8C-B4E268DC7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075" y="124480512"/>
          <a:ext cx="680796" cy="371030"/>
        </a:xfrm>
        <a:prstGeom prst="rect">
          <a:avLst/>
        </a:prstGeom>
      </xdr:spPr>
    </xdr:pic>
    <xdr:clientData/>
  </xdr:oneCellAnchor>
  <xdr:oneCellAnchor>
    <xdr:from>
      <xdr:col>0</xdr:col>
      <xdr:colOff>104724</xdr:colOff>
      <xdr:row>178</xdr:row>
      <xdr:rowOff>157351</xdr:rowOff>
    </xdr:from>
    <xdr:ext cx="861390" cy="361950"/>
    <xdr:pic>
      <xdr:nvPicPr>
        <xdr:cNvPr id="186" name="image175.jpeg">
          <a:extLst>
            <a:ext uri="{FF2B5EF4-FFF2-40B4-BE49-F238E27FC236}">
              <a16:creationId xmlns:a16="http://schemas.microsoft.com/office/drawing/2014/main" id="{12078347-24BE-4603-A2EF-FFE3FB57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24" y="146964271"/>
          <a:ext cx="861390" cy="361950"/>
        </a:xfrm>
        <a:prstGeom prst="rect">
          <a:avLst/>
        </a:prstGeom>
      </xdr:spPr>
    </xdr:pic>
    <xdr:clientData/>
  </xdr:oneCellAnchor>
  <xdr:oneCellAnchor>
    <xdr:from>
      <xdr:col>0</xdr:col>
      <xdr:colOff>103619</xdr:colOff>
      <xdr:row>165</xdr:row>
      <xdr:rowOff>162558</xdr:rowOff>
    </xdr:from>
    <xdr:ext cx="832180" cy="266700"/>
    <xdr:pic>
      <xdr:nvPicPr>
        <xdr:cNvPr id="187" name="image176.jpeg">
          <a:extLst>
            <a:ext uri="{FF2B5EF4-FFF2-40B4-BE49-F238E27FC236}">
              <a16:creationId xmlns:a16="http://schemas.microsoft.com/office/drawing/2014/main" id="{6F3BD33B-5934-4700-9F5C-A359C617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19" y="136865358"/>
          <a:ext cx="832180" cy="266700"/>
        </a:xfrm>
        <a:prstGeom prst="rect">
          <a:avLst/>
        </a:prstGeom>
      </xdr:spPr>
    </xdr:pic>
    <xdr:clientData/>
  </xdr:oneCellAnchor>
  <xdr:oneCellAnchor>
    <xdr:from>
      <xdr:col>0</xdr:col>
      <xdr:colOff>231013</xdr:colOff>
      <xdr:row>172</xdr:row>
      <xdr:rowOff>42034</xdr:rowOff>
    </xdr:from>
    <xdr:ext cx="407669" cy="386714"/>
    <xdr:pic>
      <xdr:nvPicPr>
        <xdr:cNvPr id="188" name="image177.jpeg">
          <a:extLst>
            <a:ext uri="{FF2B5EF4-FFF2-40B4-BE49-F238E27FC236}">
              <a16:creationId xmlns:a16="http://schemas.microsoft.com/office/drawing/2014/main" id="{B6C68422-DAD0-49D8-B0D4-86ED7CA8D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013" y="142398874"/>
          <a:ext cx="407669" cy="386714"/>
        </a:xfrm>
        <a:prstGeom prst="rect">
          <a:avLst/>
        </a:prstGeom>
      </xdr:spPr>
    </xdr:pic>
    <xdr:clientData/>
  </xdr:oneCellAnchor>
  <xdr:oneCellAnchor>
    <xdr:from>
      <xdr:col>0</xdr:col>
      <xdr:colOff>250190</xdr:colOff>
      <xdr:row>171</xdr:row>
      <xdr:rowOff>63116</xdr:rowOff>
    </xdr:from>
    <xdr:ext cx="387350" cy="367029"/>
    <xdr:pic>
      <xdr:nvPicPr>
        <xdr:cNvPr id="189" name="image178.jpeg">
          <a:extLst>
            <a:ext uri="{FF2B5EF4-FFF2-40B4-BE49-F238E27FC236}">
              <a16:creationId xmlns:a16="http://schemas.microsoft.com/office/drawing/2014/main" id="{9735CC34-FFBC-4B6E-8FFB-1B5A0A2E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90" y="141612236"/>
          <a:ext cx="387350" cy="367029"/>
        </a:xfrm>
        <a:prstGeom prst="rect">
          <a:avLst/>
        </a:prstGeom>
      </xdr:spPr>
    </xdr:pic>
    <xdr:clientData/>
  </xdr:oneCellAnchor>
  <xdr:oneCellAnchor>
    <xdr:from>
      <xdr:col>0</xdr:col>
      <xdr:colOff>171450</xdr:colOff>
      <xdr:row>174</xdr:row>
      <xdr:rowOff>79655</xdr:rowOff>
    </xdr:from>
    <xdr:ext cx="447675" cy="428625"/>
    <xdr:pic>
      <xdr:nvPicPr>
        <xdr:cNvPr id="190" name="image179.jpeg">
          <a:extLst>
            <a:ext uri="{FF2B5EF4-FFF2-40B4-BE49-F238E27FC236}">
              <a16:creationId xmlns:a16="http://schemas.microsoft.com/office/drawing/2014/main" id="{D6F132AB-89AB-4502-943E-A64A3F0F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43655695"/>
          <a:ext cx="447675" cy="428625"/>
        </a:xfrm>
        <a:prstGeom prst="rect">
          <a:avLst/>
        </a:prstGeom>
      </xdr:spPr>
    </xdr:pic>
    <xdr:clientData/>
  </xdr:oneCellAnchor>
  <xdr:oneCellAnchor>
    <xdr:from>
      <xdr:col>0</xdr:col>
      <xdr:colOff>203581</xdr:colOff>
      <xdr:row>179</xdr:row>
      <xdr:rowOff>125984</xdr:rowOff>
    </xdr:from>
    <xdr:ext cx="724535" cy="373380"/>
    <xdr:pic>
      <xdr:nvPicPr>
        <xdr:cNvPr id="191" name="image180.jpeg">
          <a:extLst>
            <a:ext uri="{FF2B5EF4-FFF2-40B4-BE49-F238E27FC236}">
              <a16:creationId xmlns:a16="http://schemas.microsoft.com/office/drawing/2014/main" id="{E511458C-A3CD-4D37-B0AC-8FC430EAF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81" y="147740624"/>
          <a:ext cx="724535" cy="373380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166</xdr:row>
      <xdr:rowOff>159271</xdr:rowOff>
    </xdr:from>
    <xdr:ext cx="626884" cy="210045"/>
    <xdr:pic>
      <xdr:nvPicPr>
        <xdr:cNvPr id="192" name="image181.jpeg">
          <a:extLst>
            <a:ext uri="{FF2B5EF4-FFF2-40B4-BE49-F238E27FC236}">
              <a16:creationId xmlns:a16="http://schemas.microsoft.com/office/drawing/2014/main" id="{2F174946-A696-4194-8390-6946B1737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137273551"/>
          <a:ext cx="626884" cy="210045"/>
        </a:xfrm>
        <a:prstGeom prst="rect">
          <a:avLst/>
        </a:prstGeom>
      </xdr:spPr>
    </xdr:pic>
    <xdr:clientData/>
  </xdr:oneCellAnchor>
  <xdr:oneCellAnchor>
    <xdr:from>
      <xdr:col>0</xdr:col>
      <xdr:colOff>310006</xdr:colOff>
      <xdr:row>180</xdr:row>
      <xdr:rowOff>57531</xdr:rowOff>
    </xdr:from>
    <xdr:ext cx="487045" cy="396239"/>
    <xdr:pic>
      <xdr:nvPicPr>
        <xdr:cNvPr id="193" name="image182.jpeg">
          <a:extLst>
            <a:ext uri="{FF2B5EF4-FFF2-40B4-BE49-F238E27FC236}">
              <a16:creationId xmlns:a16="http://schemas.microsoft.com/office/drawing/2014/main" id="{DC4A7897-55FC-4DBF-9620-8CD26A198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006" y="148479891"/>
          <a:ext cx="487045" cy="396239"/>
        </a:xfrm>
        <a:prstGeom prst="rect">
          <a:avLst/>
        </a:prstGeom>
      </xdr:spPr>
    </xdr:pic>
    <xdr:clientData/>
  </xdr:oneCellAnchor>
  <xdr:oneCellAnchor>
    <xdr:from>
      <xdr:col>0</xdr:col>
      <xdr:colOff>375538</xdr:colOff>
      <xdr:row>169</xdr:row>
      <xdr:rowOff>42418</xdr:rowOff>
    </xdr:from>
    <xdr:ext cx="328929" cy="406400"/>
    <xdr:pic>
      <xdr:nvPicPr>
        <xdr:cNvPr id="194" name="image183.jpeg">
          <a:extLst>
            <a:ext uri="{FF2B5EF4-FFF2-40B4-BE49-F238E27FC236}">
              <a16:creationId xmlns:a16="http://schemas.microsoft.com/office/drawing/2014/main" id="{9A88B753-7EDE-4F15-BADF-16E83C6BE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538" y="140174218"/>
          <a:ext cx="328929" cy="406400"/>
        </a:xfrm>
        <a:prstGeom prst="rect">
          <a:avLst/>
        </a:prstGeom>
      </xdr:spPr>
    </xdr:pic>
    <xdr:clientData/>
  </xdr:oneCellAnchor>
  <xdr:oneCellAnchor>
    <xdr:from>
      <xdr:col>0</xdr:col>
      <xdr:colOff>230377</xdr:colOff>
      <xdr:row>173</xdr:row>
      <xdr:rowOff>81658</xdr:rowOff>
    </xdr:from>
    <xdr:ext cx="387350" cy="367029"/>
    <xdr:pic>
      <xdr:nvPicPr>
        <xdr:cNvPr id="195" name="image178.jpeg">
          <a:extLst>
            <a:ext uri="{FF2B5EF4-FFF2-40B4-BE49-F238E27FC236}">
              <a16:creationId xmlns:a16="http://schemas.microsoft.com/office/drawing/2014/main" id="{DF2AEC4A-7F20-4BF2-A890-8BADBCA0B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377" y="143048098"/>
          <a:ext cx="387350" cy="367029"/>
        </a:xfrm>
        <a:prstGeom prst="rect">
          <a:avLst/>
        </a:prstGeom>
      </xdr:spPr>
    </xdr:pic>
    <xdr:clientData/>
  </xdr:oneCellAnchor>
  <xdr:oneCellAnchor>
    <xdr:from>
      <xdr:col>0</xdr:col>
      <xdr:colOff>358520</xdr:colOff>
      <xdr:row>170</xdr:row>
      <xdr:rowOff>64770</xdr:rowOff>
    </xdr:from>
    <xdr:ext cx="610235" cy="450215"/>
    <xdr:pic>
      <xdr:nvPicPr>
        <xdr:cNvPr id="196" name="image184.jpeg">
          <a:extLst>
            <a:ext uri="{FF2B5EF4-FFF2-40B4-BE49-F238E27FC236}">
              <a16:creationId xmlns:a16="http://schemas.microsoft.com/office/drawing/2014/main" id="{A1659783-238C-4057-B5F8-211AE4509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20" y="140806170"/>
          <a:ext cx="610235" cy="450215"/>
        </a:xfrm>
        <a:prstGeom prst="rect">
          <a:avLst/>
        </a:prstGeom>
      </xdr:spPr>
    </xdr:pic>
    <xdr:clientData/>
  </xdr:oneCellAnchor>
  <xdr:oneCellAnchor>
    <xdr:from>
      <xdr:col>0</xdr:col>
      <xdr:colOff>150444</xdr:colOff>
      <xdr:row>176</xdr:row>
      <xdr:rowOff>55344</xdr:rowOff>
    </xdr:from>
    <xdr:ext cx="542544" cy="320954"/>
    <xdr:pic>
      <xdr:nvPicPr>
        <xdr:cNvPr id="197" name="image185.jpeg">
          <a:extLst>
            <a:ext uri="{FF2B5EF4-FFF2-40B4-BE49-F238E27FC236}">
              <a16:creationId xmlns:a16="http://schemas.microsoft.com/office/drawing/2014/main" id="{425BDFE6-F185-4576-ACF3-E389789E9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44" y="145246824"/>
          <a:ext cx="542544" cy="320954"/>
        </a:xfrm>
        <a:prstGeom prst="rect">
          <a:avLst/>
        </a:prstGeom>
      </xdr:spPr>
    </xdr:pic>
    <xdr:clientData/>
  </xdr:oneCellAnchor>
  <xdr:oneCellAnchor>
    <xdr:from>
      <xdr:col>0</xdr:col>
      <xdr:colOff>127596</xdr:colOff>
      <xdr:row>175</xdr:row>
      <xdr:rowOff>58696</xdr:rowOff>
    </xdr:from>
    <xdr:ext cx="542543" cy="298170"/>
    <xdr:pic>
      <xdr:nvPicPr>
        <xdr:cNvPr id="198" name="image186.jpeg">
          <a:extLst>
            <a:ext uri="{FF2B5EF4-FFF2-40B4-BE49-F238E27FC236}">
              <a16:creationId xmlns:a16="http://schemas.microsoft.com/office/drawing/2014/main" id="{B273E0DD-0AC6-44E0-A373-CBCFC7CC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96" y="144442456"/>
          <a:ext cx="542543" cy="298170"/>
        </a:xfrm>
        <a:prstGeom prst="rect">
          <a:avLst/>
        </a:prstGeom>
      </xdr:spPr>
    </xdr:pic>
    <xdr:clientData/>
  </xdr:oneCellAnchor>
  <xdr:oneCellAnchor>
    <xdr:from>
      <xdr:col>0</xdr:col>
      <xdr:colOff>94056</xdr:colOff>
      <xdr:row>168</xdr:row>
      <xdr:rowOff>53914</xdr:rowOff>
    </xdr:from>
    <xdr:ext cx="811149" cy="389699"/>
    <xdr:pic>
      <xdr:nvPicPr>
        <xdr:cNvPr id="199" name="image187.jpeg">
          <a:extLst>
            <a:ext uri="{FF2B5EF4-FFF2-40B4-BE49-F238E27FC236}">
              <a16:creationId xmlns:a16="http://schemas.microsoft.com/office/drawing/2014/main" id="{6129E364-96CB-4877-8278-A2F5BF469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56" y="139179874"/>
          <a:ext cx="811149" cy="389699"/>
        </a:xfrm>
        <a:prstGeom prst="rect">
          <a:avLst/>
        </a:prstGeom>
      </xdr:spPr>
    </xdr:pic>
    <xdr:clientData/>
  </xdr:oneCellAnchor>
  <xdr:oneCellAnchor>
    <xdr:from>
      <xdr:col>0</xdr:col>
      <xdr:colOff>3047</xdr:colOff>
      <xdr:row>176</xdr:row>
      <xdr:rowOff>471548</xdr:rowOff>
    </xdr:from>
    <xdr:ext cx="1017015" cy="466725"/>
    <xdr:pic>
      <xdr:nvPicPr>
        <xdr:cNvPr id="200" name="image188.jpeg">
          <a:extLst>
            <a:ext uri="{FF2B5EF4-FFF2-40B4-BE49-F238E27FC236}">
              <a16:creationId xmlns:a16="http://schemas.microsoft.com/office/drawing/2014/main" id="{C00CBD4F-34E9-4717-A382-2BFAEDC8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" y="145663028"/>
          <a:ext cx="1017015" cy="466725"/>
        </a:xfrm>
        <a:prstGeom prst="rect">
          <a:avLst/>
        </a:prstGeom>
      </xdr:spPr>
    </xdr:pic>
    <xdr:clientData/>
  </xdr:oneCellAnchor>
  <xdr:oneCellAnchor>
    <xdr:from>
      <xdr:col>0</xdr:col>
      <xdr:colOff>222504</xdr:colOff>
      <xdr:row>167</xdr:row>
      <xdr:rowOff>139953</xdr:rowOff>
    </xdr:from>
    <xdr:ext cx="517372" cy="285750"/>
    <xdr:pic>
      <xdr:nvPicPr>
        <xdr:cNvPr id="201" name="image189.jpeg">
          <a:extLst>
            <a:ext uri="{FF2B5EF4-FFF2-40B4-BE49-F238E27FC236}">
              <a16:creationId xmlns:a16="http://schemas.microsoft.com/office/drawing/2014/main" id="{ACD55530-60E7-42FA-91A7-6E18991F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504" y="138260073"/>
          <a:ext cx="517372" cy="285750"/>
        </a:xfrm>
        <a:prstGeom prst="rect">
          <a:avLst/>
        </a:prstGeom>
      </xdr:spPr>
    </xdr:pic>
    <xdr:clientData/>
  </xdr:oneCellAnchor>
  <xdr:oneCellAnchor>
    <xdr:from>
      <xdr:col>0</xdr:col>
      <xdr:colOff>111099</xdr:colOff>
      <xdr:row>186</xdr:row>
      <xdr:rowOff>89939</xdr:rowOff>
    </xdr:from>
    <xdr:ext cx="827405" cy="295376"/>
    <xdr:pic>
      <xdr:nvPicPr>
        <xdr:cNvPr id="202" name="image190.jpeg">
          <a:extLst>
            <a:ext uri="{FF2B5EF4-FFF2-40B4-BE49-F238E27FC236}">
              <a16:creationId xmlns:a16="http://schemas.microsoft.com/office/drawing/2014/main" id="{C4316327-CBF0-4625-B72B-093B14950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99" y="155339819"/>
          <a:ext cx="827405" cy="295376"/>
        </a:xfrm>
        <a:prstGeom prst="rect">
          <a:avLst/>
        </a:prstGeom>
      </xdr:spPr>
    </xdr:pic>
    <xdr:clientData/>
  </xdr:oneCellAnchor>
  <xdr:oneCellAnchor>
    <xdr:from>
      <xdr:col>0</xdr:col>
      <xdr:colOff>94056</xdr:colOff>
      <xdr:row>184</xdr:row>
      <xdr:rowOff>62266</xdr:rowOff>
    </xdr:from>
    <xdr:ext cx="843203" cy="356450"/>
    <xdr:pic>
      <xdr:nvPicPr>
        <xdr:cNvPr id="203" name="image191.jpeg">
          <a:extLst>
            <a:ext uri="{FF2B5EF4-FFF2-40B4-BE49-F238E27FC236}">
              <a16:creationId xmlns:a16="http://schemas.microsoft.com/office/drawing/2014/main" id="{10DCBB67-82EF-4CF6-92E4-11CFDF447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56" y="153498586"/>
          <a:ext cx="843203" cy="356450"/>
        </a:xfrm>
        <a:prstGeom prst="rect">
          <a:avLst/>
        </a:prstGeom>
      </xdr:spPr>
    </xdr:pic>
    <xdr:clientData/>
  </xdr:oneCellAnchor>
  <xdr:oneCellAnchor>
    <xdr:from>
      <xdr:col>0</xdr:col>
      <xdr:colOff>174236</xdr:colOff>
      <xdr:row>181</xdr:row>
      <xdr:rowOff>56237</xdr:rowOff>
    </xdr:from>
    <xdr:ext cx="747707" cy="406679"/>
    <xdr:pic>
      <xdr:nvPicPr>
        <xdr:cNvPr id="204" name="image192.jpeg">
          <a:extLst>
            <a:ext uri="{FF2B5EF4-FFF2-40B4-BE49-F238E27FC236}">
              <a16:creationId xmlns:a16="http://schemas.microsoft.com/office/drawing/2014/main" id="{CC16DB1B-1970-4AFD-B54B-F8D729774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236" y="149484437"/>
          <a:ext cx="747707" cy="406679"/>
        </a:xfrm>
        <a:prstGeom prst="rect">
          <a:avLst/>
        </a:prstGeom>
      </xdr:spPr>
    </xdr:pic>
    <xdr:clientData/>
  </xdr:oneCellAnchor>
  <xdr:oneCellAnchor>
    <xdr:from>
      <xdr:col>0</xdr:col>
      <xdr:colOff>196443</xdr:colOff>
      <xdr:row>183</xdr:row>
      <xdr:rowOff>43245</xdr:rowOff>
    </xdr:from>
    <xdr:ext cx="740054" cy="246824"/>
    <xdr:pic>
      <xdr:nvPicPr>
        <xdr:cNvPr id="205" name="image193.jpeg">
          <a:extLst>
            <a:ext uri="{FF2B5EF4-FFF2-40B4-BE49-F238E27FC236}">
              <a16:creationId xmlns:a16="http://schemas.microsoft.com/office/drawing/2014/main" id="{F634E7E6-D8C4-41FF-ADDA-4C9208507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43" y="152671845"/>
          <a:ext cx="740054" cy="246824"/>
        </a:xfrm>
        <a:prstGeom prst="rect">
          <a:avLst/>
        </a:prstGeom>
      </xdr:spPr>
    </xdr:pic>
    <xdr:clientData/>
  </xdr:oneCellAnchor>
  <xdr:oneCellAnchor>
    <xdr:from>
      <xdr:col>0</xdr:col>
      <xdr:colOff>213359</xdr:colOff>
      <xdr:row>185</xdr:row>
      <xdr:rowOff>41592</xdr:rowOff>
    </xdr:from>
    <xdr:ext cx="675855" cy="419925"/>
    <xdr:pic>
      <xdr:nvPicPr>
        <xdr:cNvPr id="206" name="image194.png">
          <a:extLst>
            <a:ext uri="{FF2B5EF4-FFF2-40B4-BE49-F238E27FC236}">
              <a16:creationId xmlns:a16="http://schemas.microsoft.com/office/drawing/2014/main" id="{9C0B906D-A6B9-4B8E-ADB5-6D6F8ACF5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" y="154285632"/>
          <a:ext cx="675855" cy="419925"/>
        </a:xfrm>
        <a:prstGeom prst="rect">
          <a:avLst/>
        </a:prstGeom>
      </xdr:spPr>
    </xdr:pic>
    <xdr:clientData/>
  </xdr:oneCellAnchor>
  <xdr:oneCellAnchor>
    <xdr:from>
      <xdr:col>0</xdr:col>
      <xdr:colOff>128015</xdr:colOff>
      <xdr:row>187</xdr:row>
      <xdr:rowOff>39141</xdr:rowOff>
    </xdr:from>
    <xdr:ext cx="661589" cy="380623"/>
    <xdr:pic>
      <xdr:nvPicPr>
        <xdr:cNvPr id="207" name="image195.jpeg">
          <a:extLst>
            <a:ext uri="{FF2B5EF4-FFF2-40B4-BE49-F238E27FC236}">
              <a16:creationId xmlns:a16="http://schemas.microsoft.com/office/drawing/2014/main" id="{68B47CA7-28AA-4723-A2CD-3C2C62638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5" y="156096741"/>
          <a:ext cx="661589" cy="380623"/>
        </a:xfrm>
        <a:prstGeom prst="rect">
          <a:avLst/>
        </a:prstGeom>
      </xdr:spPr>
    </xdr:pic>
    <xdr:clientData/>
  </xdr:oneCellAnchor>
  <xdr:oneCellAnchor>
    <xdr:from>
      <xdr:col>0</xdr:col>
      <xdr:colOff>60960</xdr:colOff>
      <xdr:row>198</xdr:row>
      <xdr:rowOff>21589</xdr:rowOff>
    </xdr:from>
    <xdr:ext cx="838200" cy="524510"/>
    <xdr:grpSp>
      <xdr:nvGrpSpPr>
        <xdr:cNvPr id="208" name="Group 208">
          <a:extLst>
            <a:ext uri="{FF2B5EF4-FFF2-40B4-BE49-F238E27FC236}">
              <a16:creationId xmlns:a16="http://schemas.microsoft.com/office/drawing/2014/main" id="{2F6EA621-FA28-435F-8F64-D6180265E49B}"/>
            </a:ext>
          </a:extLst>
        </xdr:cNvPr>
        <xdr:cNvGrpSpPr/>
      </xdr:nvGrpSpPr>
      <xdr:grpSpPr>
        <a:xfrm>
          <a:off x="60960" y="33244789"/>
          <a:ext cx="838200" cy="524510"/>
          <a:chOff x="0" y="0"/>
          <a:chExt cx="838200" cy="524510"/>
        </a:xfrm>
      </xdr:grpSpPr>
      <xdr:pic>
        <xdr:nvPicPr>
          <xdr:cNvPr id="209" name="image196.jpeg">
            <a:extLst>
              <a:ext uri="{FF2B5EF4-FFF2-40B4-BE49-F238E27FC236}">
                <a16:creationId xmlns:a16="http://schemas.microsoft.com/office/drawing/2014/main" id="{4D002D8E-C4A2-4257-D1CD-3A3F479DFC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838200" cy="524243"/>
          </a:xfrm>
          <a:prstGeom prst="rect">
            <a:avLst/>
          </a:prstGeom>
        </xdr:spPr>
      </xdr:pic>
      <xdr:pic>
        <xdr:nvPicPr>
          <xdr:cNvPr id="210" name="image197.jpeg">
            <a:extLst>
              <a:ext uri="{FF2B5EF4-FFF2-40B4-BE49-F238E27FC236}">
                <a16:creationId xmlns:a16="http://schemas.microsoft.com/office/drawing/2014/main" id="{54F3B4E3-B9B4-CEDA-B8B9-AF9EFA5BF6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1963" y="80657"/>
            <a:ext cx="173418" cy="16936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150863</xdr:colOff>
      <xdr:row>197</xdr:row>
      <xdr:rowOff>40155</xdr:rowOff>
    </xdr:from>
    <xdr:ext cx="748665" cy="450850"/>
    <xdr:grpSp>
      <xdr:nvGrpSpPr>
        <xdr:cNvPr id="211" name="Group 211">
          <a:extLst>
            <a:ext uri="{FF2B5EF4-FFF2-40B4-BE49-F238E27FC236}">
              <a16:creationId xmlns:a16="http://schemas.microsoft.com/office/drawing/2014/main" id="{56252637-321D-465D-AD4A-492A794CB6D0}"/>
            </a:ext>
          </a:extLst>
        </xdr:cNvPr>
        <xdr:cNvGrpSpPr/>
      </xdr:nvGrpSpPr>
      <xdr:grpSpPr>
        <a:xfrm>
          <a:off x="150863" y="33095715"/>
          <a:ext cx="748665" cy="450850"/>
          <a:chOff x="0" y="0"/>
          <a:chExt cx="748665" cy="450850"/>
        </a:xfrm>
      </xdr:grpSpPr>
      <xdr:pic>
        <xdr:nvPicPr>
          <xdr:cNvPr id="212" name="image198.jpeg">
            <a:extLst>
              <a:ext uri="{FF2B5EF4-FFF2-40B4-BE49-F238E27FC236}">
                <a16:creationId xmlns:a16="http://schemas.microsoft.com/office/drawing/2014/main" id="{616ACAE5-8A08-5A25-4AEA-2513AE9DEB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48296" cy="450824"/>
          </a:xfrm>
          <a:prstGeom prst="rect">
            <a:avLst/>
          </a:prstGeom>
        </xdr:spPr>
      </xdr:pic>
      <xdr:pic>
        <xdr:nvPicPr>
          <xdr:cNvPr id="213" name="image199.jpeg">
            <a:extLst>
              <a:ext uri="{FF2B5EF4-FFF2-40B4-BE49-F238E27FC236}">
                <a16:creationId xmlns:a16="http://schemas.microsoft.com/office/drawing/2014/main" id="{D3EBC0B8-4716-B977-2FAE-46224E3A18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2511" y="43624"/>
            <a:ext cx="164261" cy="15269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79247</xdr:colOff>
      <xdr:row>194</xdr:row>
      <xdr:rowOff>81408</xdr:rowOff>
    </xdr:from>
    <xdr:ext cx="791210" cy="429895"/>
    <xdr:grpSp>
      <xdr:nvGrpSpPr>
        <xdr:cNvPr id="214" name="Group 214">
          <a:extLst>
            <a:ext uri="{FF2B5EF4-FFF2-40B4-BE49-F238E27FC236}">
              <a16:creationId xmlns:a16="http://schemas.microsoft.com/office/drawing/2014/main" id="{210827D8-F132-4BA0-B2D6-71516CA01E44}"/>
            </a:ext>
          </a:extLst>
        </xdr:cNvPr>
        <xdr:cNvGrpSpPr/>
      </xdr:nvGrpSpPr>
      <xdr:grpSpPr>
        <a:xfrm>
          <a:off x="79247" y="32634048"/>
          <a:ext cx="791210" cy="429895"/>
          <a:chOff x="0" y="0"/>
          <a:chExt cx="791210" cy="429895"/>
        </a:xfrm>
      </xdr:grpSpPr>
      <xdr:pic>
        <xdr:nvPicPr>
          <xdr:cNvPr id="215" name="image200.jpeg">
            <a:extLst>
              <a:ext uri="{FF2B5EF4-FFF2-40B4-BE49-F238E27FC236}">
                <a16:creationId xmlns:a16="http://schemas.microsoft.com/office/drawing/2014/main" id="{DA825A85-B2B0-BD76-4835-01C0F0F830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90956" cy="429768"/>
          </a:xfrm>
          <a:prstGeom prst="rect">
            <a:avLst/>
          </a:prstGeom>
        </xdr:spPr>
      </xdr:pic>
      <xdr:pic>
        <xdr:nvPicPr>
          <xdr:cNvPr id="216" name="image201.jpeg">
            <a:extLst>
              <a:ext uri="{FF2B5EF4-FFF2-40B4-BE49-F238E27FC236}">
                <a16:creationId xmlns:a16="http://schemas.microsoft.com/office/drawing/2014/main" id="{D8373FE8-E287-18F2-6449-9FD1D70834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5248" y="128244"/>
            <a:ext cx="163080" cy="15394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329565</xdr:colOff>
      <xdr:row>188</xdr:row>
      <xdr:rowOff>103379</xdr:rowOff>
    </xdr:from>
    <xdr:ext cx="416559" cy="360045"/>
    <xdr:pic>
      <xdr:nvPicPr>
        <xdr:cNvPr id="217" name="image202.jpeg">
          <a:extLst>
            <a:ext uri="{FF2B5EF4-FFF2-40B4-BE49-F238E27FC236}">
              <a16:creationId xmlns:a16="http://schemas.microsoft.com/office/drawing/2014/main" id="{8D1B334E-6994-4079-A941-3BE2EC8A9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565" y="156968699"/>
          <a:ext cx="416559" cy="360045"/>
        </a:xfrm>
        <a:prstGeom prst="rect">
          <a:avLst/>
        </a:prstGeom>
      </xdr:spPr>
    </xdr:pic>
    <xdr:clientData/>
  </xdr:oneCellAnchor>
  <xdr:oneCellAnchor>
    <xdr:from>
      <xdr:col>0</xdr:col>
      <xdr:colOff>189357</xdr:colOff>
      <xdr:row>191</xdr:row>
      <xdr:rowOff>60195</xdr:rowOff>
    </xdr:from>
    <xdr:ext cx="715644" cy="340995"/>
    <xdr:pic>
      <xdr:nvPicPr>
        <xdr:cNvPr id="218" name="image203.jpeg">
          <a:extLst>
            <a:ext uri="{FF2B5EF4-FFF2-40B4-BE49-F238E27FC236}">
              <a16:creationId xmlns:a16="http://schemas.microsoft.com/office/drawing/2014/main" id="{A578C5FE-D100-4BEE-9383-54425DFE2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57" y="158952435"/>
          <a:ext cx="715644" cy="340995"/>
        </a:xfrm>
        <a:prstGeom prst="rect">
          <a:avLst/>
        </a:prstGeom>
      </xdr:spPr>
    </xdr:pic>
    <xdr:clientData/>
  </xdr:oneCellAnchor>
  <xdr:oneCellAnchor>
    <xdr:from>
      <xdr:col>0</xdr:col>
      <xdr:colOff>109512</xdr:colOff>
      <xdr:row>192</xdr:row>
      <xdr:rowOff>67947</xdr:rowOff>
    </xdr:from>
    <xdr:ext cx="709930" cy="307606"/>
    <xdr:pic>
      <xdr:nvPicPr>
        <xdr:cNvPr id="219" name="image204.jpeg">
          <a:extLst>
            <a:ext uri="{FF2B5EF4-FFF2-40B4-BE49-F238E27FC236}">
              <a16:creationId xmlns:a16="http://schemas.microsoft.com/office/drawing/2014/main" id="{907A3DE6-F2D8-4691-9865-DD73CCBFD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12" y="159767907"/>
          <a:ext cx="709930" cy="307606"/>
        </a:xfrm>
        <a:prstGeom prst="rect">
          <a:avLst/>
        </a:prstGeom>
      </xdr:spPr>
    </xdr:pic>
    <xdr:clientData/>
  </xdr:oneCellAnchor>
  <xdr:oneCellAnchor>
    <xdr:from>
      <xdr:col>0</xdr:col>
      <xdr:colOff>322961</xdr:colOff>
      <xdr:row>195</xdr:row>
      <xdr:rowOff>89282</xdr:rowOff>
    </xdr:from>
    <xdr:ext cx="379094" cy="369569"/>
    <xdr:pic>
      <xdr:nvPicPr>
        <xdr:cNvPr id="220" name="image205.jpeg">
          <a:extLst>
            <a:ext uri="{FF2B5EF4-FFF2-40B4-BE49-F238E27FC236}">
              <a16:creationId xmlns:a16="http://schemas.microsoft.com/office/drawing/2014/main" id="{ED0A9B69-575B-4963-95F0-29DC28E8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961" y="162212402"/>
          <a:ext cx="379094" cy="369569"/>
        </a:xfrm>
        <a:prstGeom prst="rect">
          <a:avLst/>
        </a:prstGeom>
      </xdr:spPr>
    </xdr:pic>
    <xdr:clientData/>
  </xdr:oneCellAnchor>
  <xdr:oneCellAnchor>
    <xdr:from>
      <xdr:col>0</xdr:col>
      <xdr:colOff>272288</xdr:colOff>
      <xdr:row>189</xdr:row>
      <xdr:rowOff>72262</xdr:rowOff>
    </xdr:from>
    <xdr:ext cx="561720" cy="448563"/>
    <xdr:pic>
      <xdr:nvPicPr>
        <xdr:cNvPr id="221" name="image206.jpeg">
          <a:extLst>
            <a:ext uri="{FF2B5EF4-FFF2-40B4-BE49-F238E27FC236}">
              <a16:creationId xmlns:a16="http://schemas.microsoft.com/office/drawing/2014/main" id="{4EFD5266-5846-4E99-AB4B-34BC7BAC9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288" y="157745302"/>
          <a:ext cx="561720" cy="448563"/>
        </a:xfrm>
        <a:prstGeom prst="rect">
          <a:avLst/>
        </a:prstGeom>
      </xdr:spPr>
    </xdr:pic>
    <xdr:clientData/>
  </xdr:oneCellAnchor>
  <xdr:oneCellAnchor>
    <xdr:from>
      <xdr:col>0</xdr:col>
      <xdr:colOff>261023</xdr:colOff>
      <xdr:row>190</xdr:row>
      <xdr:rowOff>17781</xdr:rowOff>
    </xdr:from>
    <xdr:ext cx="615149" cy="473837"/>
    <xdr:pic>
      <xdr:nvPicPr>
        <xdr:cNvPr id="222" name="image207.jpeg">
          <a:extLst>
            <a:ext uri="{FF2B5EF4-FFF2-40B4-BE49-F238E27FC236}">
              <a16:creationId xmlns:a16="http://schemas.microsoft.com/office/drawing/2014/main" id="{33A2AA95-25BF-4ABD-90DA-960017F8D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023" y="158300421"/>
          <a:ext cx="615149" cy="473837"/>
        </a:xfrm>
        <a:prstGeom prst="rect">
          <a:avLst/>
        </a:prstGeom>
      </xdr:spPr>
    </xdr:pic>
    <xdr:clientData/>
  </xdr:oneCellAnchor>
  <xdr:oneCellAnchor>
    <xdr:from>
      <xdr:col>0</xdr:col>
      <xdr:colOff>198005</xdr:colOff>
      <xdr:row>182</xdr:row>
      <xdr:rowOff>69036</xdr:rowOff>
    </xdr:from>
    <xdr:ext cx="736378" cy="335713"/>
    <xdr:pic>
      <xdr:nvPicPr>
        <xdr:cNvPr id="223" name="image208.jpeg">
          <a:extLst>
            <a:ext uri="{FF2B5EF4-FFF2-40B4-BE49-F238E27FC236}">
              <a16:creationId xmlns:a16="http://schemas.microsoft.com/office/drawing/2014/main" id="{453280A5-2785-428A-A057-4B4620CF6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05" y="151493676"/>
          <a:ext cx="736378" cy="335713"/>
        </a:xfrm>
        <a:prstGeom prst="rect">
          <a:avLst/>
        </a:prstGeom>
      </xdr:spPr>
    </xdr:pic>
    <xdr:clientData/>
  </xdr:oneCellAnchor>
  <xdr:oneCellAnchor>
    <xdr:from>
      <xdr:col>0</xdr:col>
      <xdr:colOff>89915</xdr:colOff>
      <xdr:row>196</xdr:row>
      <xdr:rowOff>32260</xdr:rowOff>
    </xdr:from>
    <xdr:ext cx="836040" cy="457200"/>
    <xdr:pic>
      <xdr:nvPicPr>
        <xdr:cNvPr id="224" name="image209.jpeg">
          <a:extLst>
            <a:ext uri="{FF2B5EF4-FFF2-40B4-BE49-F238E27FC236}">
              <a16:creationId xmlns:a16="http://schemas.microsoft.com/office/drawing/2014/main" id="{A52005EE-AD9C-4C35-9AD6-A346A0B50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5" y="162963100"/>
          <a:ext cx="836040" cy="457200"/>
        </a:xfrm>
        <a:prstGeom prst="rect">
          <a:avLst/>
        </a:prstGeom>
      </xdr:spPr>
    </xdr:pic>
    <xdr:clientData/>
  </xdr:oneCellAnchor>
  <xdr:oneCellAnchor>
    <xdr:from>
      <xdr:col>0</xdr:col>
      <xdr:colOff>123380</xdr:colOff>
      <xdr:row>193</xdr:row>
      <xdr:rowOff>54608</xdr:rowOff>
    </xdr:from>
    <xdr:ext cx="805434" cy="529716"/>
    <xdr:pic>
      <xdr:nvPicPr>
        <xdr:cNvPr id="225" name="image210.jpeg">
          <a:extLst>
            <a:ext uri="{FF2B5EF4-FFF2-40B4-BE49-F238E27FC236}">
              <a16:creationId xmlns:a16="http://schemas.microsoft.com/office/drawing/2014/main" id="{2C6B2BC8-B707-4E83-AF61-E27A0896E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80" y="160760408"/>
          <a:ext cx="805434" cy="529716"/>
        </a:xfrm>
        <a:prstGeom prst="rect">
          <a:avLst/>
        </a:prstGeom>
      </xdr:spPr>
    </xdr:pic>
    <xdr:clientData/>
  </xdr:oneCellAnchor>
  <xdr:oneCellAnchor>
    <xdr:from>
      <xdr:col>0</xdr:col>
      <xdr:colOff>111099</xdr:colOff>
      <xdr:row>203</xdr:row>
      <xdr:rowOff>115534</xdr:rowOff>
    </xdr:from>
    <xdr:ext cx="778535" cy="509054"/>
    <xdr:pic>
      <xdr:nvPicPr>
        <xdr:cNvPr id="226" name="image211.jpeg">
          <a:extLst>
            <a:ext uri="{FF2B5EF4-FFF2-40B4-BE49-F238E27FC236}">
              <a16:creationId xmlns:a16="http://schemas.microsoft.com/office/drawing/2014/main" id="{CDD05303-1084-4E68-B401-3BAAA5F6E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99" y="170285374"/>
          <a:ext cx="778535" cy="509054"/>
        </a:xfrm>
        <a:prstGeom prst="rect">
          <a:avLst/>
        </a:prstGeom>
      </xdr:spPr>
    </xdr:pic>
    <xdr:clientData/>
  </xdr:oneCellAnchor>
  <xdr:oneCellAnchor>
    <xdr:from>
      <xdr:col>0</xdr:col>
      <xdr:colOff>87020</xdr:colOff>
      <xdr:row>200</xdr:row>
      <xdr:rowOff>86602</xdr:rowOff>
    </xdr:from>
    <xdr:ext cx="727621" cy="288048"/>
    <xdr:pic>
      <xdr:nvPicPr>
        <xdr:cNvPr id="227" name="image212.jpeg">
          <a:extLst>
            <a:ext uri="{FF2B5EF4-FFF2-40B4-BE49-F238E27FC236}">
              <a16:creationId xmlns:a16="http://schemas.microsoft.com/office/drawing/2014/main" id="{50202BFF-2571-430F-9C3A-166108F8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20" y="167040802"/>
          <a:ext cx="727621" cy="288048"/>
        </a:xfrm>
        <a:prstGeom prst="rect">
          <a:avLst/>
        </a:prstGeom>
      </xdr:spPr>
    </xdr:pic>
    <xdr:clientData/>
  </xdr:oneCellAnchor>
  <xdr:oneCellAnchor>
    <xdr:from>
      <xdr:col>0</xdr:col>
      <xdr:colOff>155867</xdr:colOff>
      <xdr:row>208</xdr:row>
      <xdr:rowOff>61203</xdr:rowOff>
    </xdr:from>
    <xdr:ext cx="752855" cy="440067"/>
    <xdr:pic>
      <xdr:nvPicPr>
        <xdr:cNvPr id="228" name="image213.jpeg">
          <a:extLst>
            <a:ext uri="{FF2B5EF4-FFF2-40B4-BE49-F238E27FC236}">
              <a16:creationId xmlns:a16="http://schemas.microsoft.com/office/drawing/2014/main" id="{8DE7B9C2-542F-488C-83C3-262FC99F5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67" y="175062123"/>
          <a:ext cx="752855" cy="440067"/>
        </a:xfrm>
        <a:prstGeom prst="rect">
          <a:avLst/>
        </a:prstGeom>
      </xdr:spPr>
    </xdr:pic>
    <xdr:clientData/>
  </xdr:oneCellAnchor>
  <xdr:oneCellAnchor>
    <xdr:from>
      <xdr:col>0</xdr:col>
      <xdr:colOff>134264</xdr:colOff>
      <xdr:row>214</xdr:row>
      <xdr:rowOff>62233</xdr:rowOff>
    </xdr:from>
    <xdr:ext cx="713024" cy="245864"/>
    <xdr:pic>
      <xdr:nvPicPr>
        <xdr:cNvPr id="229" name="image214.jpeg">
          <a:extLst>
            <a:ext uri="{FF2B5EF4-FFF2-40B4-BE49-F238E27FC236}">
              <a16:creationId xmlns:a16="http://schemas.microsoft.com/office/drawing/2014/main" id="{E0181C04-CA99-4B2B-81D4-45AB2E88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264" y="180900073"/>
          <a:ext cx="713024" cy="245864"/>
        </a:xfrm>
        <a:prstGeom prst="rect">
          <a:avLst/>
        </a:prstGeom>
      </xdr:spPr>
    </xdr:pic>
    <xdr:clientData/>
  </xdr:oneCellAnchor>
  <xdr:oneCellAnchor>
    <xdr:from>
      <xdr:col>0</xdr:col>
      <xdr:colOff>310726</xdr:colOff>
      <xdr:row>206</xdr:row>
      <xdr:rowOff>120102</xdr:rowOff>
    </xdr:from>
    <xdr:ext cx="683683" cy="304078"/>
    <xdr:pic>
      <xdr:nvPicPr>
        <xdr:cNvPr id="230" name="image215.jpeg">
          <a:extLst>
            <a:ext uri="{FF2B5EF4-FFF2-40B4-BE49-F238E27FC236}">
              <a16:creationId xmlns:a16="http://schemas.microsoft.com/office/drawing/2014/main" id="{B8E70D64-FABF-4CA5-B9A3-78D500BEB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726" y="172911222"/>
          <a:ext cx="683683" cy="304078"/>
        </a:xfrm>
        <a:prstGeom prst="rect">
          <a:avLst/>
        </a:prstGeom>
      </xdr:spPr>
    </xdr:pic>
    <xdr:clientData/>
  </xdr:oneCellAnchor>
  <xdr:oneCellAnchor>
    <xdr:from>
      <xdr:col>0</xdr:col>
      <xdr:colOff>151726</xdr:colOff>
      <xdr:row>207</xdr:row>
      <xdr:rowOff>101469</xdr:rowOff>
    </xdr:from>
    <xdr:ext cx="823290" cy="342900"/>
    <xdr:pic>
      <xdr:nvPicPr>
        <xdr:cNvPr id="231" name="image216.png">
          <a:extLst>
            <a:ext uri="{FF2B5EF4-FFF2-40B4-BE49-F238E27FC236}">
              <a16:creationId xmlns:a16="http://schemas.microsoft.com/office/drawing/2014/main" id="{2F0CB66A-56E9-4181-B53E-61A33D75F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26" y="173700309"/>
          <a:ext cx="823290" cy="342900"/>
        </a:xfrm>
        <a:prstGeom prst="rect">
          <a:avLst/>
        </a:prstGeom>
      </xdr:spPr>
    </xdr:pic>
    <xdr:clientData/>
  </xdr:oneCellAnchor>
  <xdr:oneCellAnchor>
    <xdr:from>
      <xdr:col>0</xdr:col>
      <xdr:colOff>176529</xdr:colOff>
      <xdr:row>209</xdr:row>
      <xdr:rowOff>59691</xdr:rowOff>
    </xdr:from>
    <xdr:ext cx="723900" cy="297179"/>
    <xdr:pic>
      <xdr:nvPicPr>
        <xdr:cNvPr id="232" name="image217.jpeg">
          <a:extLst>
            <a:ext uri="{FF2B5EF4-FFF2-40B4-BE49-F238E27FC236}">
              <a16:creationId xmlns:a16="http://schemas.microsoft.com/office/drawing/2014/main" id="{C04A16A1-B13E-45F5-8E6B-ED53C711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29" y="175868331"/>
          <a:ext cx="723900" cy="297179"/>
        </a:xfrm>
        <a:prstGeom prst="rect">
          <a:avLst/>
        </a:prstGeom>
      </xdr:spPr>
    </xdr:pic>
    <xdr:clientData/>
  </xdr:oneCellAnchor>
  <xdr:oneCellAnchor>
    <xdr:from>
      <xdr:col>0</xdr:col>
      <xdr:colOff>117982</xdr:colOff>
      <xdr:row>202</xdr:row>
      <xdr:rowOff>78866</xdr:rowOff>
    </xdr:from>
    <xdr:ext cx="594360" cy="438150"/>
    <xdr:pic>
      <xdr:nvPicPr>
        <xdr:cNvPr id="233" name="image218.jpeg">
          <a:extLst>
            <a:ext uri="{FF2B5EF4-FFF2-40B4-BE49-F238E27FC236}">
              <a16:creationId xmlns:a16="http://schemas.microsoft.com/office/drawing/2014/main" id="{EE1CC60A-EE0B-4734-B6DE-5FC72CC24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82" y="169242866"/>
          <a:ext cx="594360" cy="438150"/>
        </a:xfrm>
        <a:prstGeom prst="rect">
          <a:avLst/>
        </a:prstGeom>
      </xdr:spPr>
    </xdr:pic>
    <xdr:clientData/>
  </xdr:oneCellAnchor>
  <xdr:oneCellAnchor>
    <xdr:from>
      <xdr:col>0</xdr:col>
      <xdr:colOff>213359</xdr:colOff>
      <xdr:row>205</xdr:row>
      <xdr:rowOff>32893</xdr:rowOff>
    </xdr:from>
    <xdr:ext cx="504825" cy="571500"/>
    <xdr:pic>
      <xdr:nvPicPr>
        <xdr:cNvPr id="234" name="image219.jpeg">
          <a:extLst>
            <a:ext uri="{FF2B5EF4-FFF2-40B4-BE49-F238E27FC236}">
              <a16:creationId xmlns:a16="http://schemas.microsoft.com/office/drawing/2014/main" id="{8AEA4FE5-C426-4968-80F2-B5791599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" y="172214413"/>
          <a:ext cx="504825" cy="571500"/>
        </a:xfrm>
        <a:prstGeom prst="rect">
          <a:avLst/>
        </a:prstGeom>
      </xdr:spPr>
    </xdr:pic>
    <xdr:clientData/>
  </xdr:oneCellAnchor>
  <xdr:oneCellAnchor>
    <xdr:from>
      <xdr:col>0</xdr:col>
      <xdr:colOff>184404</xdr:colOff>
      <xdr:row>204</xdr:row>
      <xdr:rowOff>63752</xdr:rowOff>
    </xdr:from>
    <xdr:ext cx="331469" cy="401954"/>
    <xdr:pic>
      <xdr:nvPicPr>
        <xdr:cNvPr id="235" name="image220.jpeg">
          <a:extLst>
            <a:ext uri="{FF2B5EF4-FFF2-40B4-BE49-F238E27FC236}">
              <a16:creationId xmlns:a16="http://schemas.microsoft.com/office/drawing/2014/main" id="{3E8DFBE6-0EB4-4ECC-8944-321F0BBEE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" y="171239432"/>
          <a:ext cx="331469" cy="401954"/>
        </a:xfrm>
        <a:prstGeom prst="rect">
          <a:avLst/>
        </a:prstGeom>
      </xdr:spPr>
    </xdr:pic>
    <xdr:clientData/>
  </xdr:oneCellAnchor>
  <xdr:oneCellAnchor>
    <xdr:from>
      <xdr:col>0</xdr:col>
      <xdr:colOff>127380</xdr:colOff>
      <xdr:row>199</xdr:row>
      <xdr:rowOff>53338</xdr:rowOff>
    </xdr:from>
    <xdr:ext cx="552450" cy="405129"/>
    <xdr:pic>
      <xdr:nvPicPr>
        <xdr:cNvPr id="236" name="image221.jpeg">
          <a:extLst>
            <a:ext uri="{FF2B5EF4-FFF2-40B4-BE49-F238E27FC236}">
              <a16:creationId xmlns:a16="http://schemas.microsoft.com/office/drawing/2014/main" id="{947FFFCB-2111-4B1C-B85C-33B4C79CE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80" y="166001698"/>
          <a:ext cx="552450" cy="405129"/>
        </a:xfrm>
        <a:prstGeom prst="rect">
          <a:avLst/>
        </a:prstGeom>
      </xdr:spPr>
    </xdr:pic>
    <xdr:clientData/>
  </xdr:oneCellAnchor>
  <xdr:oneCellAnchor>
    <xdr:from>
      <xdr:col>0</xdr:col>
      <xdr:colOff>153543</xdr:colOff>
      <xdr:row>201</xdr:row>
      <xdr:rowOff>35181</xdr:rowOff>
    </xdr:from>
    <xdr:ext cx="631825" cy="447675"/>
    <xdr:grpSp>
      <xdr:nvGrpSpPr>
        <xdr:cNvPr id="237" name="Group 237">
          <a:extLst>
            <a:ext uri="{FF2B5EF4-FFF2-40B4-BE49-F238E27FC236}">
              <a16:creationId xmlns:a16="http://schemas.microsoft.com/office/drawing/2014/main" id="{12EDB0EE-74F0-4AD9-80C2-13444D46236D}"/>
            </a:ext>
          </a:extLst>
        </xdr:cNvPr>
        <xdr:cNvGrpSpPr/>
      </xdr:nvGrpSpPr>
      <xdr:grpSpPr>
        <a:xfrm>
          <a:off x="153543" y="33761301"/>
          <a:ext cx="631825" cy="447675"/>
          <a:chOff x="0" y="0"/>
          <a:chExt cx="631825" cy="447675"/>
        </a:xfrm>
      </xdr:grpSpPr>
      <xdr:pic>
        <xdr:nvPicPr>
          <xdr:cNvPr id="238" name="image222.jpeg">
            <a:extLst>
              <a:ext uri="{FF2B5EF4-FFF2-40B4-BE49-F238E27FC236}">
                <a16:creationId xmlns:a16="http://schemas.microsoft.com/office/drawing/2014/main" id="{E1F001FC-1A3E-B222-1CA6-A905954091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31317" cy="447675"/>
          </a:xfrm>
          <a:prstGeom prst="rect">
            <a:avLst/>
          </a:prstGeom>
        </xdr:spPr>
      </xdr:pic>
      <xdr:pic>
        <xdr:nvPicPr>
          <xdr:cNvPr id="239" name="image223.jpeg">
            <a:extLst>
              <a:ext uri="{FF2B5EF4-FFF2-40B4-BE49-F238E27FC236}">
                <a16:creationId xmlns:a16="http://schemas.microsoft.com/office/drawing/2014/main" id="{5EA5A2F2-2EE6-3285-D34F-F05DF1FE1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3410" y="151574"/>
            <a:ext cx="134327" cy="16529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234822</xdr:colOff>
      <xdr:row>210</xdr:row>
      <xdr:rowOff>64774</xdr:rowOff>
    </xdr:from>
    <xdr:ext cx="568325" cy="320675"/>
    <xdr:pic>
      <xdr:nvPicPr>
        <xdr:cNvPr id="240" name="image224.jpeg">
          <a:extLst>
            <a:ext uri="{FF2B5EF4-FFF2-40B4-BE49-F238E27FC236}">
              <a16:creationId xmlns:a16="http://schemas.microsoft.com/office/drawing/2014/main" id="{026DBFE8-B5B8-4C72-9080-DC2F188B7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822" y="176879254"/>
          <a:ext cx="568325" cy="320675"/>
        </a:xfrm>
        <a:prstGeom prst="rect">
          <a:avLst/>
        </a:prstGeom>
      </xdr:spPr>
    </xdr:pic>
    <xdr:clientData/>
  </xdr:oneCellAnchor>
  <xdr:oneCellAnchor>
    <xdr:from>
      <xdr:col>0</xdr:col>
      <xdr:colOff>234822</xdr:colOff>
      <xdr:row>211</xdr:row>
      <xdr:rowOff>64773</xdr:rowOff>
    </xdr:from>
    <xdr:ext cx="568325" cy="301625"/>
    <xdr:pic>
      <xdr:nvPicPr>
        <xdr:cNvPr id="241" name="image225.jpeg">
          <a:extLst>
            <a:ext uri="{FF2B5EF4-FFF2-40B4-BE49-F238E27FC236}">
              <a16:creationId xmlns:a16="http://schemas.microsoft.com/office/drawing/2014/main" id="{169030FA-75E1-4F18-BFD1-17C42EAAE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822" y="177885093"/>
          <a:ext cx="568325" cy="301625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212</xdr:row>
      <xdr:rowOff>21976</xdr:rowOff>
    </xdr:from>
    <xdr:ext cx="666750" cy="361950"/>
    <xdr:pic>
      <xdr:nvPicPr>
        <xdr:cNvPr id="242" name="image226.jpeg">
          <a:extLst>
            <a:ext uri="{FF2B5EF4-FFF2-40B4-BE49-F238E27FC236}">
              <a16:creationId xmlns:a16="http://schemas.microsoft.com/office/drawing/2014/main" id="{0379E4A5-909E-44CC-B438-195EB5216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178650016"/>
          <a:ext cx="666750" cy="361950"/>
        </a:xfrm>
        <a:prstGeom prst="rect">
          <a:avLst/>
        </a:prstGeom>
      </xdr:spPr>
    </xdr:pic>
    <xdr:clientData/>
  </xdr:oneCellAnchor>
  <xdr:oneCellAnchor>
    <xdr:from>
      <xdr:col>0</xdr:col>
      <xdr:colOff>70103</xdr:colOff>
      <xdr:row>215</xdr:row>
      <xdr:rowOff>52067</xdr:rowOff>
    </xdr:from>
    <xdr:ext cx="895350" cy="304800"/>
    <xdr:pic>
      <xdr:nvPicPr>
        <xdr:cNvPr id="243" name="image227.jpeg">
          <a:extLst>
            <a:ext uri="{FF2B5EF4-FFF2-40B4-BE49-F238E27FC236}">
              <a16:creationId xmlns:a16="http://schemas.microsoft.com/office/drawing/2014/main" id="{4248402C-5D20-4629-911B-FCFDCF7FC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3" y="181697627"/>
          <a:ext cx="895350" cy="304800"/>
        </a:xfrm>
        <a:prstGeom prst="rect">
          <a:avLst/>
        </a:prstGeom>
      </xdr:spPr>
    </xdr:pic>
    <xdr:clientData/>
  </xdr:oneCellAnchor>
  <xdr:oneCellAnchor>
    <xdr:from>
      <xdr:col>0</xdr:col>
      <xdr:colOff>146304</xdr:colOff>
      <xdr:row>216</xdr:row>
      <xdr:rowOff>61209</xdr:rowOff>
    </xdr:from>
    <xdr:ext cx="733425" cy="338670"/>
    <xdr:pic>
      <xdr:nvPicPr>
        <xdr:cNvPr id="244" name="image228.jpeg">
          <a:extLst>
            <a:ext uri="{FF2B5EF4-FFF2-40B4-BE49-F238E27FC236}">
              <a16:creationId xmlns:a16="http://schemas.microsoft.com/office/drawing/2014/main" id="{BF8F99E7-8B64-4CC6-92F1-8EC577EE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" y="182514489"/>
          <a:ext cx="733425" cy="338670"/>
        </a:xfrm>
        <a:prstGeom prst="rect">
          <a:avLst/>
        </a:prstGeom>
      </xdr:spPr>
    </xdr:pic>
    <xdr:clientData/>
  </xdr:oneCellAnchor>
  <xdr:oneCellAnchor>
    <xdr:from>
      <xdr:col>0</xdr:col>
      <xdr:colOff>149582</xdr:colOff>
      <xdr:row>213</xdr:row>
      <xdr:rowOff>32259</xdr:rowOff>
    </xdr:from>
    <xdr:ext cx="740433" cy="419100"/>
    <xdr:pic>
      <xdr:nvPicPr>
        <xdr:cNvPr id="245" name="image229.jpeg">
          <a:extLst>
            <a:ext uri="{FF2B5EF4-FFF2-40B4-BE49-F238E27FC236}">
              <a16:creationId xmlns:a16="http://schemas.microsoft.com/office/drawing/2014/main" id="{05992042-D99C-4A96-80A8-F2B59E0B8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82" y="179666139"/>
          <a:ext cx="740433" cy="419100"/>
        </a:xfrm>
        <a:prstGeom prst="rect">
          <a:avLst/>
        </a:prstGeom>
      </xdr:spPr>
    </xdr:pic>
    <xdr:clientData/>
  </xdr:oneCellAnchor>
  <xdr:oneCellAnchor>
    <xdr:from>
      <xdr:col>0</xdr:col>
      <xdr:colOff>50165</xdr:colOff>
      <xdr:row>226</xdr:row>
      <xdr:rowOff>77058</xdr:rowOff>
    </xdr:from>
    <xdr:ext cx="924788" cy="350799"/>
    <xdr:pic>
      <xdr:nvPicPr>
        <xdr:cNvPr id="246" name="image230.jpeg">
          <a:extLst>
            <a:ext uri="{FF2B5EF4-FFF2-40B4-BE49-F238E27FC236}">
              <a16:creationId xmlns:a16="http://schemas.microsoft.com/office/drawing/2014/main" id="{1D02E134-63E9-4471-8B15-C87919FE9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" y="191796258"/>
          <a:ext cx="924788" cy="350799"/>
        </a:xfrm>
        <a:prstGeom prst="rect">
          <a:avLst/>
        </a:prstGeom>
      </xdr:spPr>
    </xdr:pic>
    <xdr:clientData/>
  </xdr:oneCellAnchor>
  <xdr:oneCellAnchor>
    <xdr:from>
      <xdr:col>0</xdr:col>
      <xdr:colOff>121488</xdr:colOff>
      <xdr:row>222</xdr:row>
      <xdr:rowOff>70990</xdr:rowOff>
    </xdr:from>
    <xdr:ext cx="827405" cy="411479"/>
    <xdr:pic>
      <xdr:nvPicPr>
        <xdr:cNvPr id="247" name="image231.jpeg">
          <a:extLst>
            <a:ext uri="{FF2B5EF4-FFF2-40B4-BE49-F238E27FC236}">
              <a16:creationId xmlns:a16="http://schemas.microsoft.com/office/drawing/2014/main" id="{C7DFC003-AAA0-49B1-BB5F-7E1FFD78B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88" y="187766830"/>
          <a:ext cx="827405" cy="411479"/>
        </a:xfrm>
        <a:prstGeom prst="rect">
          <a:avLst/>
        </a:prstGeom>
      </xdr:spPr>
    </xdr:pic>
    <xdr:clientData/>
  </xdr:oneCellAnchor>
  <xdr:oneCellAnchor>
    <xdr:from>
      <xdr:col>0</xdr:col>
      <xdr:colOff>240136</xdr:colOff>
      <xdr:row>221</xdr:row>
      <xdr:rowOff>48527</xdr:rowOff>
    </xdr:from>
    <xdr:ext cx="747682" cy="376415"/>
    <xdr:pic>
      <xdr:nvPicPr>
        <xdr:cNvPr id="248" name="image232.jpeg">
          <a:extLst>
            <a:ext uri="{FF2B5EF4-FFF2-40B4-BE49-F238E27FC236}">
              <a16:creationId xmlns:a16="http://schemas.microsoft.com/office/drawing/2014/main" id="{94F0BF7F-2072-4E30-B0BA-E51F1FF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136" y="186936647"/>
          <a:ext cx="747682" cy="376415"/>
        </a:xfrm>
        <a:prstGeom prst="rect">
          <a:avLst/>
        </a:prstGeom>
      </xdr:spPr>
    </xdr:pic>
    <xdr:clientData/>
  </xdr:oneCellAnchor>
  <xdr:oneCellAnchor>
    <xdr:from>
      <xdr:col>0</xdr:col>
      <xdr:colOff>284185</xdr:colOff>
      <xdr:row>219</xdr:row>
      <xdr:rowOff>68570</xdr:rowOff>
    </xdr:from>
    <xdr:ext cx="521135" cy="386848"/>
    <xdr:pic>
      <xdr:nvPicPr>
        <xdr:cNvPr id="249" name="image233.jpeg">
          <a:extLst>
            <a:ext uri="{FF2B5EF4-FFF2-40B4-BE49-F238E27FC236}">
              <a16:creationId xmlns:a16="http://schemas.microsoft.com/office/drawing/2014/main" id="{A3129588-823F-4F33-8920-5D7952B26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185" y="185341250"/>
          <a:ext cx="521135" cy="386848"/>
        </a:xfrm>
        <a:prstGeom prst="rect">
          <a:avLst/>
        </a:prstGeom>
      </xdr:spPr>
    </xdr:pic>
    <xdr:clientData/>
  </xdr:oneCellAnchor>
  <xdr:oneCellAnchor>
    <xdr:from>
      <xdr:col>0</xdr:col>
      <xdr:colOff>150888</xdr:colOff>
      <xdr:row>232</xdr:row>
      <xdr:rowOff>134766</xdr:rowOff>
    </xdr:from>
    <xdr:ext cx="739554" cy="298821"/>
    <xdr:pic>
      <xdr:nvPicPr>
        <xdr:cNvPr id="250" name="image234.jpeg">
          <a:extLst>
            <a:ext uri="{FF2B5EF4-FFF2-40B4-BE49-F238E27FC236}">
              <a16:creationId xmlns:a16="http://schemas.microsoft.com/office/drawing/2014/main" id="{D31DC867-06F7-467F-A2AB-F5A9987F2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88" y="197294646"/>
          <a:ext cx="739554" cy="298821"/>
        </a:xfrm>
        <a:prstGeom prst="rect">
          <a:avLst/>
        </a:prstGeom>
      </xdr:spPr>
    </xdr:pic>
    <xdr:clientData/>
  </xdr:oneCellAnchor>
  <xdr:oneCellAnchor>
    <xdr:from>
      <xdr:col>0</xdr:col>
      <xdr:colOff>192278</xdr:colOff>
      <xdr:row>220</xdr:row>
      <xdr:rowOff>52454</xdr:rowOff>
    </xdr:from>
    <xdr:ext cx="657225" cy="447675"/>
    <xdr:pic>
      <xdr:nvPicPr>
        <xdr:cNvPr id="251" name="image235.jpeg">
          <a:extLst>
            <a:ext uri="{FF2B5EF4-FFF2-40B4-BE49-F238E27FC236}">
              <a16:creationId xmlns:a16="http://schemas.microsoft.com/office/drawing/2014/main" id="{23AFF285-11EF-490D-9A23-BC15B2C63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" y="186330974"/>
          <a:ext cx="657225" cy="447675"/>
        </a:xfrm>
        <a:prstGeom prst="rect">
          <a:avLst/>
        </a:prstGeom>
      </xdr:spPr>
    </xdr:pic>
    <xdr:clientData/>
  </xdr:oneCellAnchor>
  <xdr:oneCellAnchor>
    <xdr:from>
      <xdr:col>0</xdr:col>
      <xdr:colOff>131826</xdr:colOff>
      <xdr:row>230</xdr:row>
      <xdr:rowOff>109090</xdr:rowOff>
    </xdr:from>
    <xdr:ext cx="876300" cy="386080"/>
    <xdr:pic>
      <xdr:nvPicPr>
        <xdr:cNvPr id="252" name="image236.jpeg">
          <a:extLst>
            <a:ext uri="{FF2B5EF4-FFF2-40B4-BE49-F238E27FC236}">
              <a16:creationId xmlns:a16="http://schemas.microsoft.com/office/drawing/2014/main" id="{5AD78B3D-934C-4EBF-BEE8-E4DA70BDB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" y="195455410"/>
          <a:ext cx="876300" cy="386080"/>
        </a:xfrm>
        <a:prstGeom prst="rect">
          <a:avLst/>
        </a:prstGeom>
      </xdr:spPr>
    </xdr:pic>
    <xdr:clientData/>
  </xdr:oneCellAnchor>
  <xdr:oneCellAnchor>
    <xdr:from>
      <xdr:col>0</xdr:col>
      <xdr:colOff>217804</xdr:colOff>
      <xdr:row>223</xdr:row>
      <xdr:rowOff>105918</xdr:rowOff>
    </xdr:from>
    <xdr:ext cx="678180" cy="374014"/>
    <xdr:pic>
      <xdr:nvPicPr>
        <xdr:cNvPr id="253" name="image237.jpeg">
          <a:extLst>
            <a:ext uri="{FF2B5EF4-FFF2-40B4-BE49-F238E27FC236}">
              <a16:creationId xmlns:a16="http://schemas.microsoft.com/office/drawing/2014/main" id="{2221C8B6-C531-48B7-9470-35C96A817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04" y="188609478"/>
          <a:ext cx="678180" cy="374014"/>
        </a:xfrm>
        <a:prstGeom prst="rect">
          <a:avLst/>
        </a:prstGeom>
      </xdr:spPr>
    </xdr:pic>
    <xdr:clientData/>
  </xdr:oneCellAnchor>
  <xdr:oneCellAnchor>
    <xdr:from>
      <xdr:col>0</xdr:col>
      <xdr:colOff>346913</xdr:colOff>
      <xdr:row>228</xdr:row>
      <xdr:rowOff>132844</xdr:rowOff>
    </xdr:from>
    <xdr:ext cx="422909" cy="422910"/>
    <xdr:pic>
      <xdr:nvPicPr>
        <xdr:cNvPr id="254" name="image238.jpeg">
          <a:extLst>
            <a:ext uri="{FF2B5EF4-FFF2-40B4-BE49-F238E27FC236}">
              <a16:creationId xmlns:a16="http://schemas.microsoft.com/office/drawing/2014/main" id="{CC601E4B-A320-4E26-ACD5-9206EEF77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913" y="193071244"/>
          <a:ext cx="422909" cy="422910"/>
        </a:xfrm>
        <a:prstGeom prst="rect">
          <a:avLst/>
        </a:prstGeom>
      </xdr:spPr>
    </xdr:pic>
    <xdr:clientData/>
  </xdr:oneCellAnchor>
  <xdr:oneCellAnchor>
    <xdr:from>
      <xdr:col>0</xdr:col>
      <xdr:colOff>103504</xdr:colOff>
      <xdr:row>227</xdr:row>
      <xdr:rowOff>105666</xdr:rowOff>
    </xdr:from>
    <xdr:ext cx="417080" cy="313194"/>
    <xdr:pic>
      <xdr:nvPicPr>
        <xdr:cNvPr id="255" name="image239.jpeg">
          <a:extLst>
            <a:ext uri="{FF2B5EF4-FFF2-40B4-BE49-F238E27FC236}">
              <a16:creationId xmlns:a16="http://schemas.microsoft.com/office/drawing/2014/main" id="{902378C4-5EB9-4A37-A47F-99A32621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4" y="192434466"/>
          <a:ext cx="417080" cy="313194"/>
        </a:xfrm>
        <a:prstGeom prst="rect">
          <a:avLst/>
        </a:prstGeom>
      </xdr:spPr>
    </xdr:pic>
    <xdr:clientData/>
  </xdr:oneCellAnchor>
  <xdr:oneCellAnchor>
    <xdr:from>
      <xdr:col>0</xdr:col>
      <xdr:colOff>415404</xdr:colOff>
      <xdr:row>227</xdr:row>
      <xdr:rowOff>429107</xdr:rowOff>
    </xdr:from>
    <xdr:ext cx="276847" cy="263550"/>
    <xdr:pic>
      <xdr:nvPicPr>
        <xdr:cNvPr id="256" name="image240.jpeg">
          <a:extLst>
            <a:ext uri="{FF2B5EF4-FFF2-40B4-BE49-F238E27FC236}">
              <a16:creationId xmlns:a16="http://schemas.microsoft.com/office/drawing/2014/main" id="{77996961-98B8-4B37-A200-1ED9A872D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404" y="192757907"/>
          <a:ext cx="276847" cy="263550"/>
        </a:xfrm>
        <a:prstGeom prst="rect">
          <a:avLst/>
        </a:prstGeom>
      </xdr:spPr>
    </xdr:pic>
    <xdr:clientData/>
  </xdr:oneCellAnchor>
  <xdr:oneCellAnchor>
    <xdr:from>
      <xdr:col>0</xdr:col>
      <xdr:colOff>598335</xdr:colOff>
      <xdr:row>227</xdr:row>
      <xdr:rowOff>118341</xdr:rowOff>
    </xdr:from>
    <xdr:ext cx="322313" cy="291490"/>
    <xdr:pic>
      <xdr:nvPicPr>
        <xdr:cNvPr id="257" name="image241.jpeg">
          <a:extLst>
            <a:ext uri="{FF2B5EF4-FFF2-40B4-BE49-F238E27FC236}">
              <a16:creationId xmlns:a16="http://schemas.microsoft.com/office/drawing/2014/main" id="{D2EF542F-EDCB-4639-9E5F-9ED0638D6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335" y="192447141"/>
          <a:ext cx="322313" cy="291490"/>
        </a:xfrm>
        <a:prstGeom prst="rect">
          <a:avLst/>
        </a:prstGeom>
      </xdr:spPr>
    </xdr:pic>
    <xdr:clientData/>
  </xdr:oneCellAnchor>
  <xdr:oneCellAnchor>
    <xdr:from>
      <xdr:col>0</xdr:col>
      <xdr:colOff>269747</xdr:colOff>
      <xdr:row>231</xdr:row>
      <xdr:rowOff>61219</xdr:rowOff>
    </xdr:from>
    <xdr:ext cx="574675" cy="247650"/>
    <xdr:pic>
      <xdr:nvPicPr>
        <xdr:cNvPr id="258" name="image242.jpeg">
          <a:extLst>
            <a:ext uri="{FF2B5EF4-FFF2-40B4-BE49-F238E27FC236}">
              <a16:creationId xmlns:a16="http://schemas.microsoft.com/office/drawing/2014/main" id="{4D81E2AF-B731-438D-AC4B-E6400A77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47" y="196413379"/>
          <a:ext cx="574675" cy="247650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225</xdr:row>
      <xdr:rowOff>61212</xdr:rowOff>
    </xdr:from>
    <xdr:ext cx="638175" cy="379729"/>
    <xdr:pic>
      <xdr:nvPicPr>
        <xdr:cNvPr id="259" name="image243.jpeg">
          <a:extLst>
            <a:ext uri="{FF2B5EF4-FFF2-40B4-BE49-F238E27FC236}">
              <a16:creationId xmlns:a16="http://schemas.microsoft.com/office/drawing/2014/main" id="{E6898AE8-0646-4A06-B1D5-CA836C3B7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190576452"/>
          <a:ext cx="638175" cy="379729"/>
        </a:xfrm>
        <a:prstGeom prst="rect">
          <a:avLst/>
        </a:prstGeom>
      </xdr:spPr>
    </xdr:pic>
    <xdr:clientData/>
  </xdr:oneCellAnchor>
  <xdr:oneCellAnchor>
    <xdr:from>
      <xdr:col>0</xdr:col>
      <xdr:colOff>7302</xdr:colOff>
      <xdr:row>229</xdr:row>
      <xdr:rowOff>112523</xdr:rowOff>
    </xdr:from>
    <xdr:ext cx="923544" cy="309372"/>
    <xdr:pic>
      <xdr:nvPicPr>
        <xdr:cNvPr id="260" name="image244.jpeg">
          <a:extLst>
            <a:ext uri="{FF2B5EF4-FFF2-40B4-BE49-F238E27FC236}">
              <a16:creationId xmlns:a16="http://schemas.microsoft.com/office/drawing/2014/main" id="{2E118E6E-295D-4872-A175-0B290C642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" y="194254883"/>
          <a:ext cx="923544" cy="309372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224</xdr:row>
      <xdr:rowOff>42038</xdr:rowOff>
    </xdr:from>
    <xdr:ext cx="628650" cy="371475"/>
    <xdr:pic>
      <xdr:nvPicPr>
        <xdr:cNvPr id="261" name="image245.jpeg">
          <a:extLst>
            <a:ext uri="{FF2B5EF4-FFF2-40B4-BE49-F238E27FC236}">
              <a16:creationId xmlns:a16="http://schemas.microsoft.com/office/drawing/2014/main" id="{8D91F3A7-819A-4F33-BE53-781A42EF8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89551438"/>
          <a:ext cx="628650" cy="371475"/>
        </a:xfrm>
        <a:prstGeom prst="rect">
          <a:avLst/>
        </a:prstGeom>
      </xdr:spPr>
    </xdr:pic>
    <xdr:clientData/>
  </xdr:oneCellAnchor>
  <xdr:oneCellAnchor>
    <xdr:from>
      <xdr:col>0</xdr:col>
      <xdr:colOff>79247</xdr:colOff>
      <xdr:row>217</xdr:row>
      <xdr:rowOff>42673</xdr:rowOff>
    </xdr:from>
    <xdr:ext cx="895350" cy="428625"/>
    <xdr:pic>
      <xdr:nvPicPr>
        <xdr:cNvPr id="262" name="image246.jpeg">
          <a:extLst>
            <a:ext uri="{FF2B5EF4-FFF2-40B4-BE49-F238E27FC236}">
              <a16:creationId xmlns:a16="http://schemas.microsoft.com/office/drawing/2014/main" id="{744FE1D8-5B5E-46D2-9F0D-62A1C705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7" y="183501793"/>
          <a:ext cx="895350" cy="428625"/>
        </a:xfrm>
        <a:prstGeom prst="rect">
          <a:avLst/>
        </a:prstGeom>
      </xdr:spPr>
    </xdr:pic>
    <xdr:clientData/>
  </xdr:oneCellAnchor>
  <xdr:oneCellAnchor>
    <xdr:from>
      <xdr:col>0</xdr:col>
      <xdr:colOff>293132</xdr:colOff>
      <xdr:row>218</xdr:row>
      <xdr:rowOff>35313</xdr:rowOff>
    </xdr:from>
    <xdr:ext cx="633840" cy="426580"/>
    <xdr:pic>
      <xdr:nvPicPr>
        <xdr:cNvPr id="263" name="image247.jpeg">
          <a:extLst>
            <a:ext uri="{FF2B5EF4-FFF2-40B4-BE49-F238E27FC236}">
              <a16:creationId xmlns:a16="http://schemas.microsoft.com/office/drawing/2014/main" id="{B2C175AD-F2A1-403F-B464-17417228E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132" y="184302153"/>
          <a:ext cx="633840" cy="426580"/>
        </a:xfrm>
        <a:prstGeom prst="rect">
          <a:avLst/>
        </a:prstGeom>
      </xdr:spPr>
    </xdr:pic>
    <xdr:clientData/>
  </xdr:oneCellAnchor>
  <xdr:oneCellAnchor>
    <xdr:from>
      <xdr:col>0</xdr:col>
      <xdr:colOff>41148</xdr:colOff>
      <xdr:row>240</xdr:row>
      <xdr:rowOff>61827</xdr:rowOff>
    </xdr:from>
    <xdr:ext cx="897356" cy="359181"/>
    <xdr:pic>
      <xdr:nvPicPr>
        <xdr:cNvPr id="264" name="image248.jpeg">
          <a:extLst>
            <a:ext uri="{FF2B5EF4-FFF2-40B4-BE49-F238E27FC236}">
              <a16:creationId xmlns:a16="http://schemas.microsoft.com/office/drawing/2014/main" id="{35B8B52C-EF7F-4596-86A6-A1DF0B85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204872187"/>
          <a:ext cx="897356" cy="359181"/>
        </a:xfrm>
        <a:prstGeom prst="rect">
          <a:avLst/>
        </a:prstGeom>
      </xdr:spPr>
    </xdr:pic>
    <xdr:clientData/>
  </xdr:oneCellAnchor>
  <xdr:oneCellAnchor>
    <xdr:from>
      <xdr:col>0</xdr:col>
      <xdr:colOff>130086</xdr:colOff>
      <xdr:row>245</xdr:row>
      <xdr:rowOff>60348</xdr:rowOff>
    </xdr:from>
    <xdr:ext cx="800073" cy="390245"/>
    <xdr:pic>
      <xdr:nvPicPr>
        <xdr:cNvPr id="265" name="image249.jpeg">
          <a:extLst>
            <a:ext uri="{FF2B5EF4-FFF2-40B4-BE49-F238E27FC236}">
              <a16:creationId xmlns:a16="http://schemas.microsoft.com/office/drawing/2014/main" id="{7B23D6D3-C0FF-4917-A53B-81470E934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86" y="209701788"/>
          <a:ext cx="800073" cy="390245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249</xdr:row>
      <xdr:rowOff>119560</xdr:rowOff>
    </xdr:from>
    <xdr:ext cx="507136" cy="262532"/>
    <xdr:pic>
      <xdr:nvPicPr>
        <xdr:cNvPr id="266" name="image250.jpeg">
          <a:extLst>
            <a:ext uri="{FF2B5EF4-FFF2-40B4-BE49-F238E27FC236}">
              <a16:creationId xmlns:a16="http://schemas.microsoft.com/office/drawing/2014/main" id="{361B32EB-9F86-4A06-9832-92F4E144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14180600"/>
          <a:ext cx="507136" cy="262532"/>
        </a:xfrm>
        <a:prstGeom prst="rect">
          <a:avLst/>
        </a:prstGeom>
      </xdr:spPr>
    </xdr:pic>
    <xdr:clientData/>
  </xdr:oneCellAnchor>
  <xdr:oneCellAnchor>
    <xdr:from>
      <xdr:col>0</xdr:col>
      <xdr:colOff>197688</xdr:colOff>
      <xdr:row>233</xdr:row>
      <xdr:rowOff>116478</xdr:rowOff>
    </xdr:from>
    <xdr:ext cx="693737" cy="348590"/>
    <xdr:pic>
      <xdr:nvPicPr>
        <xdr:cNvPr id="267" name="image251.jpeg">
          <a:extLst>
            <a:ext uri="{FF2B5EF4-FFF2-40B4-BE49-F238E27FC236}">
              <a16:creationId xmlns:a16="http://schemas.microsoft.com/office/drawing/2014/main" id="{30B75F45-FE6D-447B-8D09-02828833F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88" y="198084078"/>
          <a:ext cx="693737" cy="348590"/>
        </a:xfrm>
        <a:prstGeom prst="rect">
          <a:avLst/>
        </a:prstGeom>
      </xdr:spPr>
    </xdr:pic>
    <xdr:clientData/>
  </xdr:oneCellAnchor>
  <xdr:oneCellAnchor>
    <xdr:from>
      <xdr:col>0</xdr:col>
      <xdr:colOff>230901</xdr:colOff>
      <xdr:row>244</xdr:row>
      <xdr:rowOff>46380</xdr:rowOff>
    </xdr:from>
    <xdr:ext cx="632154" cy="328772"/>
    <xdr:pic>
      <xdr:nvPicPr>
        <xdr:cNvPr id="268" name="image252.jpeg">
          <a:extLst>
            <a:ext uri="{FF2B5EF4-FFF2-40B4-BE49-F238E27FC236}">
              <a16:creationId xmlns:a16="http://schemas.microsoft.com/office/drawing/2014/main" id="{02067EC0-EBD1-42AA-8C40-687C1F2F4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901" y="208285740"/>
          <a:ext cx="632154" cy="328772"/>
        </a:xfrm>
        <a:prstGeom prst="rect">
          <a:avLst/>
        </a:prstGeom>
      </xdr:spPr>
    </xdr:pic>
    <xdr:clientData/>
  </xdr:oneCellAnchor>
  <xdr:oneCellAnchor>
    <xdr:from>
      <xdr:col>0</xdr:col>
      <xdr:colOff>126041</xdr:colOff>
      <xdr:row>241</xdr:row>
      <xdr:rowOff>39550</xdr:rowOff>
    </xdr:from>
    <xdr:ext cx="679938" cy="307631"/>
    <xdr:pic>
      <xdr:nvPicPr>
        <xdr:cNvPr id="269" name="image253.jpeg">
          <a:extLst>
            <a:ext uri="{FF2B5EF4-FFF2-40B4-BE49-F238E27FC236}">
              <a16:creationId xmlns:a16="http://schemas.microsoft.com/office/drawing/2014/main" id="{62E39831-E98A-4F67-A38C-741A4FF3C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41" y="205657630"/>
          <a:ext cx="679938" cy="307631"/>
        </a:xfrm>
        <a:prstGeom prst="rect">
          <a:avLst/>
        </a:prstGeom>
      </xdr:spPr>
    </xdr:pic>
    <xdr:clientData/>
  </xdr:oneCellAnchor>
  <xdr:oneCellAnchor>
    <xdr:from>
      <xdr:col>0</xdr:col>
      <xdr:colOff>170700</xdr:colOff>
      <xdr:row>237</xdr:row>
      <xdr:rowOff>68880</xdr:rowOff>
    </xdr:from>
    <xdr:ext cx="669645" cy="516839"/>
    <xdr:pic>
      <xdr:nvPicPr>
        <xdr:cNvPr id="270" name="image254.jpeg">
          <a:extLst>
            <a:ext uri="{FF2B5EF4-FFF2-40B4-BE49-F238E27FC236}">
              <a16:creationId xmlns:a16="http://schemas.microsoft.com/office/drawing/2014/main" id="{C3F23436-8F70-4B1F-8DD6-CD73B349D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700" y="202059840"/>
          <a:ext cx="669645" cy="516839"/>
        </a:xfrm>
        <a:prstGeom prst="rect">
          <a:avLst/>
        </a:prstGeom>
      </xdr:spPr>
    </xdr:pic>
    <xdr:clientData/>
  </xdr:oneCellAnchor>
  <xdr:oneCellAnchor>
    <xdr:from>
      <xdr:col>0</xdr:col>
      <xdr:colOff>231170</xdr:colOff>
      <xdr:row>246</xdr:row>
      <xdr:rowOff>21921</xdr:rowOff>
    </xdr:from>
    <xdr:ext cx="599031" cy="366032"/>
    <xdr:pic>
      <xdr:nvPicPr>
        <xdr:cNvPr id="271" name="image255.jpeg">
          <a:extLst>
            <a:ext uri="{FF2B5EF4-FFF2-40B4-BE49-F238E27FC236}">
              <a16:creationId xmlns:a16="http://schemas.microsoft.com/office/drawing/2014/main" id="{282312E6-EE6A-46F1-9328-C5C068B85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170" y="210867321"/>
          <a:ext cx="599031" cy="366032"/>
        </a:xfrm>
        <a:prstGeom prst="rect">
          <a:avLst/>
        </a:prstGeom>
      </xdr:spPr>
    </xdr:pic>
    <xdr:clientData/>
  </xdr:oneCellAnchor>
  <xdr:oneCellAnchor>
    <xdr:from>
      <xdr:col>0</xdr:col>
      <xdr:colOff>107569</xdr:colOff>
      <xdr:row>238</xdr:row>
      <xdr:rowOff>13075</xdr:rowOff>
    </xdr:from>
    <xdr:ext cx="591185" cy="461009"/>
    <xdr:pic>
      <xdr:nvPicPr>
        <xdr:cNvPr id="272" name="image256.jpeg">
          <a:extLst>
            <a:ext uri="{FF2B5EF4-FFF2-40B4-BE49-F238E27FC236}">
              <a16:creationId xmlns:a16="http://schemas.microsoft.com/office/drawing/2014/main" id="{B689F220-A8AA-4AE8-A21D-0605832F0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69" y="203009875"/>
          <a:ext cx="591185" cy="461009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239</xdr:row>
      <xdr:rowOff>41660</xdr:rowOff>
    </xdr:from>
    <xdr:ext cx="648550" cy="403224"/>
    <xdr:pic>
      <xdr:nvPicPr>
        <xdr:cNvPr id="273" name="image257.jpeg">
          <a:extLst>
            <a:ext uri="{FF2B5EF4-FFF2-40B4-BE49-F238E27FC236}">
              <a16:creationId xmlns:a16="http://schemas.microsoft.com/office/drawing/2014/main" id="{F2600BD9-C1B7-4FF0-AA08-05661CC0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04044300"/>
          <a:ext cx="648550" cy="403224"/>
        </a:xfrm>
        <a:prstGeom prst="rect">
          <a:avLst/>
        </a:prstGeom>
      </xdr:spPr>
    </xdr:pic>
    <xdr:clientData/>
  </xdr:oneCellAnchor>
  <xdr:oneCellAnchor>
    <xdr:from>
      <xdr:col>0</xdr:col>
      <xdr:colOff>194462</xdr:colOff>
      <xdr:row>234</xdr:row>
      <xdr:rowOff>93720</xdr:rowOff>
    </xdr:from>
    <xdr:ext cx="641985" cy="398145"/>
    <xdr:pic>
      <xdr:nvPicPr>
        <xdr:cNvPr id="274" name="image258.jpeg">
          <a:extLst>
            <a:ext uri="{FF2B5EF4-FFF2-40B4-BE49-F238E27FC236}">
              <a16:creationId xmlns:a16="http://schemas.microsoft.com/office/drawing/2014/main" id="{FC24271C-BF81-4BFE-B2FB-E89B92A42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62" y="198670920"/>
          <a:ext cx="641985" cy="398145"/>
        </a:xfrm>
        <a:prstGeom prst="rect">
          <a:avLst/>
        </a:prstGeom>
      </xdr:spPr>
    </xdr:pic>
    <xdr:clientData/>
  </xdr:oneCellAnchor>
  <xdr:oneCellAnchor>
    <xdr:from>
      <xdr:col>0</xdr:col>
      <xdr:colOff>157073</xdr:colOff>
      <xdr:row>247</xdr:row>
      <xdr:rowOff>83063</xdr:rowOff>
    </xdr:from>
    <xdr:ext cx="598805" cy="363219"/>
    <xdr:pic>
      <xdr:nvPicPr>
        <xdr:cNvPr id="275" name="image259.jpeg">
          <a:extLst>
            <a:ext uri="{FF2B5EF4-FFF2-40B4-BE49-F238E27FC236}">
              <a16:creationId xmlns:a16="http://schemas.microsoft.com/office/drawing/2014/main" id="{037AD6A4-76A1-4F56-BE2B-B28A2CEA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73" y="211736183"/>
          <a:ext cx="598805" cy="363219"/>
        </a:xfrm>
        <a:prstGeom prst="rect">
          <a:avLst/>
        </a:prstGeom>
      </xdr:spPr>
    </xdr:pic>
    <xdr:clientData/>
  </xdr:oneCellAnchor>
  <xdr:oneCellAnchor>
    <xdr:from>
      <xdr:col>0</xdr:col>
      <xdr:colOff>176529</xdr:colOff>
      <xdr:row>236</xdr:row>
      <xdr:rowOff>70737</xdr:rowOff>
    </xdr:from>
    <xdr:ext cx="732155" cy="417829"/>
    <xdr:pic>
      <xdr:nvPicPr>
        <xdr:cNvPr id="276" name="image260.jpeg">
          <a:extLst>
            <a:ext uri="{FF2B5EF4-FFF2-40B4-BE49-F238E27FC236}">
              <a16:creationId xmlns:a16="http://schemas.microsoft.com/office/drawing/2014/main" id="{03EFD0E1-B5E4-439C-9445-84E3D788A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29" y="201253977"/>
          <a:ext cx="732155" cy="417829"/>
        </a:xfrm>
        <a:prstGeom prst="rect">
          <a:avLst/>
        </a:prstGeom>
      </xdr:spPr>
    </xdr:pic>
    <xdr:clientData/>
  </xdr:oneCellAnchor>
  <xdr:oneCellAnchor>
    <xdr:from>
      <xdr:col>0</xdr:col>
      <xdr:colOff>333669</xdr:colOff>
      <xdr:row>248</xdr:row>
      <xdr:rowOff>103685</xdr:rowOff>
    </xdr:from>
    <xdr:ext cx="367094" cy="146657"/>
    <xdr:pic>
      <xdr:nvPicPr>
        <xdr:cNvPr id="277" name="image261.jpeg">
          <a:extLst>
            <a:ext uri="{FF2B5EF4-FFF2-40B4-BE49-F238E27FC236}">
              <a16:creationId xmlns:a16="http://schemas.microsoft.com/office/drawing/2014/main" id="{DE572C93-0E72-49E9-8A7D-EA6E1FD05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669" y="212960765"/>
          <a:ext cx="367094" cy="146657"/>
        </a:xfrm>
        <a:prstGeom prst="rect">
          <a:avLst/>
        </a:prstGeom>
      </xdr:spPr>
    </xdr:pic>
    <xdr:clientData/>
  </xdr:oneCellAnchor>
  <xdr:oneCellAnchor>
    <xdr:from>
      <xdr:col>0</xdr:col>
      <xdr:colOff>88010</xdr:colOff>
      <xdr:row>235</xdr:row>
      <xdr:rowOff>75394</xdr:rowOff>
    </xdr:from>
    <xdr:ext cx="819251" cy="367449"/>
    <xdr:pic>
      <xdr:nvPicPr>
        <xdr:cNvPr id="278" name="image262.jpeg">
          <a:extLst>
            <a:ext uri="{FF2B5EF4-FFF2-40B4-BE49-F238E27FC236}">
              <a16:creationId xmlns:a16="http://schemas.microsoft.com/office/drawing/2014/main" id="{99942464-838B-4314-B5DD-750954B7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0" y="199856554"/>
          <a:ext cx="819251" cy="367449"/>
        </a:xfrm>
        <a:prstGeom prst="rect">
          <a:avLst/>
        </a:prstGeom>
      </xdr:spPr>
    </xdr:pic>
    <xdr:clientData/>
  </xdr:oneCellAnchor>
  <xdr:oneCellAnchor>
    <xdr:from>
      <xdr:col>0</xdr:col>
      <xdr:colOff>167525</xdr:colOff>
      <xdr:row>250</xdr:row>
      <xdr:rowOff>85517</xdr:rowOff>
    </xdr:from>
    <xdr:ext cx="720725" cy="309829"/>
    <xdr:pic>
      <xdr:nvPicPr>
        <xdr:cNvPr id="279" name="image263.jpeg">
          <a:extLst>
            <a:ext uri="{FF2B5EF4-FFF2-40B4-BE49-F238E27FC236}">
              <a16:creationId xmlns:a16="http://schemas.microsoft.com/office/drawing/2014/main" id="{E3C977CF-BB8C-4E14-97EF-728F3CD7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525" y="214954277"/>
          <a:ext cx="720725" cy="309829"/>
        </a:xfrm>
        <a:prstGeom prst="rect">
          <a:avLst/>
        </a:prstGeom>
      </xdr:spPr>
    </xdr:pic>
    <xdr:clientData/>
  </xdr:oneCellAnchor>
  <xdr:oneCellAnchor>
    <xdr:from>
      <xdr:col>0</xdr:col>
      <xdr:colOff>237756</xdr:colOff>
      <xdr:row>243</xdr:row>
      <xdr:rowOff>64768</xdr:rowOff>
    </xdr:from>
    <xdr:ext cx="476609" cy="406682"/>
    <xdr:pic>
      <xdr:nvPicPr>
        <xdr:cNvPr id="280" name="image264.jpeg">
          <a:extLst>
            <a:ext uri="{FF2B5EF4-FFF2-40B4-BE49-F238E27FC236}">
              <a16:creationId xmlns:a16="http://schemas.microsoft.com/office/drawing/2014/main" id="{451128A4-1653-4C3F-B12E-EAEDA7C5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56" y="207496408"/>
          <a:ext cx="476609" cy="406682"/>
        </a:xfrm>
        <a:prstGeom prst="rect">
          <a:avLst/>
        </a:prstGeom>
      </xdr:spPr>
    </xdr:pic>
    <xdr:clientData/>
  </xdr:oneCellAnchor>
  <xdr:oneCellAnchor>
    <xdr:from>
      <xdr:col>0</xdr:col>
      <xdr:colOff>153255</xdr:colOff>
      <xdr:row>242</xdr:row>
      <xdr:rowOff>32902</xdr:rowOff>
    </xdr:from>
    <xdr:ext cx="765018" cy="297167"/>
    <xdr:pic>
      <xdr:nvPicPr>
        <xdr:cNvPr id="281" name="image265.jpeg">
          <a:extLst>
            <a:ext uri="{FF2B5EF4-FFF2-40B4-BE49-F238E27FC236}">
              <a16:creationId xmlns:a16="http://schemas.microsoft.com/office/drawing/2014/main" id="{2C18474F-28DB-4334-8707-82F12B758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55" y="206458702"/>
          <a:ext cx="765018" cy="297167"/>
        </a:xfrm>
        <a:prstGeom prst="rect">
          <a:avLst/>
        </a:prstGeom>
      </xdr:spPr>
    </xdr:pic>
    <xdr:clientData/>
  </xdr:oneCellAnchor>
  <xdr:oneCellAnchor>
    <xdr:from>
      <xdr:col>0</xdr:col>
      <xdr:colOff>122875</xdr:colOff>
      <xdr:row>262</xdr:row>
      <xdr:rowOff>683945</xdr:rowOff>
    </xdr:from>
    <xdr:ext cx="839585" cy="336626"/>
    <xdr:pic>
      <xdr:nvPicPr>
        <xdr:cNvPr id="282" name="image266.jpeg">
          <a:extLst>
            <a:ext uri="{FF2B5EF4-FFF2-40B4-BE49-F238E27FC236}">
              <a16:creationId xmlns:a16="http://schemas.microsoft.com/office/drawing/2014/main" id="{B1B11F36-724D-44D2-8404-13E4DCCC2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5" y="227622785"/>
          <a:ext cx="839585" cy="336626"/>
        </a:xfrm>
        <a:prstGeom prst="rect">
          <a:avLst/>
        </a:prstGeom>
      </xdr:spPr>
    </xdr:pic>
    <xdr:clientData/>
  </xdr:oneCellAnchor>
  <xdr:oneCellAnchor>
    <xdr:from>
      <xdr:col>0</xdr:col>
      <xdr:colOff>170032</xdr:colOff>
      <xdr:row>261</xdr:row>
      <xdr:rowOff>141679</xdr:rowOff>
    </xdr:from>
    <xdr:ext cx="811474" cy="284025"/>
    <xdr:pic>
      <xdr:nvPicPr>
        <xdr:cNvPr id="283" name="image267.jpeg">
          <a:extLst>
            <a:ext uri="{FF2B5EF4-FFF2-40B4-BE49-F238E27FC236}">
              <a16:creationId xmlns:a16="http://schemas.microsoft.com/office/drawing/2014/main" id="{B4A94573-7952-4612-9E0D-DEB5E98BE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32" y="225876559"/>
          <a:ext cx="811474" cy="284025"/>
        </a:xfrm>
        <a:prstGeom prst="rect">
          <a:avLst/>
        </a:prstGeom>
      </xdr:spPr>
    </xdr:pic>
    <xdr:clientData/>
  </xdr:oneCellAnchor>
  <xdr:oneCellAnchor>
    <xdr:from>
      <xdr:col>0</xdr:col>
      <xdr:colOff>151727</xdr:colOff>
      <xdr:row>260</xdr:row>
      <xdr:rowOff>216213</xdr:rowOff>
    </xdr:from>
    <xdr:ext cx="827771" cy="233454"/>
    <xdr:pic>
      <xdr:nvPicPr>
        <xdr:cNvPr id="284" name="image268.jpeg">
          <a:extLst>
            <a:ext uri="{FF2B5EF4-FFF2-40B4-BE49-F238E27FC236}">
              <a16:creationId xmlns:a16="http://schemas.microsoft.com/office/drawing/2014/main" id="{B6060863-8B5C-47B5-BE1D-9CFF7B75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27" y="224945253"/>
          <a:ext cx="827771" cy="233454"/>
        </a:xfrm>
        <a:prstGeom prst="rect">
          <a:avLst/>
        </a:prstGeom>
      </xdr:spPr>
    </xdr:pic>
    <xdr:clientData/>
  </xdr:oneCellAnchor>
  <xdr:oneCellAnchor>
    <xdr:from>
      <xdr:col>0</xdr:col>
      <xdr:colOff>116180</xdr:colOff>
      <xdr:row>264</xdr:row>
      <xdr:rowOff>160835</xdr:rowOff>
    </xdr:from>
    <xdr:ext cx="863337" cy="344116"/>
    <xdr:pic>
      <xdr:nvPicPr>
        <xdr:cNvPr id="285" name="image269.jpeg">
          <a:extLst>
            <a:ext uri="{FF2B5EF4-FFF2-40B4-BE49-F238E27FC236}">
              <a16:creationId xmlns:a16="http://schemas.microsoft.com/office/drawing/2014/main" id="{52724811-CE57-47CD-8AFB-957A31EBF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80" y="230101955"/>
          <a:ext cx="863337" cy="344116"/>
        </a:xfrm>
        <a:prstGeom prst="rect">
          <a:avLst/>
        </a:prstGeom>
      </xdr:spPr>
    </xdr:pic>
    <xdr:clientData/>
  </xdr:oneCellAnchor>
  <xdr:oneCellAnchor>
    <xdr:from>
      <xdr:col>0</xdr:col>
      <xdr:colOff>153377</xdr:colOff>
      <xdr:row>258</xdr:row>
      <xdr:rowOff>65216</xdr:rowOff>
    </xdr:from>
    <xdr:ext cx="675944" cy="216089"/>
    <xdr:pic>
      <xdr:nvPicPr>
        <xdr:cNvPr id="286" name="image270.jpeg">
          <a:extLst>
            <a:ext uri="{FF2B5EF4-FFF2-40B4-BE49-F238E27FC236}">
              <a16:creationId xmlns:a16="http://schemas.microsoft.com/office/drawing/2014/main" id="{7E2B3A30-153E-47A1-AE37-2E5694A4A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77" y="222782576"/>
          <a:ext cx="675944" cy="216089"/>
        </a:xfrm>
        <a:prstGeom prst="rect">
          <a:avLst/>
        </a:prstGeom>
      </xdr:spPr>
    </xdr:pic>
    <xdr:clientData/>
  </xdr:oneCellAnchor>
  <xdr:oneCellAnchor>
    <xdr:from>
      <xdr:col>0</xdr:col>
      <xdr:colOff>173189</xdr:colOff>
      <xdr:row>257</xdr:row>
      <xdr:rowOff>40787</xdr:rowOff>
    </xdr:from>
    <xdr:ext cx="716102" cy="350670"/>
    <xdr:pic>
      <xdr:nvPicPr>
        <xdr:cNvPr id="287" name="image271.jpeg">
          <a:extLst>
            <a:ext uri="{FF2B5EF4-FFF2-40B4-BE49-F238E27FC236}">
              <a16:creationId xmlns:a16="http://schemas.microsoft.com/office/drawing/2014/main" id="{AB319C4F-1B59-414C-B785-5F288B660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89" y="221554187"/>
          <a:ext cx="716102" cy="350670"/>
        </a:xfrm>
        <a:prstGeom prst="rect">
          <a:avLst/>
        </a:prstGeom>
      </xdr:spPr>
    </xdr:pic>
    <xdr:clientData/>
  </xdr:oneCellAnchor>
  <xdr:oneCellAnchor>
    <xdr:from>
      <xdr:col>0</xdr:col>
      <xdr:colOff>95507</xdr:colOff>
      <xdr:row>255</xdr:row>
      <xdr:rowOff>72624</xdr:rowOff>
    </xdr:from>
    <xdr:ext cx="800820" cy="327804"/>
    <xdr:pic>
      <xdr:nvPicPr>
        <xdr:cNvPr id="288" name="image272.jpeg">
          <a:extLst>
            <a:ext uri="{FF2B5EF4-FFF2-40B4-BE49-F238E27FC236}">
              <a16:creationId xmlns:a16="http://schemas.microsoft.com/office/drawing/2014/main" id="{0E43857C-C72A-4522-ACE6-9891F513C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07" y="219970584"/>
          <a:ext cx="800820" cy="327804"/>
        </a:xfrm>
        <a:prstGeom prst="rect">
          <a:avLst/>
        </a:prstGeom>
      </xdr:spPr>
    </xdr:pic>
    <xdr:clientData/>
  </xdr:oneCellAnchor>
  <xdr:oneCellAnchor>
    <xdr:from>
      <xdr:col>0</xdr:col>
      <xdr:colOff>70822</xdr:colOff>
      <xdr:row>256</xdr:row>
      <xdr:rowOff>33278</xdr:rowOff>
    </xdr:from>
    <xdr:ext cx="793514" cy="357716"/>
    <xdr:pic>
      <xdr:nvPicPr>
        <xdr:cNvPr id="289" name="image273.jpeg">
          <a:extLst>
            <a:ext uri="{FF2B5EF4-FFF2-40B4-BE49-F238E27FC236}">
              <a16:creationId xmlns:a16="http://schemas.microsoft.com/office/drawing/2014/main" id="{78E8DAB4-F795-41F8-B1A0-77931E2A3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2" y="220738958"/>
          <a:ext cx="793514" cy="357716"/>
        </a:xfrm>
        <a:prstGeom prst="rect">
          <a:avLst/>
        </a:prstGeom>
      </xdr:spPr>
    </xdr:pic>
    <xdr:clientData/>
  </xdr:oneCellAnchor>
  <xdr:oneCellAnchor>
    <xdr:from>
      <xdr:col>0</xdr:col>
      <xdr:colOff>145884</xdr:colOff>
      <xdr:row>251</xdr:row>
      <xdr:rowOff>42678</xdr:rowOff>
    </xdr:from>
    <xdr:ext cx="708004" cy="302670"/>
    <xdr:pic>
      <xdr:nvPicPr>
        <xdr:cNvPr id="290" name="image274.jpeg">
          <a:extLst>
            <a:ext uri="{FF2B5EF4-FFF2-40B4-BE49-F238E27FC236}">
              <a16:creationId xmlns:a16="http://schemas.microsoft.com/office/drawing/2014/main" id="{A8F37D68-6B3A-4119-8246-034F39D1E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84" y="216313518"/>
          <a:ext cx="708004" cy="302670"/>
        </a:xfrm>
        <a:prstGeom prst="rect">
          <a:avLst/>
        </a:prstGeom>
      </xdr:spPr>
    </xdr:pic>
    <xdr:clientData/>
  </xdr:oneCellAnchor>
  <xdr:oneCellAnchor>
    <xdr:from>
      <xdr:col>0</xdr:col>
      <xdr:colOff>276681</xdr:colOff>
      <xdr:row>252</xdr:row>
      <xdr:rowOff>129621</xdr:rowOff>
    </xdr:from>
    <xdr:ext cx="407275" cy="187373"/>
    <xdr:pic>
      <xdr:nvPicPr>
        <xdr:cNvPr id="291" name="image275.jpeg">
          <a:extLst>
            <a:ext uri="{FF2B5EF4-FFF2-40B4-BE49-F238E27FC236}">
              <a16:creationId xmlns:a16="http://schemas.microsoft.com/office/drawing/2014/main" id="{A52D03A3-36D9-4507-9B24-48A3F3FB5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681" y="217010061"/>
          <a:ext cx="407275" cy="187373"/>
        </a:xfrm>
        <a:prstGeom prst="rect">
          <a:avLst/>
        </a:prstGeom>
      </xdr:spPr>
    </xdr:pic>
    <xdr:clientData/>
  </xdr:oneCellAnchor>
  <xdr:oneCellAnchor>
    <xdr:from>
      <xdr:col>0</xdr:col>
      <xdr:colOff>310823</xdr:colOff>
      <xdr:row>253</xdr:row>
      <xdr:rowOff>62228</xdr:rowOff>
    </xdr:from>
    <xdr:ext cx="577160" cy="323850"/>
    <xdr:pic>
      <xdr:nvPicPr>
        <xdr:cNvPr id="292" name="image276.jpeg">
          <a:extLst>
            <a:ext uri="{FF2B5EF4-FFF2-40B4-BE49-F238E27FC236}">
              <a16:creationId xmlns:a16="http://schemas.microsoft.com/office/drawing/2014/main" id="{A5C1A743-B76F-4457-8BE7-29511A5F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23" y="218146628"/>
          <a:ext cx="577160" cy="323850"/>
        </a:xfrm>
        <a:prstGeom prst="rect">
          <a:avLst/>
        </a:prstGeom>
      </xdr:spPr>
    </xdr:pic>
    <xdr:clientData/>
  </xdr:oneCellAnchor>
  <xdr:oneCellAnchor>
    <xdr:from>
      <xdr:col>0</xdr:col>
      <xdr:colOff>224841</xdr:colOff>
      <xdr:row>254</xdr:row>
      <xdr:rowOff>54283</xdr:rowOff>
    </xdr:from>
    <xdr:ext cx="485053" cy="311990"/>
    <xdr:pic>
      <xdr:nvPicPr>
        <xdr:cNvPr id="293" name="image277.jpeg">
          <a:extLst>
            <a:ext uri="{FF2B5EF4-FFF2-40B4-BE49-F238E27FC236}">
              <a16:creationId xmlns:a16="http://schemas.microsoft.com/office/drawing/2014/main" id="{4EE5661C-67BE-4B22-9324-F8D2A933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841" y="218946403"/>
          <a:ext cx="485053" cy="311990"/>
        </a:xfrm>
        <a:prstGeom prst="rect">
          <a:avLst/>
        </a:prstGeom>
      </xdr:spPr>
    </xdr:pic>
    <xdr:clientData/>
  </xdr:oneCellAnchor>
  <xdr:oneCellAnchor>
    <xdr:from>
      <xdr:col>0</xdr:col>
      <xdr:colOff>156082</xdr:colOff>
      <xdr:row>259</xdr:row>
      <xdr:rowOff>34164</xdr:rowOff>
    </xdr:from>
    <xdr:ext cx="731977" cy="322579"/>
    <xdr:pic>
      <xdr:nvPicPr>
        <xdr:cNvPr id="294" name="image278.jpeg">
          <a:extLst>
            <a:ext uri="{FF2B5EF4-FFF2-40B4-BE49-F238E27FC236}">
              <a16:creationId xmlns:a16="http://schemas.microsoft.com/office/drawing/2014/main" id="{36F30A2E-231F-47A8-A56B-C06C89FC4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82" y="223955484"/>
          <a:ext cx="731977" cy="322579"/>
        </a:xfrm>
        <a:prstGeom prst="rect">
          <a:avLst/>
        </a:prstGeom>
      </xdr:spPr>
    </xdr:pic>
    <xdr:clientData/>
  </xdr:oneCellAnchor>
  <xdr:oneCellAnchor>
    <xdr:from>
      <xdr:col>0</xdr:col>
      <xdr:colOff>2476</xdr:colOff>
      <xdr:row>262</xdr:row>
      <xdr:rowOff>39519</xdr:rowOff>
    </xdr:from>
    <xdr:ext cx="998054" cy="369798"/>
    <xdr:pic>
      <xdr:nvPicPr>
        <xdr:cNvPr id="295" name="image279.png">
          <a:extLst>
            <a:ext uri="{FF2B5EF4-FFF2-40B4-BE49-F238E27FC236}">
              <a16:creationId xmlns:a16="http://schemas.microsoft.com/office/drawing/2014/main" id="{0D884BD9-FBF6-4691-8048-6E28BFAD4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" y="226978359"/>
          <a:ext cx="998054" cy="369798"/>
        </a:xfrm>
        <a:prstGeom prst="rect">
          <a:avLst/>
        </a:prstGeom>
      </xdr:spPr>
    </xdr:pic>
    <xdr:clientData/>
  </xdr:oneCellAnchor>
  <xdr:oneCellAnchor>
    <xdr:from>
      <xdr:col>0</xdr:col>
      <xdr:colOff>141160</xdr:colOff>
      <xdr:row>266</xdr:row>
      <xdr:rowOff>48064</xdr:rowOff>
    </xdr:from>
    <xdr:ext cx="805624" cy="348805"/>
    <xdr:pic>
      <xdr:nvPicPr>
        <xdr:cNvPr id="296" name="image280.jpeg">
          <a:extLst>
            <a:ext uri="{FF2B5EF4-FFF2-40B4-BE49-F238E27FC236}">
              <a16:creationId xmlns:a16="http://schemas.microsoft.com/office/drawing/2014/main" id="{A4A8525D-7C45-4A20-B889-CE0DE69CA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60" y="231406504"/>
          <a:ext cx="805624" cy="348805"/>
        </a:xfrm>
        <a:prstGeom prst="rect">
          <a:avLst/>
        </a:prstGeom>
      </xdr:spPr>
    </xdr:pic>
    <xdr:clientData/>
  </xdr:oneCellAnchor>
  <xdr:oneCellAnchor>
    <xdr:from>
      <xdr:col>0</xdr:col>
      <xdr:colOff>105473</xdr:colOff>
      <xdr:row>267</xdr:row>
      <xdr:rowOff>78791</xdr:rowOff>
    </xdr:from>
    <xdr:ext cx="901446" cy="239344"/>
    <xdr:pic>
      <xdr:nvPicPr>
        <xdr:cNvPr id="297" name="image281.jpeg">
          <a:extLst>
            <a:ext uri="{FF2B5EF4-FFF2-40B4-BE49-F238E27FC236}">
              <a16:creationId xmlns:a16="http://schemas.microsoft.com/office/drawing/2014/main" id="{715749C1-5418-4BDD-AEB0-7F2CA3DD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73" y="232641191"/>
          <a:ext cx="901446" cy="239344"/>
        </a:xfrm>
        <a:prstGeom prst="rect">
          <a:avLst/>
        </a:prstGeom>
      </xdr:spPr>
    </xdr:pic>
    <xdr:clientData/>
  </xdr:oneCellAnchor>
  <xdr:oneCellAnchor>
    <xdr:from>
      <xdr:col>0</xdr:col>
      <xdr:colOff>81267</xdr:colOff>
      <xdr:row>265</xdr:row>
      <xdr:rowOff>123094</xdr:rowOff>
    </xdr:from>
    <xdr:ext cx="900785" cy="237972"/>
    <xdr:pic>
      <xdr:nvPicPr>
        <xdr:cNvPr id="298" name="image282.jpeg">
          <a:extLst>
            <a:ext uri="{FF2B5EF4-FFF2-40B4-BE49-F238E27FC236}">
              <a16:creationId xmlns:a16="http://schemas.microsoft.com/office/drawing/2014/main" id="{AF4EAFBA-D085-424A-914E-10F2D1F6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67" y="230475694"/>
          <a:ext cx="900785" cy="237972"/>
        </a:xfrm>
        <a:prstGeom prst="rect">
          <a:avLst/>
        </a:prstGeom>
      </xdr:spPr>
    </xdr:pic>
    <xdr:clientData/>
  </xdr:oneCellAnchor>
  <xdr:oneCellAnchor>
    <xdr:from>
      <xdr:col>0</xdr:col>
      <xdr:colOff>178713</xdr:colOff>
      <xdr:row>273</xdr:row>
      <xdr:rowOff>81920</xdr:rowOff>
    </xdr:from>
    <xdr:ext cx="758552" cy="350906"/>
    <xdr:pic>
      <xdr:nvPicPr>
        <xdr:cNvPr id="299" name="image283.jpeg">
          <a:extLst>
            <a:ext uri="{FF2B5EF4-FFF2-40B4-BE49-F238E27FC236}">
              <a16:creationId xmlns:a16="http://schemas.microsoft.com/office/drawing/2014/main" id="{31629C15-2919-4A32-8296-58A614C5B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713" y="244424840"/>
          <a:ext cx="758552" cy="350906"/>
        </a:xfrm>
        <a:prstGeom prst="rect">
          <a:avLst/>
        </a:prstGeom>
      </xdr:spPr>
    </xdr:pic>
    <xdr:clientData/>
  </xdr:oneCellAnchor>
  <xdr:oneCellAnchor>
    <xdr:from>
      <xdr:col>0</xdr:col>
      <xdr:colOff>141477</xdr:colOff>
      <xdr:row>274</xdr:row>
      <xdr:rowOff>99878</xdr:rowOff>
    </xdr:from>
    <xdr:ext cx="771761" cy="323537"/>
    <xdr:pic>
      <xdr:nvPicPr>
        <xdr:cNvPr id="300" name="image284.jpeg">
          <a:extLst>
            <a:ext uri="{FF2B5EF4-FFF2-40B4-BE49-F238E27FC236}">
              <a16:creationId xmlns:a16="http://schemas.microsoft.com/office/drawing/2014/main" id="{1CD73978-6B61-429C-A142-95EC1B56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77" y="247627958"/>
          <a:ext cx="771761" cy="323537"/>
        </a:xfrm>
        <a:prstGeom prst="rect">
          <a:avLst/>
        </a:prstGeom>
      </xdr:spPr>
    </xdr:pic>
    <xdr:clientData/>
  </xdr:oneCellAnchor>
  <xdr:oneCellAnchor>
    <xdr:from>
      <xdr:col>0</xdr:col>
      <xdr:colOff>94594</xdr:colOff>
      <xdr:row>275</xdr:row>
      <xdr:rowOff>32507</xdr:rowOff>
    </xdr:from>
    <xdr:ext cx="896815" cy="409575"/>
    <xdr:pic>
      <xdr:nvPicPr>
        <xdr:cNvPr id="301" name="image285.jpeg">
          <a:extLst>
            <a:ext uri="{FF2B5EF4-FFF2-40B4-BE49-F238E27FC236}">
              <a16:creationId xmlns:a16="http://schemas.microsoft.com/office/drawing/2014/main" id="{BC8DFBDB-F752-42FC-987D-EEB14E55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94" y="248566427"/>
          <a:ext cx="896815" cy="409575"/>
        </a:xfrm>
        <a:prstGeom prst="rect">
          <a:avLst/>
        </a:prstGeom>
      </xdr:spPr>
    </xdr:pic>
    <xdr:clientData/>
  </xdr:oneCellAnchor>
  <xdr:oneCellAnchor>
    <xdr:from>
      <xdr:col>0</xdr:col>
      <xdr:colOff>61358</xdr:colOff>
      <xdr:row>270</xdr:row>
      <xdr:rowOff>109797</xdr:rowOff>
    </xdr:from>
    <xdr:ext cx="933462" cy="328392"/>
    <xdr:pic>
      <xdr:nvPicPr>
        <xdr:cNvPr id="302" name="image286.jpeg">
          <a:extLst>
            <a:ext uri="{FF2B5EF4-FFF2-40B4-BE49-F238E27FC236}">
              <a16:creationId xmlns:a16="http://schemas.microsoft.com/office/drawing/2014/main" id="{04617C65-B766-4DF6-8D92-8624F9444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8" y="237670917"/>
          <a:ext cx="933462" cy="328392"/>
        </a:xfrm>
        <a:prstGeom prst="rect">
          <a:avLst/>
        </a:prstGeom>
      </xdr:spPr>
    </xdr:pic>
    <xdr:clientData/>
  </xdr:oneCellAnchor>
  <xdr:oneCellAnchor>
    <xdr:from>
      <xdr:col>0</xdr:col>
      <xdr:colOff>145540</xdr:colOff>
      <xdr:row>271</xdr:row>
      <xdr:rowOff>32890</xdr:rowOff>
    </xdr:from>
    <xdr:ext cx="796704" cy="438150"/>
    <xdr:pic>
      <xdr:nvPicPr>
        <xdr:cNvPr id="303" name="image287.jpeg">
          <a:extLst>
            <a:ext uri="{FF2B5EF4-FFF2-40B4-BE49-F238E27FC236}">
              <a16:creationId xmlns:a16="http://schemas.microsoft.com/office/drawing/2014/main" id="{94C65E83-C7AD-4985-8EC4-2867DFA3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0" y="239392330"/>
          <a:ext cx="796704" cy="438150"/>
        </a:xfrm>
        <a:prstGeom prst="rect">
          <a:avLst/>
        </a:prstGeom>
      </xdr:spPr>
    </xdr:pic>
    <xdr:clientData/>
  </xdr:oneCellAnchor>
  <xdr:oneCellAnchor>
    <xdr:from>
      <xdr:col>0</xdr:col>
      <xdr:colOff>103336</xdr:colOff>
      <xdr:row>277</xdr:row>
      <xdr:rowOff>97796</xdr:rowOff>
    </xdr:from>
    <xdr:ext cx="880329" cy="349337"/>
    <xdr:pic>
      <xdr:nvPicPr>
        <xdr:cNvPr id="304" name="image288.jpeg">
          <a:extLst>
            <a:ext uri="{FF2B5EF4-FFF2-40B4-BE49-F238E27FC236}">
              <a16:creationId xmlns:a16="http://schemas.microsoft.com/office/drawing/2014/main" id="{5E86DAC8-98DB-4E47-B00F-7A704541D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36" y="253020836"/>
          <a:ext cx="880329" cy="349337"/>
        </a:xfrm>
        <a:prstGeom prst="rect">
          <a:avLst/>
        </a:prstGeom>
      </xdr:spPr>
    </xdr:pic>
    <xdr:clientData/>
  </xdr:oneCellAnchor>
  <xdr:oneCellAnchor>
    <xdr:from>
      <xdr:col>0</xdr:col>
      <xdr:colOff>143328</xdr:colOff>
      <xdr:row>281</xdr:row>
      <xdr:rowOff>81121</xdr:rowOff>
    </xdr:from>
    <xdr:ext cx="798668" cy="261643"/>
    <xdr:pic>
      <xdr:nvPicPr>
        <xdr:cNvPr id="305" name="image289.jpeg">
          <a:extLst>
            <a:ext uri="{FF2B5EF4-FFF2-40B4-BE49-F238E27FC236}">
              <a16:creationId xmlns:a16="http://schemas.microsoft.com/office/drawing/2014/main" id="{3001A759-9929-46FA-B2BC-608969BD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28" y="257027521"/>
          <a:ext cx="798668" cy="261643"/>
        </a:xfrm>
        <a:prstGeom prst="rect">
          <a:avLst/>
        </a:prstGeom>
      </xdr:spPr>
    </xdr:pic>
    <xdr:clientData/>
  </xdr:oneCellAnchor>
  <xdr:oneCellAnchor>
    <xdr:from>
      <xdr:col>0</xdr:col>
      <xdr:colOff>145925</xdr:colOff>
      <xdr:row>276</xdr:row>
      <xdr:rowOff>117716</xdr:rowOff>
    </xdr:from>
    <xdr:ext cx="787407" cy="274431"/>
    <xdr:pic>
      <xdr:nvPicPr>
        <xdr:cNvPr id="306" name="image290.jpeg">
          <a:extLst>
            <a:ext uri="{FF2B5EF4-FFF2-40B4-BE49-F238E27FC236}">
              <a16:creationId xmlns:a16="http://schemas.microsoft.com/office/drawing/2014/main" id="{AEC0089D-568C-48E5-B81C-4A810233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25" y="251044316"/>
          <a:ext cx="787407" cy="274431"/>
        </a:xfrm>
        <a:prstGeom prst="rect">
          <a:avLst/>
        </a:prstGeom>
      </xdr:spPr>
    </xdr:pic>
    <xdr:clientData/>
  </xdr:oneCellAnchor>
  <xdr:oneCellAnchor>
    <xdr:from>
      <xdr:col>0</xdr:col>
      <xdr:colOff>100923</xdr:colOff>
      <xdr:row>269</xdr:row>
      <xdr:rowOff>82677</xdr:rowOff>
    </xdr:from>
    <xdr:ext cx="882684" cy="308876"/>
    <xdr:pic>
      <xdr:nvPicPr>
        <xdr:cNvPr id="307" name="image291.jpeg">
          <a:extLst>
            <a:ext uri="{FF2B5EF4-FFF2-40B4-BE49-F238E27FC236}">
              <a16:creationId xmlns:a16="http://schemas.microsoft.com/office/drawing/2014/main" id="{5C3C08FE-AB52-414A-9F29-144AF6BD3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23" y="236637957"/>
          <a:ext cx="882684" cy="308876"/>
        </a:xfrm>
        <a:prstGeom prst="rect">
          <a:avLst/>
        </a:prstGeom>
      </xdr:spPr>
    </xdr:pic>
    <xdr:clientData/>
  </xdr:oneCellAnchor>
  <xdr:oneCellAnchor>
    <xdr:from>
      <xdr:col>0</xdr:col>
      <xdr:colOff>140474</xdr:colOff>
      <xdr:row>272</xdr:row>
      <xdr:rowOff>51785</xdr:rowOff>
    </xdr:from>
    <xdr:ext cx="797169" cy="342289"/>
    <xdr:pic>
      <xdr:nvPicPr>
        <xdr:cNvPr id="308" name="image292.jpeg">
          <a:extLst>
            <a:ext uri="{FF2B5EF4-FFF2-40B4-BE49-F238E27FC236}">
              <a16:creationId xmlns:a16="http://schemas.microsoft.com/office/drawing/2014/main" id="{B4A49006-A9DE-4765-8A29-D57202004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74" y="241209545"/>
          <a:ext cx="797169" cy="342289"/>
        </a:xfrm>
        <a:prstGeom prst="rect">
          <a:avLst/>
        </a:prstGeom>
      </xdr:spPr>
    </xdr:pic>
    <xdr:clientData/>
  </xdr:oneCellAnchor>
  <xdr:oneCellAnchor>
    <xdr:from>
      <xdr:col>0</xdr:col>
      <xdr:colOff>128524</xdr:colOff>
      <xdr:row>279</xdr:row>
      <xdr:rowOff>86495</xdr:rowOff>
    </xdr:from>
    <xdr:ext cx="850627" cy="341520"/>
    <xdr:pic>
      <xdr:nvPicPr>
        <xdr:cNvPr id="309" name="image293.jpeg">
          <a:extLst>
            <a:ext uri="{FF2B5EF4-FFF2-40B4-BE49-F238E27FC236}">
              <a16:creationId xmlns:a16="http://schemas.microsoft.com/office/drawing/2014/main" id="{61FBC895-B8B8-49A8-BF27-17A27EAAA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24" y="255021215"/>
          <a:ext cx="850627" cy="3415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550817</xdr:rowOff>
    </xdr:from>
    <xdr:ext cx="904570" cy="366509"/>
    <xdr:pic>
      <xdr:nvPicPr>
        <xdr:cNvPr id="310" name="image294.jpeg">
          <a:extLst>
            <a:ext uri="{FF2B5EF4-FFF2-40B4-BE49-F238E27FC236}">
              <a16:creationId xmlns:a16="http://schemas.microsoft.com/office/drawing/2014/main" id="{BF7B3B42-EEAF-4324-B337-A2ECC9321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3473857"/>
          <a:ext cx="904570" cy="366509"/>
        </a:xfrm>
        <a:prstGeom prst="rect">
          <a:avLst/>
        </a:prstGeom>
      </xdr:spPr>
    </xdr:pic>
    <xdr:clientData/>
  </xdr:oneCellAnchor>
  <xdr:oneCellAnchor>
    <xdr:from>
      <xdr:col>0</xdr:col>
      <xdr:colOff>91249</xdr:colOff>
      <xdr:row>280</xdr:row>
      <xdr:rowOff>116187</xdr:rowOff>
    </xdr:from>
    <xdr:ext cx="885837" cy="251345"/>
    <xdr:pic>
      <xdr:nvPicPr>
        <xdr:cNvPr id="311" name="image295.jpeg">
          <a:extLst>
            <a:ext uri="{FF2B5EF4-FFF2-40B4-BE49-F238E27FC236}">
              <a16:creationId xmlns:a16="http://schemas.microsoft.com/office/drawing/2014/main" id="{04FB29E4-D27F-4802-A3D7-BB6077BB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9" y="256056747"/>
          <a:ext cx="885837" cy="25134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25253</xdr:rowOff>
    </xdr:from>
    <xdr:ext cx="915225" cy="421728"/>
    <xdr:pic>
      <xdr:nvPicPr>
        <xdr:cNvPr id="312" name="image296.jpeg">
          <a:extLst>
            <a:ext uri="{FF2B5EF4-FFF2-40B4-BE49-F238E27FC236}">
              <a16:creationId xmlns:a16="http://schemas.microsoft.com/office/drawing/2014/main" id="{565AE5CA-12EC-4C95-ADBD-D1A907B4C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9973933"/>
          <a:ext cx="915225" cy="421728"/>
        </a:xfrm>
        <a:prstGeom prst="rect">
          <a:avLst/>
        </a:prstGeom>
      </xdr:spPr>
    </xdr:pic>
    <xdr:clientData/>
  </xdr:oneCellAnchor>
  <xdr:oneCellAnchor>
    <xdr:from>
      <xdr:col>0</xdr:col>
      <xdr:colOff>49593</xdr:colOff>
      <xdr:row>268</xdr:row>
      <xdr:rowOff>143667</xdr:rowOff>
    </xdr:from>
    <xdr:ext cx="923124" cy="225907"/>
    <xdr:pic>
      <xdr:nvPicPr>
        <xdr:cNvPr id="313" name="image297.jpeg">
          <a:extLst>
            <a:ext uri="{FF2B5EF4-FFF2-40B4-BE49-F238E27FC236}">
              <a16:creationId xmlns:a16="http://schemas.microsoft.com/office/drawing/2014/main" id="{B4C3CF58-373F-4C4C-ADA7-AE7F42B92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93" y="235494987"/>
          <a:ext cx="923124" cy="225907"/>
        </a:xfrm>
        <a:prstGeom prst="rect">
          <a:avLst/>
        </a:prstGeom>
      </xdr:spPr>
    </xdr:pic>
    <xdr:clientData/>
  </xdr:oneCellAnchor>
  <xdr:oneCellAnchor>
    <xdr:from>
      <xdr:col>0</xdr:col>
      <xdr:colOff>49720</xdr:colOff>
      <xdr:row>282</xdr:row>
      <xdr:rowOff>40365</xdr:rowOff>
    </xdr:from>
    <xdr:ext cx="964806" cy="329082"/>
    <xdr:pic>
      <xdr:nvPicPr>
        <xdr:cNvPr id="314" name="image298.jpeg">
          <a:extLst>
            <a:ext uri="{FF2B5EF4-FFF2-40B4-BE49-F238E27FC236}">
              <a16:creationId xmlns:a16="http://schemas.microsoft.com/office/drawing/2014/main" id="{CBB7DE80-BADD-4E98-B11C-CBFBBEC30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" y="258586965"/>
          <a:ext cx="964806" cy="329082"/>
        </a:xfrm>
        <a:prstGeom prst="rect">
          <a:avLst/>
        </a:prstGeom>
      </xdr:spPr>
    </xdr:pic>
    <xdr:clientData/>
  </xdr:oneCellAnchor>
  <xdr:oneCellAnchor>
    <xdr:from>
      <xdr:col>0</xdr:col>
      <xdr:colOff>91365</xdr:colOff>
      <xdr:row>285</xdr:row>
      <xdr:rowOff>94104</xdr:rowOff>
    </xdr:from>
    <xdr:ext cx="874384" cy="315861"/>
    <xdr:pic>
      <xdr:nvPicPr>
        <xdr:cNvPr id="315" name="image299.jpeg">
          <a:extLst>
            <a:ext uri="{FF2B5EF4-FFF2-40B4-BE49-F238E27FC236}">
              <a16:creationId xmlns:a16="http://schemas.microsoft.com/office/drawing/2014/main" id="{F8C7B769-A2FD-47AD-84AB-9AE0E933C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65" y="262450704"/>
          <a:ext cx="874384" cy="315861"/>
        </a:xfrm>
        <a:prstGeom prst="rect">
          <a:avLst/>
        </a:prstGeom>
      </xdr:spPr>
    </xdr:pic>
    <xdr:clientData/>
  </xdr:oneCellAnchor>
  <xdr:oneCellAnchor>
    <xdr:from>
      <xdr:col>0</xdr:col>
      <xdr:colOff>166115</xdr:colOff>
      <xdr:row>296</xdr:row>
      <xdr:rowOff>57559</xdr:rowOff>
    </xdr:from>
    <xdr:ext cx="699046" cy="457047"/>
    <xdr:pic>
      <xdr:nvPicPr>
        <xdr:cNvPr id="316" name="image300.jpeg">
          <a:extLst>
            <a:ext uri="{FF2B5EF4-FFF2-40B4-BE49-F238E27FC236}">
              <a16:creationId xmlns:a16="http://schemas.microsoft.com/office/drawing/2014/main" id="{A5C36C10-B2DD-4D82-A710-844C40F7A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5" y="275855839"/>
          <a:ext cx="699046" cy="457047"/>
        </a:xfrm>
        <a:prstGeom prst="rect">
          <a:avLst/>
        </a:prstGeom>
      </xdr:spPr>
    </xdr:pic>
    <xdr:clientData/>
  </xdr:oneCellAnchor>
  <xdr:oneCellAnchor>
    <xdr:from>
      <xdr:col>0</xdr:col>
      <xdr:colOff>251333</xdr:colOff>
      <xdr:row>297</xdr:row>
      <xdr:rowOff>41403</xdr:rowOff>
    </xdr:from>
    <xdr:ext cx="654519" cy="242743"/>
    <xdr:pic>
      <xdr:nvPicPr>
        <xdr:cNvPr id="317" name="image301.jpeg">
          <a:extLst>
            <a:ext uri="{FF2B5EF4-FFF2-40B4-BE49-F238E27FC236}">
              <a16:creationId xmlns:a16="http://schemas.microsoft.com/office/drawing/2014/main" id="{D054FE29-BBD9-4235-B23E-457A929D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333" y="276647403"/>
          <a:ext cx="654519" cy="242743"/>
        </a:xfrm>
        <a:prstGeom prst="rect">
          <a:avLst/>
        </a:prstGeom>
      </xdr:spPr>
    </xdr:pic>
    <xdr:clientData/>
  </xdr:oneCellAnchor>
  <xdr:oneCellAnchor>
    <xdr:from>
      <xdr:col>0</xdr:col>
      <xdr:colOff>211289</xdr:colOff>
      <xdr:row>298</xdr:row>
      <xdr:rowOff>40576</xdr:rowOff>
    </xdr:from>
    <xdr:ext cx="464484" cy="321077"/>
    <xdr:pic>
      <xdr:nvPicPr>
        <xdr:cNvPr id="318" name="image302.jpeg">
          <a:extLst>
            <a:ext uri="{FF2B5EF4-FFF2-40B4-BE49-F238E27FC236}">
              <a16:creationId xmlns:a16="http://schemas.microsoft.com/office/drawing/2014/main" id="{9F64F844-7858-4A41-ACEC-537CCAF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89" y="277454296"/>
          <a:ext cx="464484" cy="321077"/>
        </a:xfrm>
        <a:prstGeom prst="rect">
          <a:avLst/>
        </a:prstGeom>
      </xdr:spPr>
    </xdr:pic>
    <xdr:clientData/>
  </xdr:oneCellAnchor>
  <xdr:oneCellAnchor>
    <xdr:from>
      <xdr:col>0</xdr:col>
      <xdr:colOff>174625</xdr:colOff>
      <xdr:row>299</xdr:row>
      <xdr:rowOff>68457</xdr:rowOff>
    </xdr:from>
    <xdr:ext cx="610235" cy="388820"/>
    <xdr:pic>
      <xdr:nvPicPr>
        <xdr:cNvPr id="319" name="image303.jpeg">
          <a:extLst>
            <a:ext uri="{FF2B5EF4-FFF2-40B4-BE49-F238E27FC236}">
              <a16:creationId xmlns:a16="http://schemas.microsoft.com/office/drawing/2014/main" id="{24A77C38-AE65-4984-B5FC-A943E39AC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625" y="278289897"/>
          <a:ext cx="610235" cy="38882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291</xdr:row>
      <xdr:rowOff>55882</xdr:rowOff>
    </xdr:from>
    <xdr:ext cx="584200" cy="356235"/>
    <xdr:pic>
      <xdr:nvPicPr>
        <xdr:cNvPr id="320" name="image304.jpeg">
          <a:extLst>
            <a:ext uri="{FF2B5EF4-FFF2-40B4-BE49-F238E27FC236}">
              <a16:creationId xmlns:a16="http://schemas.microsoft.com/office/drawing/2014/main" id="{FABA1841-C8E7-4785-9FB4-CDA8D5C37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271617442"/>
          <a:ext cx="584200" cy="356235"/>
        </a:xfrm>
        <a:prstGeom prst="rect">
          <a:avLst/>
        </a:prstGeom>
      </xdr:spPr>
    </xdr:pic>
    <xdr:clientData/>
  </xdr:oneCellAnchor>
  <xdr:oneCellAnchor>
    <xdr:from>
      <xdr:col>0</xdr:col>
      <xdr:colOff>142570</xdr:colOff>
      <xdr:row>289</xdr:row>
      <xdr:rowOff>664336</xdr:rowOff>
    </xdr:from>
    <xdr:ext cx="724230" cy="538530"/>
    <xdr:pic>
      <xdr:nvPicPr>
        <xdr:cNvPr id="321" name="image305.jpeg">
          <a:extLst>
            <a:ext uri="{FF2B5EF4-FFF2-40B4-BE49-F238E27FC236}">
              <a16:creationId xmlns:a16="http://schemas.microsoft.com/office/drawing/2014/main" id="{6A1C261D-C956-45F7-886D-09F34154F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70" y="269223616"/>
          <a:ext cx="724230" cy="538530"/>
        </a:xfrm>
        <a:prstGeom prst="rect">
          <a:avLst/>
        </a:prstGeom>
      </xdr:spPr>
    </xdr:pic>
    <xdr:clientData/>
  </xdr:oneCellAnchor>
  <xdr:oneCellAnchor>
    <xdr:from>
      <xdr:col>0</xdr:col>
      <xdr:colOff>63550</xdr:colOff>
      <xdr:row>288</xdr:row>
      <xdr:rowOff>36812</xdr:rowOff>
    </xdr:from>
    <xdr:ext cx="850112" cy="511187"/>
    <xdr:pic>
      <xdr:nvPicPr>
        <xdr:cNvPr id="322" name="image306.jpeg">
          <a:extLst>
            <a:ext uri="{FF2B5EF4-FFF2-40B4-BE49-F238E27FC236}">
              <a16:creationId xmlns:a16="http://schemas.microsoft.com/office/drawing/2014/main" id="{2E87230E-0AEB-41C1-AF78-ED7FA2593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50" y="267590252"/>
          <a:ext cx="850112" cy="511187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292</xdr:row>
      <xdr:rowOff>81655</xdr:rowOff>
    </xdr:from>
    <xdr:ext cx="809625" cy="400050"/>
    <xdr:pic>
      <xdr:nvPicPr>
        <xdr:cNvPr id="323" name="image307.jpeg">
          <a:extLst>
            <a:ext uri="{FF2B5EF4-FFF2-40B4-BE49-F238E27FC236}">
              <a16:creationId xmlns:a16="http://schemas.microsoft.com/office/drawing/2014/main" id="{FDBE9B75-7EBA-4519-B04F-CB493A47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272450935"/>
          <a:ext cx="809625" cy="400050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295</xdr:row>
      <xdr:rowOff>41781</xdr:rowOff>
    </xdr:from>
    <xdr:ext cx="800100" cy="463169"/>
    <xdr:pic>
      <xdr:nvPicPr>
        <xdr:cNvPr id="324" name="image308.jpeg">
          <a:extLst>
            <a:ext uri="{FF2B5EF4-FFF2-40B4-BE49-F238E27FC236}">
              <a16:creationId xmlns:a16="http://schemas.microsoft.com/office/drawing/2014/main" id="{28CB7CD7-C205-4BBA-A234-A80D28AB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74834221"/>
          <a:ext cx="800100" cy="463169"/>
        </a:xfrm>
        <a:prstGeom prst="rect">
          <a:avLst/>
        </a:prstGeom>
      </xdr:spPr>
    </xdr:pic>
    <xdr:clientData/>
  </xdr:oneCellAnchor>
  <xdr:oneCellAnchor>
    <xdr:from>
      <xdr:col>0</xdr:col>
      <xdr:colOff>99060</xdr:colOff>
      <xdr:row>293</xdr:row>
      <xdr:rowOff>32888</xdr:rowOff>
    </xdr:from>
    <xdr:ext cx="781050" cy="520573"/>
    <xdr:pic>
      <xdr:nvPicPr>
        <xdr:cNvPr id="325" name="image309.jpeg">
          <a:extLst>
            <a:ext uri="{FF2B5EF4-FFF2-40B4-BE49-F238E27FC236}">
              <a16:creationId xmlns:a16="http://schemas.microsoft.com/office/drawing/2014/main" id="{01D735CF-2B63-4F68-A915-982BA286B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273209888"/>
          <a:ext cx="781050" cy="520573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286</xdr:row>
      <xdr:rowOff>16387</xdr:rowOff>
    </xdr:from>
    <xdr:ext cx="878370" cy="429641"/>
    <xdr:pic>
      <xdr:nvPicPr>
        <xdr:cNvPr id="326" name="image310.jpeg">
          <a:extLst>
            <a:ext uri="{FF2B5EF4-FFF2-40B4-BE49-F238E27FC236}">
              <a16:creationId xmlns:a16="http://schemas.microsoft.com/office/drawing/2014/main" id="{C31095B7-E8B5-48A8-8AA8-F2BB653B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264369427"/>
          <a:ext cx="878370" cy="429641"/>
        </a:xfrm>
        <a:prstGeom prst="rect">
          <a:avLst/>
        </a:prstGeom>
      </xdr:spPr>
    </xdr:pic>
    <xdr:clientData/>
  </xdr:oneCellAnchor>
  <xdr:oneCellAnchor>
    <xdr:from>
      <xdr:col>0</xdr:col>
      <xdr:colOff>60960</xdr:colOff>
      <xdr:row>287</xdr:row>
      <xdr:rowOff>15174</xdr:rowOff>
    </xdr:from>
    <xdr:ext cx="914120" cy="398335"/>
    <xdr:pic>
      <xdr:nvPicPr>
        <xdr:cNvPr id="327" name="image311.jpeg">
          <a:extLst>
            <a:ext uri="{FF2B5EF4-FFF2-40B4-BE49-F238E27FC236}">
              <a16:creationId xmlns:a16="http://schemas.microsoft.com/office/drawing/2014/main" id="{EB59562F-3398-409B-B1B9-5B666E839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265374054"/>
          <a:ext cx="914120" cy="398335"/>
        </a:xfrm>
        <a:prstGeom prst="rect">
          <a:avLst/>
        </a:prstGeom>
      </xdr:spPr>
    </xdr:pic>
    <xdr:clientData/>
  </xdr:oneCellAnchor>
  <xdr:oneCellAnchor>
    <xdr:from>
      <xdr:col>0</xdr:col>
      <xdr:colOff>83896</xdr:colOff>
      <xdr:row>284</xdr:row>
      <xdr:rowOff>100588</xdr:rowOff>
    </xdr:from>
    <xdr:ext cx="927125" cy="260223"/>
    <xdr:pic>
      <xdr:nvPicPr>
        <xdr:cNvPr id="328" name="image312.jpeg">
          <a:extLst>
            <a:ext uri="{FF2B5EF4-FFF2-40B4-BE49-F238E27FC236}">
              <a16:creationId xmlns:a16="http://schemas.microsoft.com/office/drawing/2014/main" id="{194BD09B-8D26-4F9B-B2A2-E5C5ACF7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" y="261253228"/>
          <a:ext cx="927125" cy="260223"/>
        </a:xfrm>
        <a:prstGeom prst="rect">
          <a:avLst/>
        </a:prstGeom>
      </xdr:spPr>
    </xdr:pic>
    <xdr:clientData/>
  </xdr:oneCellAnchor>
  <xdr:oneCellAnchor>
    <xdr:from>
      <xdr:col>0</xdr:col>
      <xdr:colOff>105714</xdr:colOff>
      <xdr:row>294</xdr:row>
      <xdr:rowOff>58669</xdr:rowOff>
    </xdr:from>
    <xdr:ext cx="754964" cy="463169"/>
    <xdr:pic>
      <xdr:nvPicPr>
        <xdr:cNvPr id="329" name="image313.jpeg">
          <a:extLst>
            <a:ext uri="{FF2B5EF4-FFF2-40B4-BE49-F238E27FC236}">
              <a16:creationId xmlns:a16="http://schemas.microsoft.com/office/drawing/2014/main" id="{95B4E5BC-3346-412B-9528-E94794429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14" y="274043389"/>
          <a:ext cx="754964" cy="463169"/>
        </a:xfrm>
        <a:prstGeom prst="rect">
          <a:avLst/>
        </a:prstGeom>
      </xdr:spPr>
    </xdr:pic>
    <xdr:clientData/>
  </xdr:oneCellAnchor>
  <xdr:oneCellAnchor>
    <xdr:from>
      <xdr:col>0</xdr:col>
      <xdr:colOff>96672</xdr:colOff>
      <xdr:row>289</xdr:row>
      <xdr:rowOff>44690</xdr:rowOff>
    </xdr:from>
    <xdr:ext cx="850112" cy="511187"/>
    <xdr:pic>
      <xdr:nvPicPr>
        <xdr:cNvPr id="330" name="image306.jpeg">
          <a:extLst>
            <a:ext uri="{FF2B5EF4-FFF2-40B4-BE49-F238E27FC236}">
              <a16:creationId xmlns:a16="http://schemas.microsoft.com/office/drawing/2014/main" id="{D1A65D34-4BFF-4622-B81C-FBE502C0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2" y="268603970"/>
          <a:ext cx="850112" cy="511187"/>
        </a:xfrm>
        <a:prstGeom prst="rect">
          <a:avLst/>
        </a:prstGeom>
      </xdr:spPr>
    </xdr:pic>
    <xdr:clientData/>
  </xdr:oneCellAnchor>
  <xdr:oneCellAnchor>
    <xdr:from>
      <xdr:col>0</xdr:col>
      <xdr:colOff>126771</xdr:colOff>
      <xdr:row>312</xdr:row>
      <xdr:rowOff>91129</xdr:rowOff>
    </xdr:from>
    <xdr:ext cx="735139" cy="339404"/>
    <xdr:pic>
      <xdr:nvPicPr>
        <xdr:cNvPr id="331" name="image314.jpeg">
          <a:extLst>
            <a:ext uri="{FF2B5EF4-FFF2-40B4-BE49-F238E27FC236}">
              <a16:creationId xmlns:a16="http://schemas.microsoft.com/office/drawing/2014/main" id="{A1A639AE-DACD-409E-95BA-6A941AC30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771" y="288020449"/>
          <a:ext cx="735139" cy="339404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303</xdr:row>
      <xdr:rowOff>42412</xdr:rowOff>
    </xdr:from>
    <xdr:ext cx="730935" cy="361950"/>
    <xdr:pic>
      <xdr:nvPicPr>
        <xdr:cNvPr id="332" name="image315.jpeg">
          <a:extLst>
            <a:ext uri="{FF2B5EF4-FFF2-40B4-BE49-F238E27FC236}">
              <a16:creationId xmlns:a16="http://schemas.microsoft.com/office/drawing/2014/main" id="{2CA6F935-E0A4-4932-8E52-D8944260F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281494732"/>
          <a:ext cx="730935" cy="361950"/>
        </a:xfrm>
        <a:prstGeom prst="rect">
          <a:avLst/>
        </a:prstGeom>
      </xdr:spPr>
    </xdr:pic>
    <xdr:clientData/>
  </xdr:oneCellAnchor>
  <xdr:oneCellAnchor>
    <xdr:from>
      <xdr:col>0</xdr:col>
      <xdr:colOff>144233</xdr:colOff>
      <xdr:row>316</xdr:row>
      <xdr:rowOff>52493</xdr:rowOff>
    </xdr:from>
    <xdr:ext cx="719340" cy="428205"/>
    <xdr:pic>
      <xdr:nvPicPr>
        <xdr:cNvPr id="333" name="image316.png">
          <a:extLst>
            <a:ext uri="{FF2B5EF4-FFF2-40B4-BE49-F238E27FC236}">
              <a16:creationId xmlns:a16="http://schemas.microsoft.com/office/drawing/2014/main" id="{3D10C215-EE55-4CFB-8FF5-6615AB11E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33" y="291410813"/>
          <a:ext cx="719340" cy="428205"/>
        </a:xfrm>
        <a:prstGeom prst="rect">
          <a:avLst/>
        </a:prstGeom>
      </xdr:spPr>
    </xdr:pic>
    <xdr:clientData/>
  </xdr:oneCellAnchor>
  <xdr:oneCellAnchor>
    <xdr:from>
      <xdr:col>0</xdr:col>
      <xdr:colOff>226225</xdr:colOff>
      <xdr:row>301</xdr:row>
      <xdr:rowOff>24372</xdr:rowOff>
    </xdr:from>
    <xdr:ext cx="554520" cy="369709"/>
    <xdr:pic>
      <xdr:nvPicPr>
        <xdr:cNvPr id="334" name="image317.jpeg">
          <a:extLst>
            <a:ext uri="{FF2B5EF4-FFF2-40B4-BE49-F238E27FC236}">
              <a16:creationId xmlns:a16="http://schemas.microsoft.com/office/drawing/2014/main" id="{E089EB44-4559-43AA-948D-96955165C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225" y="279861252"/>
          <a:ext cx="554520" cy="369709"/>
        </a:xfrm>
        <a:prstGeom prst="rect">
          <a:avLst/>
        </a:prstGeom>
      </xdr:spPr>
    </xdr:pic>
    <xdr:clientData/>
  </xdr:oneCellAnchor>
  <xdr:oneCellAnchor>
    <xdr:from>
      <xdr:col>0</xdr:col>
      <xdr:colOff>267042</xdr:colOff>
      <xdr:row>306</xdr:row>
      <xdr:rowOff>93291</xdr:rowOff>
    </xdr:from>
    <xdr:ext cx="533082" cy="378510"/>
    <xdr:pic>
      <xdr:nvPicPr>
        <xdr:cNvPr id="335" name="image318.jpeg">
          <a:extLst>
            <a:ext uri="{FF2B5EF4-FFF2-40B4-BE49-F238E27FC236}">
              <a16:creationId xmlns:a16="http://schemas.microsoft.com/office/drawing/2014/main" id="{2E676332-80A2-4883-B240-CB403ADAD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042" y="283572531"/>
          <a:ext cx="533082" cy="378510"/>
        </a:xfrm>
        <a:prstGeom prst="rect">
          <a:avLst/>
        </a:prstGeom>
      </xdr:spPr>
    </xdr:pic>
    <xdr:clientData/>
  </xdr:oneCellAnchor>
  <xdr:oneCellAnchor>
    <xdr:from>
      <xdr:col>0</xdr:col>
      <xdr:colOff>176085</xdr:colOff>
      <xdr:row>307</xdr:row>
      <xdr:rowOff>74029</xdr:rowOff>
    </xdr:from>
    <xdr:ext cx="631964" cy="387489"/>
    <xdr:pic>
      <xdr:nvPicPr>
        <xdr:cNvPr id="336" name="image319.png">
          <a:extLst>
            <a:ext uri="{FF2B5EF4-FFF2-40B4-BE49-F238E27FC236}">
              <a16:creationId xmlns:a16="http://schemas.microsoft.com/office/drawing/2014/main" id="{12771439-1B02-4ACA-A691-A089C8F3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085" y="284162869"/>
          <a:ext cx="631964" cy="387489"/>
        </a:xfrm>
        <a:prstGeom prst="rect">
          <a:avLst/>
        </a:prstGeom>
      </xdr:spPr>
    </xdr:pic>
    <xdr:clientData/>
  </xdr:oneCellAnchor>
  <xdr:oneCellAnchor>
    <xdr:from>
      <xdr:col>0</xdr:col>
      <xdr:colOff>213626</xdr:colOff>
      <xdr:row>313</xdr:row>
      <xdr:rowOff>84060</xdr:rowOff>
    </xdr:from>
    <xdr:ext cx="675182" cy="292620"/>
    <xdr:pic>
      <xdr:nvPicPr>
        <xdr:cNvPr id="337" name="image320.jpeg">
          <a:extLst>
            <a:ext uri="{FF2B5EF4-FFF2-40B4-BE49-F238E27FC236}">
              <a16:creationId xmlns:a16="http://schemas.microsoft.com/office/drawing/2014/main" id="{EEEE3720-BD36-45B3-8854-F3E06463D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626" y="289019220"/>
          <a:ext cx="675182" cy="292620"/>
        </a:xfrm>
        <a:prstGeom prst="rect">
          <a:avLst/>
        </a:prstGeom>
      </xdr:spPr>
    </xdr:pic>
    <xdr:clientData/>
  </xdr:oneCellAnchor>
  <xdr:oneCellAnchor>
    <xdr:from>
      <xdr:col>0</xdr:col>
      <xdr:colOff>147129</xdr:colOff>
      <xdr:row>305</xdr:row>
      <xdr:rowOff>60154</xdr:rowOff>
    </xdr:from>
    <xdr:ext cx="794080" cy="287820"/>
    <xdr:pic>
      <xdr:nvPicPr>
        <xdr:cNvPr id="338" name="image321.jpeg">
          <a:extLst>
            <a:ext uri="{FF2B5EF4-FFF2-40B4-BE49-F238E27FC236}">
              <a16:creationId xmlns:a16="http://schemas.microsoft.com/office/drawing/2014/main" id="{A2CA5185-F20D-42A3-BED1-7DFE1E2BC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29" y="282929794"/>
          <a:ext cx="794080" cy="287820"/>
        </a:xfrm>
        <a:prstGeom prst="rect">
          <a:avLst/>
        </a:prstGeom>
      </xdr:spPr>
    </xdr:pic>
    <xdr:clientData/>
  </xdr:oneCellAnchor>
  <xdr:oneCellAnchor>
    <xdr:from>
      <xdr:col>0</xdr:col>
      <xdr:colOff>222504</xdr:colOff>
      <xdr:row>310</xdr:row>
      <xdr:rowOff>41743</xdr:rowOff>
    </xdr:from>
    <xdr:ext cx="534572" cy="548170"/>
    <xdr:pic>
      <xdr:nvPicPr>
        <xdr:cNvPr id="339" name="image322.jpeg">
          <a:extLst>
            <a:ext uri="{FF2B5EF4-FFF2-40B4-BE49-F238E27FC236}">
              <a16:creationId xmlns:a16="http://schemas.microsoft.com/office/drawing/2014/main" id="{C3CAFC74-B013-421A-A451-0A0FC9242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504" y="286355623"/>
          <a:ext cx="534572" cy="548170"/>
        </a:xfrm>
        <a:prstGeom prst="rect">
          <a:avLst/>
        </a:prstGeom>
      </xdr:spPr>
    </xdr:pic>
    <xdr:clientData/>
  </xdr:oneCellAnchor>
  <xdr:oneCellAnchor>
    <xdr:from>
      <xdr:col>0</xdr:col>
      <xdr:colOff>204215</xdr:colOff>
      <xdr:row>311</xdr:row>
      <xdr:rowOff>32633</xdr:rowOff>
    </xdr:from>
    <xdr:ext cx="495300" cy="371475"/>
    <xdr:pic>
      <xdr:nvPicPr>
        <xdr:cNvPr id="340" name="image323.jpeg">
          <a:extLst>
            <a:ext uri="{FF2B5EF4-FFF2-40B4-BE49-F238E27FC236}">
              <a16:creationId xmlns:a16="http://schemas.microsoft.com/office/drawing/2014/main" id="{F0B7ABC4-C7C5-45E5-9363-FA9D71484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15" y="287154233"/>
          <a:ext cx="495300" cy="371475"/>
        </a:xfrm>
        <a:prstGeom prst="rect">
          <a:avLst/>
        </a:prstGeom>
      </xdr:spPr>
    </xdr:pic>
    <xdr:clientData/>
  </xdr:oneCellAnchor>
  <xdr:oneCellAnchor>
    <xdr:from>
      <xdr:col>0</xdr:col>
      <xdr:colOff>496011</xdr:colOff>
      <xdr:row>300</xdr:row>
      <xdr:rowOff>73272</xdr:rowOff>
    </xdr:from>
    <xdr:ext cx="527519" cy="388874"/>
    <xdr:pic>
      <xdr:nvPicPr>
        <xdr:cNvPr id="341" name="image324.jpeg">
          <a:extLst>
            <a:ext uri="{FF2B5EF4-FFF2-40B4-BE49-F238E27FC236}">
              <a16:creationId xmlns:a16="http://schemas.microsoft.com/office/drawing/2014/main" id="{0E09FFC7-1687-43E0-AB4C-A7B173DB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011" y="279102432"/>
          <a:ext cx="527519" cy="388874"/>
        </a:xfrm>
        <a:prstGeom prst="rect">
          <a:avLst/>
        </a:prstGeom>
      </xdr:spPr>
    </xdr:pic>
    <xdr:clientData/>
  </xdr:oneCellAnchor>
  <xdr:oneCellAnchor>
    <xdr:from>
      <xdr:col>0</xdr:col>
      <xdr:colOff>36144</xdr:colOff>
      <xdr:row>300</xdr:row>
      <xdr:rowOff>91442</xdr:rowOff>
    </xdr:from>
    <xdr:ext cx="450405" cy="400050"/>
    <xdr:pic>
      <xdr:nvPicPr>
        <xdr:cNvPr id="342" name="image325.jpeg">
          <a:extLst>
            <a:ext uri="{FF2B5EF4-FFF2-40B4-BE49-F238E27FC236}">
              <a16:creationId xmlns:a16="http://schemas.microsoft.com/office/drawing/2014/main" id="{9B6CF83E-73C6-4C30-ACA9-5EB006FA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4" y="279120602"/>
          <a:ext cx="450405" cy="400050"/>
        </a:xfrm>
        <a:prstGeom prst="rect">
          <a:avLst/>
        </a:prstGeom>
      </xdr:spPr>
    </xdr:pic>
    <xdr:clientData/>
  </xdr:oneCellAnchor>
  <xdr:oneCellAnchor>
    <xdr:from>
      <xdr:col>0</xdr:col>
      <xdr:colOff>116712</xdr:colOff>
      <xdr:row>314</xdr:row>
      <xdr:rowOff>114829</xdr:rowOff>
    </xdr:from>
    <xdr:ext cx="763054" cy="375919"/>
    <xdr:pic>
      <xdr:nvPicPr>
        <xdr:cNvPr id="343" name="image326.jpeg">
          <a:extLst>
            <a:ext uri="{FF2B5EF4-FFF2-40B4-BE49-F238E27FC236}">
              <a16:creationId xmlns:a16="http://schemas.microsoft.com/office/drawing/2014/main" id="{C4268F9A-7EFB-4FE5-AF88-91FEFB05C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12" y="289659589"/>
          <a:ext cx="763054" cy="375919"/>
        </a:xfrm>
        <a:prstGeom prst="rect">
          <a:avLst/>
        </a:prstGeom>
      </xdr:spPr>
    </xdr:pic>
    <xdr:clientData/>
  </xdr:oneCellAnchor>
  <xdr:oneCellAnchor>
    <xdr:from>
      <xdr:col>0</xdr:col>
      <xdr:colOff>106934</xdr:colOff>
      <xdr:row>309</xdr:row>
      <xdr:rowOff>42034</xdr:rowOff>
    </xdr:from>
    <xdr:ext cx="578485" cy="453389"/>
    <xdr:pic>
      <xdr:nvPicPr>
        <xdr:cNvPr id="344" name="image327.jpeg">
          <a:extLst>
            <a:ext uri="{FF2B5EF4-FFF2-40B4-BE49-F238E27FC236}">
              <a16:creationId xmlns:a16="http://schemas.microsoft.com/office/drawing/2014/main" id="{91A67FD3-78C6-4CAB-A7DB-9FAE07F9C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34" y="285746314"/>
          <a:ext cx="578485" cy="453389"/>
        </a:xfrm>
        <a:prstGeom prst="rect">
          <a:avLst/>
        </a:prstGeom>
      </xdr:spPr>
    </xdr:pic>
    <xdr:clientData/>
  </xdr:oneCellAnchor>
  <xdr:oneCellAnchor>
    <xdr:from>
      <xdr:col>0</xdr:col>
      <xdr:colOff>190842</xdr:colOff>
      <xdr:row>308</xdr:row>
      <xdr:rowOff>13495</xdr:rowOff>
    </xdr:from>
    <xdr:ext cx="622300" cy="313905"/>
    <xdr:pic>
      <xdr:nvPicPr>
        <xdr:cNvPr id="345" name="image328.jpeg">
          <a:extLst>
            <a:ext uri="{FF2B5EF4-FFF2-40B4-BE49-F238E27FC236}">
              <a16:creationId xmlns:a16="http://schemas.microsoft.com/office/drawing/2014/main" id="{30B82674-2B09-4F37-BC0F-6A43DB5D4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842" y="285108175"/>
          <a:ext cx="622300" cy="313905"/>
        </a:xfrm>
        <a:prstGeom prst="rect">
          <a:avLst/>
        </a:prstGeom>
      </xdr:spPr>
    </xdr:pic>
    <xdr:clientData/>
  </xdr:oneCellAnchor>
  <xdr:oneCellAnchor>
    <xdr:from>
      <xdr:col>0</xdr:col>
      <xdr:colOff>60578</xdr:colOff>
      <xdr:row>302</xdr:row>
      <xdr:rowOff>18872</xdr:rowOff>
    </xdr:from>
    <xdr:ext cx="847725" cy="432358"/>
    <xdr:pic>
      <xdr:nvPicPr>
        <xdr:cNvPr id="346" name="image329.jpeg">
          <a:extLst>
            <a:ext uri="{FF2B5EF4-FFF2-40B4-BE49-F238E27FC236}">
              <a16:creationId xmlns:a16="http://schemas.microsoft.com/office/drawing/2014/main" id="{F17A5100-6130-41ED-9A03-3EEA04080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8" y="280663472"/>
          <a:ext cx="847725" cy="432358"/>
        </a:xfrm>
        <a:prstGeom prst="rect">
          <a:avLst/>
        </a:prstGeom>
      </xdr:spPr>
    </xdr:pic>
    <xdr:clientData/>
  </xdr:oneCellAnchor>
  <xdr:oneCellAnchor>
    <xdr:from>
      <xdr:col>0</xdr:col>
      <xdr:colOff>137160</xdr:colOff>
      <xdr:row>315</xdr:row>
      <xdr:rowOff>32257</xdr:rowOff>
    </xdr:from>
    <xdr:ext cx="742950" cy="419100"/>
    <xdr:pic>
      <xdr:nvPicPr>
        <xdr:cNvPr id="347" name="image330.jpeg">
          <a:extLst>
            <a:ext uri="{FF2B5EF4-FFF2-40B4-BE49-F238E27FC236}">
              <a16:creationId xmlns:a16="http://schemas.microsoft.com/office/drawing/2014/main" id="{B8737571-97B8-45B3-9D16-AA4500935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290384737"/>
          <a:ext cx="742950" cy="419100"/>
        </a:xfrm>
        <a:prstGeom prst="rect">
          <a:avLst/>
        </a:prstGeom>
      </xdr:spPr>
    </xdr:pic>
    <xdr:clientData/>
  </xdr:oneCellAnchor>
  <xdr:oneCellAnchor>
    <xdr:from>
      <xdr:col>0</xdr:col>
      <xdr:colOff>68452</xdr:colOff>
      <xdr:row>304</xdr:row>
      <xdr:rowOff>42470</xdr:rowOff>
    </xdr:from>
    <xdr:ext cx="803414" cy="371805"/>
    <xdr:pic>
      <xdr:nvPicPr>
        <xdr:cNvPr id="348" name="image331.jpeg">
          <a:extLst>
            <a:ext uri="{FF2B5EF4-FFF2-40B4-BE49-F238E27FC236}">
              <a16:creationId xmlns:a16="http://schemas.microsoft.com/office/drawing/2014/main" id="{39F57F90-D8B4-482C-90D5-9253113EA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52" y="282104390"/>
          <a:ext cx="803414" cy="371805"/>
        </a:xfrm>
        <a:prstGeom prst="rect">
          <a:avLst/>
        </a:prstGeom>
      </xdr:spPr>
    </xdr:pic>
    <xdr:clientData/>
  </xdr:oneCellAnchor>
  <xdr:oneCellAnchor>
    <xdr:from>
      <xdr:col>0</xdr:col>
      <xdr:colOff>255519</xdr:colOff>
      <xdr:row>325</xdr:row>
      <xdr:rowOff>118017</xdr:rowOff>
    </xdr:from>
    <xdr:ext cx="716119" cy="306541"/>
    <xdr:pic>
      <xdr:nvPicPr>
        <xdr:cNvPr id="349" name="image332.jpeg">
          <a:extLst>
            <a:ext uri="{FF2B5EF4-FFF2-40B4-BE49-F238E27FC236}">
              <a16:creationId xmlns:a16="http://schemas.microsoft.com/office/drawing/2014/main" id="{CE853165-0A68-46EE-98CB-A2412115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519" y="299142057"/>
          <a:ext cx="716119" cy="306541"/>
        </a:xfrm>
        <a:prstGeom prst="rect">
          <a:avLst/>
        </a:prstGeom>
      </xdr:spPr>
    </xdr:pic>
    <xdr:clientData/>
  </xdr:oneCellAnchor>
  <xdr:oneCellAnchor>
    <xdr:from>
      <xdr:col>0</xdr:col>
      <xdr:colOff>300154</xdr:colOff>
      <xdr:row>321</xdr:row>
      <xdr:rowOff>115890</xdr:rowOff>
    </xdr:from>
    <xdr:ext cx="423543" cy="316315"/>
    <xdr:pic>
      <xdr:nvPicPr>
        <xdr:cNvPr id="350" name="image333.jpeg">
          <a:extLst>
            <a:ext uri="{FF2B5EF4-FFF2-40B4-BE49-F238E27FC236}">
              <a16:creationId xmlns:a16="http://schemas.microsoft.com/office/drawing/2014/main" id="{890556C0-A92E-4C3A-88F6-AEE216C46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154" y="295710930"/>
          <a:ext cx="423543" cy="316315"/>
        </a:xfrm>
        <a:prstGeom prst="rect">
          <a:avLst/>
        </a:prstGeom>
      </xdr:spPr>
    </xdr:pic>
    <xdr:clientData/>
  </xdr:oneCellAnchor>
  <xdr:oneCellAnchor>
    <xdr:from>
      <xdr:col>0</xdr:col>
      <xdr:colOff>155447</xdr:colOff>
      <xdr:row>322</xdr:row>
      <xdr:rowOff>52705</xdr:rowOff>
    </xdr:from>
    <xdr:ext cx="762000" cy="428625"/>
    <xdr:pic>
      <xdr:nvPicPr>
        <xdr:cNvPr id="351" name="image334.jpeg">
          <a:extLst>
            <a:ext uri="{FF2B5EF4-FFF2-40B4-BE49-F238E27FC236}">
              <a16:creationId xmlns:a16="http://schemas.microsoft.com/office/drawing/2014/main" id="{0D109042-350D-41D6-9A1A-92922F75C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7" y="296257345"/>
          <a:ext cx="762000" cy="428625"/>
        </a:xfrm>
        <a:prstGeom prst="rect">
          <a:avLst/>
        </a:prstGeom>
      </xdr:spPr>
    </xdr:pic>
    <xdr:clientData/>
  </xdr:oneCellAnchor>
  <xdr:oneCellAnchor>
    <xdr:from>
      <xdr:col>0</xdr:col>
      <xdr:colOff>213359</xdr:colOff>
      <xdr:row>324</xdr:row>
      <xdr:rowOff>13083</xdr:rowOff>
    </xdr:from>
    <xdr:ext cx="657225" cy="295275"/>
    <xdr:pic>
      <xdr:nvPicPr>
        <xdr:cNvPr id="352" name="image335.jpeg">
          <a:extLst>
            <a:ext uri="{FF2B5EF4-FFF2-40B4-BE49-F238E27FC236}">
              <a16:creationId xmlns:a16="http://schemas.microsoft.com/office/drawing/2014/main" id="{95140F81-2C3A-462E-8D4A-D042F8F91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" y="298229403"/>
          <a:ext cx="657225" cy="295275"/>
        </a:xfrm>
        <a:prstGeom prst="rect">
          <a:avLst/>
        </a:prstGeom>
      </xdr:spPr>
    </xdr:pic>
    <xdr:clientData/>
  </xdr:oneCellAnchor>
  <xdr:oneCellAnchor>
    <xdr:from>
      <xdr:col>0</xdr:col>
      <xdr:colOff>51815</xdr:colOff>
      <xdr:row>328</xdr:row>
      <xdr:rowOff>110357</xdr:rowOff>
    </xdr:from>
    <xdr:ext cx="838200" cy="342900"/>
    <xdr:pic>
      <xdr:nvPicPr>
        <xdr:cNvPr id="353" name="image336.jpeg">
          <a:extLst>
            <a:ext uri="{FF2B5EF4-FFF2-40B4-BE49-F238E27FC236}">
              <a16:creationId xmlns:a16="http://schemas.microsoft.com/office/drawing/2014/main" id="{4BE7F4E1-3ECC-41A1-BD19-64C5D3AA9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" y="302548157"/>
          <a:ext cx="838200" cy="342900"/>
        </a:xfrm>
        <a:prstGeom prst="rect">
          <a:avLst/>
        </a:prstGeom>
      </xdr:spPr>
    </xdr:pic>
    <xdr:clientData/>
  </xdr:oneCellAnchor>
  <xdr:oneCellAnchor>
    <xdr:from>
      <xdr:col>0</xdr:col>
      <xdr:colOff>268477</xdr:colOff>
      <xdr:row>320</xdr:row>
      <xdr:rowOff>13458</xdr:rowOff>
    </xdr:from>
    <xdr:ext cx="544195" cy="389254"/>
    <xdr:pic>
      <xdr:nvPicPr>
        <xdr:cNvPr id="354" name="image337.jpeg">
          <a:extLst>
            <a:ext uri="{FF2B5EF4-FFF2-40B4-BE49-F238E27FC236}">
              <a16:creationId xmlns:a16="http://schemas.microsoft.com/office/drawing/2014/main" id="{0FDF49C1-8273-4577-8BC6-0C089442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477" y="294602658"/>
          <a:ext cx="544195" cy="389254"/>
        </a:xfrm>
        <a:prstGeom prst="rect">
          <a:avLst/>
        </a:prstGeom>
      </xdr:spPr>
    </xdr:pic>
    <xdr:clientData/>
  </xdr:oneCellAnchor>
  <xdr:oneCellAnchor>
    <xdr:from>
      <xdr:col>0</xdr:col>
      <xdr:colOff>88646</xdr:colOff>
      <xdr:row>331</xdr:row>
      <xdr:rowOff>21595</xdr:rowOff>
    </xdr:from>
    <xdr:ext cx="505459" cy="394969"/>
    <xdr:pic>
      <xdr:nvPicPr>
        <xdr:cNvPr id="355" name="image338.jpeg">
          <a:extLst>
            <a:ext uri="{FF2B5EF4-FFF2-40B4-BE49-F238E27FC236}">
              <a16:creationId xmlns:a16="http://schemas.microsoft.com/office/drawing/2014/main" id="{2B6C0F89-5BB0-4F3E-8419-F33F2BD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46" y="304486315"/>
          <a:ext cx="505459" cy="394969"/>
        </a:xfrm>
        <a:prstGeom prst="rect">
          <a:avLst/>
        </a:prstGeom>
      </xdr:spPr>
    </xdr:pic>
    <xdr:clientData/>
  </xdr:oneCellAnchor>
  <xdr:oneCellAnchor>
    <xdr:from>
      <xdr:col>0</xdr:col>
      <xdr:colOff>184404</xdr:colOff>
      <xdr:row>330</xdr:row>
      <xdr:rowOff>62635</xdr:rowOff>
    </xdr:from>
    <xdr:ext cx="589280" cy="373380"/>
    <xdr:pic>
      <xdr:nvPicPr>
        <xdr:cNvPr id="356" name="image339.jpeg">
          <a:extLst>
            <a:ext uri="{FF2B5EF4-FFF2-40B4-BE49-F238E27FC236}">
              <a16:creationId xmlns:a16="http://schemas.microsoft.com/office/drawing/2014/main" id="{A7322BD1-E23C-408D-BF08-A16781D4C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" y="303719635"/>
          <a:ext cx="589280" cy="373380"/>
        </a:xfrm>
        <a:prstGeom prst="rect">
          <a:avLst/>
        </a:prstGeom>
      </xdr:spPr>
    </xdr:pic>
    <xdr:clientData/>
  </xdr:oneCellAnchor>
  <xdr:oneCellAnchor>
    <xdr:from>
      <xdr:col>0</xdr:col>
      <xdr:colOff>350393</xdr:colOff>
      <xdr:row>327</xdr:row>
      <xdr:rowOff>76965</xdr:rowOff>
    </xdr:from>
    <xdr:ext cx="427990" cy="427354"/>
    <xdr:pic>
      <xdr:nvPicPr>
        <xdr:cNvPr id="357" name="image340.jpeg">
          <a:extLst>
            <a:ext uri="{FF2B5EF4-FFF2-40B4-BE49-F238E27FC236}">
              <a16:creationId xmlns:a16="http://schemas.microsoft.com/office/drawing/2014/main" id="{DD6061F0-87C0-4BAF-B962-3064AE9E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93" y="301112685"/>
          <a:ext cx="427990" cy="427354"/>
        </a:xfrm>
        <a:prstGeom prst="rect">
          <a:avLst/>
        </a:prstGeom>
      </xdr:spPr>
    </xdr:pic>
    <xdr:clientData/>
  </xdr:oneCellAnchor>
  <xdr:oneCellAnchor>
    <xdr:from>
      <xdr:col>0</xdr:col>
      <xdr:colOff>169925</xdr:colOff>
      <xdr:row>329</xdr:row>
      <xdr:rowOff>161675</xdr:rowOff>
    </xdr:from>
    <xdr:ext cx="659765" cy="283210"/>
    <xdr:pic>
      <xdr:nvPicPr>
        <xdr:cNvPr id="358" name="image341.jpeg">
          <a:extLst>
            <a:ext uri="{FF2B5EF4-FFF2-40B4-BE49-F238E27FC236}">
              <a16:creationId xmlns:a16="http://schemas.microsoft.com/office/drawing/2014/main" id="{186CF15F-54E7-43E7-B51A-B1997CA6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925" y="303209075"/>
          <a:ext cx="659765" cy="283210"/>
        </a:xfrm>
        <a:prstGeom prst="rect">
          <a:avLst/>
        </a:prstGeom>
      </xdr:spPr>
    </xdr:pic>
    <xdr:clientData/>
  </xdr:oneCellAnchor>
  <xdr:oneCellAnchor>
    <xdr:from>
      <xdr:col>0</xdr:col>
      <xdr:colOff>117347</xdr:colOff>
      <xdr:row>332</xdr:row>
      <xdr:rowOff>81020</xdr:rowOff>
    </xdr:from>
    <xdr:ext cx="733425" cy="400050"/>
    <xdr:pic>
      <xdr:nvPicPr>
        <xdr:cNvPr id="359" name="image342.jpeg">
          <a:extLst>
            <a:ext uri="{FF2B5EF4-FFF2-40B4-BE49-F238E27FC236}">
              <a16:creationId xmlns:a16="http://schemas.microsoft.com/office/drawing/2014/main" id="{2458A6F5-BAF6-4F20-ABEC-BF9A9B284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7" y="305551580"/>
          <a:ext cx="733425" cy="400050"/>
        </a:xfrm>
        <a:prstGeom prst="rect">
          <a:avLst/>
        </a:prstGeom>
      </xdr:spPr>
    </xdr:pic>
    <xdr:clientData/>
  </xdr:oneCellAnchor>
  <xdr:oneCellAnchor>
    <xdr:from>
      <xdr:col>0</xdr:col>
      <xdr:colOff>113982</xdr:colOff>
      <xdr:row>317</xdr:row>
      <xdr:rowOff>29276</xdr:rowOff>
    </xdr:from>
    <xdr:ext cx="765365" cy="413829"/>
    <xdr:pic>
      <xdr:nvPicPr>
        <xdr:cNvPr id="360" name="image343.jpeg">
          <a:extLst>
            <a:ext uri="{FF2B5EF4-FFF2-40B4-BE49-F238E27FC236}">
              <a16:creationId xmlns:a16="http://schemas.microsoft.com/office/drawing/2014/main" id="{AA54DB5E-5502-4450-AFAE-B4C01B8A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82" y="292393436"/>
          <a:ext cx="765365" cy="413829"/>
        </a:xfrm>
        <a:prstGeom prst="rect">
          <a:avLst/>
        </a:prstGeom>
      </xdr:spPr>
    </xdr:pic>
    <xdr:clientData/>
  </xdr:oneCellAnchor>
  <xdr:oneCellAnchor>
    <xdr:from>
      <xdr:col>0</xdr:col>
      <xdr:colOff>273418</xdr:colOff>
      <xdr:row>323</xdr:row>
      <xdr:rowOff>158425</xdr:rowOff>
    </xdr:from>
    <xdr:ext cx="466166" cy="454863"/>
    <xdr:pic>
      <xdr:nvPicPr>
        <xdr:cNvPr id="361" name="image344.jpeg">
          <a:extLst>
            <a:ext uri="{FF2B5EF4-FFF2-40B4-BE49-F238E27FC236}">
              <a16:creationId xmlns:a16="http://schemas.microsoft.com/office/drawing/2014/main" id="{BCB8F70E-A704-498D-9328-5D7A0A036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418" y="297368905"/>
          <a:ext cx="466166" cy="454863"/>
        </a:xfrm>
        <a:prstGeom prst="rect">
          <a:avLst/>
        </a:prstGeom>
      </xdr:spPr>
    </xdr:pic>
    <xdr:clientData/>
  </xdr:oneCellAnchor>
  <xdr:oneCellAnchor>
    <xdr:from>
      <xdr:col>0</xdr:col>
      <xdr:colOff>43954</xdr:colOff>
      <xdr:row>319</xdr:row>
      <xdr:rowOff>97893</xdr:rowOff>
    </xdr:from>
    <xdr:ext cx="953134" cy="384962"/>
    <xdr:pic>
      <xdr:nvPicPr>
        <xdr:cNvPr id="362" name="image345.jpeg">
          <a:extLst>
            <a:ext uri="{FF2B5EF4-FFF2-40B4-BE49-F238E27FC236}">
              <a16:creationId xmlns:a16="http://schemas.microsoft.com/office/drawing/2014/main" id="{58A80A3A-0E61-4AEE-9C0C-E55277ECB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54" y="294275613"/>
          <a:ext cx="953134" cy="384962"/>
        </a:xfrm>
        <a:prstGeom prst="rect">
          <a:avLst/>
        </a:prstGeom>
      </xdr:spPr>
    </xdr:pic>
    <xdr:clientData/>
  </xdr:oneCellAnchor>
  <xdr:oneCellAnchor>
    <xdr:from>
      <xdr:col>0</xdr:col>
      <xdr:colOff>128015</xdr:colOff>
      <xdr:row>326</xdr:row>
      <xdr:rowOff>61599</xdr:rowOff>
    </xdr:from>
    <xdr:ext cx="762000" cy="295275"/>
    <xdr:pic>
      <xdr:nvPicPr>
        <xdr:cNvPr id="363" name="image346.jpeg">
          <a:extLst>
            <a:ext uri="{FF2B5EF4-FFF2-40B4-BE49-F238E27FC236}">
              <a16:creationId xmlns:a16="http://schemas.microsoft.com/office/drawing/2014/main" id="{C07661C2-13BC-4439-9E54-6B02FBF0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5" y="300091479"/>
          <a:ext cx="762000" cy="295275"/>
        </a:xfrm>
        <a:prstGeom prst="rect">
          <a:avLst/>
        </a:prstGeom>
      </xdr:spPr>
    </xdr:pic>
    <xdr:clientData/>
  </xdr:oneCellAnchor>
  <xdr:oneCellAnchor>
    <xdr:from>
      <xdr:col>0</xdr:col>
      <xdr:colOff>272573</xdr:colOff>
      <xdr:row>318</xdr:row>
      <xdr:rowOff>88937</xdr:rowOff>
    </xdr:from>
    <xdr:ext cx="628263" cy="222577"/>
    <xdr:pic>
      <xdr:nvPicPr>
        <xdr:cNvPr id="364" name="image347.jpeg">
          <a:extLst>
            <a:ext uri="{FF2B5EF4-FFF2-40B4-BE49-F238E27FC236}">
              <a16:creationId xmlns:a16="http://schemas.microsoft.com/office/drawing/2014/main" id="{8ECCF552-781F-4EE3-A92A-67A1B8AF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573" y="293260817"/>
          <a:ext cx="628263" cy="222577"/>
        </a:xfrm>
        <a:prstGeom prst="rect">
          <a:avLst/>
        </a:prstGeom>
      </xdr:spPr>
    </xdr:pic>
    <xdr:clientData/>
  </xdr:oneCellAnchor>
  <xdr:oneCellAnchor>
    <xdr:from>
      <xdr:col>0</xdr:col>
      <xdr:colOff>44462</xdr:colOff>
      <xdr:row>341</xdr:row>
      <xdr:rowOff>81666</xdr:rowOff>
    </xdr:from>
    <xdr:ext cx="868426" cy="292608"/>
    <xdr:pic>
      <xdr:nvPicPr>
        <xdr:cNvPr id="365" name="image348.jpeg">
          <a:extLst>
            <a:ext uri="{FF2B5EF4-FFF2-40B4-BE49-F238E27FC236}">
              <a16:creationId xmlns:a16="http://schemas.microsoft.com/office/drawing/2014/main" id="{688809D4-87FF-482E-89E3-0D97FC358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62" y="312227346"/>
          <a:ext cx="868426" cy="292608"/>
        </a:xfrm>
        <a:prstGeom prst="rect">
          <a:avLst/>
        </a:prstGeom>
      </xdr:spPr>
    </xdr:pic>
    <xdr:clientData/>
  </xdr:oneCellAnchor>
  <xdr:oneCellAnchor>
    <xdr:from>
      <xdr:col>0</xdr:col>
      <xdr:colOff>128435</xdr:colOff>
      <xdr:row>345</xdr:row>
      <xdr:rowOff>81351</xdr:rowOff>
    </xdr:from>
    <xdr:ext cx="768654" cy="490778"/>
    <xdr:pic>
      <xdr:nvPicPr>
        <xdr:cNvPr id="366" name="image349.jpeg">
          <a:extLst>
            <a:ext uri="{FF2B5EF4-FFF2-40B4-BE49-F238E27FC236}">
              <a16:creationId xmlns:a16="http://schemas.microsoft.com/office/drawing/2014/main" id="{BF36659F-2C98-44FE-A8A1-D96EACBAB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35" y="314863551"/>
          <a:ext cx="768654" cy="490778"/>
        </a:xfrm>
        <a:prstGeom prst="rect">
          <a:avLst/>
        </a:prstGeom>
      </xdr:spPr>
    </xdr:pic>
    <xdr:clientData/>
  </xdr:oneCellAnchor>
  <xdr:oneCellAnchor>
    <xdr:from>
      <xdr:col>0</xdr:col>
      <xdr:colOff>103200</xdr:colOff>
      <xdr:row>340</xdr:row>
      <xdr:rowOff>89556</xdr:rowOff>
    </xdr:from>
    <xdr:ext cx="760755" cy="226796"/>
    <xdr:pic>
      <xdr:nvPicPr>
        <xdr:cNvPr id="367" name="image350.jpeg">
          <a:extLst>
            <a:ext uri="{FF2B5EF4-FFF2-40B4-BE49-F238E27FC236}">
              <a16:creationId xmlns:a16="http://schemas.microsoft.com/office/drawing/2014/main" id="{393A59A1-CC87-4DEE-A8AC-8FEBDFE02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00" y="311427516"/>
          <a:ext cx="760755" cy="226796"/>
        </a:xfrm>
        <a:prstGeom prst="rect">
          <a:avLst/>
        </a:prstGeom>
      </xdr:spPr>
    </xdr:pic>
    <xdr:clientData/>
  </xdr:oneCellAnchor>
  <xdr:oneCellAnchor>
    <xdr:from>
      <xdr:col>0</xdr:col>
      <xdr:colOff>69684</xdr:colOff>
      <xdr:row>346</xdr:row>
      <xdr:rowOff>89305</xdr:rowOff>
    </xdr:from>
    <xdr:ext cx="860907" cy="284708"/>
    <xdr:pic>
      <xdr:nvPicPr>
        <xdr:cNvPr id="368" name="image351.jpeg">
          <a:extLst>
            <a:ext uri="{FF2B5EF4-FFF2-40B4-BE49-F238E27FC236}">
              <a16:creationId xmlns:a16="http://schemas.microsoft.com/office/drawing/2014/main" id="{1A76F093-2895-408B-AA88-703A79F20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4" y="315481105"/>
          <a:ext cx="860907" cy="284708"/>
        </a:xfrm>
        <a:prstGeom prst="rect">
          <a:avLst/>
        </a:prstGeom>
      </xdr:spPr>
    </xdr:pic>
    <xdr:clientData/>
  </xdr:oneCellAnchor>
  <xdr:oneCellAnchor>
    <xdr:from>
      <xdr:col>0</xdr:col>
      <xdr:colOff>44462</xdr:colOff>
      <xdr:row>347</xdr:row>
      <xdr:rowOff>81405</xdr:rowOff>
    </xdr:from>
    <xdr:ext cx="909840" cy="390144"/>
    <xdr:pic>
      <xdr:nvPicPr>
        <xdr:cNvPr id="369" name="image352.jpeg">
          <a:extLst>
            <a:ext uri="{FF2B5EF4-FFF2-40B4-BE49-F238E27FC236}">
              <a16:creationId xmlns:a16="http://schemas.microsoft.com/office/drawing/2014/main" id="{EC1159F7-C4F7-40C3-8B09-6773CF61F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62" y="316479045"/>
          <a:ext cx="909840" cy="390144"/>
        </a:xfrm>
        <a:prstGeom prst="rect">
          <a:avLst/>
        </a:prstGeom>
      </xdr:spPr>
    </xdr:pic>
    <xdr:clientData/>
  </xdr:oneCellAnchor>
  <xdr:oneCellAnchor>
    <xdr:from>
      <xdr:col>0</xdr:col>
      <xdr:colOff>94919</xdr:colOff>
      <xdr:row>335</xdr:row>
      <xdr:rowOff>89967</xdr:rowOff>
    </xdr:from>
    <xdr:ext cx="835685" cy="584657"/>
    <xdr:pic>
      <xdr:nvPicPr>
        <xdr:cNvPr id="370" name="image353.jpeg">
          <a:extLst>
            <a:ext uri="{FF2B5EF4-FFF2-40B4-BE49-F238E27FC236}">
              <a16:creationId xmlns:a16="http://schemas.microsoft.com/office/drawing/2014/main" id="{B0F8312A-F5E2-4E83-8C75-387689422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19" y="308181807"/>
          <a:ext cx="835685" cy="584657"/>
        </a:xfrm>
        <a:prstGeom prst="rect">
          <a:avLst/>
        </a:prstGeom>
      </xdr:spPr>
    </xdr:pic>
    <xdr:clientData/>
  </xdr:oneCellAnchor>
  <xdr:oneCellAnchor>
    <xdr:from>
      <xdr:col>0</xdr:col>
      <xdr:colOff>185648</xdr:colOff>
      <xdr:row>344</xdr:row>
      <xdr:rowOff>62425</xdr:rowOff>
    </xdr:from>
    <xdr:ext cx="751230" cy="342074"/>
    <xdr:pic>
      <xdr:nvPicPr>
        <xdr:cNvPr id="371" name="image354.jpeg">
          <a:extLst>
            <a:ext uri="{FF2B5EF4-FFF2-40B4-BE49-F238E27FC236}">
              <a16:creationId xmlns:a16="http://schemas.microsoft.com/office/drawing/2014/main" id="{F1C096FD-89C0-46BE-BF75-12192B526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48" y="314235025"/>
          <a:ext cx="751230" cy="342074"/>
        </a:xfrm>
        <a:prstGeom prst="rect">
          <a:avLst/>
        </a:prstGeom>
      </xdr:spPr>
    </xdr:pic>
    <xdr:clientData/>
  </xdr:oneCellAnchor>
  <xdr:oneCellAnchor>
    <xdr:from>
      <xdr:col>0</xdr:col>
      <xdr:colOff>317881</xdr:colOff>
      <xdr:row>333</xdr:row>
      <xdr:rowOff>57152</xdr:rowOff>
    </xdr:from>
    <xdr:ext cx="399415" cy="330200"/>
    <xdr:pic>
      <xdr:nvPicPr>
        <xdr:cNvPr id="372" name="image355.jpeg">
          <a:extLst>
            <a:ext uri="{FF2B5EF4-FFF2-40B4-BE49-F238E27FC236}">
              <a16:creationId xmlns:a16="http://schemas.microsoft.com/office/drawing/2014/main" id="{C0638143-7ACA-499F-97C4-6CBE0A7F1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881" y="306137312"/>
          <a:ext cx="399415" cy="330200"/>
        </a:xfrm>
        <a:prstGeom prst="rect">
          <a:avLst/>
        </a:prstGeom>
      </xdr:spPr>
    </xdr:pic>
    <xdr:clientData/>
  </xdr:oneCellAnchor>
  <xdr:oneCellAnchor>
    <xdr:from>
      <xdr:col>0</xdr:col>
      <xdr:colOff>230377</xdr:colOff>
      <xdr:row>336</xdr:row>
      <xdr:rowOff>83306</xdr:rowOff>
    </xdr:from>
    <xdr:ext cx="478154" cy="369570"/>
    <xdr:pic>
      <xdr:nvPicPr>
        <xdr:cNvPr id="373" name="image356.jpeg">
          <a:extLst>
            <a:ext uri="{FF2B5EF4-FFF2-40B4-BE49-F238E27FC236}">
              <a16:creationId xmlns:a16="http://schemas.microsoft.com/office/drawing/2014/main" id="{D58B98BD-4142-406A-A675-2DBF90A3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377" y="308784746"/>
          <a:ext cx="478154" cy="369570"/>
        </a:xfrm>
        <a:prstGeom prst="rect">
          <a:avLst/>
        </a:prstGeom>
      </xdr:spPr>
    </xdr:pic>
    <xdr:clientData/>
  </xdr:oneCellAnchor>
  <xdr:oneCellAnchor>
    <xdr:from>
      <xdr:col>0</xdr:col>
      <xdr:colOff>259968</xdr:colOff>
      <xdr:row>338</xdr:row>
      <xdr:rowOff>42423</xdr:rowOff>
    </xdr:from>
    <xdr:ext cx="629285" cy="381000"/>
    <xdr:pic>
      <xdr:nvPicPr>
        <xdr:cNvPr id="374" name="image357.jpeg">
          <a:extLst>
            <a:ext uri="{FF2B5EF4-FFF2-40B4-BE49-F238E27FC236}">
              <a16:creationId xmlns:a16="http://schemas.microsoft.com/office/drawing/2014/main" id="{3ADB3285-BA79-46AE-822B-F7B57A53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68" y="309963063"/>
          <a:ext cx="629285" cy="381000"/>
        </a:xfrm>
        <a:prstGeom prst="rect">
          <a:avLst/>
        </a:prstGeom>
      </xdr:spPr>
    </xdr:pic>
    <xdr:clientData/>
  </xdr:oneCellAnchor>
  <xdr:oneCellAnchor>
    <xdr:from>
      <xdr:col>0</xdr:col>
      <xdr:colOff>181229</xdr:colOff>
      <xdr:row>339</xdr:row>
      <xdr:rowOff>71623</xdr:rowOff>
    </xdr:from>
    <xdr:ext cx="671830" cy="285115"/>
    <xdr:pic>
      <xdr:nvPicPr>
        <xdr:cNvPr id="375" name="image358.jpeg">
          <a:extLst>
            <a:ext uri="{FF2B5EF4-FFF2-40B4-BE49-F238E27FC236}">
              <a16:creationId xmlns:a16="http://schemas.microsoft.com/office/drawing/2014/main" id="{184A620E-3919-4B05-9F18-2F9FE5393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29" y="310799983"/>
          <a:ext cx="671830" cy="285115"/>
        </a:xfrm>
        <a:prstGeom prst="rect">
          <a:avLst/>
        </a:prstGeom>
      </xdr:spPr>
    </xdr:pic>
    <xdr:clientData/>
  </xdr:oneCellAnchor>
  <xdr:oneCellAnchor>
    <xdr:from>
      <xdr:col>0</xdr:col>
      <xdr:colOff>228472</xdr:colOff>
      <xdr:row>342</xdr:row>
      <xdr:rowOff>57150</xdr:rowOff>
    </xdr:from>
    <xdr:ext cx="746125" cy="354964"/>
    <xdr:pic>
      <xdr:nvPicPr>
        <xdr:cNvPr id="376" name="image359.jpeg">
          <a:extLst>
            <a:ext uri="{FF2B5EF4-FFF2-40B4-BE49-F238E27FC236}">
              <a16:creationId xmlns:a16="http://schemas.microsoft.com/office/drawing/2014/main" id="{72258D59-0B82-4EA0-8458-4983AE3BF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472" y="312614310"/>
          <a:ext cx="746125" cy="354964"/>
        </a:xfrm>
        <a:prstGeom prst="rect">
          <a:avLst/>
        </a:prstGeom>
      </xdr:spPr>
    </xdr:pic>
    <xdr:clientData/>
  </xdr:oneCellAnchor>
  <xdr:oneCellAnchor>
    <xdr:from>
      <xdr:col>0</xdr:col>
      <xdr:colOff>157353</xdr:colOff>
      <xdr:row>337</xdr:row>
      <xdr:rowOff>53090</xdr:rowOff>
    </xdr:from>
    <xdr:ext cx="709930" cy="370204"/>
    <xdr:pic>
      <xdr:nvPicPr>
        <xdr:cNvPr id="377" name="image360.jpeg">
          <a:extLst>
            <a:ext uri="{FF2B5EF4-FFF2-40B4-BE49-F238E27FC236}">
              <a16:creationId xmlns:a16="http://schemas.microsoft.com/office/drawing/2014/main" id="{A773E1F3-FC77-4383-9FF1-56B105EF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3" y="309364130"/>
          <a:ext cx="709930" cy="370204"/>
        </a:xfrm>
        <a:prstGeom prst="rect">
          <a:avLst/>
        </a:prstGeom>
      </xdr:spPr>
    </xdr:pic>
    <xdr:clientData/>
  </xdr:oneCellAnchor>
  <xdr:oneCellAnchor>
    <xdr:from>
      <xdr:col>0</xdr:col>
      <xdr:colOff>336804</xdr:colOff>
      <xdr:row>334</xdr:row>
      <xdr:rowOff>120395</xdr:rowOff>
    </xdr:from>
    <xdr:ext cx="487680" cy="323850"/>
    <xdr:pic>
      <xdr:nvPicPr>
        <xdr:cNvPr id="378" name="image361.jpeg">
          <a:extLst>
            <a:ext uri="{FF2B5EF4-FFF2-40B4-BE49-F238E27FC236}">
              <a16:creationId xmlns:a16="http://schemas.microsoft.com/office/drawing/2014/main" id="{B4BBD025-07B1-4EDE-B3AF-5B3E16B6F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804" y="307206395"/>
          <a:ext cx="487680" cy="323850"/>
        </a:xfrm>
        <a:prstGeom prst="rect">
          <a:avLst/>
        </a:prstGeom>
      </xdr:spPr>
    </xdr:pic>
    <xdr:clientData/>
  </xdr:oneCellAnchor>
  <xdr:oneCellAnchor>
    <xdr:from>
      <xdr:col>0</xdr:col>
      <xdr:colOff>178061</xdr:colOff>
      <xdr:row>343</xdr:row>
      <xdr:rowOff>167003</xdr:rowOff>
    </xdr:from>
    <xdr:ext cx="730623" cy="187452"/>
    <xdr:pic>
      <xdr:nvPicPr>
        <xdr:cNvPr id="379" name="image362.jpeg">
          <a:extLst>
            <a:ext uri="{FF2B5EF4-FFF2-40B4-BE49-F238E27FC236}">
              <a16:creationId xmlns:a16="http://schemas.microsoft.com/office/drawing/2014/main" id="{0468C6B3-BB93-4F73-8CCA-D97B0F9EE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061" y="313333763"/>
          <a:ext cx="730623" cy="187452"/>
        </a:xfrm>
        <a:prstGeom prst="rect">
          <a:avLst/>
        </a:prstGeom>
      </xdr:spPr>
    </xdr:pic>
    <xdr:clientData/>
  </xdr:oneCellAnchor>
  <xdr:oneCellAnchor>
    <xdr:from>
      <xdr:col>0</xdr:col>
      <xdr:colOff>280415</xdr:colOff>
      <xdr:row>348</xdr:row>
      <xdr:rowOff>70735</xdr:rowOff>
    </xdr:from>
    <xdr:ext cx="527583" cy="1762125"/>
    <xdr:pic>
      <xdr:nvPicPr>
        <xdr:cNvPr id="380" name="image363.jpeg">
          <a:extLst>
            <a:ext uri="{FF2B5EF4-FFF2-40B4-BE49-F238E27FC236}">
              <a16:creationId xmlns:a16="http://schemas.microsoft.com/office/drawing/2014/main" id="{AA4D0ECA-A485-4A86-8203-8413C37A4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415" y="317474215"/>
          <a:ext cx="527583" cy="17621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B1:I359"/>
  <sheetViews>
    <sheetView tabSelected="1" zoomScale="60" zoomScaleNormal="100" workbookViewId="0">
      <selection activeCell="C4" sqref="C4"/>
    </sheetView>
  </sheetViews>
  <sheetFormatPr baseColWidth="10" defaultColWidth="9.33203125" defaultRowHeight="13.2"/>
  <cols>
    <col min="2" max="2" width="56.109375" customWidth="1"/>
    <col min="3" max="3" width="14.44140625" customWidth="1"/>
    <col min="4" max="5" width="19.109375" customWidth="1"/>
    <col min="6" max="6" width="46.109375" style="40" customWidth="1"/>
    <col min="7" max="7" width="14.44140625" customWidth="1"/>
    <col min="8" max="9" width="19.109375" customWidth="1"/>
  </cols>
  <sheetData>
    <row r="1" spans="2:9" ht="32.25" customHeight="1" thickTop="1" thickBot="1">
      <c r="B1" s="45" t="s">
        <v>693</v>
      </c>
      <c r="C1" s="45" t="s">
        <v>694</v>
      </c>
      <c r="D1" s="45" t="s">
        <v>695</v>
      </c>
      <c r="E1" s="45" t="s">
        <v>3</v>
      </c>
      <c r="F1" s="45" t="s">
        <v>725</v>
      </c>
      <c r="G1" s="45" t="s">
        <v>726</v>
      </c>
      <c r="H1" s="45" t="s">
        <v>724</v>
      </c>
      <c r="I1" s="45" t="s">
        <v>3</v>
      </c>
    </row>
    <row r="2" spans="2:9" ht="42.6" customHeight="1" thickTop="1" thickBot="1">
      <c r="B2" s="41" t="s">
        <v>356</v>
      </c>
      <c r="C2" s="42">
        <v>1.3</v>
      </c>
      <c r="D2" s="43"/>
      <c r="E2" s="42">
        <f t="shared" ref="E2:E65" si="0">+C2*D2</f>
        <v>0</v>
      </c>
      <c r="F2" s="41" t="s">
        <v>355</v>
      </c>
      <c r="G2" s="42">
        <v>0.43333333333333302</v>
      </c>
      <c r="H2" s="43">
        <f t="shared" ref="H2:H65" si="1">+D2</f>
        <v>0</v>
      </c>
      <c r="I2" s="42">
        <f t="shared" ref="I2:I65" si="2">+G2*H2</f>
        <v>0</v>
      </c>
    </row>
    <row r="3" spans="2:9" ht="35.4" customHeight="1" thickTop="1" thickBot="1">
      <c r="B3" s="41" t="s">
        <v>326</v>
      </c>
      <c r="C3" s="42">
        <v>1.1000000000000001</v>
      </c>
      <c r="D3" s="43"/>
      <c r="E3" s="42">
        <f t="shared" si="0"/>
        <v>0</v>
      </c>
      <c r="F3" s="41" t="s">
        <v>326</v>
      </c>
      <c r="G3" s="42">
        <v>0.3666666666666667</v>
      </c>
      <c r="H3" s="43">
        <f t="shared" si="1"/>
        <v>0</v>
      </c>
      <c r="I3" s="42">
        <f t="shared" si="2"/>
        <v>0</v>
      </c>
    </row>
    <row r="4" spans="2:9" ht="32.25" customHeight="1" thickTop="1" thickBot="1">
      <c r="B4" s="41" t="s">
        <v>357</v>
      </c>
      <c r="C4" s="42">
        <v>1.8</v>
      </c>
      <c r="D4" s="43"/>
      <c r="E4" s="42">
        <f t="shared" si="0"/>
        <v>0</v>
      </c>
      <c r="F4" s="41" t="s">
        <v>58</v>
      </c>
      <c r="G4" s="42">
        <v>0.6</v>
      </c>
      <c r="H4" s="43">
        <f t="shared" si="1"/>
        <v>0</v>
      </c>
      <c r="I4" s="42">
        <f t="shared" si="2"/>
        <v>0</v>
      </c>
    </row>
    <row r="5" spans="2:9" ht="31.5" customHeight="1" thickTop="1" thickBot="1">
      <c r="B5" s="41" t="s">
        <v>358</v>
      </c>
      <c r="C5" s="42">
        <v>5.7</v>
      </c>
      <c r="D5" s="43"/>
      <c r="E5" s="42">
        <f t="shared" si="0"/>
        <v>0</v>
      </c>
      <c r="F5" s="41" t="s">
        <v>59</v>
      </c>
      <c r="G5" s="42">
        <v>1.9000000000000001</v>
      </c>
      <c r="H5" s="43">
        <f t="shared" si="1"/>
        <v>0</v>
      </c>
      <c r="I5" s="42">
        <f t="shared" si="2"/>
        <v>0</v>
      </c>
    </row>
    <row r="6" spans="2:9" ht="36.9" customHeight="1" thickTop="1" thickBot="1">
      <c r="B6" s="41" t="s">
        <v>359</v>
      </c>
      <c r="C6" s="42">
        <v>5.4</v>
      </c>
      <c r="D6" s="43"/>
      <c r="E6" s="42">
        <f t="shared" si="0"/>
        <v>0</v>
      </c>
      <c r="F6" s="41" t="s">
        <v>146</v>
      </c>
      <c r="G6" s="42">
        <v>1.8</v>
      </c>
      <c r="H6" s="43">
        <f t="shared" si="1"/>
        <v>0</v>
      </c>
      <c r="I6" s="42">
        <f t="shared" si="2"/>
        <v>0</v>
      </c>
    </row>
    <row r="7" spans="2:9" ht="31.5" customHeight="1" thickTop="1" thickBot="1">
      <c r="B7" s="41" t="s">
        <v>360</v>
      </c>
      <c r="C7" s="42">
        <v>1.2</v>
      </c>
      <c r="D7" s="43"/>
      <c r="E7" s="42">
        <f t="shared" si="0"/>
        <v>0</v>
      </c>
      <c r="F7" s="41" t="s">
        <v>147</v>
      </c>
      <c r="G7" s="42">
        <v>0.39999999999999997</v>
      </c>
      <c r="H7" s="43">
        <f t="shared" si="1"/>
        <v>0</v>
      </c>
      <c r="I7" s="42">
        <f t="shared" si="2"/>
        <v>0</v>
      </c>
    </row>
    <row r="8" spans="2:9" ht="33" customHeight="1" thickTop="1" thickBot="1">
      <c r="B8" s="41" t="s">
        <v>327</v>
      </c>
      <c r="C8" s="42">
        <v>1.45</v>
      </c>
      <c r="D8" s="43"/>
      <c r="E8" s="42">
        <f t="shared" si="0"/>
        <v>0</v>
      </c>
      <c r="F8" s="41" t="s">
        <v>327</v>
      </c>
      <c r="G8" s="42">
        <v>0.48333333333333334</v>
      </c>
      <c r="H8" s="43">
        <f t="shared" si="1"/>
        <v>0</v>
      </c>
      <c r="I8" s="42">
        <f t="shared" si="2"/>
        <v>0</v>
      </c>
    </row>
    <row r="9" spans="2:9" ht="36.9" customHeight="1" thickTop="1" thickBot="1">
      <c r="B9" s="41" t="s">
        <v>361</v>
      </c>
      <c r="C9" s="42">
        <v>17.5</v>
      </c>
      <c r="D9" s="43"/>
      <c r="E9" s="42">
        <f t="shared" si="0"/>
        <v>0</v>
      </c>
      <c r="F9" s="41" t="s">
        <v>19</v>
      </c>
      <c r="G9" s="42">
        <v>5.833333333333333</v>
      </c>
      <c r="H9" s="43">
        <f t="shared" si="1"/>
        <v>0</v>
      </c>
      <c r="I9" s="42">
        <f t="shared" si="2"/>
        <v>0</v>
      </c>
    </row>
    <row r="10" spans="2:9" ht="37.65" customHeight="1" thickTop="1" thickBot="1">
      <c r="B10" s="41" t="s">
        <v>362</v>
      </c>
      <c r="C10" s="42">
        <v>11.5</v>
      </c>
      <c r="D10" s="43"/>
      <c r="E10" s="42">
        <f t="shared" si="0"/>
        <v>0</v>
      </c>
      <c r="F10" s="41" t="s">
        <v>148</v>
      </c>
      <c r="G10" s="42">
        <v>3.8333333333333335</v>
      </c>
      <c r="H10" s="43">
        <f t="shared" si="1"/>
        <v>0</v>
      </c>
      <c r="I10" s="42">
        <f t="shared" si="2"/>
        <v>0</v>
      </c>
    </row>
    <row r="11" spans="2:9" ht="39.15" customHeight="1" thickTop="1" thickBot="1">
      <c r="B11" s="41" t="s">
        <v>60</v>
      </c>
      <c r="C11" s="42">
        <v>0.28000000000000003</v>
      </c>
      <c r="D11" s="43"/>
      <c r="E11" s="42">
        <f t="shared" si="0"/>
        <v>0</v>
      </c>
      <c r="F11" s="41" t="s">
        <v>60</v>
      </c>
      <c r="G11" s="42">
        <v>9.3333333333333338E-2</v>
      </c>
      <c r="H11" s="43">
        <f t="shared" si="1"/>
        <v>0</v>
      </c>
      <c r="I11" s="42">
        <f t="shared" si="2"/>
        <v>0</v>
      </c>
    </row>
    <row r="12" spans="2:9" ht="41.4" customHeight="1" thickTop="1" thickBot="1">
      <c r="B12" s="41" t="s">
        <v>363</v>
      </c>
      <c r="C12" s="42">
        <v>4.4000000000000004</v>
      </c>
      <c r="D12" s="43"/>
      <c r="E12" s="42">
        <f t="shared" si="0"/>
        <v>0</v>
      </c>
      <c r="F12" s="41" t="s">
        <v>149</v>
      </c>
      <c r="G12" s="42">
        <v>1.4666666666666668</v>
      </c>
      <c r="H12" s="43">
        <f t="shared" si="1"/>
        <v>0</v>
      </c>
      <c r="I12" s="42">
        <f t="shared" si="2"/>
        <v>0</v>
      </c>
    </row>
    <row r="13" spans="2:9" ht="50.1" customHeight="1" thickTop="1" thickBot="1">
      <c r="B13" s="41" t="s">
        <v>364</v>
      </c>
      <c r="C13" s="42">
        <v>4.8</v>
      </c>
      <c r="D13" s="43"/>
      <c r="E13" s="42">
        <f t="shared" si="0"/>
        <v>0</v>
      </c>
      <c r="F13" s="41" t="s">
        <v>150</v>
      </c>
      <c r="G13" s="42">
        <v>1.5999999999999999</v>
      </c>
      <c r="H13" s="43">
        <f t="shared" si="1"/>
        <v>0</v>
      </c>
      <c r="I13" s="42">
        <f t="shared" si="2"/>
        <v>0</v>
      </c>
    </row>
    <row r="14" spans="2:9" ht="32.25" customHeight="1" thickTop="1" thickBot="1">
      <c r="B14" s="41" t="s">
        <v>365</v>
      </c>
      <c r="C14" s="42">
        <v>7.2</v>
      </c>
      <c r="D14" s="43"/>
      <c r="E14" s="42">
        <f t="shared" si="0"/>
        <v>0</v>
      </c>
      <c r="F14" s="41" t="s">
        <v>31</v>
      </c>
      <c r="G14" s="42">
        <v>2.4</v>
      </c>
      <c r="H14" s="43">
        <f t="shared" si="1"/>
        <v>0</v>
      </c>
      <c r="I14" s="42">
        <f t="shared" si="2"/>
        <v>0</v>
      </c>
    </row>
    <row r="15" spans="2:9" ht="35.4" customHeight="1" thickTop="1" thickBot="1">
      <c r="B15" s="41" t="s">
        <v>366</v>
      </c>
      <c r="C15" s="42">
        <v>9.5</v>
      </c>
      <c r="D15" s="43"/>
      <c r="E15" s="42">
        <f t="shared" si="0"/>
        <v>0</v>
      </c>
      <c r="F15" s="41" t="s">
        <v>328</v>
      </c>
      <c r="G15" s="42">
        <v>3.1666666666666665</v>
      </c>
      <c r="H15" s="43">
        <f t="shared" si="1"/>
        <v>0</v>
      </c>
      <c r="I15" s="42">
        <f t="shared" si="2"/>
        <v>0</v>
      </c>
    </row>
    <row r="16" spans="2:9" ht="39.15" customHeight="1" thickTop="1" thickBot="1">
      <c r="B16" s="41" t="s">
        <v>367</v>
      </c>
      <c r="C16" s="42">
        <v>2.5</v>
      </c>
      <c r="D16" s="43"/>
      <c r="E16" s="42">
        <f t="shared" si="0"/>
        <v>0</v>
      </c>
      <c r="F16" s="41" t="s">
        <v>151</v>
      </c>
      <c r="G16" s="42">
        <v>0.83333333333333337</v>
      </c>
      <c r="H16" s="43">
        <f t="shared" si="1"/>
        <v>0</v>
      </c>
      <c r="I16" s="42">
        <f t="shared" si="2"/>
        <v>0</v>
      </c>
    </row>
    <row r="17" spans="2:9" ht="37.65" customHeight="1" thickTop="1" thickBot="1">
      <c r="B17" s="41" t="s">
        <v>368</v>
      </c>
      <c r="C17" s="42">
        <v>10</v>
      </c>
      <c r="D17" s="43"/>
      <c r="E17" s="42">
        <f t="shared" si="0"/>
        <v>0</v>
      </c>
      <c r="F17" s="41" t="s">
        <v>329</v>
      </c>
      <c r="G17" s="42">
        <v>3.3333333333333335</v>
      </c>
      <c r="H17" s="43">
        <f t="shared" si="1"/>
        <v>0</v>
      </c>
      <c r="I17" s="42">
        <f t="shared" si="2"/>
        <v>0</v>
      </c>
    </row>
    <row r="18" spans="2:9" ht="36.9" customHeight="1" thickTop="1" thickBot="1">
      <c r="B18" s="41" t="s">
        <v>369</v>
      </c>
      <c r="C18" s="42">
        <v>2</v>
      </c>
      <c r="D18" s="43"/>
      <c r="E18" s="42">
        <f t="shared" si="0"/>
        <v>0</v>
      </c>
      <c r="F18" s="41" t="s">
        <v>152</v>
      </c>
      <c r="G18" s="42">
        <v>0.66666666666666663</v>
      </c>
      <c r="H18" s="43">
        <f t="shared" si="1"/>
        <v>0</v>
      </c>
      <c r="I18" s="42">
        <f t="shared" si="2"/>
        <v>0</v>
      </c>
    </row>
    <row r="19" spans="2:9" ht="39.15" customHeight="1" thickTop="1" thickBot="1">
      <c r="B19" s="41" t="s">
        <v>370</v>
      </c>
      <c r="C19" s="42">
        <v>2</v>
      </c>
      <c r="D19" s="43"/>
      <c r="E19" s="42">
        <f t="shared" si="0"/>
        <v>0</v>
      </c>
      <c r="F19" s="41" t="s">
        <v>153</v>
      </c>
      <c r="G19" s="42">
        <v>0.66666666666666663</v>
      </c>
      <c r="H19" s="43">
        <f t="shared" si="1"/>
        <v>0</v>
      </c>
      <c r="I19" s="42">
        <f t="shared" si="2"/>
        <v>0</v>
      </c>
    </row>
    <row r="20" spans="2:9" ht="39.9" customHeight="1" thickTop="1" thickBot="1">
      <c r="B20" s="41" t="s">
        <v>330</v>
      </c>
      <c r="C20" s="42">
        <v>9.1999999999999993</v>
      </c>
      <c r="D20" s="43"/>
      <c r="E20" s="42">
        <f t="shared" si="0"/>
        <v>0</v>
      </c>
      <c r="F20" s="41" t="s">
        <v>330</v>
      </c>
      <c r="G20" s="42">
        <v>3.0666666666666664</v>
      </c>
      <c r="H20" s="43">
        <f t="shared" si="1"/>
        <v>0</v>
      </c>
      <c r="I20" s="42">
        <f t="shared" si="2"/>
        <v>0</v>
      </c>
    </row>
    <row r="21" spans="2:9" ht="34.65" customHeight="1" thickTop="1" thickBot="1">
      <c r="B21" s="41" t="s">
        <v>371</v>
      </c>
      <c r="C21" s="42">
        <v>7.6</v>
      </c>
      <c r="D21" s="43"/>
      <c r="E21" s="42">
        <f t="shared" si="0"/>
        <v>0</v>
      </c>
      <c r="F21" s="41" t="s">
        <v>102</v>
      </c>
      <c r="G21" s="42">
        <v>2.5333333333333332</v>
      </c>
      <c r="H21" s="43">
        <f t="shared" si="1"/>
        <v>0</v>
      </c>
      <c r="I21" s="42">
        <f t="shared" si="2"/>
        <v>0</v>
      </c>
    </row>
    <row r="22" spans="2:9" ht="33.75" customHeight="1" thickTop="1" thickBot="1">
      <c r="B22" s="41" t="s">
        <v>372</v>
      </c>
      <c r="C22" s="42">
        <v>13.7</v>
      </c>
      <c r="D22" s="43"/>
      <c r="E22" s="42">
        <f t="shared" si="0"/>
        <v>0</v>
      </c>
      <c r="F22" s="41" t="s">
        <v>61</v>
      </c>
      <c r="G22" s="42">
        <v>4.5666666666666664</v>
      </c>
      <c r="H22" s="43">
        <f t="shared" si="1"/>
        <v>0</v>
      </c>
      <c r="I22" s="42">
        <f t="shared" si="2"/>
        <v>0</v>
      </c>
    </row>
    <row r="23" spans="2:9" ht="51.6" customHeight="1" thickTop="1" thickBot="1">
      <c r="B23" s="41" t="s">
        <v>373</v>
      </c>
      <c r="C23" s="42">
        <v>13.2</v>
      </c>
      <c r="D23" s="43"/>
      <c r="E23" s="42">
        <f t="shared" si="0"/>
        <v>0</v>
      </c>
      <c r="F23" s="41" t="s">
        <v>154</v>
      </c>
      <c r="G23" s="42">
        <v>4.3999999999999995</v>
      </c>
      <c r="H23" s="43">
        <f t="shared" si="1"/>
        <v>0</v>
      </c>
      <c r="I23" s="42">
        <f t="shared" si="2"/>
        <v>0</v>
      </c>
    </row>
    <row r="24" spans="2:9" ht="39.15" customHeight="1" thickTop="1" thickBot="1">
      <c r="B24" s="41" t="s">
        <v>374</v>
      </c>
      <c r="C24" s="42">
        <v>7.2</v>
      </c>
      <c r="D24" s="43"/>
      <c r="E24" s="42">
        <f t="shared" si="0"/>
        <v>0</v>
      </c>
      <c r="F24" s="41" t="s">
        <v>20</v>
      </c>
      <c r="G24" s="42">
        <v>2.4</v>
      </c>
      <c r="H24" s="43">
        <f t="shared" si="1"/>
        <v>0</v>
      </c>
      <c r="I24" s="42">
        <f t="shared" si="2"/>
        <v>0</v>
      </c>
    </row>
    <row r="25" spans="2:9" ht="35.4" customHeight="1" thickTop="1" thickBot="1">
      <c r="B25" s="41" t="s">
        <v>375</v>
      </c>
      <c r="C25" s="42">
        <v>24</v>
      </c>
      <c r="D25" s="43"/>
      <c r="E25" s="42">
        <f t="shared" si="0"/>
        <v>0</v>
      </c>
      <c r="F25" s="41" t="s">
        <v>43</v>
      </c>
      <c r="G25" s="42">
        <v>8</v>
      </c>
      <c r="H25" s="43">
        <f t="shared" si="1"/>
        <v>0</v>
      </c>
      <c r="I25" s="42">
        <f t="shared" si="2"/>
        <v>0</v>
      </c>
    </row>
    <row r="26" spans="2:9" ht="28.5" customHeight="1" thickTop="1" thickBot="1">
      <c r="B26" s="41" t="s">
        <v>376</v>
      </c>
      <c r="C26" s="42">
        <v>35</v>
      </c>
      <c r="D26" s="43"/>
      <c r="E26" s="42">
        <f t="shared" si="0"/>
        <v>0</v>
      </c>
      <c r="F26" s="41" t="s">
        <v>155</v>
      </c>
      <c r="G26" s="42">
        <v>11.666666666666666</v>
      </c>
      <c r="H26" s="43">
        <f t="shared" si="1"/>
        <v>0</v>
      </c>
      <c r="I26" s="42">
        <f t="shared" si="2"/>
        <v>0</v>
      </c>
    </row>
    <row r="27" spans="2:9" ht="47.85" customHeight="1" thickTop="1" thickBot="1">
      <c r="B27" s="41" t="s">
        <v>377</v>
      </c>
      <c r="C27" s="42">
        <v>25</v>
      </c>
      <c r="D27" s="43"/>
      <c r="E27" s="42">
        <f t="shared" si="0"/>
        <v>0</v>
      </c>
      <c r="F27" s="41" t="s">
        <v>21</v>
      </c>
      <c r="G27" s="42">
        <v>8.3333333333333339</v>
      </c>
      <c r="H27" s="43">
        <f t="shared" si="1"/>
        <v>0</v>
      </c>
      <c r="I27" s="42">
        <f t="shared" si="2"/>
        <v>0</v>
      </c>
    </row>
    <row r="28" spans="2:9" ht="34.65" customHeight="1" thickTop="1" thickBot="1">
      <c r="B28" s="41" t="s">
        <v>378</v>
      </c>
      <c r="C28" s="42">
        <v>21.8</v>
      </c>
      <c r="D28" s="43"/>
      <c r="E28" s="42">
        <f t="shared" si="0"/>
        <v>0</v>
      </c>
      <c r="F28" s="41" t="s">
        <v>156</v>
      </c>
      <c r="G28" s="42">
        <v>7.2666666666666666</v>
      </c>
      <c r="H28" s="43">
        <f t="shared" si="1"/>
        <v>0</v>
      </c>
      <c r="I28" s="42">
        <f t="shared" si="2"/>
        <v>0</v>
      </c>
    </row>
    <row r="29" spans="2:9" ht="42.9" customHeight="1" thickTop="1" thickBot="1">
      <c r="B29" s="41" t="s">
        <v>379</v>
      </c>
      <c r="C29" s="42">
        <v>21.8</v>
      </c>
      <c r="D29" s="43"/>
      <c r="E29" s="42">
        <f t="shared" si="0"/>
        <v>0</v>
      </c>
      <c r="F29" s="41" t="s">
        <v>157</v>
      </c>
      <c r="G29" s="42">
        <v>7.2666666666666666</v>
      </c>
      <c r="H29" s="43">
        <f t="shared" si="1"/>
        <v>0</v>
      </c>
      <c r="I29" s="42">
        <f t="shared" si="2"/>
        <v>0</v>
      </c>
    </row>
    <row r="30" spans="2:9" ht="32.25" customHeight="1" thickTop="1" thickBot="1">
      <c r="B30" s="41" t="s">
        <v>380</v>
      </c>
      <c r="C30" s="42">
        <v>22.9</v>
      </c>
      <c r="D30" s="43"/>
      <c r="E30" s="42">
        <f t="shared" si="0"/>
        <v>0</v>
      </c>
      <c r="F30" s="41" t="s">
        <v>331</v>
      </c>
      <c r="G30" s="42">
        <v>7.6333333333333329</v>
      </c>
      <c r="H30" s="43">
        <f t="shared" si="1"/>
        <v>0</v>
      </c>
      <c r="I30" s="42">
        <f t="shared" si="2"/>
        <v>0</v>
      </c>
    </row>
    <row r="31" spans="2:9" ht="35.4" customHeight="1" thickTop="1" thickBot="1">
      <c r="B31" s="41" t="s">
        <v>381</v>
      </c>
      <c r="C31" s="42">
        <v>22.9</v>
      </c>
      <c r="D31" s="43"/>
      <c r="E31" s="42">
        <f t="shared" si="0"/>
        <v>0</v>
      </c>
      <c r="F31" s="41" t="s">
        <v>158</v>
      </c>
      <c r="G31" s="42">
        <v>7.6333333333333329</v>
      </c>
      <c r="H31" s="43">
        <f t="shared" si="1"/>
        <v>0</v>
      </c>
      <c r="I31" s="42">
        <f t="shared" si="2"/>
        <v>0</v>
      </c>
    </row>
    <row r="32" spans="2:9" ht="35.4" customHeight="1" thickTop="1" thickBot="1">
      <c r="B32" s="41" t="s">
        <v>382</v>
      </c>
      <c r="C32" s="42">
        <v>31.8</v>
      </c>
      <c r="D32" s="43"/>
      <c r="E32" s="42">
        <f t="shared" si="0"/>
        <v>0</v>
      </c>
      <c r="F32" s="41" t="s">
        <v>107</v>
      </c>
      <c r="G32" s="42">
        <v>10.6</v>
      </c>
      <c r="H32" s="43">
        <f t="shared" si="1"/>
        <v>0</v>
      </c>
      <c r="I32" s="42">
        <f t="shared" si="2"/>
        <v>0</v>
      </c>
    </row>
    <row r="33" spans="2:9" ht="44.85" customHeight="1" thickTop="1" thickBot="1">
      <c r="B33" s="41" t="s">
        <v>383</v>
      </c>
      <c r="C33" s="42">
        <v>31.8</v>
      </c>
      <c r="D33" s="43"/>
      <c r="E33" s="42">
        <f t="shared" si="0"/>
        <v>0</v>
      </c>
      <c r="F33" s="41" t="s">
        <v>108</v>
      </c>
      <c r="G33" s="42">
        <v>10.6</v>
      </c>
      <c r="H33" s="43">
        <f t="shared" si="1"/>
        <v>0</v>
      </c>
      <c r="I33" s="42">
        <f t="shared" si="2"/>
        <v>0</v>
      </c>
    </row>
    <row r="34" spans="2:9" ht="37.65" customHeight="1" thickTop="1" thickBot="1">
      <c r="B34" s="41" t="s">
        <v>384</v>
      </c>
      <c r="C34" s="42">
        <v>41.5</v>
      </c>
      <c r="D34" s="43"/>
      <c r="E34" s="42">
        <f t="shared" si="0"/>
        <v>0</v>
      </c>
      <c r="F34" s="41" t="s">
        <v>332</v>
      </c>
      <c r="G34" s="42">
        <v>13.833333333333334</v>
      </c>
      <c r="H34" s="43">
        <f t="shared" si="1"/>
        <v>0</v>
      </c>
      <c r="I34" s="42">
        <f t="shared" si="2"/>
        <v>0</v>
      </c>
    </row>
    <row r="35" spans="2:9" ht="54" customHeight="1" thickTop="1" thickBot="1">
      <c r="B35" s="41" t="s">
        <v>385</v>
      </c>
      <c r="C35" s="42">
        <v>44.5</v>
      </c>
      <c r="D35" s="43"/>
      <c r="E35" s="42">
        <f t="shared" si="0"/>
        <v>0</v>
      </c>
      <c r="F35" s="41" t="s">
        <v>62</v>
      </c>
      <c r="G35" s="42">
        <v>14.833333333333334</v>
      </c>
      <c r="H35" s="43">
        <f t="shared" si="1"/>
        <v>0</v>
      </c>
      <c r="I35" s="42">
        <f t="shared" si="2"/>
        <v>0</v>
      </c>
    </row>
    <row r="36" spans="2:9" ht="47.1" customHeight="1" thickTop="1" thickBot="1">
      <c r="B36" s="41" t="s">
        <v>386</v>
      </c>
      <c r="C36" s="42">
        <v>5.8</v>
      </c>
      <c r="D36" s="43"/>
      <c r="E36" s="42">
        <f t="shared" si="0"/>
        <v>0</v>
      </c>
      <c r="F36" s="41" t="s">
        <v>66</v>
      </c>
      <c r="G36" s="42">
        <v>1.9333333333333333</v>
      </c>
      <c r="H36" s="43">
        <f t="shared" si="1"/>
        <v>0</v>
      </c>
      <c r="I36" s="42">
        <f t="shared" si="2"/>
        <v>0</v>
      </c>
    </row>
    <row r="37" spans="2:9" ht="31.5" customHeight="1" thickTop="1" thickBot="1">
      <c r="B37" s="41" t="s">
        <v>387</v>
      </c>
      <c r="C37" s="42">
        <v>5.2</v>
      </c>
      <c r="D37" s="43"/>
      <c r="E37" s="42">
        <f t="shared" si="0"/>
        <v>0</v>
      </c>
      <c r="F37" s="41" t="s">
        <v>159</v>
      </c>
      <c r="G37" s="42">
        <v>1.7333333333333334</v>
      </c>
      <c r="H37" s="43">
        <f t="shared" si="1"/>
        <v>0</v>
      </c>
      <c r="I37" s="42">
        <f t="shared" si="2"/>
        <v>0</v>
      </c>
    </row>
    <row r="38" spans="2:9" ht="33" customHeight="1" thickTop="1" thickBot="1">
      <c r="B38" s="41" t="s">
        <v>388</v>
      </c>
      <c r="C38" s="42">
        <v>95</v>
      </c>
      <c r="D38" s="43"/>
      <c r="E38" s="42">
        <f t="shared" si="0"/>
        <v>0</v>
      </c>
      <c r="F38" s="41" t="s">
        <v>333</v>
      </c>
      <c r="G38" s="42">
        <v>31.666666666666668</v>
      </c>
      <c r="H38" s="43">
        <f t="shared" si="1"/>
        <v>0</v>
      </c>
      <c r="I38" s="42">
        <f t="shared" si="2"/>
        <v>0</v>
      </c>
    </row>
    <row r="39" spans="2:9" ht="39.15" customHeight="1" thickTop="1" thickBot="1">
      <c r="B39" s="41" t="s">
        <v>389</v>
      </c>
      <c r="C39" s="42">
        <v>25.2</v>
      </c>
      <c r="D39" s="43"/>
      <c r="E39" s="42">
        <f t="shared" si="0"/>
        <v>0</v>
      </c>
      <c r="F39" s="41" t="s">
        <v>160</v>
      </c>
      <c r="G39" s="42">
        <v>8.4</v>
      </c>
      <c r="H39" s="43">
        <f t="shared" si="1"/>
        <v>0</v>
      </c>
      <c r="I39" s="42">
        <f t="shared" si="2"/>
        <v>0</v>
      </c>
    </row>
    <row r="40" spans="2:9" ht="50.85" customHeight="1" thickTop="1" thickBot="1">
      <c r="B40" s="41" t="s">
        <v>390</v>
      </c>
      <c r="C40" s="42">
        <v>36</v>
      </c>
      <c r="D40" s="43"/>
      <c r="E40" s="42">
        <f t="shared" si="0"/>
        <v>0</v>
      </c>
      <c r="F40" s="41" t="s">
        <v>161</v>
      </c>
      <c r="G40" s="42">
        <v>12</v>
      </c>
      <c r="H40" s="43">
        <f t="shared" si="1"/>
        <v>0</v>
      </c>
      <c r="I40" s="42">
        <f t="shared" si="2"/>
        <v>0</v>
      </c>
    </row>
    <row r="41" spans="2:9" ht="37.65" customHeight="1" thickTop="1" thickBot="1">
      <c r="B41" s="41" t="s">
        <v>391</v>
      </c>
      <c r="C41" s="42">
        <v>0.9</v>
      </c>
      <c r="D41" s="43"/>
      <c r="E41" s="42">
        <f t="shared" si="0"/>
        <v>0</v>
      </c>
      <c r="F41" s="41" t="s">
        <v>162</v>
      </c>
      <c r="G41" s="42">
        <v>0.3</v>
      </c>
      <c r="H41" s="43">
        <f t="shared" si="1"/>
        <v>0</v>
      </c>
      <c r="I41" s="42">
        <f t="shared" si="2"/>
        <v>0</v>
      </c>
    </row>
    <row r="42" spans="2:9" ht="36.9" customHeight="1" thickTop="1" thickBot="1">
      <c r="B42" s="41" t="s">
        <v>392</v>
      </c>
      <c r="C42" s="42">
        <v>2.1</v>
      </c>
      <c r="D42" s="43"/>
      <c r="E42" s="42">
        <f t="shared" si="0"/>
        <v>0</v>
      </c>
      <c r="F42" s="41" t="s">
        <v>67</v>
      </c>
      <c r="G42" s="42">
        <v>0.70000000000000007</v>
      </c>
      <c r="H42" s="43">
        <f t="shared" si="1"/>
        <v>0</v>
      </c>
      <c r="I42" s="42">
        <f t="shared" si="2"/>
        <v>0</v>
      </c>
    </row>
    <row r="43" spans="2:9" ht="45.6" customHeight="1" thickTop="1" thickBot="1">
      <c r="B43" s="41" t="s">
        <v>393</v>
      </c>
      <c r="C43" s="42">
        <v>2.1</v>
      </c>
      <c r="D43" s="43"/>
      <c r="E43" s="42">
        <f t="shared" si="0"/>
        <v>0</v>
      </c>
      <c r="F43" s="41" t="s">
        <v>68</v>
      </c>
      <c r="G43" s="42">
        <v>0.70000000000000007</v>
      </c>
      <c r="H43" s="43">
        <f t="shared" si="1"/>
        <v>0</v>
      </c>
      <c r="I43" s="42">
        <f t="shared" si="2"/>
        <v>0</v>
      </c>
    </row>
    <row r="44" spans="2:9" ht="30.75" customHeight="1" thickTop="1" thickBot="1">
      <c r="B44" s="41" t="s">
        <v>394</v>
      </c>
      <c r="C44" s="42">
        <v>2.1</v>
      </c>
      <c r="D44" s="43"/>
      <c r="E44" s="42">
        <f t="shared" si="0"/>
        <v>0</v>
      </c>
      <c r="F44" s="41" t="s">
        <v>69</v>
      </c>
      <c r="G44" s="42">
        <v>0.70000000000000007</v>
      </c>
      <c r="H44" s="43">
        <f t="shared" si="1"/>
        <v>0</v>
      </c>
      <c r="I44" s="42">
        <f t="shared" si="2"/>
        <v>0</v>
      </c>
    </row>
    <row r="45" spans="2:9" ht="33" customHeight="1" thickTop="1" thickBot="1">
      <c r="B45" s="41" t="s">
        <v>395</v>
      </c>
      <c r="C45" s="42">
        <v>2.1</v>
      </c>
      <c r="D45" s="43"/>
      <c r="E45" s="42">
        <f t="shared" si="0"/>
        <v>0</v>
      </c>
      <c r="F45" s="41" t="s">
        <v>70</v>
      </c>
      <c r="G45" s="42">
        <v>0.70000000000000007</v>
      </c>
      <c r="H45" s="43">
        <f t="shared" si="1"/>
        <v>0</v>
      </c>
      <c r="I45" s="42">
        <f t="shared" si="2"/>
        <v>0</v>
      </c>
    </row>
    <row r="46" spans="2:9" ht="30" customHeight="1" thickTop="1" thickBot="1">
      <c r="B46" s="41" t="s">
        <v>396</v>
      </c>
      <c r="C46" s="42">
        <v>2.1</v>
      </c>
      <c r="D46" s="43"/>
      <c r="E46" s="42">
        <f t="shared" si="0"/>
        <v>0</v>
      </c>
      <c r="F46" s="41" t="s">
        <v>71</v>
      </c>
      <c r="G46" s="42">
        <v>0.70000000000000007</v>
      </c>
      <c r="H46" s="43">
        <f t="shared" si="1"/>
        <v>0</v>
      </c>
      <c r="I46" s="42">
        <f t="shared" si="2"/>
        <v>0</v>
      </c>
    </row>
    <row r="47" spans="2:9" ht="47.85" customHeight="1" thickTop="1" thickBot="1">
      <c r="B47" s="41" t="s">
        <v>397</v>
      </c>
      <c r="C47" s="42">
        <v>2.2000000000000002</v>
      </c>
      <c r="D47" s="43"/>
      <c r="E47" s="42">
        <f t="shared" si="0"/>
        <v>0</v>
      </c>
      <c r="F47" s="41" t="s">
        <v>72</v>
      </c>
      <c r="G47" s="42">
        <v>0.73333333333333339</v>
      </c>
      <c r="H47" s="43">
        <f t="shared" si="1"/>
        <v>0</v>
      </c>
      <c r="I47" s="42">
        <f t="shared" si="2"/>
        <v>0</v>
      </c>
    </row>
    <row r="48" spans="2:9" ht="33.15" customHeight="1" thickTop="1" thickBot="1">
      <c r="B48" s="41" t="s">
        <v>398</v>
      </c>
      <c r="C48" s="42">
        <v>2.1</v>
      </c>
      <c r="D48" s="43"/>
      <c r="E48" s="42">
        <f t="shared" si="0"/>
        <v>0</v>
      </c>
      <c r="F48" s="41" t="s">
        <v>73</v>
      </c>
      <c r="G48" s="42">
        <v>0.70000000000000007</v>
      </c>
      <c r="H48" s="43">
        <f t="shared" si="1"/>
        <v>0</v>
      </c>
      <c r="I48" s="42">
        <f t="shared" si="2"/>
        <v>0</v>
      </c>
    </row>
    <row r="49" spans="2:9" ht="44.85" customHeight="1" thickTop="1" thickBot="1">
      <c r="B49" s="41" t="s">
        <v>399</v>
      </c>
      <c r="C49" s="42">
        <v>2.2000000000000002</v>
      </c>
      <c r="D49" s="43"/>
      <c r="E49" s="42">
        <f t="shared" si="0"/>
        <v>0</v>
      </c>
      <c r="F49" s="44" t="s">
        <v>74</v>
      </c>
      <c r="G49" s="42">
        <v>0.73333333333333339</v>
      </c>
      <c r="H49" s="43">
        <f t="shared" si="1"/>
        <v>0</v>
      </c>
      <c r="I49" s="42">
        <f t="shared" si="2"/>
        <v>0</v>
      </c>
    </row>
    <row r="50" spans="2:9" ht="33" customHeight="1" thickTop="1" thickBot="1">
      <c r="B50" s="41" t="s">
        <v>400</v>
      </c>
      <c r="C50" s="42">
        <v>0.9</v>
      </c>
      <c r="D50" s="43"/>
      <c r="E50" s="42">
        <f t="shared" si="0"/>
        <v>0</v>
      </c>
      <c r="F50" s="41" t="s">
        <v>125</v>
      </c>
      <c r="G50" s="42">
        <v>0.3</v>
      </c>
      <c r="H50" s="43">
        <f t="shared" si="1"/>
        <v>0</v>
      </c>
      <c r="I50" s="42">
        <f t="shared" si="2"/>
        <v>0</v>
      </c>
    </row>
    <row r="51" spans="2:9" ht="40.65" customHeight="1" thickTop="1" thickBot="1">
      <c r="B51" s="41" t="s">
        <v>401</v>
      </c>
      <c r="C51" s="42">
        <v>3.2</v>
      </c>
      <c r="D51" s="43"/>
      <c r="E51" s="42">
        <f t="shared" si="0"/>
        <v>0</v>
      </c>
      <c r="F51" s="41" t="s">
        <v>7</v>
      </c>
      <c r="G51" s="42">
        <v>1.0666666666666667</v>
      </c>
      <c r="H51" s="43">
        <f t="shared" si="1"/>
        <v>0</v>
      </c>
      <c r="I51" s="42">
        <f t="shared" si="2"/>
        <v>0</v>
      </c>
    </row>
    <row r="52" spans="2:9" ht="37.65" customHeight="1" thickTop="1" thickBot="1">
      <c r="B52" s="41" t="s">
        <v>402</v>
      </c>
      <c r="C52" s="42">
        <v>1.6</v>
      </c>
      <c r="D52" s="43"/>
      <c r="E52" s="42">
        <f t="shared" si="0"/>
        <v>0</v>
      </c>
      <c r="F52" s="41" t="s">
        <v>143</v>
      </c>
      <c r="G52" s="42">
        <v>0.53333333333333333</v>
      </c>
      <c r="H52" s="43">
        <f t="shared" si="1"/>
        <v>0</v>
      </c>
      <c r="I52" s="42">
        <f t="shared" si="2"/>
        <v>0</v>
      </c>
    </row>
    <row r="53" spans="2:9" ht="41.4" customHeight="1" thickTop="1" thickBot="1">
      <c r="B53" s="41" t="s">
        <v>403</v>
      </c>
      <c r="C53" s="42">
        <v>5.7</v>
      </c>
      <c r="D53" s="43"/>
      <c r="E53" s="42">
        <f t="shared" si="0"/>
        <v>0</v>
      </c>
      <c r="F53" s="41" t="s">
        <v>334</v>
      </c>
      <c r="G53" s="42">
        <v>1.9000000000000001</v>
      </c>
      <c r="H53" s="43">
        <f t="shared" si="1"/>
        <v>0</v>
      </c>
      <c r="I53" s="42">
        <f t="shared" si="2"/>
        <v>0</v>
      </c>
    </row>
    <row r="54" spans="2:9" ht="40.65" customHeight="1" thickTop="1" thickBot="1">
      <c r="B54" s="41" t="s">
        <v>404</v>
      </c>
      <c r="C54" s="42">
        <v>7.5</v>
      </c>
      <c r="D54" s="43"/>
      <c r="E54" s="42">
        <f t="shared" si="0"/>
        <v>0</v>
      </c>
      <c r="F54" s="41" t="s">
        <v>335</v>
      </c>
      <c r="G54" s="42">
        <v>2.5</v>
      </c>
      <c r="H54" s="43">
        <f t="shared" si="1"/>
        <v>0</v>
      </c>
      <c r="I54" s="42">
        <f t="shared" si="2"/>
        <v>0</v>
      </c>
    </row>
    <row r="55" spans="2:9" ht="37.65" customHeight="1" thickTop="1" thickBot="1">
      <c r="B55" s="41" t="s">
        <v>405</v>
      </c>
      <c r="C55" s="42">
        <v>5.8</v>
      </c>
      <c r="D55" s="43"/>
      <c r="E55" s="42">
        <f t="shared" si="0"/>
        <v>0</v>
      </c>
      <c r="F55" s="41" t="s">
        <v>163</v>
      </c>
      <c r="G55" s="42">
        <v>1.9333333333333333</v>
      </c>
      <c r="H55" s="43">
        <f t="shared" si="1"/>
        <v>0</v>
      </c>
      <c r="I55" s="42">
        <f t="shared" si="2"/>
        <v>0</v>
      </c>
    </row>
    <row r="56" spans="2:9" ht="47.1" customHeight="1" thickTop="1" thickBot="1">
      <c r="B56" s="41" t="s">
        <v>406</v>
      </c>
      <c r="C56" s="42">
        <v>5.8</v>
      </c>
      <c r="D56" s="43"/>
      <c r="E56" s="42">
        <f t="shared" si="0"/>
        <v>0</v>
      </c>
      <c r="F56" s="41" t="s">
        <v>13</v>
      </c>
      <c r="G56" s="42">
        <v>1.9333333333333333</v>
      </c>
      <c r="H56" s="43">
        <f t="shared" si="1"/>
        <v>0</v>
      </c>
      <c r="I56" s="42">
        <f t="shared" si="2"/>
        <v>0</v>
      </c>
    </row>
    <row r="57" spans="2:9" ht="40.65" customHeight="1" thickTop="1" thickBot="1">
      <c r="B57" s="41" t="s">
        <v>407</v>
      </c>
      <c r="C57" s="42">
        <v>13.5</v>
      </c>
      <c r="D57" s="43"/>
      <c r="E57" s="42">
        <f t="shared" si="0"/>
        <v>0</v>
      </c>
      <c r="F57" s="41" t="s">
        <v>75</v>
      </c>
      <c r="G57" s="42">
        <v>4.5</v>
      </c>
      <c r="H57" s="43">
        <f t="shared" si="1"/>
        <v>0</v>
      </c>
      <c r="I57" s="42">
        <f t="shared" si="2"/>
        <v>0</v>
      </c>
    </row>
    <row r="58" spans="2:9" ht="38.4" customHeight="1" thickTop="1" thickBot="1">
      <c r="B58" s="41" t="s">
        <v>408</v>
      </c>
      <c r="C58" s="42">
        <v>12</v>
      </c>
      <c r="D58" s="43"/>
      <c r="E58" s="42">
        <f t="shared" si="0"/>
        <v>0</v>
      </c>
      <c r="F58" s="41" t="s">
        <v>76</v>
      </c>
      <c r="G58" s="42">
        <v>4</v>
      </c>
      <c r="H58" s="43">
        <f t="shared" si="1"/>
        <v>0</v>
      </c>
      <c r="I58" s="42">
        <f t="shared" si="2"/>
        <v>0</v>
      </c>
    </row>
    <row r="59" spans="2:9" ht="39.15" customHeight="1" thickTop="1" thickBot="1">
      <c r="B59" s="41" t="s">
        <v>409</v>
      </c>
      <c r="C59" s="42">
        <v>8.5</v>
      </c>
      <c r="D59" s="43"/>
      <c r="E59" s="42">
        <f t="shared" si="0"/>
        <v>0</v>
      </c>
      <c r="F59" s="41" t="s">
        <v>23</v>
      </c>
      <c r="G59" s="42">
        <v>2.8333333333333335</v>
      </c>
      <c r="H59" s="43">
        <f t="shared" si="1"/>
        <v>0</v>
      </c>
      <c r="I59" s="42">
        <f t="shared" si="2"/>
        <v>0</v>
      </c>
    </row>
    <row r="60" spans="2:9" ht="40.65" customHeight="1" thickTop="1" thickBot="1">
      <c r="B60" s="41" t="s">
        <v>410</v>
      </c>
      <c r="C60" s="42">
        <v>8.1999999999999993</v>
      </c>
      <c r="D60" s="43"/>
      <c r="E60" s="42">
        <f t="shared" si="0"/>
        <v>0</v>
      </c>
      <c r="F60" s="41" t="s">
        <v>39</v>
      </c>
      <c r="G60" s="42">
        <v>2.7333333333333329</v>
      </c>
      <c r="H60" s="43">
        <f t="shared" si="1"/>
        <v>0</v>
      </c>
      <c r="I60" s="42">
        <f t="shared" si="2"/>
        <v>0</v>
      </c>
    </row>
    <row r="61" spans="2:9" ht="39.15" customHeight="1" thickTop="1" thickBot="1">
      <c r="B61" s="41" t="s">
        <v>411</v>
      </c>
      <c r="C61" s="42">
        <v>14.5</v>
      </c>
      <c r="D61" s="43"/>
      <c r="E61" s="42">
        <f t="shared" si="0"/>
        <v>0</v>
      </c>
      <c r="F61" s="41" t="s">
        <v>77</v>
      </c>
      <c r="G61" s="42">
        <v>4.833333333333333</v>
      </c>
      <c r="H61" s="43">
        <f t="shared" si="1"/>
        <v>0</v>
      </c>
      <c r="I61" s="42">
        <f t="shared" si="2"/>
        <v>0</v>
      </c>
    </row>
    <row r="62" spans="2:9" ht="39.15" customHeight="1" thickTop="1" thickBot="1">
      <c r="B62" s="41" t="s">
        <v>412</v>
      </c>
      <c r="C62" s="42">
        <v>2.7</v>
      </c>
      <c r="D62" s="43"/>
      <c r="E62" s="42">
        <f t="shared" si="0"/>
        <v>0</v>
      </c>
      <c r="F62" s="41" t="s">
        <v>164</v>
      </c>
      <c r="G62" s="42">
        <v>0.9</v>
      </c>
      <c r="H62" s="43">
        <f t="shared" si="1"/>
        <v>0</v>
      </c>
      <c r="I62" s="42">
        <f t="shared" si="2"/>
        <v>0</v>
      </c>
    </row>
    <row r="63" spans="2:9" ht="39.9" customHeight="1" thickTop="1" thickBot="1">
      <c r="B63" s="41" t="s">
        <v>413</v>
      </c>
      <c r="C63" s="42">
        <v>4.8</v>
      </c>
      <c r="D63" s="43"/>
      <c r="E63" s="42">
        <f t="shared" si="0"/>
        <v>0</v>
      </c>
      <c r="F63" s="41" t="s">
        <v>336</v>
      </c>
      <c r="G63" s="42">
        <v>1.5999999999999999</v>
      </c>
      <c r="H63" s="43">
        <f t="shared" si="1"/>
        <v>0</v>
      </c>
      <c r="I63" s="42">
        <f t="shared" si="2"/>
        <v>0</v>
      </c>
    </row>
    <row r="64" spans="2:9" ht="37.65" customHeight="1" thickTop="1" thickBot="1">
      <c r="B64" s="41" t="s">
        <v>414</v>
      </c>
      <c r="C64" s="42">
        <v>0.8</v>
      </c>
      <c r="D64" s="43"/>
      <c r="E64" s="42">
        <f t="shared" si="0"/>
        <v>0</v>
      </c>
      <c r="F64" s="41" t="s">
        <v>78</v>
      </c>
      <c r="G64" s="42">
        <v>0.26666666666666666</v>
      </c>
      <c r="H64" s="43">
        <f t="shared" si="1"/>
        <v>0</v>
      </c>
      <c r="I64" s="42">
        <f t="shared" si="2"/>
        <v>0</v>
      </c>
    </row>
    <row r="65" spans="2:9" ht="34.65" customHeight="1" thickTop="1" thickBot="1">
      <c r="B65" s="41" t="s">
        <v>415</v>
      </c>
      <c r="C65" s="42">
        <v>2.7</v>
      </c>
      <c r="D65" s="43"/>
      <c r="E65" s="42">
        <f t="shared" si="0"/>
        <v>0</v>
      </c>
      <c r="F65" s="41" t="s">
        <v>165</v>
      </c>
      <c r="G65" s="42">
        <v>0.9</v>
      </c>
      <c r="H65" s="43">
        <f t="shared" si="1"/>
        <v>0</v>
      </c>
      <c r="I65" s="42">
        <f t="shared" si="2"/>
        <v>0</v>
      </c>
    </row>
    <row r="66" spans="2:9" ht="34.65" customHeight="1" thickTop="1" thickBot="1">
      <c r="B66" s="41" t="s">
        <v>416</v>
      </c>
      <c r="C66" s="42">
        <v>3.8</v>
      </c>
      <c r="D66" s="43"/>
      <c r="E66" s="42">
        <f t="shared" ref="E66:E129" si="3">+C66*D66</f>
        <v>0</v>
      </c>
      <c r="F66" s="41" t="s">
        <v>79</v>
      </c>
      <c r="G66" s="42">
        <v>1.2666666666666666</v>
      </c>
      <c r="H66" s="43">
        <f t="shared" ref="H66:H129" si="4">+D66</f>
        <v>0</v>
      </c>
      <c r="I66" s="42">
        <f t="shared" ref="I66:I129" si="5">+G66*H66</f>
        <v>0</v>
      </c>
    </row>
    <row r="67" spans="2:9" ht="36.9" customHeight="1" thickTop="1" thickBot="1">
      <c r="B67" s="41" t="s">
        <v>417</v>
      </c>
      <c r="C67" s="42">
        <v>4.8</v>
      </c>
      <c r="D67" s="43"/>
      <c r="E67" s="42">
        <f t="shared" si="3"/>
        <v>0</v>
      </c>
      <c r="F67" s="41" t="s">
        <v>80</v>
      </c>
      <c r="G67" s="42">
        <v>1.5999999999999999</v>
      </c>
      <c r="H67" s="43">
        <f t="shared" si="4"/>
        <v>0</v>
      </c>
      <c r="I67" s="42">
        <f t="shared" si="5"/>
        <v>0</v>
      </c>
    </row>
    <row r="68" spans="2:9" ht="35.4" customHeight="1" thickTop="1" thickBot="1">
      <c r="B68" s="41" t="s">
        <v>337</v>
      </c>
      <c r="C68" s="42">
        <v>5.0999999999999996</v>
      </c>
      <c r="D68" s="43"/>
      <c r="E68" s="42">
        <f t="shared" si="3"/>
        <v>0</v>
      </c>
      <c r="F68" s="41" t="s">
        <v>337</v>
      </c>
      <c r="G68" s="42">
        <v>1.7</v>
      </c>
      <c r="H68" s="43">
        <f t="shared" si="4"/>
        <v>0</v>
      </c>
      <c r="I68" s="42">
        <f t="shared" si="5"/>
        <v>0</v>
      </c>
    </row>
    <row r="69" spans="2:9" ht="40.65" customHeight="1" thickTop="1" thickBot="1">
      <c r="B69" s="41" t="s">
        <v>418</v>
      </c>
      <c r="C69" s="42">
        <v>5.0999999999999996</v>
      </c>
      <c r="D69" s="43"/>
      <c r="E69" s="42">
        <f t="shared" si="3"/>
        <v>0</v>
      </c>
      <c r="F69" s="41" t="s">
        <v>126</v>
      </c>
      <c r="G69" s="42">
        <v>1.7</v>
      </c>
      <c r="H69" s="43">
        <f t="shared" si="4"/>
        <v>0</v>
      </c>
      <c r="I69" s="42">
        <f t="shared" si="5"/>
        <v>0</v>
      </c>
    </row>
    <row r="70" spans="2:9" ht="34.65" customHeight="1" thickTop="1" thickBot="1">
      <c r="B70" s="41" t="s">
        <v>419</v>
      </c>
      <c r="C70" s="42">
        <v>10.199999999999999</v>
      </c>
      <c r="D70" s="43"/>
      <c r="E70" s="42">
        <f t="shared" si="3"/>
        <v>0</v>
      </c>
      <c r="F70" s="41" t="s">
        <v>81</v>
      </c>
      <c r="G70" s="42">
        <v>3.4</v>
      </c>
      <c r="H70" s="43">
        <f t="shared" si="4"/>
        <v>0</v>
      </c>
      <c r="I70" s="42">
        <f t="shared" si="5"/>
        <v>0</v>
      </c>
    </row>
    <row r="71" spans="2:9" ht="38.4" customHeight="1" thickTop="1" thickBot="1">
      <c r="B71" s="41" t="s">
        <v>420</v>
      </c>
      <c r="C71" s="42">
        <v>6.8</v>
      </c>
      <c r="D71" s="43"/>
      <c r="E71" s="42">
        <f t="shared" si="3"/>
        <v>0</v>
      </c>
      <c r="F71" s="41" t="s">
        <v>82</v>
      </c>
      <c r="G71" s="42">
        <v>2.2666666666666666</v>
      </c>
      <c r="H71" s="43">
        <f t="shared" si="4"/>
        <v>0</v>
      </c>
      <c r="I71" s="42">
        <f t="shared" si="5"/>
        <v>0</v>
      </c>
    </row>
    <row r="72" spans="2:9" ht="30" customHeight="1" thickTop="1" thickBot="1">
      <c r="B72" s="41" t="s">
        <v>421</v>
      </c>
      <c r="C72" s="42">
        <v>38</v>
      </c>
      <c r="D72" s="43"/>
      <c r="E72" s="42">
        <f t="shared" si="3"/>
        <v>0</v>
      </c>
      <c r="F72" s="41" t="s">
        <v>166</v>
      </c>
      <c r="G72" s="42">
        <v>12.666666666666666</v>
      </c>
      <c r="H72" s="43">
        <f t="shared" si="4"/>
        <v>0</v>
      </c>
      <c r="I72" s="42">
        <f t="shared" si="5"/>
        <v>0</v>
      </c>
    </row>
    <row r="73" spans="2:9" ht="40.65" customHeight="1" thickTop="1" thickBot="1">
      <c r="B73" s="41" t="s">
        <v>422</v>
      </c>
      <c r="C73" s="42">
        <v>12</v>
      </c>
      <c r="D73" s="43"/>
      <c r="E73" s="42">
        <f t="shared" si="3"/>
        <v>0</v>
      </c>
      <c r="F73" s="41" t="s">
        <v>167</v>
      </c>
      <c r="G73" s="42">
        <v>4</v>
      </c>
      <c r="H73" s="43">
        <f t="shared" si="4"/>
        <v>0</v>
      </c>
      <c r="I73" s="42">
        <f t="shared" si="5"/>
        <v>0</v>
      </c>
    </row>
    <row r="74" spans="2:9" ht="42.15" customHeight="1" thickTop="1" thickBot="1">
      <c r="B74" s="41" t="s">
        <v>338</v>
      </c>
      <c r="C74" s="42">
        <v>5.0999999999999996</v>
      </c>
      <c r="D74" s="43"/>
      <c r="E74" s="42">
        <f t="shared" si="3"/>
        <v>0</v>
      </c>
      <c r="F74" s="41" t="s">
        <v>338</v>
      </c>
      <c r="G74" s="42">
        <v>1.7</v>
      </c>
      <c r="H74" s="43">
        <f t="shared" si="4"/>
        <v>0</v>
      </c>
      <c r="I74" s="42">
        <f t="shared" si="5"/>
        <v>0</v>
      </c>
    </row>
    <row r="75" spans="2:9" ht="39.15" customHeight="1" thickTop="1" thickBot="1">
      <c r="B75" s="41" t="s">
        <v>423</v>
      </c>
      <c r="C75" s="42">
        <v>5.0999999999999996</v>
      </c>
      <c r="D75" s="43"/>
      <c r="E75" s="42">
        <f t="shared" si="3"/>
        <v>0</v>
      </c>
      <c r="F75" s="41" t="s">
        <v>83</v>
      </c>
      <c r="G75" s="42">
        <v>1.7</v>
      </c>
      <c r="H75" s="43">
        <f t="shared" si="4"/>
        <v>0</v>
      </c>
      <c r="I75" s="42">
        <f t="shared" si="5"/>
        <v>0</v>
      </c>
    </row>
    <row r="76" spans="2:9" ht="38.4" customHeight="1" thickTop="1" thickBot="1">
      <c r="B76" s="41" t="s">
        <v>424</v>
      </c>
      <c r="C76" s="42">
        <v>5.0999999999999996</v>
      </c>
      <c r="D76" s="43"/>
      <c r="E76" s="42">
        <f t="shared" si="3"/>
        <v>0</v>
      </c>
      <c r="F76" s="41" t="s">
        <v>84</v>
      </c>
      <c r="G76" s="42">
        <v>1.7</v>
      </c>
      <c r="H76" s="43">
        <f t="shared" si="4"/>
        <v>0</v>
      </c>
      <c r="I76" s="42">
        <f t="shared" si="5"/>
        <v>0</v>
      </c>
    </row>
    <row r="77" spans="2:9" ht="39.9" customHeight="1" thickTop="1" thickBot="1">
      <c r="B77" s="41" t="s">
        <v>425</v>
      </c>
      <c r="C77" s="42">
        <v>6.8</v>
      </c>
      <c r="D77" s="43"/>
      <c r="E77" s="42">
        <f t="shared" si="3"/>
        <v>0</v>
      </c>
      <c r="F77" s="41" t="s">
        <v>85</v>
      </c>
      <c r="G77" s="42">
        <v>2.2666666666666666</v>
      </c>
      <c r="H77" s="43">
        <f t="shared" si="4"/>
        <v>0</v>
      </c>
      <c r="I77" s="42">
        <f t="shared" si="5"/>
        <v>0</v>
      </c>
    </row>
    <row r="78" spans="2:9" ht="37.65" customHeight="1" thickTop="1" thickBot="1">
      <c r="B78" s="41" t="s">
        <v>426</v>
      </c>
      <c r="C78" s="42">
        <v>13.1</v>
      </c>
      <c r="D78" s="43"/>
      <c r="E78" s="42">
        <f t="shared" si="3"/>
        <v>0</v>
      </c>
      <c r="F78" s="41" t="s">
        <v>86</v>
      </c>
      <c r="G78" s="42">
        <v>4.3666666666666663</v>
      </c>
      <c r="H78" s="43">
        <f t="shared" si="4"/>
        <v>0</v>
      </c>
      <c r="I78" s="42">
        <f t="shared" si="5"/>
        <v>0</v>
      </c>
    </row>
    <row r="79" spans="2:9" ht="36" customHeight="1" thickTop="1" thickBot="1">
      <c r="B79" s="41" t="s">
        <v>427</v>
      </c>
      <c r="C79" s="42">
        <v>20</v>
      </c>
      <c r="D79" s="43"/>
      <c r="E79" s="42">
        <f t="shared" si="3"/>
        <v>0</v>
      </c>
      <c r="F79" s="41" t="s">
        <v>168</v>
      </c>
      <c r="G79" s="42">
        <v>6.666666666666667</v>
      </c>
      <c r="H79" s="43">
        <f t="shared" si="4"/>
        <v>0</v>
      </c>
      <c r="I79" s="42">
        <f t="shared" si="5"/>
        <v>0</v>
      </c>
    </row>
    <row r="80" spans="2:9" ht="39.15" customHeight="1" thickTop="1" thickBot="1">
      <c r="B80" s="41" t="s">
        <v>428</v>
      </c>
      <c r="C80" s="42">
        <v>36</v>
      </c>
      <c r="D80" s="43"/>
      <c r="E80" s="42">
        <f t="shared" si="3"/>
        <v>0</v>
      </c>
      <c r="F80" s="41" t="s">
        <v>93</v>
      </c>
      <c r="G80" s="42">
        <v>12</v>
      </c>
      <c r="H80" s="43">
        <f t="shared" si="4"/>
        <v>0</v>
      </c>
      <c r="I80" s="42">
        <f t="shared" si="5"/>
        <v>0</v>
      </c>
    </row>
    <row r="81" spans="2:9" ht="31.5" customHeight="1" thickTop="1" thickBot="1">
      <c r="B81" s="41" t="s">
        <v>429</v>
      </c>
      <c r="C81" s="42">
        <v>2.6</v>
      </c>
      <c r="D81" s="43"/>
      <c r="E81" s="42">
        <f t="shared" si="3"/>
        <v>0</v>
      </c>
      <c r="F81" s="41" t="s">
        <v>169</v>
      </c>
      <c r="G81" s="42">
        <v>0.8666666666666667</v>
      </c>
      <c r="H81" s="43">
        <f t="shared" si="4"/>
        <v>0</v>
      </c>
      <c r="I81" s="42">
        <f t="shared" si="5"/>
        <v>0</v>
      </c>
    </row>
    <row r="82" spans="2:9" ht="36.9" customHeight="1" thickTop="1" thickBot="1">
      <c r="B82" s="41" t="s">
        <v>430</v>
      </c>
      <c r="C82" s="42">
        <v>37</v>
      </c>
      <c r="D82" s="43"/>
      <c r="E82" s="42">
        <f t="shared" si="3"/>
        <v>0</v>
      </c>
      <c r="F82" s="41" t="s">
        <v>44</v>
      </c>
      <c r="G82" s="42">
        <v>12.333333333333334</v>
      </c>
      <c r="H82" s="43">
        <f t="shared" si="4"/>
        <v>0</v>
      </c>
      <c r="I82" s="42">
        <f t="shared" si="5"/>
        <v>0</v>
      </c>
    </row>
    <row r="83" spans="2:9" ht="36" customHeight="1" thickTop="1" thickBot="1">
      <c r="B83" s="41" t="s">
        <v>432</v>
      </c>
      <c r="C83" s="42">
        <v>37</v>
      </c>
      <c r="D83" s="43"/>
      <c r="E83" s="42">
        <f t="shared" si="3"/>
        <v>0</v>
      </c>
      <c r="F83" s="41" t="s">
        <v>94</v>
      </c>
      <c r="G83" s="42">
        <v>12.333333333333334</v>
      </c>
      <c r="H83" s="43">
        <f t="shared" si="4"/>
        <v>0</v>
      </c>
      <c r="I83" s="42">
        <f t="shared" si="5"/>
        <v>0</v>
      </c>
    </row>
    <row r="84" spans="2:9" ht="44.85" customHeight="1" thickTop="1" thickBot="1">
      <c r="B84" s="44" t="s">
        <v>431</v>
      </c>
      <c r="C84" s="42">
        <v>38</v>
      </c>
      <c r="D84" s="43"/>
      <c r="E84" s="42">
        <f t="shared" si="3"/>
        <v>0</v>
      </c>
      <c r="F84" s="41" t="s">
        <v>339</v>
      </c>
      <c r="G84" s="42">
        <v>12.666666666666666</v>
      </c>
      <c r="H84" s="43">
        <f t="shared" si="4"/>
        <v>0</v>
      </c>
      <c r="I84" s="42">
        <f t="shared" si="5"/>
        <v>0</v>
      </c>
    </row>
    <row r="85" spans="2:9" ht="33.75" customHeight="1" thickTop="1" thickBot="1">
      <c r="B85" s="41" t="s">
        <v>433</v>
      </c>
      <c r="C85" s="42">
        <v>29</v>
      </c>
      <c r="D85" s="43"/>
      <c r="E85" s="42">
        <f t="shared" si="3"/>
        <v>0</v>
      </c>
      <c r="F85" s="41" t="s">
        <v>170</v>
      </c>
      <c r="G85" s="42">
        <v>9.6666666666666661</v>
      </c>
      <c r="H85" s="43">
        <f t="shared" si="4"/>
        <v>0</v>
      </c>
      <c r="I85" s="42">
        <f t="shared" si="5"/>
        <v>0</v>
      </c>
    </row>
    <row r="86" spans="2:9" ht="31.5" customHeight="1" thickTop="1" thickBot="1">
      <c r="B86" s="41" t="s">
        <v>340</v>
      </c>
      <c r="C86" s="42">
        <v>32.4</v>
      </c>
      <c r="D86" s="43"/>
      <c r="E86" s="42">
        <f t="shared" si="3"/>
        <v>0</v>
      </c>
      <c r="F86" s="41" t="s">
        <v>340</v>
      </c>
      <c r="G86" s="42">
        <v>10.799999999999999</v>
      </c>
      <c r="H86" s="43">
        <f t="shared" si="4"/>
        <v>0</v>
      </c>
      <c r="I86" s="42">
        <f t="shared" si="5"/>
        <v>0</v>
      </c>
    </row>
    <row r="87" spans="2:9" ht="38.4" customHeight="1" thickTop="1" thickBot="1">
      <c r="B87" s="41" t="s">
        <v>434</v>
      </c>
      <c r="C87" s="42">
        <v>29.2</v>
      </c>
      <c r="D87" s="43"/>
      <c r="E87" s="42">
        <f t="shared" si="3"/>
        <v>0</v>
      </c>
      <c r="F87" s="41" t="s">
        <v>171</v>
      </c>
      <c r="G87" s="42">
        <v>9.7333333333333325</v>
      </c>
      <c r="H87" s="43">
        <f t="shared" si="4"/>
        <v>0</v>
      </c>
      <c r="I87" s="42">
        <f t="shared" si="5"/>
        <v>0</v>
      </c>
    </row>
    <row r="88" spans="2:9" ht="37.65" customHeight="1" thickTop="1" thickBot="1">
      <c r="B88" s="41" t="s">
        <v>435</v>
      </c>
      <c r="C88" s="42">
        <v>52</v>
      </c>
      <c r="D88" s="43"/>
      <c r="E88" s="42">
        <f t="shared" si="3"/>
        <v>0</v>
      </c>
      <c r="F88" s="41" t="s">
        <v>95</v>
      </c>
      <c r="G88" s="42">
        <v>17.333333333333332</v>
      </c>
      <c r="H88" s="43">
        <f t="shared" si="4"/>
        <v>0</v>
      </c>
      <c r="I88" s="42">
        <f t="shared" si="5"/>
        <v>0</v>
      </c>
    </row>
    <row r="89" spans="2:9" ht="37.65" customHeight="1" thickTop="1" thickBot="1">
      <c r="B89" s="41" t="s">
        <v>436</v>
      </c>
      <c r="C89" s="42">
        <v>48</v>
      </c>
      <c r="D89" s="43"/>
      <c r="E89" s="42">
        <f t="shared" si="3"/>
        <v>0</v>
      </c>
      <c r="F89" s="41" t="s">
        <v>172</v>
      </c>
      <c r="G89" s="42">
        <v>16</v>
      </c>
      <c r="H89" s="43">
        <f t="shared" si="4"/>
        <v>0</v>
      </c>
      <c r="I89" s="42">
        <f t="shared" si="5"/>
        <v>0</v>
      </c>
    </row>
    <row r="90" spans="2:9" ht="41.4" customHeight="1" thickTop="1" thickBot="1">
      <c r="B90" s="41" t="s">
        <v>437</v>
      </c>
      <c r="C90" s="42">
        <v>37</v>
      </c>
      <c r="D90" s="43"/>
      <c r="E90" s="42">
        <f t="shared" si="3"/>
        <v>0</v>
      </c>
      <c r="F90" s="41" t="s">
        <v>55</v>
      </c>
      <c r="G90" s="42">
        <v>12.333333333333334</v>
      </c>
      <c r="H90" s="43">
        <f t="shared" si="4"/>
        <v>0</v>
      </c>
      <c r="I90" s="42">
        <f t="shared" si="5"/>
        <v>0</v>
      </c>
    </row>
    <row r="91" spans="2:9" ht="36" customHeight="1" thickTop="1" thickBot="1">
      <c r="B91" s="41" t="s">
        <v>438</v>
      </c>
      <c r="C91" s="42">
        <v>34</v>
      </c>
      <c r="D91" s="43"/>
      <c r="E91" s="42">
        <f t="shared" si="3"/>
        <v>0</v>
      </c>
      <c r="F91" s="41" t="s">
        <v>96</v>
      </c>
      <c r="G91" s="42">
        <v>11.333333333333334</v>
      </c>
      <c r="H91" s="43">
        <f t="shared" si="4"/>
        <v>0</v>
      </c>
      <c r="I91" s="42">
        <f t="shared" si="5"/>
        <v>0</v>
      </c>
    </row>
    <row r="92" spans="2:9" ht="52.35" customHeight="1" thickTop="1" thickBot="1">
      <c r="B92" s="41" t="s">
        <v>439</v>
      </c>
      <c r="C92" s="42">
        <v>42</v>
      </c>
      <c r="D92" s="43"/>
      <c r="E92" s="42">
        <f t="shared" si="3"/>
        <v>0</v>
      </c>
      <c r="F92" s="41" t="s">
        <v>97</v>
      </c>
      <c r="G92" s="42">
        <v>14</v>
      </c>
      <c r="H92" s="43">
        <f t="shared" si="4"/>
        <v>0</v>
      </c>
      <c r="I92" s="42">
        <f t="shared" si="5"/>
        <v>0</v>
      </c>
    </row>
    <row r="93" spans="2:9" ht="44.85" customHeight="1" thickTop="1" thickBot="1">
      <c r="B93" s="41" t="s">
        <v>440</v>
      </c>
      <c r="C93" s="42">
        <v>2.9</v>
      </c>
      <c r="D93" s="43"/>
      <c r="E93" s="42">
        <f t="shared" si="3"/>
        <v>0</v>
      </c>
      <c r="F93" s="41" t="s">
        <v>173</v>
      </c>
      <c r="G93" s="42">
        <v>0.96666666666666667</v>
      </c>
      <c r="H93" s="43">
        <f t="shared" si="4"/>
        <v>0</v>
      </c>
      <c r="I93" s="42">
        <f t="shared" si="5"/>
        <v>0</v>
      </c>
    </row>
    <row r="94" spans="2:9" ht="36" customHeight="1" thickTop="1" thickBot="1">
      <c r="B94" s="44" t="s">
        <v>441</v>
      </c>
      <c r="C94" s="42">
        <v>4.3</v>
      </c>
      <c r="D94" s="43"/>
      <c r="E94" s="42">
        <f t="shared" si="3"/>
        <v>0</v>
      </c>
      <c r="F94" s="41" t="s">
        <v>174</v>
      </c>
      <c r="G94" s="42">
        <v>1.4333333333333333</v>
      </c>
      <c r="H94" s="43">
        <f t="shared" si="4"/>
        <v>0</v>
      </c>
      <c r="I94" s="42">
        <f t="shared" si="5"/>
        <v>0</v>
      </c>
    </row>
    <row r="95" spans="2:9" ht="36.9" customHeight="1" thickTop="1" thickBot="1">
      <c r="B95" s="41" t="s">
        <v>442</v>
      </c>
      <c r="C95" s="42">
        <v>2.9</v>
      </c>
      <c r="D95" s="43"/>
      <c r="E95" s="42">
        <f t="shared" si="3"/>
        <v>0</v>
      </c>
      <c r="F95" s="41" t="s">
        <v>175</v>
      </c>
      <c r="G95" s="42">
        <v>0.96666666666666667</v>
      </c>
      <c r="H95" s="43">
        <f t="shared" si="4"/>
        <v>0</v>
      </c>
      <c r="I95" s="42">
        <f t="shared" si="5"/>
        <v>0</v>
      </c>
    </row>
    <row r="96" spans="2:9" ht="37.65" customHeight="1" thickTop="1" thickBot="1">
      <c r="B96" s="41" t="s">
        <v>443</v>
      </c>
      <c r="C96" s="42">
        <v>4</v>
      </c>
      <c r="D96" s="43"/>
      <c r="E96" s="42">
        <f t="shared" si="3"/>
        <v>0</v>
      </c>
      <c r="F96" s="41" t="s">
        <v>176</v>
      </c>
      <c r="G96" s="42">
        <v>1.3333333333333333</v>
      </c>
      <c r="H96" s="43">
        <f t="shared" si="4"/>
        <v>0</v>
      </c>
      <c r="I96" s="42">
        <f t="shared" si="5"/>
        <v>0</v>
      </c>
    </row>
    <row r="97" spans="2:9" ht="44.85" customHeight="1" thickTop="1" thickBot="1">
      <c r="B97" s="41" t="s">
        <v>444</v>
      </c>
      <c r="C97" s="42">
        <v>12.4</v>
      </c>
      <c r="D97" s="43"/>
      <c r="E97" s="42">
        <f t="shared" si="3"/>
        <v>0</v>
      </c>
      <c r="F97" s="41" t="s">
        <v>177</v>
      </c>
      <c r="G97" s="42">
        <v>4.1333333333333337</v>
      </c>
      <c r="H97" s="43">
        <f t="shared" si="4"/>
        <v>0</v>
      </c>
      <c r="I97" s="42">
        <f t="shared" si="5"/>
        <v>0</v>
      </c>
    </row>
    <row r="98" spans="2:9" ht="27.75" customHeight="1" thickTop="1" thickBot="1">
      <c r="B98" s="41" t="s">
        <v>445</v>
      </c>
      <c r="C98" s="42">
        <v>4.4000000000000004</v>
      </c>
      <c r="D98" s="43"/>
      <c r="E98" s="42">
        <f t="shared" si="3"/>
        <v>0</v>
      </c>
      <c r="F98" s="41" t="s">
        <v>36</v>
      </c>
      <c r="G98" s="42">
        <v>1.4666666666666668</v>
      </c>
      <c r="H98" s="43">
        <f t="shared" si="4"/>
        <v>0</v>
      </c>
      <c r="I98" s="42">
        <f t="shared" si="5"/>
        <v>0</v>
      </c>
    </row>
    <row r="99" spans="2:9" ht="33.75" customHeight="1" thickTop="1" thickBot="1">
      <c r="B99" s="41" t="s">
        <v>446</v>
      </c>
      <c r="C99" s="42">
        <v>4.8</v>
      </c>
      <c r="D99" s="43"/>
      <c r="E99" s="42">
        <f t="shared" si="3"/>
        <v>0</v>
      </c>
      <c r="F99" s="41" t="s">
        <v>127</v>
      </c>
      <c r="G99" s="42">
        <v>1.5999999999999999</v>
      </c>
      <c r="H99" s="43">
        <f t="shared" si="4"/>
        <v>0</v>
      </c>
      <c r="I99" s="42">
        <f t="shared" si="5"/>
        <v>0</v>
      </c>
    </row>
    <row r="100" spans="2:9" ht="34.65" customHeight="1" thickTop="1" thickBot="1">
      <c r="B100" s="41" t="s">
        <v>447</v>
      </c>
      <c r="C100" s="42">
        <v>5.5</v>
      </c>
      <c r="D100" s="43"/>
      <c r="E100" s="42">
        <f t="shared" si="3"/>
        <v>0</v>
      </c>
      <c r="F100" s="41" t="s">
        <v>178</v>
      </c>
      <c r="G100" s="42">
        <v>1.8333333333333333</v>
      </c>
      <c r="H100" s="43">
        <f t="shared" si="4"/>
        <v>0</v>
      </c>
      <c r="I100" s="42">
        <f t="shared" si="5"/>
        <v>0</v>
      </c>
    </row>
    <row r="101" spans="2:9" ht="31.5" customHeight="1" thickTop="1" thickBot="1">
      <c r="B101" s="41" t="s">
        <v>448</v>
      </c>
      <c r="C101" s="42">
        <v>8.1999999999999993</v>
      </c>
      <c r="D101" s="43"/>
      <c r="E101" s="42">
        <f t="shared" si="3"/>
        <v>0</v>
      </c>
      <c r="F101" s="41" t="s">
        <v>90</v>
      </c>
      <c r="G101" s="42">
        <v>2.7333333333333329</v>
      </c>
      <c r="H101" s="43">
        <f t="shared" si="4"/>
        <v>0</v>
      </c>
      <c r="I101" s="42">
        <f t="shared" si="5"/>
        <v>0</v>
      </c>
    </row>
    <row r="102" spans="2:9" ht="37.65" customHeight="1" thickTop="1" thickBot="1">
      <c r="B102" s="41" t="s">
        <v>449</v>
      </c>
      <c r="C102" s="42">
        <v>4.8</v>
      </c>
      <c r="D102" s="43"/>
      <c r="E102" s="42">
        <f t="shared" si="3"/>
        <v>0</v>
      </c>
      <c r="F102" s="41" t="s">
        <v>32</v>
      </c>
      <c r="G102" s="42">
        <v>1.5999999999999999</v>
      </c>
      <c r="H102" s="43">
        <f t="shared" si="4"/>
        <v>0</v>
      </c>
      <c r="I102" s="42">
        <f t="shared" si="5"/>
        <v>0</v>
      </c>
    </row>
    <row r="103" spans="2:9" ht="40.65" customHeight="1" thickTop="1" thickBot="1">
      <c r="B103" s="41" t="s">
        <v>450</v>
      </c>
      <c r="C103" s="42">
        <v>0.3</v>
      </c>
      <c r="D103" s="43"/>
      <c r="E103" s="42">
        <f t="shared" si="3"/>
        <v>0</v>
      </c>
      <c r="F103" s="41" t="s">
        <v>45</v>
      </c>
      <c r="G103" s="42">
        <v>9.9999999999999992E-2</v>
      </c>
      <c r="H103" s="43">
        <f t="shared" si="4"/>
        <v>0</v>
      </c>
      <c r="I103" s="42">
        <f t="shared" si="5"/>
        <v>0</v>
      </c>
    </row>
    <row r="104" spans="2:9" ht="42.9" customHeight="1" thickTop="1" thickBot="1">
      <c r="B104" s="41" t="s">
        <v>451</v>
      </c>
      <c r="C104" s="42">
        <v>0.3</v>
      </c>
      <c r="D104" s="43"/>
      <c r="E104" s="42">
        <f t="shared" si="3"/>
        <v>0</v>
      </c>
      <c r="F104" s="41" t="s">
        <v>24</v>
      </c>
      <c r="G104" s="42">
        <v>9.9999999999999992E-2</v>
      </c>
      <c r="H104" s="43">
        <f t="shared" si="4"/>
        <v>0</v>
      </c>
      <c r="I104" s="42">
        <f t="shared" si="5"/>
        <v>0</v>
      </c>
    </row>
    <row r="105" spans="2:9" ht="33" customHeight="1" thickTop="1" thickBot="1">
      <c r="B105" s="41" t="s">
        <v>452</v>
      </c>
      <c r="C105" s="42">
        <v>11.5</v>
      </c>
      <c r="D105" s="43"/>
      <c r="E105" s="42">
        <f t="shared" si="3"/>
        <v>0</v>
      </c>
      <c r="F105" s="41" t="s">
        <v>109</v>
      </c>
      <c r="G105" s="42">
        <v>3.8333333333333335</v>
      </c>
      <c r="H105" s="43">
        <f t="shared" si="4"/>
        <v>0</v>
      </c>
      <c r="I105" s="42">
        <f t="shared" si="5"/>
        <v>0</v>
      </c>
    </row>
    <row r="106" spans="2:9" ht="33.75" customHeight="1" thickTop="1" thickBot="1">
      <c r="B106" s="41" t="s">
        <v>453</v>
      </c>
      <c r="C106" s="42">
        <v>27.4</v>
      </c>
      <c r="D106" s="43"/>
      <c r="E106" s="42">
        <f t="shared" si="3"/>
        <v>0</v>
      </c>
      <c r="F106" s="41" t="s">
        <v>99</v>
      </c>
      <c r="G106" s="42">
        <v>9.1333333333333329</v>
      </c>
      <c r="H106" s="43">
        <f t="shared" si="4"/>
        <v>0</v>
      </c>
      <c r="I106" s="42">
        <f t="shared" si="5"/>
        <v>0</v>
      </c>
    </row>
    <row r="107" spans="2:9" ht="36.9" customHeight="1" thickTop="1" thickBot="1">
      <c r="B107" s="41" t="s">
        <v>454</v>
      </c>
      <c r="C107" s="42">
        <v>7.4</v>
      </c>
      <c r="D107" s="43"/>
      <c r="E107" s="42">
        <f t="shared" si="3"/>
        <v>0</v>
      </c>
      <c r="F107" s="41" t="s">
        <v>179</v>
      </c>
      <c r="G107" s="42">
        <v>2.4666666666666668</v>
      </c>
      <c r="H107" s="43">
        <f t="shared" si="4"/>
        <v>0</v>
      </c>
      <c r="I107" s="42">
        <f t="shared" si="5"/>
        <v>0</v>
      </c>
    </row>
    <row r="108" spans="2:9" ht="37.65" customHeight="1" thickTop="1" thickBot="1">
      <c r="B108" s="41" t="s">
        <v>455</v>
      </c>
      <c r="C108" s="42">
        <v>10.6</v>
      </c>
      <c r="D108" s="43"/>
      <c r="E108" s="42">
        <f t="shared" si="3"/>
        <v>0</v>
      </c>
      <c r="F108" s="41" t="s">
        <v>180</v>
      </c>
      <c r="G108" s="42">
        <v>3.5333333333333332</v>
      </c>
      <c r="H108" s="43">
        <f t="shared" si="4"/>
        <v>0</v>
      </c>
      <c r="I108" s="42">
        <f t="shared" si="5"/>
        <v>0</v>
      </c>
    </row>
    <row r="109" spans="2:9" ht="34.65" customHeight="1" thickTop="1" thickBot="1">
      <c r="B109" s="41" t="s">
        <v>456</v>
      </c>
      <c r="C109" s="42">
        <v>9.4</v>
      </c>
      <c r="D109" s="43"/>
      <c r="E109" s="42">
        <f t="shared" si="3"/>
        <v>0</v>
      </c>
      <c r="F109" s="41" t="s">
        <v>14</v>
      </c>
      <c r="G109" s="42">
        <v>3.1333333333333333</v>
      </c>
      <c r="H109" s="43">
        <f t="shared" si="4"/>
        <v>0</v>
      </c>
      <c r="I109" s="42">
        <f t="shared" si="5"/>
        <v>0</v>
      </c>
    </row>
    <row r="110" spans="2:9" ht="39.15" customHeight="1" thickTop="1" thickBot="1">
      <c r="B110" s="41" t="s">
        <v>457</v>
      </c>
      <c r="C110" s="42">
        <v>14.8</v>
      </c>
      <c r="D110" s="43"/>
      <c r="E110" s="42">
        <f t="shared" si="3"/>
        <v>0</v>
      </c>
      <c r="F110" s="41" t="s">
        <v>105</v>
      </c>
      <c r="G110" s="42">
        <v>4.9333333333333336</v>
      </c>
      <c r="H110" s="43">
        <f t="shared" si="4"/>
        <v>0</v>
      </c>
      <c r="I110" s="42">
        <f t="shared" si="5"/>
        <v>0</v>
      </c>
    </row>
    <row r="111" spans="2:9" ht="30.75" customHeight="1" thickTop="1" thickBot="1">
      <c r="B111" s="41" t="s">
        <v>692</v>
      </c>
      <c r="C111" s="42">
        <v>5.9</v>
      </c>
      <c r="D111" s="43"/>
      <c r="E111" s="42">
        <f t="shared" si="3"/>
        <v>0</v>
      </c>
      <c r="F111" s="41" t="s">
        <v>325</v>
      </c>
      <c r="G111" s="42">
        <v>1.9666666666666668</v>
      </c>
      <c r="H111" s="43">
        <f t="shared" si="4"/>
        <v>0</v>
      </c>
      <c r="I111" s="42">
        <f t="shared" si="5"/>
        <v>0</v>
      </c>
    </row>
    <row r="112" spans="2:9" ht="36" customHeight="1" thickTop="1" thickBot="1">
      <c r="B112" s="41" t="s">
        <v>687</v>
      </c>
      <c r="C112" s="42">
        <v>5.9</v>
      </c>
      <c r="D112" s="43"/>
      <c r="E112" s="42">
        <f t="shared" si="3"/>
        <v>0</v>
      </c>
      <c r="F112" s="41" t="s">
        <v>320</v>
      </c>
      <c r="G112" s="42">
        <v>1.9666666666666668</v>
      </c>
      <c r="H112" s="43">
        <f t="shared" si="4"/>
        <v>0</v>
      </c>
      <c r="I112" s="42">
        <f t="shared" si="5"/>
        <v>0</v>
      </c>
    </row>
    <row r="113" spans="2:9" ht="39.15" customHeight="1" thickTop="1" thickBot="1">
      <c r="B113" s="41" t="s">
        <v>691</v>
      </c>
      <c r="C113" s="42">
        <v>5.9</v>
      </c>
      <c r="D113" s="43"/>
      <c r="E113" s="42">
        <f t="shared" si="3"/>
        <v>0</v>
      </c>
      <c r="F113" s="41" t="s">
        <v>324</v>
      </c>
      <c r="G113" s="42">
        <v>1.9666666666666668</v>
      </c>
      <c r="H113" s="43">
        <f t="shared" si="4"/>
        <v>0</v>
      </c>
      <c r="I113" s="42">
        <f t="shared" si="5"/>
        <v>0</v>
      </c>
    </row>
    <row r="114" spans="2:9" ht="38.4" customHeight="1" thickTop="1" thickBot="1">
      <c r="B114" s="41" t="s">
        <v>689</v>
      </c>
      <c r="C114" s="42">
        <v>5.9</v>
      </c>
      <c r="D114" s="43"/>
      <c r="E114" s="42">
        <f t="shared" si="3"/>
        <v>0</v>
      </c>
      <c r="F114" s="41" t="s">
        <v>322</v>
      </c>
      <c r="G114" s="42">
        <v>1.9666666666666668</v>
      </c>
      <c r="H114" s="43">
        <f t="shared" si="4"/>
        <v>0</v>
      </c>
      <c r="I114" s="42">
        <f t="shared" si="5"/>
        <v>0</v>
      </c>
    </row>
    <row r="115" spans="2:9" ht="30" customHeight="1" thickTop="1" thickBot="1">
      <c r="B115" s="41" t="s">
        <v>690</v>
      </c>
      <c r="C115" s="42">
        <v>5.9</v>
      </c>
      <c r="D115" s="43"/>
      <c r="E115" s="42">
        <f t="shared" si="3"/>
        <v>0</v>
      </c>
      <c r="F115" s="41" t="s">
        <v>323</v>
      </c>
      <c r="G115" s="42">
        <v>1.9666666666666668</v>
      </c>
      <c r="H115" s="43">
        <f t="shared" si="4"/>
        <v>0</v>
      </c>
      <c r="I115" s="42">
        <f t="shared" si="5"/>
        <v>0</v>
      </c>
    </row>
    <row r="116" spans="2:9" ht="36.9" customHeight="1" thickTop="1" thickBot="1">
      <c r="B116" s="41" t="s">
        <v>688</v>
      </c>
      <c r="C116" s="42">
        <v>7.5</v>
      </c>
      <c r="D116" s="43"/>
      <c r="E116" s="42">
        <f t="shared" si="3"/>
        <v>0</v>
      </c>
      <c r="F116" s="41" t="s">
        <v>321</v>
      </c>
      <c r="G116" s="42">
        <v>2.5</v>
      </c>
      <c r="H116" s="43">
        <f t="shared" si="4"/>
        <v>0</v>
      </c>
      <c r="I116" s="42">
        <f t="shared" si="5"/>
        <v>0</v>
      </c>
    </row>
    <row r="117" spans="2:9" ht="33.75" customHeight="1" thickTop="1" thickBot="1">
      <c r="B117" s="41" t="s">
        <v>458</v>
      </c>
      <c r="C117" s="42">
        <v>82</v>
      </c>
      <c r="D117" s="43"/>
      <c r="E117" s="42">
        <f t="shared" si="3"/>
        <v>0</v>
      </c>
      <c r="F117" s="41" t="s">
        <v>181</v>
      </c>
      <c r="G117" s="42">
        <v>27.333333333333332</v>
      </c>
      <c r="H117" s="43">
        <f t="shared" si="4"/>
        <v>0</v>
      </c>
      <c r="I117" s="42">
        <f t="shared" si="5"/>
        <v>0</v>
      </c>
    </row>
    <row r="118" spans="2:9" ht="41.4" customHeight="1" thickTop="1" thickBot="1">
      <c r="B118" s="41" t="s">
        <v>460</v>
      </c>
      <c r="C118" s="42">
        <v>42.5</v>
      </c>
      <c r="D118" s="43"/>
      <c r="E118" s="42">
        <f t="shared" si="3"/>
        <v>0</v>
      </c>
      <c r="F118" s="41" t="s">
        <v>341</v>
      </c>
      <c r="G118" s="42">
        <v>14.166666666666666</v>
      </c>
      <c r="H118" s="43">
        <f t="shared" si="4"/>
        <v>0</v>
      </c>
      <c r="I118" s="42">
        <f t="shared" si="5"/>
        <v>0</v>
      </c>
    </row>
    <row r="119" spans="2:9" ht="35.4" customHeight="1" thickTop="1" thickBot="1">
      <c r="B119" s="41" t="s">
        <v>459</v>
      </c>
      <c r="C119" s="42">
        <v>72</v>
      </c>
      <c r="D119" s="43"/>
      <c r="E119" s="42">
        <f t="shared" si="3"/>
        <v>0</v>
      </c>
      <c r="F119" s="41" t="s">
        <v>182</v>
      </c>
      <c r="G119" s="42">
        <v>24</v>
      </c>
      <c r="H119" s="43">
        <f t="shared" si="4"/>
        <v>0</v>
      </c>
      <c r="I119" s="42">
        <f t="shared" si="5"/>
        <v>0</v>
      </c>
    </row>
    <row r="120" spans="2:9" ht="36" customHeight="1" thickTop="1" thickBot="1">
      <c r="B120" s="41" t="s">
        <v>461</v>
      </c>
      <c r="C120" s="42">
        <v>74</v>
      </c>
      <c r="D120" s="43"/>
      <c r="E120" s="42">
        <f t="shared" si="3"/>
        <v>0</v>
      </c>
      <c r="F120" s="41" t="s">
        <v>183</v>
      </c>
      <c r="G120" s="42">
        <v>24.666666666666668</v>
      </c>
      <c r="H120" s="43">
        <f t="shared" si="4"/>
        <v>0</v>
      </c>
      <c r="I120" s="42">
        <f t="shared" si="5"/>
        <v>0</v>
      </c>
    </row>
    <row r="121" spans="2:9" ht="36" customHeight="1" thickTop="1" thickBot="1">
      <c r="B121" s="41" t="s">
        <v>462</v>
      </c>
      <c r="C121" s="42">
        <v>43.5</v>
      </c>
      <c r="D121" s="43"/>
      <c r="E121" s="42">
        <f t="shared" si="3"/>
        <v>0</v>
      </c>
      <c r="F121" s="41" t="s">
        <v>184</v>
      </c>
      <c r="G121" s="42">
        <v>14.5</v>
      </c>
      <c r="H121" s="43">
        <f t="shared" si="4"/>
        <v>0</v>
      </c>
      <c r="I121" s="42">
        <f t="shared" si="5"/>
        <v>0</v>
      </c>
    </row>
    <row r="122" spans="2:9" ht="50.85" customHeight="1" thickTop="1" thickBot="1">
      <c r="B122" s="41" t="s">
        <v>465</v>
      </c>
      <c r="C122" s="42">
        <v>5.8</v>
      </c>
      <c r="D122" s="43"/>
      <c r="E122" s="42">
        <f t="shared" si="3"/>
        <v>0</v>
      </c>
      <c r="F122" s="41" t="s">
        <v>187</v>
      </c>
      <c r="G122" s="42">
        <v>1.9333333333333333</v>
      </c>
      <c r="H122" s="43">
        <f t="shared" si="4"/>
        <v>0</v>
      </c>
      <c r="I122" s="42">
        <f t="shared" si="5"/>
        <v>0</v>
      </c>
    </row>
    <row r="123" spans="2:9" ht="37.65" customHeight="1" thickTop="1" thickBot="1">
      <c r="B123" s="41" t="s">
        <v>466</v>
      </c>
      <c r="C123" s="42">
        <v>3.4</v>
      </c>
      <c r="D123" s="43"/>
      <c r="E123" s="42">
        <f t="shared" si="3"/>
        <v>0</v>
      </c>
      <c r="F123" s="41" t="s">
        <v>188</v>
      </c>
      <c r="G123" s="42">
        <v>1.1333333333333333</v>
      </c>
      <c r="H123" s="43">
        <f t="shared" si="4"/>
        <v>0</v>
      </c>
      <c r="I123" s="42">
        <f t="shared" si="5"/>
        <v>0</v>
      </c>
    </row>
    <row r="124" spans="2:9" ht="47.1" customHeight="1" thickTop="1" thickBot="1">
      <c r="B124" s="41" t="s">
        <v>467</v>
      </c>
      <c r="C124" s="42">
        <v>29.6</v>
      </c>
      <c r="D124" s="43"/>
      <c r="E124" s="42">
        <f t="shared" si="3"/>
        <v>0</v>
      </c>
      <c r="F124" s="41" t="s">
        <v>189</v>
      </c>
      <c r="G124" s="42">
        <v>9.8666666666666671</v>
      </c>
      <c r="H124" s="43">
        <f t="shared" si="4"/>
        <v>0</v>
      </c>
      <c r="I124" s="42">
        <f t="shared" si="5"/>
        <v>0</v>
      </c>
    </row>
    <row r="125" spans="2:9" ht="35.4" customHeight="1" thickTop="1" thickBot="1">
      <c r="B125" s="41" t="s">
        <v>468</v>
      </c>
      <c r="C125" s="42">
        <v>25.4</v>
      </c>
      <c r="D125" s="43"/>
      <c r="E125" s="42">
        <f t="shared" si="3"/>
        <v>0</v>
      </c>
      <c r="F125" s="41" t="s">
        <v>190</v>
      </c>
      <c r="G125" s="42">
        <v>8.4666666666666668</v>
      </c>
      <c r="H125" s="43">
        <f t="shared" si="4"/>
        <v>0</v>
      </c>
      <c r="I125" s="42">
        <f t="shared" si="5"/>
        <v>0</v>
      </c>
    </row>
    <row r="126" spans="2:9" ht="36.9" customHeight="1" thickTop="1" thickBot="1">
      <c r="B126" s="41" t="s">
        <v>469</v>
      </c>
      <c r="C126" s="42">
        <v>36</v>
      </c>
      <c r="D126" s="43"/>
      <c r="E126" s="42">
        <f t="shared" si="3"/>
        <v>0</v>
      </c>
      <c r="F126" s="41" t="s">
        <v>191</v>
      </c>
      <c r="G126" s="42">
        <v>12</v>
      </c>
      <c r="H126" s="43">
        <f t="shared" si="4"/>
        <v>0</v>
      </c>
      <c r="I126" s="42">
        <f t="shared" si="5"/>
        <v>0</v>
      </c>
    </row>
    <row r="127" spans="2:9" ht="40.65" customHeight="1" thickTop="1" thickBot="1">
      <c r="B127" s="41" t="s">
        <v>470</v>
      </c>
      <c r="C127" s="42">
        <v>28.6</v>
      </c>
      <c r="D127" s="43"/>
      <c r="E127" s="42">
        <f t="shared" si="3"/>
        <v>0</v>
      </c>
      <c r="F127" s="41" t="s">
        <v>110</v>
      </c>
      <c r="G127" s="42">
        <v>9.5333333333333332</v>
      </c>
      <c r="H127" s="43">
        <f t="shared" si="4"/>
        <v>0</v>
      </c>
      <c r="I127" s="42">
        <f t="shared" si="5"/>
        <v>0</v>
      </c>
    </row>
    <row r="128" spans="2:9" ht="38.4" customHeight="1" thickTop="1" thickBot="1">
      <c r="B128" s="41" t="s">
        <v>471</v>
      </c>
      <c r="C128" s="42">
        <v>28.6</v>
      </c>
      <c r="D128" s="43"/>
      <c r="E128" s="42">
        <f t="shared" si="3"/>
        <v>0</v>
      </c>
      <c r="F128" s="41" t="s">
        <v>111</v>
      </c>
      <c r="G128" s="42">
        <v>9.5333333333333332</v>
      </c>
      <c r="H128" s="43">
        <f t="shared" si="4"/>
        <v>0</v>
      </c>
      <c r="I128" s="42">
        <f t="shared" si="5"/>
        <v>0</v>
      </c>
    </row>
    <row r="129" spans="2:9" ht="39.9" customHeight="1" thickTop="1" thickBot="1">
      <c r="B129" s="41" t="s">
        <v>472</v>
      </c>
      <c r="C129" s="42">
        <v>28.6</v>
      </c>
      <c r="D129" s="43"/>
      <c r="E129" s="42">
        <f t="shared" si="3"/>
        <v>0</v>
      </c>
      <c r="F129" s="41" t="s">
        <v>112</v>
      </c>
      <c r="G129" s="42">
        <v>9.5333333333333332</v>
      </c>
      <c r="H129" s="43">
        <f t="shared" si="4"/>
        <v>0</v>
      </c>
      <c r="I129" s="42">
        <f t="shared" si="5"/>
        <v>0</v>
      </c>
    </row>
    <row r="130" spans="2:9" ht="47.1" customHeight="1" thickTop="1" thickBot="1">
      <c r="B130" s="41" t="s">
        <v>473</v>
      </c>
      <c r="C130" s="42">
        <v>31.3</v>
      </c>
      <c r="D130" s="43"/>
      <c r="E130" s="42">
        <f t="shared" ref="E130:E193" si="6">+C130*D130</f>
        <v>0</v>
      </c>
      <c r="F130" s="41" t="s">
        <v>117</v>
      </c>
      <c r="G130" s="42">
        <v>10.433333333333334</v>
      </c>
      <c r="H130" s="43">
        <f t="shared" ref="H130:H193" si="7">+D130</f>
        <v>0</v>
      </c>
      <c r="I130" s="42">
        <f t="shared" ref="I130:I193" si="8">+G130*H130</f>
        <v>0</v>
      </c>
    </row>
    <row r="131" spans="2:9" ht="44.85" customHeight="1" thickTop="1" thickBot="1">
      <c r="B131" s="41" t="s">
        <v>474</v>
      </c>
      <c r="C131" s="42">
        <v>35.5</v>
      </c>
      <c r="D131" s="43"/>
      <c r="E131" s="42">
        <f t="shared" si="6"/>
        <v>0</v>
      </c>
      <c r="F131" s="41" t="s">
        <v>118</v>
      </c>
      <c r="G131" s="42">
        <v>11.833333333333334</v>
      </c>
      <c r="H131" s="43">
        <f t="shared" si="7"/>
        <v>0</v>
      </c>
      <c r="I131" s="42">
        <f t="shared" si="8"/>
        <v>0</v>
      </c>
    </row>
    <row r="132" spans="2:9" ht="47.85" customHeight="1" thickTop="1" thickBot="1">
      <c r="B132" s="41" t="s">
        <v>475</v>
      </c>
      <c r="C132" s="42">
        <v>31.3</v>
      </c>
      <c r="D132" s="43"/>
      <c r="E132" s="42">
        <f t="shared" si="6"/>
        <v>0</v>
      </c>
      <c r="F132" s="41" t="s">
        <v>119</v>
      </c>
      <c r="G132" s="42">
        <v>10.433333333333334</v>
      </c>
      <c r="H132" s="43">
        <f t="shared" si="7"/>
        <v>0</v>
      </c>
      <c r="I132" s="42">
        <f t="shared" si="8"/>
        <v>0</v>
      </c>
    </row>
    <row r="133" spans="2:9" ht="47.1" customHeight="1" thickTop="1" thickBot="1">
      <c r="B133" s="41" t="s">
        <v>476</v>
      </c>
      <c r="C133" s="42">
        <v>35</v>
      </c>
      <c r="D133" s="43"/>
      <c r="E133" s="42">
        <f t="shared" si="6"/>
        <v>0</v>
      </c>
      <c r="F133" s="41" t="s">
        <v>122</v>
      </c>
      <c r="G133" s="42">
        <v>11.666666666666666</v>
      </c>
      <c r="H133" s="43">
        <f t="shared" si="7"/>
        <v>0</v>
      </c>
      <c r="I133" s="42">
        <f t="shared" si="8"/>
        <v>0</v>
      </c>
    </row>
    <row r="134" spans="2:9" ht="37.65" customHeight="1" thickTop="1" thickBot="1">
      <c r="B134" s="41" t="s">
        <v>477</v>
      </c>
      <c r="C134" s="42">
        <v>35</v>
      </c>
      <c r="D134" s="43"/>
      <c r="E134" s="42">
        <f t="shared" si="6"/>
        <v>0</v>
      </c>
      <c r="F134" s="41" t="s">
        <v>120</v>
      </c>
      <c r="G134" s="42">
        <v>11.666666666666666</v>
      </c>
      <c r="H134" s="43">
        <f t="shared" si="7"/>
        <v>0</v>
      </c>
      <c r="I134" s="42">
        <f t="shared" si="8"/>
        <v>0</v>
      </c>
    </row>
    <row r="135" spans="2:9" ht="39.15" customHeight="1" thickTop="1" thickBot="1">
      <c r="B135" s="41" t="s">
        <v>478</v>
      </c>
      <c r="C135" s="42">
        <v>36</v>
      </c>
      <c r="D135" s="43"/>
      <c r="E135" s="42">
        <f t="shared" si="6"/>
        <v>0</v>
      </c>
      <c r="F135" s="41" t="s">
        <v>50</v>
      </c>
      <c r="G135" s="42">
        <v>12</v>
      </c>
      <c r="H135" s="43">
        <f t="shared" si="7"/>
        <v>0</v>
      </c>
      <c r="I135" s="42">
        <f t="shared" si="8"/>
        <v>0</v>
      </c>
    </row>
    <row r="136" spans="2:9" ht="36" customHeight="1" thickTop="1" thickBot="1">
      <c r="B136" s="41" t="s">
        <v>479</v>
      </c>
      <c r="C136" s="42">
        <v>52.9</v>
      </c>
      <c r="D136" s="43"/>
      <c r="E136" s="42">
        <f t="shared" si="6"/>
        <v>0</v>
      </c>
      <c r="F136" s="41" t="s">
        <v>123</v>
      </c>
      <c r="G136" s="42">
        <v>17.633333333333333</v>
      </c>
      <c r="H136" s="43">
        <f t="shared" si="7"/>
        <v>0</v>
      </c>
      <c r="I136" s="42">
        <f t="shared" si="8"/>
        <v>0</v>
      </c>
    </row>
    <row r="137" spans="2:9" ht="39.15" customHeight="1" thickTop="1" thickBot="1">
      <c r="B137" s="41" t="s">
        <v>480</v>
      </c>
      <c r="C137" s="42">
        <v>55.1</v>
      </c>
      <c r="D137" s="43"/>
      <c r="E137" s="42">
        <f t="shared" si="6"/>
        <v>0</v>
      </c>
      <c r="F137" s="41" t="s">
        <v>124</v>
      </c>
      <c r="G137" s="42">
        <v>18.366666666666667</v>
      </c>
      <c r="H137" s="43">
        <f t="shared" si="7"/>
        <v>0</v>
      </c>
      <c r="I137" s="42">
        <f t="shared" si="8"/>
        <v>0</v>
      </c>
    </row>
    <row r="138" spans="2:9" ht="39.9" customHeight="1" thickTop="1" thickBot="1">
      <c r="B138" s="41" t="s">
        <v>481</v>
      </c>
      <c r="C138" s="42">
        <v>26</v>
      </c>
      <c r="D138" s="43"/>
      <c r="E138" s="42">
        <f t="shared" si="6"/>
        <v>0</v>
      </c>
      <c r="F138" s="41" t="s">
        <v>22</v>
      </c>
      <c r="G138" s="42">
        <v>8.6666666666666661</v>
      </c>
      <c r="H138" s="43">
        <f t="shared" si="7"/>
        <v>0</v>
      </c>
      <c r="I138" s="42">
        <f t="shared" si="8"/>
        <v>0</v>
      </c>
    </row>
    <row r="139" spans="2:9" ht="52.35" customHeight="1" thickTop="1" thickBot="1">
      <c r="B139" s="41" t="s">
        <v>482</v>
      </c>
      <c r="C139" s="42">
        <v>16</v>
      </c>
      <c r="D139" s="43"/>
      <c r="E139" s="42">
        <f t="shared" si="6"/>
        <v>0</v>
      </c>
      <c r="F139" s="41" t="s">
        <v>192</v>
      </c>
      <c r="G139" s="42">
        <v>5.333333333333333</v>
      </c>
      <c r="H139" s="43">
        <f t="shared" si="7"/>
        <v>0</v>
      </c>
      <c r="I139" s="42">
        <f t="shared" si="8"/>
        <v>0</v>
      </c>
    </row>
    <row r="140" spans="2:9" ht="44.85" customHeight="1" thickTop="1" thickBot="1">
      <c r="B140" s="41" t="s">
        <v>483</v>
      </c>
      <c r="C140" s="42">
        <v>16</v>
      </c>
      <c r="D140" s="43"/>
      <c r="E140" s="42">
        <f t="shared" si="6"/>
        <v>0</v>
      </c>
      <c r="F140" s="41" t="s">
        <v>25</v>
      </c>
      <c r="G140" s="42">
        <v>5.333333333333333</v>
      </c>
      <c r="H140" s="43">
        <f t="shared" si="7"/>
        <v>0</v>
      </c>
      <c r="I140" s="42">
        <f t="shared" si="8"/>
        <v>0</v>
      </c>
    </row>
    <row r="141" spans="2:9" ht="38.4" customHeight="1" thickTop="1" thickBot="1">
      <c r="B141" s="41" t="s">
        <v>484</v>
      </c>
      <c r="C141" s="42">
        <v>2.5</v>
      </c>
      <c r="D141" s="43"/>
      <c r="E141" s="42">
        <f t="shared" si="6"/>
        <v>0</v>
      </c>
      <c r="F141" s="41" t="s">
        <v>106</v>
      </c>
      <c r="G141" s="42">
        <v>0.83333333333333337</v>
      </c>
      <c r="H141" s="43">
        <f t="shared" si="7"/>
        <v>0</v>
      </c>
      <c r="I141" s="42">
        <f t="shared" si="8"/>
        <v>0</v>
      </c>
    </row>
    <row r="142" spans="2:9" ht="39.9" customHeight="1" thickTop="1" thickBot="1">
      <c r="B142" s="41" t="s">
        <v>485</v>
      </c>
      <c r="C142" s="42">
        <v>54</v>
      </c>
      <c r="D142" s="43"/>
      <c r="E142" s="42">
        <f t="shared" si="6"/>
        <v>0</v>
      </c>
      <c r="F142" s="41" t="s">
        <v>193</v>
      </c>
      <c r="G142" s="42">
        <v>18</v>
      </c>
      <c r="H142" s="43">
        <f t="shared" si="7"/>
        <v>0</v>
      </c>
      <c r="I142" s="42">
        <f t="shared" si="8"/>
        <v>0</v>
      </c>
    </row>
    <row r="143" spans="2:9" ht="39.9" customHeight="1" thickTop="1" thickBot="1">
      <c r="B143" s="41" t="s">
        <v>486</v>
      </c>
      <c r="C143" s="42">
        <v>58.8</v>
      </c>
      <c r="D143" s="43"/>
      <c r="E143" s="42">
        <f t="shared" si="6"/>
        <v>0</v>
      </c>
      <c r="F143" s="41" t="s">
        <v>193</v>
      </c>
      <c r="G143" s="42">
        <v>19.599999999999998</v>
      </c>
      <c r="H143" s="43">
        <f t="shared" si="7"/>
        <v>0</v>
      </c>
      <c r="I143" s="42">
        <f t="shared" si="8"/>
        <v>0</v>
      </c>
    </row>
    <row r="144" spans="2:9" ht="37.65" customHeight="1" thickTop="1" thickBot="1">
      <c r="B144" s="41" t="s">
        <v>487</v>
      </c>
      <c r="C144" s="42">
        <v>61.3</v>
      </c>
      <c r="D144" s="43"/>
      <c r="E144" s="42">
        <f t="shared" si="6"/>
        <v>0</v>
      </c>
      <c r="F144" s="41" t="s">
        <v>193</v>
      </c>
      <c r="G144" s="42">
        <v>20.433333333333334</v>
      </c>
      <c r="H144" s="43">
        <f t="shared" si="7"/>
        <v>0</v>
      </c>
      <c r="I144" s="42">
        <f t="shared" si="8"/>
        <v>0</v>
      </c>
    </row>
    <row r="145" spans="2:9" ht="31.5" customHeight="1" thickTop="1" thickBot="1">
      <c r="B145" s="41" t="s">
        <v>488</v>
      </c>
      <c r="C145" s="42">
        <v>43.8</v>
      </c>
      <c r="D145" s="43"/>
      <c r="E145" s="42">
        <f t="shared" si="6"/>
        <v>0</v>
      </c>
      <c r="F145" s="41" t="s">
        <v>194</v>
      </c>
      <c r="G145" s="42">
        <v>14.6</v>
      </c>
      <c r="H145" s="43">
        <f t="shared" si="7"/>
        <v>0</v>
      </c>
      <c r="I145" s="42">
        <f t="shared" si="8"/>
        <v>0</v>
      </c>
    </row>
    <row r="146" spans="2:9" ht="40.65" customHeight="1" thickTop="1" thickBot="1">
      <c r="B146" s="41" t="s">
        <v>489</v>
      </c>
      <c r="C146" s="42">
        <v>35</v>
      </c>
      <c r="D146" s="43"/>
      <c r="E146" s="42">
        <f t="shared" si="6"/>
        <v>0</v>
      </c>
      <c r="F146" s="41" t="s">
        <v>195</v>
      </c>
      <c r="G146" s="42">
        <v>11.666666666666666</v>
      </c>
      <c r="H146" s="43">
        <f t="shared" si="7"/>
        <v>0</v>
      </c>
      <c r="I146" s="42">
        <f t="shared" si="8"/>
        <v>0</v>
      </c>
    </row>
    <row r="147" spans="2:9" ht="36.9" customHeight="1" thickTop="1" thickBot="1">
      <c r="B147" s="41" t="s">
        <v>490</v>
      </c>
      <c r="C147" s="42">
        <v>9.1999999999999993</v>
      </c>
      <c r="D147" s="43"/>
      <c r="E147" s="42">
        <f t="shared" si="6"/>
        <v>0</v>
      </c>
      <c r="F147" s="41" t="s">
        <v>130</v>
      </c>
      <c r="G147" s="42">
        <v>3.0666666666666664</v>
      </c>
      <c r="H147" s="43">
        <f t="shared" si="7"/>
        <v>0</v>
      </c>
      <c r="I147" s="42">
        <f t="shared" si="8"/>
        <v>0</v>
      </c>
    </row>
    <row r="148" spans="2:9" ht="34.65" customHeight="1" thickTop="1" thickBot="1">
      <c r="B148" s="41" t="s">
        <v>491</v>
      </c>
      <c r="C148" s="42">
        <v>16</v>
      </c>
      <c r="D148" s="43"/>
      <c r="E148" s="42">
        <f t="shared" si="6"/>
        <v>0</v>
      </c>
      <c r="F148" s="41" t="s">
        <v>8</v>
      </c>
      <c r="G148" s="42">
        <v>5.333333333333333</v>
      </c>
      <c r="H148" s="43">
        <f t="shared" si="7"/>
        <v>0</v>
      </c>
      <c r="I148" s="42">
        <f t="shared" si="8"/>
        <v>0</v>
      </c>
    </row>
    <row r="149" spans="2:9" ht="36" customHeight="1" thickTop="1" thickBot="1">
      <c r="B149" s="41" t="s">
        <v>492</v>
      </c>
      <c r="C149" s="42">
        <v>21.5</v>
      </c>
      <c r="D149" s="43"/>
      <c r="E149" s="42">
        <f t="shared" si="6"/>
        <v>0</v>
      </c>
      <c r="F149" s="41" t="s">
        <v>131</v>
      </c>
      <c r="G149" s="42">
        <v>7.166666666666667</v>
      </c>
      <c r="H149" s="43">
        <f t="shared" si="7"/>
        <v>0</v>
      </c>
      <c r="I149" s="42">
        <f t="shared" si="8"/>
        <v>0</v>
      </c>
    </row>
    <row r="150" spans="2:9" ht="50.1" customHeight="1" thickTop="1" thickBot="1">
      <c r="B150" s="41" t="s">
        <v>493</v>
      </c>
      <c r="C150" s="42">
        <v>11</v>
      </c>
      <c r="D150" s="43"/>
      <c r="E150" s="42">
        <f t="shared" si="6"/>
        <v>0</v>
      </c>
      <c r="F150" s="41" t="s">
        <v>40</v>
      </c>
      <c r="G150" s="42">
        <v>3.6666666666666665</v>
      </c>
      <c r="H150" s="43">
        <f t="shared" si="7"/>
        <v>0</v>
      </c>
      <c r="I150" s="42">
        <f t="shared" si="8"/>
        <v>0</v>
      </c>
    </row>
    <row r="151" spans="2:9" ht="42.9" customHeight="1" thickTop="1" thickBot="1">
      <c r="B151" s="41" t="s">
        <v>494</v>
      </c>
      <c r="C151" s="42">
        <v>6.5</v>
      </c>
      <c r="D151" s="43"/>
      <c r="E151" s="42">
        <f t="shared" si="6"/>
        <v>0</v>
      </c>
      <c r="F151" s="41" t="s">
        <v>37</v>
      </c>
      <c r="G151" s="42">
        <v>2.1666666666666665</v>
      </c>
      <c r="H151" s="43">
        <f t="shared" si="7"/>
        <v>0</v>
      </c>
      <c r="I151" s="42">
        <f t="shared" si="8"/>
        <v>0</v>
      </c>
    </row>
    <row r="152" spans="2:9" ht="35.4" customHeight="1" thickTop="1" thickBot="1">
      <c r="B152" s="41" t="s">
        <v>495</v>
      </c>
      <c r="C152" s="42">
        <v>5.3</v>
      </c>
      <c r="D152" s="43"/>
      <c r="E152" s="42">
        <f t="shared" si="6"/>
        <v>0</v>
      </c>
      <c r="F152" s="41" t="s">
        <v>38</v>
      </c>
      <c r="G152" s="42">
        <v>1.7666666666666666</v>
      </c>
      <c r="H152" s="43">
        <f t="shared" si="7"/>
        <v>0</v>
      </c>
      <c r="I152" s="42">
        <f t="shared" si="8"/>
        <v>0</v>
      </c>
    </row>
    <row r="153" spans="2:9" ht="32.25" customHeight="1" thickTop="1" thickBot="1">
      <c r="B153" s="44" t="s">
        <v>496</v>
      </c>
      <c r="C153" s="42">
        <v>5.3</v>
      </c>
      <c r="D153" s="43"/>
      <c r="E153" s="42">
        <f t="shared" si="6"/>
        <v>0</v>
      </c>
      <c r="F153" s="44" t="s">
        <v>46</v>
      </c>
      <c r="G153" s="42">
        <v>1.7666666666666666</v>
      </c>
      <c r="H153" s="43">
        <f t="shared" si="7"/>
        <v>0</v>
      </c>
      <c r="I153" s="42">
        <f t="shared" si="8"/>
        <v>0</v>
      </c>
    </row>
    <row r="154" spans="2:9" ht="39.15" customHeight="1" thickTop="1" thickBot="1">
      <c r="B154" s="41" t="s">
        <v>497</v>
      </c>
      <c r="C154" s="42">
        <v>5.4</v>
      </c>
      <c r="D154" s="43"/>
      <c r="E154" s="42">
        <f t="shared" si="6"/>
        <v>0</v>
      </c>
      <c r="F154" s="41" t="s">
        <v>47</v>
      </c>
      <c r="G154" s="42">
        <v>1.8</v>
      </c>
      <c r="H154" s="43">
        <f t="shared" si="7"/>
        <v>0</v>
      </c>
      <c r="I154" s="42">
        <f t="shared" si="8"/>
        <v>0</v>
      </c>
    </row>
    <row r="155" spans="2:9" ht="38.4" customHeight="1" thickTop="1" thickBot="1">
      <c r="B155" s="41" t="s">
        <v>498</v>
      </c>
      <c r="C155" s="42">
        <v>6.2</v>
      </c>
      <c r="D155" s="43"/>
      <c r="E155" s="42">
        <f t="shared" si="6"/>
        <v>0</v>
      </c>
      <c r="F155" s="41" t="s">
        <v>51</v>
      </c>
      <c r="G155" s="42">
        <v>2.0666666666666669</v>
      </c>
      <c r="H155" s="43">
        <f t="shared" si="7"/>
        <v>0</v>
      </c>
      <c r="I155" s="42">
        <f t="shared" si="8"/>
        <v>0</v>
      </c>
    </row>
    <row r="156" spans="2:9" ht="44.1" customHeight="1" thickTop="1" thickBot="1">
      <c r="B156" s="41" t="s">
        <v>499</v>
      </c>
      <c r="C156" s="42">
        <v>6.2</v>
      </c>
      <c r="D156" s="43"/>
      <c r="E156" s="42">
        <f t="shared" si="6"/>
        <v>0</v>
      </c>
      <c r="F156" s="41" t="s">
        <v>52</v>
      </c>
      <c r="G156" s="42">
        <v>2.0666666666666669</v>
      </c>
      <c r="H156" s="43">
        <f t="shared" si="7"/>
        <v>0</v>
      </c>
      <c r="I156" s="42">
        <f t="shared" si="8"/>
        <v>0</v>
      </c>
    </row>
    <row r="157" spans="2:9" ht="41.4" customHeight="1" thickTop="1" thickBot="1">
      <c r="B157" s="41" t="s">
        <v>500</v>
      </c>
      <c r="C157" s="42">
        <v>14.9</v>
      </c>
      <c r="D157" s="43"/>
      <c r="E157" s="42">
        <f t="shared" si="6"/>
        <v>0</v>
      </c>
      <c r="F157" s="41" t="s">
        <v>98</v>
      </c>
      <c r="G157" s="42">
        <v>4.9666666666666668</v>
      </c>
      <c r="H157" s="43">
        <f t="shared" si="7"/>
        <v>0</v>
      </c>
      <c r="I157" s="42">
        <f t="shared" si="8"/>
        <v>0</v>
      </c>
    </row>
    <row r="158" spans="2:9" ht="44.85" customHeight="1" thickTop="1" thickBot="1">
      <c r="B158" s="41" t="s">
        <v>501</v>
      </c>
      <c r="C158" s="42">
        <v>4.8</v>
      </c>
      <c r="D158" s="43"/>
      <c r="E158" s="42">
        <f t="shared" si="6"/>
        <v>0</v>
      </c>
      <c r="F158" s="41" t="s">
        <v>41</v>
      </c>
      <c r="G158" s="42">
        <v>1.5999999999999999</v>
      </c>
      <c r="H158" s="43">
        <f t="shared" si="7"/>
        <v>0</v>
      </c>
      <c r="I158" s="42">
        <f t="shared" si="8"/>
        <v>0</v>
      </c>
    </row>
    <row r="159" spans="2:9" ht="47.1" customHeight="1" thickTop="1" thickBot="1">
      <c r="B159" s="41" t="s">
        <v>502</v>
      </c>
      <c r="C159" s="42">
        <v>8.1999999999999993</v>
      </c>
      <c r="D159" s="43"/>
      <c r="E159" s="42">
        <f t="shared" si="6"/>
        <v>0</v>
      </c>
      <c r="F159" s="41" t="s">
        <v>132</v>
      </c>
      <c r="G159" s="42">
        <v>2.7333333333333329</v>
      </c>
      <c r="H159" s="43">
        <f t="shared" si="7"/>
        <v>0</v>
      </c>
      <c r="I159" s="42">
        <f t="shared" si="8"/>
        <v>0</v>
      </c>
    </row>
    <row r="160" spans="2:9" ht="50.1" customHeight="1" thickTop="1" thickBot="1">
      <c r="B160" s="41" t="s">
        <v>503</v>
      </c>
      <c r="C160" s="42">
        <v>13.5</v>
      </c>
      <c r="D160" s="43"/>
      <c r="E160" s="42">
        <f t="shared" si="6"/>
        <v>0</v>
      </c>
      <c r="F160" s="41" t="s">
        <v>133</v>
      </c>
      <c r="G160" s="42">
        <v>4.5</v>
      </c>
      <c r="H160" s="43">
        <f t="shared" si="7"/>
        <v>0</v>
      </c>
      <c r="I160" s="42">
        <f t="shared" si="8"/>
        <v>0</v>
      </c>
    </row>
    <row r="161" spans="2:9" ht="44.1" customHeight="1" thickTop="1" thickBot="1">
      <c r="B161" s="41" t="s">
        <v>504</v>
      </c>
      <c r="C161" s="42">
        <v>11.8</v>
      </c>
      <c r="D161" s="43"/>
      <c r="E161" s="42">
        <f t="shared" si="6"/>
        <v>0</v>
      </c>
      <c r="F161" s="41" t="s">
        <v>65</v>
      </c>
      <c r="G161" s="42">
        <v>3.9333333333333336</v>
      </c>
      <c r="H161" s="43">
        <f t="shared" si="7"/>
        <v>0</v>
      </c>
      <c r="I161" s="42">
        <f t="shared" si="8"/>
        <v>0</v>
      </c>
    </row>
    <row r="162" spans="2:9" ht="41.4" customHeight="1" thickTop="1" thickBot="1">
      <c r="B162" s="41" t="s">
        <v>505</v>
      </c>
      <c r="C162" s="42">
        <v>8.6</v>
      </c>
      <c r="D162" s="43"/>
      <c r="E162" s="42">
        <f t="shared" si="6"/>
        <v>0</v>
      </c>
      <c r="F162" s="41" t="s">
        <v>134</v>
      </c>
      <c r="G162" s="42">
        <v>2.8666666666666667</v>
      </c>
      <c r="H162" s="43">
        <f t="shared" si="7"/>
        <v>0</v>
      </c>
      <c r="I162" s="42">
        <f t="shared" si="8"/>
        <v>0</v>
      </c>
    </row>
    <row r="163" spans="2:9" ht="51.75" customHeight="1" thickTop="1" thickBot="1">
      <c r="B163" s="41" t="s">
        <v>506</v>
      </c>
      <c r="C163" s="42">
        <v>8.6</v>
      </c>
      <c r="D163" s="43"/>
      <c r="E163" s="42">
        <f t="shared" si="6"/>
        <v>0</v>
      </c>
      <c r="F163" s="41" t="s">
        <v>134</v>
      </c>
      <c r="G163" s="42">
        <v>2.8666666666666667</v>
      </c>
      <c r="H163" s="43">
        <f t="shared" si="7"/>
        <v>0</v>
      </c>
      <c r="I163" s="42">
        <f t="shared" si="8"/>
        <v>0</v>
      </c>
    </row>
    <row r="164" spans="2:9" ht="47.85" customHeight="1" thickTop="1" thickBot="1">
      <c r="B164" s="41" t="s">
        <v>507</v>
      </c>
      <c r="C164" s="42">
        <v>4.5999999999999996</v>
      </c>
      <c r="D164" s="43"/>
      <c r="E164" s="42">
        <f t="shared" si="6"/>
        <v>0</v>
      </c>
      <c r="F164" s="41" t="s">
        <v>135</v>
      </c>
      <c r="G164" s="42">
        <v>1.5333333333333332</v>
      </c>
      <c r="H164" s="43">
        <f t="shared" si="7"/>
        <v>0</v>
      </c>
      <c r="I164" s="42">
        <f t="shared" si="8"/>
        <v>0</v>
      </c>
    </row>
    <row r="165" spans="2:9" ht="59.25" customHeight="1" thickTop="1" thickBot="1">
      <c r="B165" s="41" t="s">
        <v>508</v>
      </c>
      <c r="C165" s="42">
        <v>19.5</v>
      </c>
      <c r="D165" s="43"/>
      <c r="E165" s="42">
        <f t="shared" si="6"/>
        <v>0</v>
      </c>
      <c r="F165" s="41" t="s">
        <v>196</v>
      </c>
      <c r="G165" s="42">
        <v>6.5</v>
      </c>
      <c r="H165" s="43">
        <f t="shared" si="7"/>
        <v>0</v>
      </c>
      <c r="I165" s="42">
        <f t="shared" si="8"/>
        <v>0</v>
      </c>
    </row>
    <row r="166" spans="2:9" ht="55.5" customHeight="1" thickTop="1" thickBot="1">
      <c r="B166" s="41" t="s">
        <v>342</v>
      </c>
      <c r="C166" s="42">
        <v>0.68</v>
      </c>
      <c r="D166" s="43"/>
      <c r="E166" s="42">
        <f t="shared" si="6"/>
        <v>0</v>
      </c>
      <c r="F166" s="41" t="s">
        <v>342</v>
      </c>
      <c r="G166" s="42">
        <v>0.22666666666666668</v>
      </c>
      <c r="H166" s="43">
        <f t="shared" si="7"/>
        <v>0</v>
      </c>
      <c r="I166" s="42">
        <f t="shared" si="8"/>
        <v>0</v>
      </c>
    </row>
    <row r="167" spans="2:9" ht="33.75" customHeight="1" thickTop="1" thickBot="1">
      <c r="B167" s="41" t="s">
        <v>510</v>
      </c>
      <c r="C167" s="42">
        <v>13</v>
      </c>
      <c r="D167" s="43"/>
      <c r="E167" s="42">
        <f t="shared" si="6"/>
        <v>0</v>
      </c>
      <c r="F167" s="41" t="s">
        <v>197</v>
      </c>
      <c r="G167" s="42">
        <v>4.333333333333333</v>
      </c>
      <c r="H167" s="43">
        <f t="shared" si="7"/>
        <v>0</v>
      </c>
      <c r="I167" s="42">
        <f t="shared" si="8"/>
        <v>0</v>
      </c>
    </row>
    <row r="168" spans="2:9" ht="37.65" customHeight="1" thickTop="1" thickBot="1">
      <c r="B168" s="41" t="s">
        <v>511</v>
      </c>
      <c r="C168" s="42">
        <v>3.8</v>
      </c>
      <c r="D168" s="43"/>
      <c r="E168" s="42">
        <f t="shared" si="6"/>
        <v>0</v>
      </c>
      <c r="F168" s="41" t="s">
        <v>198</v>
      </c>
      <c r="G168" s="42">
        <v>1.2666666666666666</v>
      </c>
      <c r="H168" s="43">
        <f t="shared" si="7"/>
        <v>0</v>
      </c>
      <c r="I168" s="42">
        <f t="shared" si="8"/>
        <v>0</v>
      </c>
    </row>
    <row r="169" spans="2:9" ht="39.9" customHeight="1" thickTop="1" thickBot="1">
      <c r="B169" s="41" t="s">
        <v>512</v>
      </c>
      <c r="C169" s="42">
        <v>13.5</v>
      </c>
      <c r="D169" s="43"/>
      <c r="E169" s="42">
        <f t="shared" si="6"/>
        <v>0</v>
      </c>
      <c r="F169" s="41" t="s">
        <v>136</v>
      </c>
      <c r="G169" s="42">
        <v>4.5</v>
      </c>
      <c r="H169" s="43">
        <f t="shared" si="7"/>
        <v>0</v>
      </c>
      <c r="I169" s="42">
        <f t="shared" si="8"/>
        <v>0</v>
      </c>
    </row>
    <row r="170" spans="2:9" ht="39.15" customHeight="1" thickTop="1" thickBot="1">
      <c r="B170" s="41" t="s">
        <v>513</v>
      </c>
      <c r="C170" s="42">
        <v>115</v>
      </c>
      <c r="D170" s="43"/>
      <c r="E170" s="42">
        <f t="shared" si="6"/>
        <v>0</v>
      </c>
      <c r="F170" s="41" t="s">
        <v>199</v>
      </c>
      <c r="G170" s="42">
        <v>38.333333333333336</v>
      </c>
      <c r="H170" s="43">
        <f t="shared" si="7"/>
        <v>0</v>
      </c>
      <c r="I170" s="42">
        <f t="shared" si="8"/>
        <v>0</v>
      </c>
    </row>
    <row r="171" spans="2:9" ht="42.6" customHeight="1" thickTop="1" thickBot="1">
      <c r="B171" s="41" t="s">
        <v>343</v>
      </c>
      <c r="C171" s="42">
        <v>82</v>
      </c>
      <c r="D171" s="43"/>
      <c r="E171" s="42">
        <f t="shared" si="6"/>
        <v>0</v>
      </c>
      <c r="F171" s="41" t="s">
        <v>343</v>
      </c>
      <c r="G171" s="42">
        <v>27.333333333333332</v>
      </c>
      <c r="H171" s="43">
        <f t="shared" si="7"/>
        <v>0</v>
      </c>
      <c r="I171" s="42">
        <f t="shared" si="8"/>
        <v>0</v>
      </c>
    </row>
    <row r="172" spans="2:9" ht="53.25" customHeight="1" thickTop="1" thickBot="1">
      <c r="B172" s="41" t="s">
        <v>514</v>
      </c>
      <c r="C172" s="42">
        <v>5.2</v>
      </c>
      <c r="D172" s="43"/>
      <c r="E172" s="42">
        <f t="shared" si="6"/>
        <v>0</v>
      </c>
      <c r="F172" s="41" t="s">
        <v>200</v>
      </c>
      <c r="G172" s="42">
        <v>1.7333333333333334</v>
      </c>
      <c r="H172" s="43">
        <f t="shared" si="7"/>
        <v>0</v>
      </c>
      <c r="I172" s="42">
        <f t="shared" si="8"/>
        <v>0</v>
      </c>
    </row>
    <row r="173" spans="2:9" ht="44.1" customHeight="1" thickTop="1" thickBot="1">
      <c r="B173" s="41" t="s">
        <v>515</v>
      </c>
      <c r="C173" s="42">
        <v>0.9</v>
      </c>
      <c r="D173" s="43"/>
      <c r="E173" s="42">
        <f t="shared" si="6"/>
        <v>0</v>
      </c>
      <c r="F173" s="41" t="s">
        <v>201</v>
      </c>
      <c r="G173" s="42">
        <v>0.3</v>
      </c>
      <c r="H173" s="43">
        <f t="shared" si="7"/>
        <v>0</v>
      </c>
      <c r="I173" s="42">
        <f t="shared" si="8"/>
        <v>0</v>
      </c>
    </row>
    <row r="174" spans="2:9" ht="46.35" customHeight="1" thickTop="1" thickBot="1">
      <c r="B174" s="41" t="s">
        <v>516</v>
      </c>
      <c r="C174" s="42">
        <v>4.7</v>
      </c>
      <c r="D174" s="43"/>
      <c r="E174" s="42">
        <f t="shared" si="6"/>
        <v>0</v>
      </c>
      <c r="F174" s="41" t="s">
        <v>26</v>
      </c>
      <c r="G174" s="42">
        <v>1.5666666666666667</v>
      </c>
      <c r="H174" s="43">
        <f t="shared" si="7"/>
        <v>0</v>
      </c>
      <c r="I174" s="42">
        <f t="shared" si="8"/>
        <v>0</v>
      </c>
    </row>
    <row r="175" spans="2:9" ht="45.15" customHeight="1" thickTop="1" thickBot="1">
      <c r="B175" s="41" t="s">
        <v>517</v>
      </c>
      <c r="C175" s="42">
        <v>5.4</v>
      </c>
      <c r="D175" s="43"/>
      <c r="E175" s="42">
        <f t="shared" si="6"/>
        <v>0</v>
      </c>
      <c r="F175" s="41" t="s">
        <v>202</v>
      </c>
      <c r="G175" s="42">
        <v>1.8</v>
      </c>
      <c r="H175" s="43">
        <f t="shared" si="7"/>
        <v>0</v>
      </c>
      <c r="I175" s="42">
        <f t="shared" si="8"/>
        <v>0</v>
      </c>
    </row>
    <row r="176" spans="2:9" ht="39.15" customHeight="1" thickTop="1" thickBot="1">
      <c r="B176" s="41" t="s">
        <v>518</v>
      </c>
      <c r="C176" s="42">
        <v>4</v>
      </c>
      <c r="D176" s="43"/>
      <c r="E176" s="42">
        <f t="shared" si="6"/>
        <v>0</v>
      </c>
      <c r="F176" s="41" t="s">
        <v>203</v>
      </c>
      <c r="G176" s="42">
        <v>1.3333333333333333</v>
      </c>
      <c r="H176" s="43">
        <f t="shared" si="7"/>
        <v>0</v>
      </c>
      <c r="I176" s="42">
        <f t="shared" si="8"/>
        <v>0</v>
      </c>
    </row>
    <row r="177" spans="2:9" ht="37.65" customHeight="1" thickTop="1" thickBot="1">
      <c r="B177" s="41" t="s">
        <v>519</v>
      </c>
      <c r="C177" s="42">
        <v>3.8</v>
      </c>
      <c r="D177" s="43"/>
      <c r="E177" s="42">
        <f t="shared" si="6"/>
        <v>0</v>
      </c>
      <c r="F177" s="41" t="s">
        <v>53</v>
      </c>
      <c r="G177" s="42">
        <v>1.2666666666666666</v>
      </c>
      <c r="H177" s="43">
        <f t="shared" si="7"/>
        <v>0</v>
      </c>
      <c r="I177" s="42">
        <f t="shared" si="8"/>
        <v>0</v>
      </c>
    </row>
    <row r="178" spans="2:9" ht="39.9" customHeight="1" thickTop="1" thickBot="1">
      <c r="B178" s="41" t="s">
        <v>520</v>
      </c>
      <c r="C178" s="42">
        <v>4</v>
      </c>
      <c r="D178" s="43"/>
      <c r="E178" s="42">
        <f t="shared" si="6"/>
        <v>0</v>
      </c>
      <c r="F178" s="41" t="s">
        <v>202</v>
      </c>
      <c r="G178" s="42">
        <v>1.3333333333333333</v>
      </c>
      <c r="H178" s="43">
        <f t="shared" si="7"/>
        <v>0</v>
      </c>
      <c r="I178" s="42">
        <f t="shared" si="8"/>
        <v>0</v>
      </c>
    </row>
    <row r="179" spans="2:9" ht="56.25" customHeight="1" thickTop="1" thickBot="1">
      <c r="B179" s="41" t="s">
        <v>521</v>
      </c>
      <c r="C179" s="42">
        <v>5.5</v>
      </c>
      <c r="D179" s="43"/>
      <c r="E179" s="42">
        <f t="shared" si="6"/>
        <v>0</v>
      </c>
      <c r="F179" s="41" t="s">
        <v>204</v>
      </c>
      <c r="G179" s="42">
        <v>1.8333333333333333</v>
      </c>
      <c r="H179" s="43">
        <f t="shared" si="7"/>
        <v>0</v>
      </c>
      <c r="I179" s="42">
        <f t="shared" si="8"/>
        <v>0</v>
      </c>
    </row>
    <row r="180" spans="2:9" ht="39.9" customHeight="1" thickTop="1" thickBot="1">
      <c r="B180" s="41" t="s">
        <v>522</v>
      </c>
      <c r="C180" s="42">
        <v>5.3</v>
      </c>
      <c r="D180" s="43"/>
      <c r="E180" s="42">
        <f t="shared" si="6"/>
        <v>0</v>
      </c>
      <c r="F180" s="41" t="s">
        <v>205</v>
      </c>
      <c r="G180" s="42">
        <v>1.7666666666666666</v>
      </c>
      <c r="H180" s="43">
        <f t="shared" si="7"/>
        <v>0</v>
      </c>
      <c r="I180" s="42">
        <f t="shared" si="8"/>
        <v>0</v>
      </c>
    </row>
    <row r="181" spans="2:9" ht="42.9" customHeight="1" thickTop="1" thickBot="1">
      <c r="B181" s="41" t="s">
        <v>523</v>
      </c>
      <c r="C181" s="42">
        <v>5.2</v>
      </c>
      <c r="D181" s="43"/>
      <c r="E181" s="42">
        <f t="shared" si="6"/>
        <v>0</v>
      </c>
      <c r="F181" s="41" t="s">
        <v>206</v>
      </c>
      <c r="G181" s="42">
        <v>1.7333333333333334</v>
      </c>
      <c r="H181" s="43">
        <f t="shared" si="7"/>
        <v>0</v>
      </c>
      <c r="I181" s="42">
        <f t="shared" si="8"/>
        <v>0</v>
      </c>
    </row>
    <row r="182" spans="2:9" ht="41.4" customHeight="1" thickTop="1" thickBot="1">
      <c r="B182" s="41" t="s">
        <v>524</v>
      </c>
      <c r="C182" s="42">
        <v>7.2</v>
      </c>
      <c r="D182" s="43"/>
      <c r="E182" s="42">
        <f t="shared" si="6"/>
        <v>0</v>
      </c>
      <c r="F182" s="41" t="s">
        <v>207</v>
      </c>
      <c r="G182" s="42">
        <v>2.4</v>
      </c>
      <c r="H182" s="43">
        <f t="shared" si="7"/>
        <v>0</v>
      </c>
      <c r="I182" s="42">
        <f t="shared" si="8"/>
        <v>0</v>
      </c>
    </row>
    <row r="183" spans="2:9" ht="36.9" customHeight="1" thickTop="1" thickBot="1">
      <c r="B183" s="41" t="s">
        <v>526</v>
      </c>
      <c r="C183" s="42">
        <v>9.1999999999999993</v>
      </c>
      <c r="D183" s="43"/>
      <c r="E183" s="42">
        <f t="shared" si="6"/>
        <v>0</v>
      </c>
      <c r="F183" s="41" t="s">
        <v>208</v>
      </c>
      <c r="G183" s="42">
        <v>3.0666666666666664</v>
      </c>
      <c r="H183" s="43">
        <f t="shared" si="7"/>
        <v>0</v>
      </c>
      <c r="I183" s="42">
        <f t="shared" si="8"/>
        <v>0</v>
      </c>
    </row>
    <row r="184" spans="2:9" ht="36" customHeight="1" thickTop="1" thickBot="1">
      <c r="B184" s="41" t="s">
        <v>463</v>
      </c>
      <c r="C184" s="42">
        <v>15</v>
      </c>
      <c r="D184" s="43"/>
      <c r="E184" s="42">
        <f t="shared" si="6"/>
        <v>0</v>
      </c>
      <c r="F184" s="41" t="s">
        <v>185</v>
      </c>
      <c r="G184" s="42">
        <v>5</v>
      </c>
      <c r="H184" s="43">
        <f t="shared" si="7"/>
        <v>0</v>
      </c>
      <c r="I184" s="42">
        <f t="shared" si="8"/>
        <v>0</v>
      </c>
    </row>
    <row r="185" spans="2:9" ht="36" customHeight="1" thickTop="1" thickBot="1">
      <c r="B185" s="41" t="s">
        <v>464</v>
      </c>
      <c r="C185" s="42">
        <v>8</v>
      </c>
      <c r="D185" s="43"/>
      <c r="E185" s="42">
        <f t="shared" si="6"/>
        <v>0</v>
      </c>
      <c r="F185" s="41" t="s">
        <v>186</v>
      </c>
      <c r="G185" s="42">
        <v>2.6666666666666665</v>
      </c>
      <c r="H185" s="43">
        <f t="shared" si="7"/>
        <v>0</v>
      </c>
      <c r="I185" s="42">
        <f t="shared" si="8"/>
        <v>0</v>
      </c>
    </row>
    <row r="186" spans="2:9" ht="44.85" customHeight="1" thickTop="1" thickBot="1">
      <c r="B186" s="41" t="s">
        <v>525</v>
      </c>
      <c r="C186" s="42">
        <v>7.2</v>
      </c>
      <c r="D186" s="43"/>
      <c r="E186" s="42">
        <f t="shared" si="6"/>
        <v>0</v>
      </c>
      <c r="F186" s="41" t="s">
        <v>344</v>
      </c>
      <c r="G186" s="42">
        <v>2.4</v>
      </c>
      <c r="H186" s="43">
        <f t="shared" si="7"/>
        <v>0</v>
      </c>
      <c r="I186" s="42">
        <f t="shared" si="8"/>
        <v>0</v>
      </c>
    </row>
    <row r="187" spans="2:9" ht="35.4" customHeight="1" thickTop="1" thickBot="1">
      <c r="B187" s="41" t="s">
        <v>527</v>
      </c>
      <c r="C187" s="42">
        <v>2.5</v>
      </c>
      <c r="D187" s="43"/>
      <c r="E187" s="42">
        <f t="shared" si="6"/>
        <v>0</v>
      </c>
      <c r="F187" s="41" t="s">
        <v>87</v>
      </c>
      <c r="G187" s="42">
        <v>0.83333333333333337</v>
      </c>
      <c r="H187" s="43">
        <f t="shared" si="7"/>
        <v>0</v>
      </c>
      <c r="I187" s="42">
        <f t="shared" si="8"/>
        <v>0</v>
      </c>
    </row>
    <row r="188" spans="2:9" ht="41.4" customHeight="1" thickTop="1" thickBot="1">
      <c r="B188" s="41" t="s">
        <v>528</v>
      </c>
      <c r="C188" s="42">
        <v>0.9</v>
      </c>
      <c r="D188" s="43"/>
      <c r="E188" s="42">
        <f t="shared" si="6"/>
        <v>0</v>
      </c>
      <c r="F188" s="41" t="s">
        <v>209</v>
      </c>
      <c r="G188" s="42">
        <v>0.3</v>
      </c>
      <c r="H188" s="43">
        <f t="shared" si="7"/>
        <v>0</v>
      </c>
      <c r="I188" s="42">
        <f t="shared" si="8"/>
        <v>0</v>
      </c>
    </row>
    <row r="189" spans="2:9" ht="39.9" customHeight="1" thickTop="1" thickBot="1">
      <c r="B189" s="41" t="s">
        <v>529</v>
      </c>
      <c r="C189" s="42">
        <v>3.8</v>
      </c>
      <c r="D189" s="43"/>
      <c r="E189" s="42">
        <f t="shared" si="6"/>
        <v>0</v>
      </c>
      <c r="F189" s="41" t="s">
        <v>33</v>
      </c>
      <c r="G189" s="42">
        <v>1.2666666666666666</v>
      </c>
      <c r="H189" s="43">
        <f t="shared" si="7"/>
        <v>0</v>
      </c>
      <c r="I189" s="42">
        <f t="shared" si="8"/>
        <v>0</v>
      </c>
    </row>
    <row r="190" spans="2:9" ht="46.35" customHeight="1" thickTop="1" thickBot="1">
      <c r="B190" s="41" t="s">
        <v>530</v>
      </c>
      <c r="C190" s="42">
        <v>5.5</v>
      </c>
      <c r="D190" s="43"/>
      <c r="E190" s="42">
        <f t="shared" si="6"/>
        <v>0</v>
      </c>
      <c r="F190" s="41" t="s">
        <v>137</v>
      </c>
      <c r="G190" s="42">
        <v>1.8333333333333333</v>
      </c>
      <c r="H190" s="43">
        <f t="shared" si="7"/>
        <v>0</v>
      </c>
      <c r="I190" s="42">
        <f t="shared" si="8"/>
        <v>0</v>
      </c>
    </row>
    <row r="191" spans="2:9" ht="39.15" customHeight="1" thickTop="1" thickBot="1">
      <c r="B191" s="41" t="s">
        <v>531</v>
      </c>
      <c r="C191" s="42">
        <v>7.2</v>
      </c>
      <c r="D191" s="43"/>
      <c r="E191" s="42">
        <f t="shared" si="6"/>
        <v>0</v>
      </c>
      <c r="F191" s="41" t="s">
        <v>113</v>
      </c>
      <c r="G191" s="42">
        <v>2.4</v>
      </c>
      <c r="H191" s="43">
        <f t="shared" si="7"/>
        <v>0</v>
      </c>
      <c r="I191" s="42">
        <f t="shared" si="8"/>
        <v>0</v>
      </c>
    </row>
    <row r="192" spans="2:9" ht="33" customHeight="1" thickTop="1" thickBot="1">
      <c r="B192" s="41" t="s">
        <v>532</v>
      </c>
      <c r="C192" s="42">
        <v>22</v>
      </c>
      <c r="D192" s="43"/>
      <c r="E192" s="42">
        <f t="shared" si="6"/>
        <v>0</v>
      </c>
      <c r="F192" s="41" t="s">
        <v>210</v>
      </c>
      <c r="G192" s="42">
        <v>7.333333333333333</v>
      </c>
      <c r="H192" s="43">
        <f t="shared" si="7"/>
        <v>0</v>
      </c>
      <c r="I192" s="42">
        <f t="shared" si="8"/>
        <v>0</v>
      </c>
    </row>
    <row r="193" spans="2:9" ht="35.4" customHeight="1" thickTop="1" thickBot="1">
      <c r="B193" s="41" t="s">
        <v>533</v>
      </c>
      <c r="C193" s="42">
        <v>32</v>
      </c>
      <c r="D193" s="43"/>
      <c r="E193" s="42">
        <f t="shared" si="6"/>
        <v>0</v>
      </c>
      <c r="F193" s="41" t="s">
        <v>211</v>
      </c>
      <c r="G193" s="42">
        <v>10.666666666666666</v>
      </c>
      <c r="H193" s="43">
        <f t="shared" si="7"/>
        <v>0</v>
      </c>
      <c r="I193" s="42">
        <f t="shared" si="8"/>
        <v>0</v>
      </c>
    </row>
    <row r="194" spans="2:9" ht="47.1" customHeight="1" thickTop="1" thickBot="1">
      <c r="B194" s="41" t="s">
        <v>534</v>
      </c>
      <c r="C194" s="42">
        <v>13.8</v>
      </c>
      <c r="D194" s="43"/>
      <c r="E194" s="42">
        <f t="shared" ref="E194:E257" si="9">+C194*D194</f>
        <v>0</v>
      </c>
      <c r="F194" s="41" t="s">
        <v>15</v>
      </c>
      <c r="G194" s="42">
        <v>4.6000000000000005</v>
      </c>
      <c r="H194" s="43">
        <f t="shared" ref="H194:H257" si="10">+D194</f>
        <v>0</v>
      </c>
      <c r="I194" s="42">
        <f t="shared" ref="I194:I257" si="11">+G194*H194</f>
        <v>0</v>
      </c>
    </row>
    <row r="195" spans="2:9" ht="42.15" customHeight="1" thickTop="1" thickBot="1">
      <c r="B195" s="41" t="s">
        <v>535</v>
      </c>
      <c r="C195" s="42">
        <v>26</v>
      </c>
      <c r="D195" s="43"/>
      <c r="E195" s="42">
        <f t="shared" si="9"/>
        <v>0</v>
      </c>
      <c r="F195" s="41" t="s">
        <v>212</v>
      </c>
      <c r="G195" s="42">
        <v>8.6666666666666661</v>
      </c>
      <c r="H195" s="43">
        <f t="shared" si="10"/>
        <v>0</v>
      </c>
      <c r="I195" s="42">
        <f t="shared" si="11"/>
        <v>0</v>
      </c>
    </row>
    <row r="196" spans="2:9" ht="39.9" customHeight="1" thickTop="1" thickBot="1">
      <c r="B196" s="41" t="s">
        <v>536</v>
      </c>
      <c r="C196" s="42">
        <v>23.5</v>
      </c>
      <c r="D196" s="43"/>
      <c r="E196" s="42">
        <f t="shared" si="9"/>
        <v>0</v>
      </c>
      <c r="F196" s="41" t="s">
        <v>213</v>
      </c>
      <c r="G196" s="42">
        <v>7.833333333333333</v>
      </c>
      <c r="H196" s="43">
        <f t="shared" si="10"/>
        <v>0</v>
      </c>
      <c r="I196" s="42">
        <f t="shared" si="11"/>
        <v>0</v>
      </c>
    </row>
    <row r="197" spans="2:9" ht="41.4" customHeight="1" thickTop="1" thickBot="1">
      <c r="B197" s="41" t="s">
        <v>537</v>
      </c>
      <c r="C197" s="42">
        <v>8.1999999999999993</v>
      </c>
      <c r="D197" s="43"/>
      <c r="E197" s="42">
        <f t="shared" si="9"/>
        <v>0</v>
      </c>
      <c r="F197" s="41" t="s">
        <v>214</v>
      </c>
      <c r="G197" s="42">
        <v>2.7333333333333329</v>
      </c>
      <c r="H197" s="43">
        <f t="shared" si="10"/>
        <v>0</v>
      </c>
      <c r="I197" s="42">
        <f t="shared" si="11"/>
        <v>0</v>
      </c>
    </row>
    <row r="198" spans="2:9" ht="41.4" customHeight="1" thickTop="1" thickBot="1">
      <c r="B198" s="41" t="s">
        <v>538</v>
      </c>
      <c r="C198" s="42">
        <v>8.1999999999999993</v>
      </c>
      <c r="D198" s="43"/>
      <c r="E198" s="42">
        <f t="shared" si="9"/>
        <v>0</v>
      </c>
      <c r="F198" s="41" t="s">
        <v>57</v>
      </c>
      <c r="G198" s="42">
        <v>2.7333333333333329</v>
      </c>
      <c r="H198" s="43">
        <f t="shared" si="10"/>
        <v>0</v>
      </c>
      <c r="I198" s="42">
        <f t="shared" si="11"/>
        <v>0</v>
      </c>
    </row>
    <row r="199" spans="2:9" ht="45.15" customHeight="1" thickTop="1" thickBot="1">
      <c r="B199" s="41" t="s">
        <v>539</v>
      </c>
      <c r="C199" s="42">
        <v>40.1</v>
      </c>
      <c r="D199" s="43"/>
      <c r="E199" s="42">
        <f t="shared" si="9"/>
        <v>0</v>
      </c>
      <c r="F199" s="41" t="s">
        <v>138</v>
      </c>
      <c r="G199" s="42">
        <v>13.366666666666667</v>
      </c>
      <c r="H199" s="43">
        <f t="shared" si="10"/>
        <v>0</v>
      </c>
      <c r="I199" s="42">
        <f t="shared" si="11"/>
        <v>0</v>
      </c>
    </row>
    <row r="200" spans="2:9" ht="42.9" customHeight="1" thickTop="1" thickBot="1">
      <c r="B200" s="41" t="s">
        <v>540</v>
      </c>
      <c r="C200" s="42">
        <v>52</v>
      </c>
      <c r="D200" s="43"/>
      <c r="E200" s="42">
        <f t="shared" si="9"/>
        <v>0</v>
      </c>
      <c r="F200" s="41" t="s">
        <v>215</v>
      </c>
      <c r="G200" s="42">
        <v>17.333333333333332</v>
      </c>
      <c r="H200" s="43">
        <f t="shared" si="10"/>
        <v>0</v>
      </c>
      <c r="I200" s="42">
        <f t="shared" si="11"/>
        <v>0</v>
      </c>
    </row>
    <row r="201" spans="2:9" ht="35.4" customHeight="1" thickTop="1" thickBot="1">
      <c r="B201" s="41" t="s">
        <v>541</v>
      </c>
      <c r="C201" s="42">
        <v>54</v>
      </c>
      <c r="D201" s="43"/>
      <c r="E201" s="42">
        <f t="shared" si="9"/>
        <v>0</v>
      </c>
      <c r="F201" s="41" t="s">
        <v>139</v>
      </c>
      <c r="G201" s="42">
        <v>18</v>
      </c>
      <c r="H201" s="43">
        <f t="shared" si="10"/>
        <v>0</v>
      </c>
      <c r="I201" s="42">
        <f t="shared" si="11"/>
        <v>0</v>
      </c>
    </row>
    <row r="202" spans="2:9" ht="45.15" customHeight="1" thickTop="1" thickBot="1">
      <c r="B202" s="41" t="s">
        <v>542</v>
      </c>
      <c r="C202" s="42">
        <v>47</v>
      </c>
      <c r="D202" s="43"/>
      <c r="E202" s="42">
        <f t="shared" si="9"/>
        <v>0</v>
      </c>
      <c r="F202" s="41" t="s">
        <v>216</v>
      </c>
      <c r="G202" s="42">
        <v>15.666666666666666</v>
      </c>
      <c r="H202" s="43">
        <f t="shared" si="10"/>
        <v>0</v>
      </c>
      <c r="I202" s="42">
        <f t="shared" si="11"/>
        <v>0</v>
      </c>
    </row>
    <row r="203" spans="2:9" ht="50.1" customHeight="1" thickTop="1" thickBot="1">
      <c r="B203" s="41" t="s">
        <v>543</v>
      </c>
      <c r="C203" s="42">
        <v>46.7</v>
      </c>
      <c r="D203" s="43"/>
      <c r="E203" s="42">
        <f t="shared" si="9"/>
        <v>0</v>
      </c>
      <c r="F203" s="41" t="s">
        <v>217</v>
      </c>
      <c r="G203" s="42">
        <v>15.566666666666668</v>
      </c>
      <c r="H203" s="43">
        <f t="shared" si="10"/>
        <v>0</v>
      </c>
      <c r="I203" s="42">
        <f t="shared" si="11"/>
        <v>0</v>
      </c>
    </row>
    <row r="204" spans="2:9" ht="50.1" customHeight="1" thickTop="1" thickBot="1">
      <c r="B204" s="41" t="s">
        <v>544</v>
      </c>
      <c r="C204" s="42">
        <v>50.9</v>
      </c>
      <c r="D204" s="43"/>
      <c r="E204" s="42">
        <f t="shared" si="9"/>
        <v>0</v>
      </c>
      <c r="F204" s="41" t="s">
        <v>217</v>
      </c>
      <c r="G204" s="42">
        <v>16.966666666666665</v>
      </c>
      <c r="H204" s="43">
        <f t="shared" si="10"/>
        <v>0</v>
      </c>
      <c r="I204" s="42">
        <f t="shared" si="11"/>
        <v>0</v>
      </c>
    </row>
    <row r="205" spans="2:9" ht="49.35" customHeight="1" thickTop="1" thickBot="1">
      <c r="B205" s="41" t="s">
        <v>545</v>
      </c>
      <c r="C205" s="42">
        <v>39</v>
      </c>
      <c r="D205" s="43"/>
      <c r="E205" s="42">
        <f t="shared" si="9"/>
        <v>0</v>
      </c>
      <c r="F205" s="41" t="s">
        <v>140</v>
      </c>
      <c r="G205" s="42">
        <v>13</v>
      </c>
      <c r="H205" s="43">
        <f t="shared" si="10"/>
        <v>0</v>
      </c>
      <c r="I205" s="42">
        <f t="shared" si="11"/>
        <v>0</v>
      </c>
    </row>
    <row r="206" spans="2:9" ht="53.25" customHeight="1" thickTop="1" thickBot="1">
      <c r="B206" s="41" t="s">
        <v>546</v>
      </c>
      <c r="C206" s="42">
        <v>45</v>
      </c>
      <c r="D206" s="43"/>
      <c r="E206" s="42">
        <f t="shared" si="9"/>
        <v>0</v>
      </c>
      <c r="F206" s="41" t="s">
        <v>114</v>
      </c>
      <c r="G206" s="42">
        <v>15</v>
      </c>
      <c r="H206" s="43">
        <f t="shared" si="10"/>
        <v>0</v>
      </c>
      <c r="I206" s="42">
        <f t="shared" si="11"/>
        <v>0</v>
      </c>
    </row>
    <row r="207" spans="2:9" ht="36" customHeight="1" thickTop="1" thickBot="1">
      <c r="B207" s="41" t="s">
        <v>547</v>
      </c>
      <c r="C207" s="42">
        <v>65</v>
      </c>
      <c r="D207" s="43"/>
      <c r="E207" s="42">
        <f t="shared" si="9"/>
        <v>0</v>
      </c>
      <c r="F207" s="41" t="s">
        <v>218</v>
      </c>
      <c r="G207" s="42">
        <v>21.666666666666668</v>
      </c>
      <c r="H207" s="43">
        <f t="shared" si="10"/>
        <v>0</v>
      </c>
      <c r="I207" s="42">
        <f t="shared" si="11"/>
        <v>0</v>
      </c>
    </row>
    <row r="208" spans="2:9" ht="40.65" customHeight="1" thickTop="1" thickBot="1">
      <c r="B208" s="41" t="s">
        <v>548</v>
      </c>
      <c r="C208" s="42">
        <v>53</v>
      </c>
      <c r="D208" s="43"/>
      <c r="E208" s="42">
        <f t="shared" si="9"/>
        <v>0</v>
      </c>
      <c r="F208" s="41" t="s">
        <v>141</v>
      </c>
      <c r="G208" s="42">
        <v>17.666666666666668</v>
      </c>
      <c r="H208" s="43">
        <f t="shared" si="10"/>
        <v>0</v>
      </c>
      <c r="I208" s="42">
        <f t="shared" si="11"/>
        <v>0</v>
      </c>
    </row>
    <row r="209" spans="2:9" ht="39.9" customHeight="1" thickTop="1" thickBot="1">
      <c r="B209" s="41" t="s">
        <v>549</v>
      </c>
      <c r="C209" s="42">
        <v>43</v>
      </c>
      <c r="D209" s="43"/>
      <c r="E209" s="42">
        <f t="shared" si="9"/>
        <v>0</v>
      </c>
      <c r="F209" s="41" t="s">
        <v>115</v>
      </c>
      <c r="G209" s="42">
        <v>14.333333333333334</v>
      </c>
      <c r="H209" s="43">
        <f t="shared" si="10"/>
        <v>0</v>
      </c>
      <c r="I209" s="42">
        <f t="shared" si="11"/>
        <v>0</v>
      </c>
    </row>
    <row r="210" spans="2:9" ht="33.75" customHeight="1" thickTop="1" thickBot="1">
      <c r="B210" s="41" t="s">
        <v>550</v>
      </c>
      <c r="C210" s="42">
        <v>5.3</v>
      </c>
      <c r="D210" s="43"/>
      <c r="E210" s="42">
        <f t="shared" si="9"/>
        <v>0</v>
      </c>
      <c r="F210" s="41" t="s">
        <v>142</v>
      </c>
      <c r="G210" s="42">
        <v>1.7666666666666666</v>
      </c>
      <c r="H210" s="43">
        <f t="shared" si="10"/>
        <v>0</v>
      </c>
      <c r="I210" s="42">
        <f t="shared" si="11"/>
        <v>0</v>
      </c>
    </row>
    <row r="211" spans="2:9" ht="36.9" customHeight="1" thickTop="1" thickBot="1">
      <c r="B211" s="41" t="s">
        <v>551</v>
      </c>
      <c r="C211" s="42">
        <v>3.8</v>
      </c>
      <c r="D211" s="43"/>
      <c r="E211" s="42">
        <f t="shared" si="9"/>
        <v>0</v>
      </c>
      <c r="F211" s="41" t="s">
        <v>100</v>
      </c>
      <c r="G211" s="42">
        <v>1.2666666666666666</v>
      </c>
      <c r="H211" s="43">
        <f t="shared" si="10"/>
        <v>0</v>
      </c>
      <c r="I211" s="42">
        <f t="shared" si="11"/>
        <v>0</v>
      </c>
    </row>
    <row r="212" spans="2:9" ht="32.25" customHeight="1" thickTop="1" thickBot="1">
      <c r="B212" s="41" t="s">
        <v>552</v>
      </c>
      <c r="C212" s="42">
        <v>5.8</v>
      </c>
      <c r="D212" s="43"/>
      <c r="E212" s="42">
        <f t="shared" si="9"/>
        <v>0</v>
      </c>
      <c r="F212" s="41" t="s">
        <v>27</v>
      </c>
      <c r="G212" s="42">
        <v>1.9333333333333333</v>
      </c>
      <c r="H212" s="43">
        <f t="shared" si="10"/>
        <v>0</v>
      </c>
      <c r="I212" s="42">
        <f t="shared" si="11"/>
        <v>0</v>
      </c>
    </row>
    <row r="213" spans="2:9" ht="33.75" customHeight="1" thickTop="1" thickBot="1">
      <c r="B213" s="41" t="s">
        <v>553</v>
      </c>
      <c r="C213" s="42">
        <v>6.8</v>
      </c>
      <c r="D213" s="43"/>
      <c r="E213" s="42">
        <f t="shared" si="9"/>
        <v>0</v>
      </c>
      <c r="F213" s="41" t="s">
        <v>42</v>
      </c>
      <c r="G213" s="42">
        <v>2.2666666666666666</v>
      </c>
      <c r="H213" s="43">
        <f t="shared" si="10"/>
        <v>0</v>
      </c>
      <c r="I213" s="42">
        <f t="shared" si="11"/>
        <v>0</v>
      </c>
    </row>
    <row r="214" spans="2:9" ht="40.65" customHeight="1" thickTop="1" thickBot="1">
      <c r="B214" s="41" t="s">
        <v>554</v>
      </c>
      <c r="C214" s="42">
        <v>49.8</v>
      </c>
      <c r="D214" s="43"/>
      <c r="E214" s="42">
        <f t="shared" si="9"/>
        <v>0</v>
      </c>
      <c r="F214" s="41" t="s">
        <v>219</v>
      </c>
      <c r="G214" s="42">
        <v>16.599999999999998</v>
      </c>
      <c r="H214" s="43">
        <f t="shared" si="10"/>
        <v>0</v>
      </c>
      <c r="I214" s="42">
        <f t="shared" si="11"/>
        <v>0</v>
      </c>
    </row>
    <row r="215" spans="2:9" ht="29.25" customHeight="1" thickTop="1" thickBot="1">
      <c r="B215" s="41" t="s">
        <v>555</v>
      </c>
      <c r="C215" s="42">
        <v>14.9</v>
      </c>
      <c r="D215" s="43"/>
      <c r="E215" s="42">
        <f t="shared" si="9"/>
        <v>0</v>
      </c>
      <c r="F215" s="41" t="s">
        <v>220</v>
      </c>
      <c r="G215" s="42">
        <v>4.9666666666666668</v>
      </c>
      <c r="H215" s="43">
        <f t="shared" si="10"/>
        <v>0</v>
      </c>
      <c r="I215" s="42">
        <f t="shared" si="11"/>
        <v>0</v>
      </c>
    </row>
    <row r="216" spans="2:9" ht="33" customHeight="1" thickTop="1" thickBot="1">
      <c r="B216" s="41" t="s">
        <v>556</v>
      </c>
      <c r="C216" s="42">
        <v>600</v>
      </c>
      <c r="D216" s="43"/>
      <c r="E216" s="42">
        <f t="shared" si="9"/>
        <v>0</v>
      </c>
      <c r="F216" s="41" t="s">
        <v>239</v>
      </c>
      <c r="G216" s="42">
        <v>200</v>
      </c>
      <c r="H216" s="43">
        <f t="shared" si="10"/>
        <v>0</v>
      </c>
      <c r="I216" s="42">
        <f t="shared" si="11"/>
        <v>0</v>
      </c>
    </row>
    <row r="217" spans="2:9" ht="35.4" customHeight="1" thickTop="1" thickBot="1">
      <c r="B217" s="41" t="s">
        <v>557</v>
      </c>
      <c r="C217" s="42">
        <v>680</v>
      </c>
      <c r="D217" s="43"/>
      <c r="E217" s="42">
        <f t="shared" si="9"/>
        <v>0</v>
      </c>
      <c r="F217" s="41" t="s">
        <v>238</v>
      </c>
      <c r="G217" s="42">
        <v>226.66666666666666</v>
      </c>
      <c r="H217" s="43">
        <f t="shared" si="10"/>
        <v>0</v>
      </c>
      <c r="I217" s="42">
        <f t="shared" si="11"/>
        <v>0</v>
      </c>
    </row>
    <row r="218" spans="2:9" ht="50.1" customHeight="1" thickTop="1" thickBot="1">
      <c r="B218" s="41" t="s">
        <v>558</v>
      </c>
      <c r="C218" s="42">
        <v>1.2</v>
      </c>
      <c r="D218" s="43"/>
      <c r="E218" s="42">
        <f t="shared" si="9"/>
        <v>0</v>
      </c>
      <c r="F218" s="41" t="s">
        <v>10</v>
      </c>
      <c r="G218" s="42">
        <v>0.39999999999999997</v>
      </c>
      <c r="H218" s="43">
        <f t="shared" si="10"/>
        <v>0</v>
      </c>
      <c r="I218" s="42">
        <f t="shared" si="11"/>
        <v>0</v>
      </c>
    </row>
    <row r="219" spans="2:9" ht="41.4" customHeight="1" thickTop="1" thickBot="1">
      <c r="B219" s="41" t="s">
        <v>559</v>
      </c>
      <c r="C219" s="42">
        <v>13.1</v>
      </c>
      <c r="D219" s="43"/>
      <c r="E219" s="42">
        <f t="shared" si="9"/>
        <v>0</v>
      </c>
      <c r="F219" s="41" t="s">
        <v>240</v>
      </c>
      <c r="G219" s="42">
        <v>4.3666666666666663</v>
      </c>
      <c r="H219" s="43">
        <f t="shared" si="10"/>
        <v>0</v>
      </c>
      <c r="I219" s="42">
        <f t="shared" si="11"/>
        <v>0</v>
      </c>
    </row>
    <row r="220" spans="2:9" ht="41.4" customHeight="1" thickTop="1" thickBot="1">
      <c r="B220" s="41" t="s">
        <v>560</v>
      </c>
      <c r="C220" s="42">
        <v>13.1</v>
      </c>
      <c r="D220" s="43"/>
      <c r="E220" s="42">
        <f t="shared" si="9"/>
        <v>0</v>
      </c>
      <c r="F220" s="41" t="s">
        <v>241</v>
      </c>
      <c r="G220" s="42">
        <v>4.3666666666666663</v>
      </c>
      <c r="H220" s="43">
        <f t="shared" si="10"/>
        <v>0</v>
      </c>
      <c r="I220" s="42">
        <f t="shared" si="11"/>
        <v>0</v>
      </c>
    </row>
    <row r="221" spans="2:9" ht="45.15" customHeight="1" thickTop="1" thickBot="1">
      <c r="B221" s="41" t="s">
        <v>561</v>
      </c>
      <c r="C221" s="42">
        <v>11.8</v>
      </c>
      <c r="D221" s="43"/>
      <c r="E221" s="42">
        <f t="shared" si="9"/>
        <v>0</v>
      </c>
      <c r="F221" s="41" t="s">
        <v>103</v>
      </c>
      <c r="G221" s="42">
        <v>3.9333333333333336</v>
      </c>
      <c r="H221" s="43">
        <f t="shared" si="10"/>
        <v>0</v>
      </c>
      <c r="I221" s="42">
        <f t="shared" si="11"/>
        <v>0</v>
      </c>
    </row>
    <row r="222" spans="2:9" ht="36.9" customHeight="1" thickTop="1" thickBot="1">
      <c r="B222" s="41" t="s">
        <v>562</v>
      </c>
      <c r="C222" s="42">
        <v>13.1</v>
      </c>
      <c r="D222" s="43"/>
      <c r="E222" s="42">
        <f t="shared" si="9"/>
        <v>0</v>
      </c>
      <c r="F222" s="41" t="s">
        <v>242</v>
      </c>
      <c r="G222" s="42">
        <v>4.3666666666666663</v>
      </c>
      <c r="H222" s="43">
        <f t="shared" si="10"/>
        <v>0</v>
      </c>
      <c r="I222" s="42">
        <f t="shared" si="11"/>
        <v>0</v>
      </c>
    </row>
    <row r="223" spans="2:9" ht="39.15" customHeight="1" thickTop="1" thickBot="1">
      <c r="B223" s="41" t="s">
        <v>563</v>
      </c>
      <c r="C223" s="42">
        <v>11.8</v>
      </c>
      <c r="D223" s="43"/>
      <c r="E223" s="42">
        <f t="shared" si="9"/>
        <v>0</v>
      </c>
      <c r="F223" s="41" t="s">
        <v>243</v>
      </c>
      <c r="G223" s="42">
        <v>3.9333333333333336</v>
      </c>
      <c r="H223" s="43">
        <f t="shared" si="10"/>
        <v>0</v>
      </c>
      <c r="I223" s="42">
        <f t="shared" si="11"/>
        <v>0</v>
      </c>
    </row>
    <row r="224" spans="2:9" ht="42.15" customHeight="1" thickTop="1" thickBot="1">
      <c r="B224" s="41" t="s">
        <v>564</v>
      </c>
      <c r="C224" s="42">
        <v>15.8</v>
      </c>
      <c r="D224" s="43"/>
      <c r="E224" s="42">
        <f t="shared" si="9"/>
        <v>0</v>
      </c>
      <c r="F224" s="41" t="s">
        <v>121</v>
      </c>
      <c r="G224" s="42">
        <v>5.2666666666666666</v>
      </c>
      <c r="H224" s="43">
        <f t="shared" si="10"/>
        <v>0</v>
      </c>
      <c r="I224" s="42">
        <f t="shared" si="11"/>
        <v>0</v>
      </c>
    </row>
    <row r="225" spans="2:9" ht="36.9" customHeight="1" thickTop="1" thickBot="1">
      <c r="B225" s="41" t="s">
        <v>565</v>
      </c>
      <c r="C225" s="42">
        <v>22</v>
      </c>
      <c r="D225" s="43"/>
      <c r="E225" s="42">
        <f t="shared" si="9"/>
        <v>0</v>
      </c>
      <c r="F225" s="41" t="s">
        <v>244</v>
      </c>
      <c r="G225" s="42">
        <v>7.333333333333333</v>
      </c>
      <c r="H225" s="43">
        <f t="shared" si="10"/>
        <v>0</v>
      </c>
      <c r="I225" s="42">
        <f t="shared" si="11"/>
        <v>0</v>
      </c>
    </row>
    <row r="226" spans="2:9" ht="37.65" customHeight="1" thickTop="1" thickBot="1">
      <c r="B226" s="41" t="s">
        <v>566</v>
      </c>
      <c r="C226" s="42">
        <v>1.5</v>
      </c>
      <c r="D226" s="43"/>
      <c r="E226" s="42">
        <f t="shared" si="9"/>
        <v>0</v>
      </c>
      <c r="F226" s="41" t="s">
        <v>221</v>
      </c>
      <c r="G226" s="42">
        <v>0.5</v>
      </c>
      <c r="H226" s="43">
        <f t="shared" si="10"/>
        <v>0</v>
      </c>
      <c r="I226" s="42">
        <f t="shared" si="11"/>
        <v>0</v>
      </c>
    </row>
    <row r="227" spans="2:9" ht="36.15" customHeight="1" thickTop="1" thickBot="1">
      <c r="B227" s="41" t="s">
        <v>567</v>
      </c>
      <c r="C227" s="42">
        <v>29</v>
      </c>
      <c r="D227" s="43"/>
      <c r="E227" s="42">
        <f t="shared" si="9"/>
        <v>0</v>
      </c>
      <c r="F227" s="41" t="s">
        <v>222</v>
      </c>
      <c r="G227" s="42">
        <v>9.6666666666666661</v>
      </c>
      <c r="H227" s="43">
        <f t="shared" si="10"/>
        <v>0</v>
      </c>
      <c r="I227" s="42">
        <f t="shared" si="11"/>
        <v>0</v>
      </c>
    </row>
    <row r="228" spans="2:9" ht="62.4" customHeight="1" thickTop="1" thickBot="1">
      <c r="B228" s="41" t="s">
        <v>568</v>
      </c>
      <c r="C228" s="42">
        <v>15.8</v>
      </c>
      <c r="D228" s="43"/>
      <c r="E228" s="42">
        <f t="shared" si="9"/>
        <v>0</v>
      </c>
      <c r="F228" s="41" t="s">
        <v>245</v>
      </c>
      <c r="G228" s="42">
        <v>5.2666666666666666</v>
      </c>
      <c r="H228" s="43">
        <f t="shared" si="10"/>
        <v>0</v>
      </c>
      <c r="I228" s="42">
        <f t="shared" si="11"/>
        <v>0</v>
      </c>
    </row>
    <row r="229" spans="2:9" ht="48.6" customHeight="1" thickTop="1" thickBot="1">
      <c r="B229" s="41" t="s">
        <v>569</v>
      </c>
      <c r="C229" s="42">
        <v>48.5</v>
      </c>
      <c r="D229" s="43"/>
      <c r="E229" s="42">
        <f t="shared" si="9"/>
        <v>0</v>
      </c>
      <c r="F229" s="41" t="s">
        <v>246</v>
      </c>
      <c r="G229" s="42">
        <v>16.166666666666668</v>
      </c>
      <c r="H229" s="43">
        <f t="shared" si="10"/>
        <v>0</v>
      </c>
      <c r="I229" s="42">
        <f t="shared" si="11"/>
        <v>0</v>
      </c>
    </row>
    <row r="230" spans="2:9" ht="46.35" customHeight="1" thickTop="1" thickBot="1">
      <c r="B230" s="41" t="s">
        <v>570</v>
      </c>
      <c r="C230" s="42">
        <v>1.3</v>
      </c>
      <c r="D230" s="43"/>
      <c r="E230" s="42">
        <f t="shared" si="9"/>
        <v>0</v>
      </c>
      <c r="F230" s="41" t="s">
        <v>247</v>
      </c>
      <c r="G230" s="42">
        <v>0.43333333333333335</v>
      </c>
      <c r="H230" s="43">
        <f t="shared" si="10"/>
        <v>0</v>
      </c>
      <c r="I230" s="42">
        <f t="shared" si="11"/>
        <v>0</v>
      </c>
    </row>
    <row r="231" spans="2:9" ht="47.1" customHeight="1" thickTop="1" thickBot="1">
      <c r="B231" s="41" t="s">
        <v>571</v>
      </c>
      <c r="C231" s="42">
        <v>92</v>
      </c>
      <c r="D231" s="43"/>
      <c r="E231" s="42">
        <f t="shared" si="9"/>
        <v>0</v>
      </c>
      <c r="F231" s="41" t="s">
        <v>248</v>
      </c>
      <c r="G231" s="42">
        <v>30.666666666666668</v>
      </c>
      <c r="H231" s="43">
        <f t="shared" si="10"/>
        <v>0</v>
      </c>
      <c r="I231" s="42">
        <f t="shared" si="11"/>
        <v>0</v>
      </c>
    </row>
    <row r="232" spans="2:9" ht="39.9" customHeight="1" thickTop="1" thickBot="1">
      <c r="B232" s="41" t="s">
        <v>572</v>
      </c>
      <c r="C232" s="42">
        <v>5.6</v>
      </c>
      <c r="D232" s="43"/>
      <c r="E232" s="42">
        <f t="shared" si="9"/>
        <v>0</v>
      </c>
      <c r="F232" s="41" t="s">
        <v>223</v>
      </c>
      <c r="G232" s="42">
        <v>1.8666666666666665</v>
      </c>
      <c r="H232" s="43">
        <f t="shared" si="10"/>
        <v>0</v>
      </c>
      <c r="I232" s="42">
        <f t="shared" si="11"/>
        <v>0</v>
      </c>
    </row>
    <row r="233" spans="2:9" ht="45.15" customHeight="1" thickTop="1" thickBot="1">
      <c r="B233" s="41" t="s">
        <v>573</v>
      </c>
      <c r="C233" s="42">
        <v>17.600000000000001</v>
      </c>
      <c r="D233" s="43"/>
      <c r="E233" s="42">
        <f t="shared" si="9"/>
        <v>0</v>
      </c>
      <c r="F233" s="41" t="s">
        <v>224</v>
      </c>
      <c r="G233" s="42">
        <v>5.8666666666666671</v>
      </c>
      <c r="H233" s="43">
        <f t="shared" si="10"/>
        <v>0</v>
      </c>
      <c r="I233" s="42">
        <f t="shared" si="11"/>
        <v>0</v>
      </c>
    </row>
    <row r="234" spans="2:9" ht="48.6" customHeight="1" thickTop="1" thickBot="1">
      <c r="B234" s="41" t="s">
        <v>574</v>
      </c>
      <c r="C234" s="42">
        <v>22</v>
      </c>
      <c r="D234" s="43"/>
      <c r="E234" s="42">
        <f t="shared" si="9"/>
        <v>0</v>
      </c>
      <c r="F234" s="41" t="s">
        <v>16</v>
      </c>
      <c r="G234" s="42">
        <v>7.333333333333333</v>
      </c>
      <c r="H234" s="43">
        <f t="shared" si="10"/>
        <v>0</v>
      </c>
      <c r="I234" s="42">
        <f t="shared" si="11"/>
        <v>0</v>
      </c>
    </row>
    <row r="235" spans="2:9" ht="45.15" customHeight="1" thickTop="1" thickBot="1">
      <c r="B235" s="41" t="s">
        <v>575</v>
      </c>
      <c r="C235" s="42">
        <v>0.9</v>
      </c>
      <c r="D235" s="43"/>
      <c r="E235" s="42">
        <f t="shared" si="9"/>
        <v>0</v>
      </c>
      <c r="F235" s="41" t="s">
        <v>249</v>
      </c>
      <c r="G235" s="42">
        <v>0.3</v>
      </c>
      <c r="H235" s="43">
        <f t="shared" si="10"/>
        <v>0</v>
      </c>
      <c r="I235" s="42">
        <f t="shared" si="11"/>
        <v>0</v>
      </c>
    </row>
    <row r="236" spans="2:9" ht="38.4" customHeight="1" thickTop="1" thickBot="1">
      <c r="B236" s="41" t="s">
        <v>576</v>
      </c>
      <c r="C236" s="42">
        <v>3.8</v>
      </c>
      <c r="D236" s="43"/>
      <c r="E236" s="42">
        <f t="shared" si="9"/>
        <v>0</v>
      </c>
      <c r="F236" s="41" t="s">
        <v>250</v>
      </c>
      <c r="G236" s="42">
        <v>1.2666666666666666</v>
      </c>
      <c r="H236" s="43">
        <f t="shared" si="10"/>
        <v>0</v>
      </c>
      <c r="I236" s="42">
        <f t="shared" si="11"/>
        <v>0</v>
      </c>
    </row>
    <row r="237" spans="2:9" ht="39.15" customHeight="1" thickTop="1" thickBot="1">
      <c r="B237" s="41" t="s">
        <v>577</v>
      </c>
      <c r="C237" s="42">
        <v>7.4</v>
      </c>
      <c r="D237" s="43"/>
      <c r="E237" s="42">
        <f t="shared" si="9"/>
        <v>0</v>
      </c>
      <c r="F237" s="41" t="s">
        <v>128</v>
      </c>
      <c r="G237" s="42">
        <v>2.4666666666666668</v>
      </c>
      <c r="H237" s="43">
        <f t="shared" si="10"/>
        <v>0</v>
      </c>
      <c r="I237" s="42">
        <f t="shared" si="11"/>
        <v>0</v>
      </c>
    </row>
    <row r="238" spans="2:9" ht="53.25" customHeight="1" thickTop="1" thickBot="1">
      <c r="B238" s="41" t="s">
        <v>578</v>
      </c>
      <c r="C238" s="42">
        <v>16.5</v>
      </c>
      <c r="D238" s="43"/>
      <c r="E238" s="42">
        <f t="shared" si="9"/>
        <v>0</v>
      </c>
      <c r="F238" s="41" t="s">
        <v>88</v>
      </c>
      <c r="G238" s="42">
        <v>5.5</v>
      </c>
      <c r="H238" s="43">
        <f t="shared" si="10"/>
        <v>0</v>
      </c>
      <c r="I238" s="42">
        <f t="shared" si="11"/>
        <v>0</v>
      </c>
    </row>
    <row r="239" spans="2:9" ht="40.65" customHeight="1" thickTop="1" thickBot="1">
      <c r="B239" s="41" t="s">
        <v>579</v>
      </c>
      <c r="C239" s="42">
        <v>14.5</v>
      </c>
      <c r="D239" s="43"/>
      <c r="E239" s="42">
        <f t="shared" si="9"/>
        <v>0</v>
      </c>
      <c r="F239" s="41" t="s">
        <v>63</v>
      </c>
      <c r="G239" s="42">
        <v>4.833333333333333</v>
      </c>
      <c r="H239" s="43">
        <f t="shared" si="10"/>
        <v>0</v>
      </c>
      <c r="I239" s="42">
        <f t="shared" si="11"/>
        <v>0</v>
      </c>
    </row>
    <row r="240" spans="2:9" ht="42.9" customHeight="1" thickTop="1" thickBot="1">
      <c r="B240" s="41" t="s">
        <v>580</v>
      </c>
      <c r="C240" s="42">
        <v>2.2000000000000002</v>
      </c>
      <c r="D240" s="43"/>
      <c r="E240" s="42">
        <f t="shared" si="9"/>
        <v>0</v>
      </c>
      <c r="F240" s="41" t="s">
        <v>251</v>
      </c>
      <c r="G240" s="42">
        <v>0.73333333333333339</v>
      </c>
      <c r="H240" s="43">
        <f t="shared" si="10"/>
        <v>0</v>
      </c>
      <c r="I240" s="42">
        <f t="shared" si="11"/>
        <v>0</v>
      </c>
    </row>
    <row r="241" spans="2:9" ht="36" customHeight="1" thickTop="1" thickBot="1">
      <c r="B241" s="41" t="s">
        <v>581</v>
      </c>
      <c r="C241" s="42">
        <v>6.8</v>
      </c>
      <c r="D241" s="43"/>
      <c r="E241" s="42">
        <f t="shared" si="9"/>
        <v>0</v>
      </c>
      <c r="F241" s="41" t="s">
        <v>225</v>
      </c>
      <c r="G241" s="42">
        <v>2.2666666666666666</v>
      </c>
      <c r="H241" s="43">
        <f t="shared" si="10"/>
        <v>0</v>
      </c>
      <c r="I241" s="42">
        <f t="shared" si="11"/>
        <v>0</v>
      </c>
    </row>
    <row r="242" spans="2:9" ht="36.9" customHeight="1" thickTop="1" thickBot="1">
      <c r="B242" s="41" t="s">
        <v>582</v>
      </c>
      <c r="C242" s="42">
        <v>3.4</v>
      </c>
      <c r="D242" s="43"/>
      <c r="E242" s="42">
        <f t="shared" si="9"/>
        <v>0</v>
      </c>
      <c r="F242" s="41" t="s">
        <v>226</v>
      </c>
      <c r="G242" s="42">
        <v>1.1333333333333333</v>
      </c>
      <c r="H242" s="43">
        <f t="shared" si="10"/>
        <v>0</v>
      </c>
      <c r="I242" s="42">
        <f t="shared" si="11"/>
        <v>0</v>
      </c>
    </row>
    <row r="243" spans="2:9" ht="36" customHeight="1" thickTop="1" thickBot="1">
      <c r="B243" s="41" t="s">
        <v>583</v>
      </c>
      <c r="C243" s="42">
        <v>7.5</v>
      </c>
      <c r="D243" s="43"/>
      <c r="E243" s="42">
        <f t="shared" si="9"/>
        <v>0</v>
      </c>
      <c r="F243" s="41" t="s">
        <v>28</v>
      </c>
      <c r="G243" s="42">
        <v>2.5</v>
      </c>
      <c r="H243" s="43">
        <f t="shared" si="10"/>
        <v>0</v>
      </c>
      <c r="I243" s="42">
        <f t="shared" si="11"/>
        <v>0</v>
      </c>
    </row>
    <row r="244" spans="2:9" ht="45.15" customHeight="1" thickTop="1" thickBot="1">
      <c r="B244" s="41" t="s">
        <v>584</v>
      </c>
      <c r="C244" s="42">
        <v>3.8</v>
      </c>
      <c r="D244" s="43"/>
      <c r="E244" s="42">
        <f t="shared" si="9"/>
        <v>0</v>
      </c>
      <c r="F244" s="41" t="s">
        <v>227</v>
      </c>
      <c r="G244" s="42">
        <v>1.2666666666666666</v>
      </c>
      <c r="H244" s="43">
        <f t="shared" si="10"/>
        <v>0</v>
      </c>
      <c r="I244" s="42">
        <f t="shared" si="11"/>
        <v>0</v>
      </c>
    </row>
    <row r="245" spans="2:9" ht="39.15" customHeight="1" thickTop="1" thickBot="1">
      <c r="B245" s="41" t="s">
        <v>585</v>
      </c>
      <c r="C245" s="42">
        <v>4.2</v>
      </c>
      <c r="D245" s="43"/>
      <c r="E245" s="42">
        <f t="shared" si="9"/>
        <v>0</v>
      </c>
      <c r="F245" s="41" t="s">
        <v>252</v>
      </c>
      <c r="G245" s="42">
        <v>1.4000000000000001</v>
      </c>
      <c r="H245" s="43">
        <f t="shared" si="10"/>
        <v>0</v>
      </c>
      <c r="I245" s="42">
        <f t="shared" si="11"/>
        <v>0</v>
      </c>
    </row>
    <row r="246" spans="2:9" ht="37.65" customHeight="1" thickTop="1" thickBot="1">
      <c r="B246" s="44" t="s">
        <v>586</v>
      </c>
      <c r="C246" s="42">
        <v>5.9</v>
      </c>
      <c r="D246" s="43"/>
      <c r="E246" s="42">
        <f t="shared" si="9"/>
        <v>0</v>
      </c>
      <c r="F246" s="44" t="s">
        <v>253</v>
      </c>
      <c r="G246" s="42">
        <v>1.9666666666666668</v>
      </c>
      <c r="H246" s="43">
        <f t="shared" si="10"/>
        <v>0</v>
      </c>
      <c r="I246" s="42">
        <f t="shared" si="11"/>
        <v>0</v>
      </c>
    </row>
    <row r="247" spans="2:9" ht="38.4" customHeight="1" thickTop="1" thickBot="1">
      <c r="B247" s="41" t="s">
        <v>587</v>
      </c>
      <c r="C247" s="42">
        <v>3.8</v>
      </c>
      <c r="D247" s="43"/>
      <c r="E247" s="42">
        <f t="shared" si="9"/>
        <v>0</v>
      </c>
      <c r="F247" s="41" t="s">
        <v>254</v>
      </c>
      <c r="G247" s="42">
        <v>1.2666666666666666</v>
      </c>
      <c r="H247" s="43">
        <f t="shared" si="10"/>
        <v>0</v>
      </c>
      <c r="I247" s="42">
        <f t="shared" si="11"/>
        <v>0</v>
      </c>
    </row>
    <row r="248" spans="2:9" ht="40.65" customHeight="1" thickTop="1" thickBot="1">
      <c r="B248" s="44" t="s">
        <v>588</v>
      </c>
      <c r="C248" s="42">
        <v>4.9000000000000004</v>
      </c>
      <c r="D248" s="43"/>
      <c r="E248" s="42">
        <f t="shared" si="9"/>
        <v>0</v>
      </c>
      <c r="F248" s="44" t="s">
        <v>255</v>
      </c>
      <c r="G248" s="42">
        <v>1.6333333333333335</v>
      </c>
      <c r="H248" s="43">
        <f t="shared" si="10"/>
        <v>0</v>
      </c>
      <c r="I248" s="42">
        <f t="shared" si="11"/>
        <v>0</v>
      </c>
    </row>
    <row r="249" spans="2:9" ht="36.9" customHeight="1" thickTop="1" thickBot="1">
      <c r="B249" s="41" t="s">
        <v>589</v>
      </c>
      <c r="C249" s="42">
        <v>4.4000000000000004</v>
      </c>
      <c r="D249" s="43"/>
      <c r="E249" s="42">
        <f t="shared" si="9"/>
        <v>0</v>
      </c>
      <c r="F249" s="41" t="s">
        <v>91</v>
      </c>
      <c r="G249" s="42">
        <v>1.4666666666666668</v>
      </c>
      <c r="H249" s="43">
        <f t="shared" si="10"/>
        <v>0</v>
      </c>
      <c r="I249" s="42">
        <f t="shared" si="11"/>
        <v>0</v>
      </c>
    </row>
    <row r="250" spans="2:9" ht="33" customHeight="1" thickTop="1" thickBot="1">
      <c r="B250" s="41" t="s">
        <v>590</v>
      </c>
      <c r="C250" s="42">
        <v>4.8</v>
      </c>
      <c r="D250" s="43"/>
      <c r="E250" s="42">
        <f t="shared" si="9"/>
        <v>0</v>
      </c>
      <c r="F250" s="41" t="s">
        <v>34</v>
      </c>
      <c r="G250" s="42">
        <v>1.5999999999999999</v>
      </c>
      <c r="H250" s="43">
        <f t="shared" si="10"/>
        <v>0</v>
      </c>
      <c r="I250" s="42">
        <f t="shared" si="11"/>
        <v>0</v>
      </c>
    </row>
    <row r="251" spans="2:9" ht="33.75" customHeight="1" thickTop="1" thickBot="1">
      <c r="B251" s="44" t="s">
        <v>591</v>
      </c>
      <c r="C251" s="42">
        <v>13.9</v>
      </c>
      <c r="D251" s="43"/>
      <c r="E251" s="42">
        <f t="shared" si="9"/>
        <v>0</v>
      </c>
      <c r="F251" s="44" t="s">
        <v>345</v>
      </c>
      <c r="G251" s="42">
        <v>4.6333333333333337</v>
      </c>
      <c r="H251" s="43">
        <f t="shared" si="10"/>
        <v>0</v>
      </c>
      <c r="I251" s="42">
        <f t="shared" si="11"/>
        <v>0</v>
      </c>
    </row>
    <row r="252" spans="2:9" ht="37.65" customHeight="1" thickTop="1" thickBot="1">
      <c r="B252" s="41" t="s">
        <v>346</v>
      </c>
      <c r="C252" s="42">
        <v>4.4000000000000004</v>
      </c>
      <c r="D252" s="43"/>
      <c r="E252" s="42">
        <f t="shared" si="9"/>
        <v>0</v>
      </c>
      <c r="F252" s="41" t="s">
        <v>346</v>
      </c>
      <c r="G252" s="42">
        <v>1.4666666666666668</v>
      </c>
      <c r="H252" s="43">
        <f t="shared" si="10"/>
        <v>0</v>
      </c>
      <c r="I252" s="42">
        <f t="shared" si="11"/>
        <v>0</v>
      </c>
    </row>
    <row r="253" spans="2:9" ht="36" customHeight="1" thickTop="1" thickBot="1">
      <c r="B253" s="41" t="s">
        <v>592</v>
      </c>
      <c r="C253" s="42">
        <v>4.4000000000000004</v>
      </c>
      <c r="D253" s="43"/>
      <c r="E253" s="42">
        <f t="shared" si="9"/>
        <v>0</v>
      </c>
      <c r="F253" s="41" t="s">
        <v>17</v>
      </c>
      <c r="G253" s="42">
        <v>1.4666666666666668</v>
      </c>
      <c r="H253" s="43">
        <f t="shared" si="10"/>
        <v>0</v>
      </c>
      <c r="I253" s="42">
        <f t="shared" si="11"/>
        <v>0</v>
      </c>
    </row>
    <row r="254" spans="2:9" ht="35.4" customHeight="1" thickTop="1" thickBot="1">
      <c r="B254" s="41" t="s">
        <v>593</v>
      </c>
      <c r="C254" s="42">
        <v>4.5</v>
      </c>
      <c r="D254" s="43"/>
      <c r="E254" s="42">
        <f t="shared" si="9"/>
        <v>0</v>
      </c>
      <c r="F254" s="41" t="s">
        <v>228</v>
      </c>
      <c r="G254" s="42">
        <v>1.5</v>
      </c>
      <c r="H254" s="43">
        <f t="shared" si="10"/>
        <v>0</v>
      </c>
      <c r="I254" s="42">
        <f t="shared" si="11"/>
        <v>0</v>
      </c>
    </row>
    <row r="255" spans="2:9" ht="33.75" customHeight="1" thickTop="1" thickBot="1">
      <c r="B255" s="41" t="s">
        <v>594</v>
      </c>
      <c r="C255" s="42">
        <v>8.5</v>
      </c>
      <c r="D255" s="43"/>
      <c r="E255" s="42">
        <f t="shared" si="9"/>
        <v>0</v>
      </c>
      <c r="F255" s="41" t="s">
        <v>256</v>
      </c>
      <c r="G255" s="42">
        <v>2.8333333333333335</v>
      </c>
      <c r="H255" s="43">
        <f t="shared" si="10"/>
        <v>0</v>
      </c>
      <c r="I255" s="42">
        <f t="shared" si="11"/>
        <v>0</v>
      </c>
    </row>
    <row r="256" spans="2:9" ht="38.4" customHeight="1" thickTop="1" thickBot="1">
      <c r="B256" s="41" t="s">
        <v>595</v>
      </c>
      <c r="C256" s="42">
        <v>4.4000000000000004</v>
      </c>
      <c r="D256" s="43"/>
      <c r="E256" s="42">
        <f t="shared" si="9"/>
        <v>0</v>
      </c>
      <c r="F256" s="41" t="s">
        <v>257</v>
      </c>
      <c r="G256" s="42">
        <v>1.4666666666666668</v>
      </c>
      <c r="H256" s="43">
        <f t="shared" si="10"/>
        <v>0</v>
      </c>
      <c r="I256" s="42">
        <f t="shared" si="11"/>
        <v>0</v>
      </c>
    </row>
    <row r="257" spans="2:9" ht="39.15" customHeight="1" thickTop="1" thickBot="1">
      <c r="B257" s="41" t="s">
        <v>596</v>
      </c>
      <c r="C257" s="42">
        <v>12.8</v>
      </c>
      <c r="D257" s="43"/>
      <c r="E257" s="42">
        <f t="shared" si="9"/>
        <v>0</v>
      </c>
      <c r="F257" s="41" t="s">
        <v>258</v>
      </c>
      <c r="G257" s="42">
        <v>4.2666666666666666</v>
      </c>
      <c r="H257" s="43">
        <f t="shared" si="10"/>
        <v>0</v>
      </c>
      <c r="I257" s="42">
        <f t="shared" si="11"/>
        <v>0</v>
      </c>
    </row>
    <row r="258" spans="2:9" ht="36" customHeight="1" thickTop="1" thickBot="1">
      <c r="B258" s="41" t="s">
        <v>597</v>
      </c>
      <c r="C258" s="42">
        <v>18.5</v>
      </c>
      <c r="D258" s="43"/>
      <c r="E258" s="42">
        <f t="shared" ref="E258:E321" si="12">+C258*D258</f>
        <v>0</v>
      </c>
      <c r="F258" s="41" t="s">
        <v>259</v>
      </c>
      <c r="G258" s="42">
        <v>6.166666666666667</v>
      </c>
      <c r="H258" s="43">
        <f t="shared" ref="H258:H321" si="13">+D258</f>
        <v>0</v>
      </c>
      <c r="I258" s="42">
        <f t="shared" ref="I258:I321" si="14">+G258*H258</f>
        <v>0</v>
      </c>
    </row>
    <row r="259" spans="2:9" ht="29.25" customHeight="1" thickTop="1" thickBot="1">
      <c r="B259" s="41" t="s">
        <v>598</v>
      </c>
      <c r="C259" s="42">
        <v>22.5</v>
      </c>
      <c r="D259" s="43"/>
      <c r="E259" s="42">
        <f t="shared" si="12"/>
        <v>0</v>
      </c>
      <c r="F259" s="41" t="s">
        <v>260</v>
      </c>
      <c r="G259" s="42">
        <v>7.5</v>
      </c>
      <c r="H259" s="43">
        <f t="shared" si="13"/>
        <v>0</v>
      </c>
      <c r="I259" s="42">
        <f t="shared" si="14"/>
        <v>0</v>
      </c>
    </row>
    <row r="260" spans="2:9" ht="31.5" customHeight="1" thickTop="1" thickBot="1">
      <c r="B260" s="41" t="s">
        <v>599</v>
      </c>
      <c r="C260" s="42">
        <v>4.5999999999999996</v>
      </c>
      <c r="D260" s="43"/>
      <c r="E260" s="42">
        <f t="shared" si="12"/>
        <v>0</v>
      </c>
      <c r="F260" s="41" t="s">
        <v>261</v>
      </c>
      <c r="G260" s="42">
        <v>1.5333333333333332</v>
      </c>
      <c r="H260" s="43">
        <f t="shared" si="13"/>
        <v>0</v>
      </c>
      <c r="I260" s="42">
        <f t="shared" si="14"/>
        <v>0</v>
      </c>
    </row>
    <row r="261" spans="2:9" ht="49.35" customHeight="1" thickTop="1" thickBot="1">
      <c r="B261" s="41" t="s">
        <v>600</v>
      </c>
      <c r="C261" s="42">
        <v>5.8</v>
      </c>
      <c r="D261" s="43"/>
      <c r="E261" s="42">
        <f t="shared" si="12"/>
        <v>0</v>
      </c>
      <c r="F261" s="41" t="s">
        <v>92</v>
      </c>
      <c r="G261" s="42">
        <v>1.9333333333333333</v>
      </c>
      <c r="H261" s="43">
        <f t="shared" si="13"/>
        <v>0</v>
      </c>
      <c r="I261" s="42">
        <f t="shared" si="14"/>
        <v>0</v>
      </c>
    </row>
    <row r="262" spans="2:9" ht="45.6" customHeight="1" thickTop="1" thickBot="1">
      <c r="B262" s="41" t="s">
        <v>601</v>
      </c>
      <c r="C262" s="42">
        <v>5.8</v>
      </c>
      <c r="D262" s="43"/>
      <c r="E262" s="42">
        <f t="shared" si="12"/>
        <v>0</v>
      </c>
      <c r="F262" s="41" t="s">
        <v>262</v>
      </c>
      <c r="G262" s="42">
        <v>1.9333333333333333</v>
      </c>
      <c r="H262" s="43">
        <f t="shared" si="13"/>
        <v>0</v>
      </c>
      <c r="I262" s="42">
        <f t="shared" si="14"/>
        <v>0</v>
      </c>
    </row>
    <row r="263" spans="2:9" ht="60" customHeight="1" thickTop="1" thickBot="1">
      <c r="B263" s="44" t="s">
        <v>602</v>
      </c>
      <c r="C263" s="42">
        <v>6.2</v>
      </c>
      <c r="D263" s="43"/>
      <c r="E263" s="42">
        <f t="shared" si="12"/>
        <v>0</v>
      </c>
      <c r="F263" s="44" t="s">
        <v>347</v>
      </c>
      <c r="G263" s="42">
        <v>2.0666666666666669</v>
      </c>
      <c r="H263" s="43">
        <f t="shared" si="13"/>
        <v>0</v>
      </c>
      <c r="I263" s="42">
        <f t="shared" si="14"/>
        <v>0</v>
      </c>
    </row>
    <row r="264" spans="2:9" ht="41.4" customHeight="1" thickTop="1" thickBot="1">
      <c r="B264" s="41" t="s">
        <v>603</v>
      </c>
      <c r="C264" s="42">
        <v>4.5999999999999996</v>
      </c>
      <c r="D264" s="43"/>
      <c r="E264" s="42">
        <f t="shared" si="12"/>
        <v>0</v>
      </c>
      <c r="F264" s="41" t="s">
        <v>35</v>
      </c>
      <c r="G264" s="42">
        <v>1.5333333333333332</v>
      </c>
      <c r="H264" s="43">
        <f t="shared" si="13"/>
        <v>0</v>
      </c>
      <c r="I264" s="42">
        <f t="shared" si="14"/>
        <v>0</v>
      </c>
    </row>
    <row r="265" spans="2:9" ht="44.1" customHeight="1" thickTop="1" thickBot="1">
      <c r="B265" s="41" t="s">
        <v>604</v>
      </c>
      <c r="C265" s="42">
        <v>17.5</v>
      </c>
      <c r="D265" s="43"/>
      <c r="E265" s="42">
        <f t="shared" si="12"/>
        <v>0</v>
      </c>
      <c r="F265" s="41" t="s">
        <v>263</v>
      </c>
      <c r="G265" s="42">
        <v>5.833333333333333</v>
      </c>
      <c r="H265" s="43">
        <f t="shared" si="13"/>
        <v>0</v>
      </c>
      <c r="I265" s="42">
        <f t="shared" si="14"/>
        <v>0</v>
      </c>
    </row>
    <row r="266" spans="2:9" ht="50.1" customHeight="1" thickTop="1" thickBot="1">
      <c r="B266" s="41" t="s">
        <v>605</v>
      </c>
      <c r="C266" s="42">
        <v>3.2</v>
      </c>
      <c r="D266" s="43"/>
      <c r="E266" s="42">
        <f t="shared" si="12"/>
        <v>0</v>
      </c>
      <c r="F266" s="41" t="s">
        <v>266</v>
      </c>
      <c r="G266" s="42">
        <v>1.0666666666666667</v>
      </c>
      <c r="H266" s="43">
        <f t="shared" si="13"/>
        <v>0</v>
      </c>
      <c r="I266" s="42">
        <f t="shared" si="14"/>
        <v>0</v>
      </c>
    </row>
    <row r="267" spans="2:9" ht="41.4" customHeight="1" thickTop="1" thickBot="1">
      <c r="B267" s="41" t="s">
        <v>606</v>
      </c>
      <c r="C267" s="42">
        <v>2.8</v>
      </c>
      <c r="D267" s="43"/>
      <c r="E267" s="42">
        <f t="shared" si="12"/>
        <v>0</v>
      </c>
      <c r="F267" s="41" t="s">
        <v>264</v>
      </c>
      <c r="G267" s="42">
        <v>0.93333333333333324</v>
      </c>
      <c r="H267" s="43">
        <f t="shared" si="13"/>
        <v>0</v>
      </c>
      <c r="I267" s="42">
        <f t="shared" si="14"/>
        <v>0</v>
      </c>
    </row>
    <row r="268" spans="2:9" ht="54" customHeight="1" thickTop="1" thickBot="1">
      <c r="B268" s="44" t="s">
        <v>607</v>
      </c>
      <c r="C268" s="42">
        <v>14.1</v>
      </c>
      <c r="D268" s="43"/>
      <c r="E268" s="42">
        <f t="shared" si="12"/>
        <v>0</v>
      </c>
      <c r="F268" s="41" t="s">
        <v>348</v>
      </c>
      <c r="G268" s="42">
        <v>4.7</v>
      </c>
      <c r="H268" s="43">
        <f t="shared" si="13"/>
        <v>0</v>
      </c>
      <c r="I268" s="42">
        <f t="shared" si="14"/>
        <v>0</v>
      </c>
    </row>
    <row r="269" spans="2:9" ht="54" customHeight="1" thickTop="1" thickBot="1">
      <c r="B269" s="41" t="s">
        <v>608</v>
      </c>
      <c r="C269" s="42">
        <v>2.8</v>
      </c>
      <c r="D269" s="43"/>
      <c r="E269" s="42">
        <f t="shared" si="12"/>
        <v>0</v>
      </c>
      <c r="F269" s="41" t="s">
        <v>265</v>
      </c>
      <c r="G269" s="42">
        <v>0.93333333333333324</v>
      </c>
      <c r="H269" s="43">
        <f t="shared" si="13"/>
        <v>0</v>
      </c>
      <c r="I269" s="42">
        <f t="shared" si="14"/>
        <v>0</v>
      </c>
    </row>
    <row r="270" spans="2:9" ht="44.85" customHeight="1" thickTop="1" thickBot="1">
      <c r="B270" s="41" t="s">
        <v>609</v>
      </c>
      <c r="C270" s="42">
        <v>2.6</v>
      </c>
      <c r="D270" s="43"/>
      <c r="E270" s="42">
        <f t="shared" si="12"/>
        <v>0</v>
      </c>
      <c r="F270" s="41" t="s">
        <v>267</v>
      </c>
      <c r="G270" s="42">
        <v>0.8666666666666667</v>
      </c>
      <c r="H270" s="43">
        <f t="shared" si="13"/>
        <v>0</v>
      </c>
      <c r="I270" s="42">
        <f t="shared" si="14"/>
        <v>0</v>
      </c>
    </row>
    <row r="271" spans="2:9" ht="50.1" customHeight="1" thickTop="1" thickBot="1">
      <c r="B271" s="44" t="s">
        <v>610</v>
      </c>
      <c r="C271" s="42">
        <v>12.3</v>
      </c>
      <c r="D271" s="43"/>
      <c r="E271" s="42">
        <f t="shared" si="12"/>
        <v>0</v>
      </c>
      <c r="F271" s="44" t="s">
        <v>268</v>
      </c>
      <c r="G271" s="42">
        <v>4.1000000000000005</v>
      </c>
      <c r="H271" s="43">
        <f t="shared" si="13"/>
        <v>0</v>
      </c>
      <c r="I271" s="42">
        <f t="shared" si="14"/>
        <v>0</v>
      </c>
    </row>
    <row r="272" spans="2:9" ht="48.6" customHeight="1" thickTop="1" thickBot="1">
      <c r="B272" s="41" t="s">
        <v>611</v>
      </c>
      <c r="C272" s="42">
        <v>9.9</v>
      </c>
      <c r="D272" s="43"/>
      <c r="E272" s="42">
        <f t="shared" si="12"/>
        <v>0</v>
      </c>
      <c r="F272" s="41" t="s">
        <v>269</v>
      </c>
      <c r="G272" s="42">
        <v>3.3000000000000003</v>
      </c>
      <c r="H272" s="43">
        <f t="shared" si="13"/>
        <v>0</v>
      </c>
      <c r="I272" s="42">
        <f t="shared" si="14"/>
        <v>0</v>
      </c>
    </row>
    <row r="273" spans="2:9" ht="38.4" customHeight="1" thickTop="1" thickBot="1">
      <c r="B273" s="44" t="s">
        <v>612</v>
      </c>
      <c r="C273" s="42">
        <v>8.1</v>
      </c>
      <c r="D273" s="43"/>
      <c r="E273" s="42">
        <f t="shared" si="12"/>
        <v>0</v>
      </c>
      <c r="F273" s="44" t="s">
        <v>270</v>
      </c>
      <c r="G273" s="42">
        <v>2.6999999999999997</v>
      </c>
      <c r="H273" s="43">
        <f t="shared" si="13"/>
        <v>0</v>
      </c>
      <c r="I273" s="42">
        <f t="shared" si="14"/>
        <v>0</v>
      </c>
    </row>
    <row r="274" spans="2:9" ht="44.1" customHeight="1" thickTop="1" thickBot="1">
      <c r="B274" s="44" t="s">
        <v>613</v>
      </c>
      <c r="C274" s="42">
        <v>8.1</v>
      </c>
      <c r="D274" s="43"/>
      <c r="E274" s="42">
        <f t="shared" si="12"/>
        <v>0</v>
      </c>
      <c r="F274" s="44" t="s">
        <v>271</v>
      </c>
      <c r="G274" s="42">
        <v>2.6999999999999997</v>
      </c>
      <c r="H274" s="43">
        <f t="shared" si="13"/>
        <v>0</v>
      </c>
      <c r="I274" s="42">
        <f t="shared" si="14"/>
        <v>0</v>
      </c>
    </row>
    <row r="275" spans="2:9" ht="47.1" customHeight="1" thickTop="1" thickBot="1">
      <c r="B275" s="41" t="s">
        <v>614</v>
      </c>
      <c r="C275" s="42">
        <v>4.2</v>
      </c>
      <c r="D275" s="43"/>
      <c r="E275" s="42">
        <f t="shared" si="12"/>
        <v>0</v>
      </c>
      <c r="F275" s="41" t="s">
        <v>272</v>
      </c>
      <c r="G275" s="42">
        <v>1.4000000000000001</v>
      </c>
      <c r="H275" s="43">
        <f t="shared" si="13"/>
        <v>0</v>
      </c>
      <c r="I275" s="42">
        <f t="shared" si="14"/>
        <v>0</v>
      </c>
    </row>
    <row r="276" spans="2:9" ht="42.15" customHeight="1" thickTop="1" thickBot="1">
      <c r="B276" s="41" t="s">
        <v>615</v>
      </c>
      <c r="C276" s="42">
        <v>4.5</v>
      </c>
      <c r="D276" s="43"/>
      <c r="E276" s="42">
        <f t="shared" si="12"/>
        <v>0</v>
      </c>
      <c r="F276" s="41" t="s">
        <v>273</v>
      </c>
      <c r="G276" s="42">
        <v>1.5</v>
      </c>
      <c r="H276" s="43">
        <f t="shared" si="13"/>
        <v>0</v>
      </c>
      <c r="I276" s="42">
        <f t="shared" si="14"/>
        <v>0</v>
      </c>
    </row>
    <row r="277" spans="2:9" ht="45.6" customHeight="1" thickTop="1" thickBot="1">
      <c r="B277" s="41" t="s">
        <v>616</v>
      </c>
      <c r="C277" s="42">
        <v>5</v>
      </c>
      <c r="D277" s="43"/>
      <c r="E277" s="42">
        <f t="shared" si="12"/>
        <v>0</v>
      </c>
      <c r="F277" s="41" t="s">
        <v>274</v>
      </c>
      <c r="G277" s="42">
        <v>1.6666666666666667</v>
      </c>
      <c r="H277" s="43">
        <f t="shared" si="13"/>
        <v>0</v>
      </c>
      <c r="I277" s="42">
        <f t="shared" si="14"/>
        <v>0</v>
      </c>
    </row>
    <row r="278" spans="2:9" ht="44.1" customHeight="1" thickTop="1" thickBot="1">
      <c r="B278" s="41" t="s">
        <v>617</v>
      </c>
      <c r="C278" s="42">
        <v>4.2</v>
      </c>
      <c r="D278" s="43"/>
      <c r="E278" s="42">
        <f t="shared" si="12"/>
        <v>0</v>
      </c>
      <c r="F278" s="41" t="s">
        <v>275</v>
      </c>
      <c r="G278" s="42">
        <v>1.4000000000000001</v>
      </c>
      <c r="H278" s="43">
        <f t="shared" si="13"/>
        <v>0</v>
      </c>
      <c r="I278" s="42">
        <f t="shared" si="14"/>
        <v>0</v>
      </c>
    </row>
    <row r="279" spans="2:9" ht="36" customHeight="1" thickTop="1" thickBot="1">
      <c r="B279" s="41" t="s">
        <v>618</v>
      </c>
      <c r="C279" s="42">
        <v>3.8</v>
      </c>
      <c r="D279" s="43"/>
      <c r="E279" s="42">
        <f t="shared" si="12"/>
        <v>0</v>
      </c>
      <c r="F279" s="41" t="s">
        <v>276</v>
      </c>
      <c r="G279" s="42">
        <v>1.2666666666666666</v>
      </c>
      <c r="H279" s="43">
        <f t="shared" si="13"/>
        <v>0</v>
      </c>
      <c r="I279" s="42">
        <f t="shared" si="14"/>
        <v>0</v>
      </c>
    </row>
    <row r="280" spans="2:9" ht="42.9" customHeight="1" thickTop="1" thickBot="1">
      <c r="B280" s="41" t="s">
        <v>619</v>
      </c>
      <c r="C280" s="42">
        <v>3.2</v>
      </c>
      <c r="D280" s="43"/>
      <c r="E280" s="42">
        <f t="shared" si="12"/>
        <v>0</v>
      </c>
      <c r="F280" s="41" t="s">
        <v>277</v>
      </c>
      <c r="G280" s="42">
        <v>1.0666666666666667</v>
      </c>
      <c r="H280" s="43">
        <f t="shared" si="13"/>
        <v>0</v>
      </c>
      <c r="I280" s="42">
        <f t="shared" si="14"/>
        <v>0</v>
      </c>
    </row>
    <row r="281" spans="2:9" ht="45.6" customHeight="1" thickTop="1" thickBot="1">
      <c r="B281" s="41" t="s">
        <v>620</v>
      </c>
      <c r="C281" s="42">
        <v>2.8</v>
      </c>
      <c r="D281" s="43"/>
      <c r="E281" s="42">
        <f t="shared" si="12"/>
        <v>0</v>
      </c>
      <c r="F281" s="41" t="s">
        <v>278</v>
      </c>
      <c r="G281" s="42">
        <v>0.93333333333333324</v>
      </c>
      <c r="H281" s="43">
        <f t="shared" si="13"/>
        <v>0</v>
      </c>
      <c r="I281" s="42">
        <f t="shared" si="14"/>
        <v>0</v>
      </c>
    </row>
    <row r="282" spans="2:9" ht="40.65" customHeight="1" thickTop="1" thickBot="1">
      <c r="B282" s="41" t="s">
        <v>621</v>
      </c>
      <c r="C282" s="42">
        <v>4.8</v>
      </c>
      <c r="D282" s="43"/>
      <c r="E282" s="42">
        <f t="shared" si="12"/>
        <v>0</v>
      </c>
      <c r="F282" s="41" t="s">
        <v>279</v>
      </c>
      <c r="G282" s="42">
        <v>1.5999999999999999</v>
      </c>
      <c r="H282" s="43">
        <f t="shared" si="13"/>
        <v>0</v>
      </c>
      <c r="I282" s="42">
        <f t="shared" si="14"/>
        <v>0</v>
      </c>
    </row>
    <row r="283" spans="2:9" ht="41.4" customHeight="1" thickTop="1" thickBot="1">
      <c r="B283" s="41" t="s">
        <v>622</v>
      </c>
      <c r="C283" s="42">
        <v>3.2</v>
      </c>
      <c r="D283" s="43"/>
      <c r="E283" s="42">
        <f t="shared" si="12"/>
        <v>0</v>
      </c>
      <c r="F283" s="41" t="s">
        <v>280</v>
      </c>
      <c r="G283" s="42">
        <v>1.0666666666666667</v>
      </c>
      <c r="H283" s="43">
        <f t="shared" si="13"/>
        <v>0</v>
      </c>
      <c r="I283" s="42">
        <f t="shared" si="14"/>
        <v>0</v>
      </c>
    </row>
    <row r="284" spans="2:9" ht="46.35" customHeight="1" thickTop="1" thickBot="1">
      <c r="B284" s="41" t="s">
        <v>624</v>
      </c>
      <c r="C284" s="42">
        <v>3.6</v>
      </c>
      <c r="D284" s="43"/>
      <c r="E284" s="42">
        <f t="shared" si="12"/>
        <v>0</v>
      </c>
      <c r="F284" s="41" t="s">
        <v>281</v>
      </c>
      <c r="G284" s="42">
        <v>1.2</v>
      </c>
      <c r="H284" s="43">
        <f t="shared" si="13"/>
        <v>0</v>
      </c>
      <c r="I284" s="42">
        <f t="shared" si="14"/>
        <v>0</v>
      </c>
    </row>
    <row r="285" spans="2:9" ht="37.65" customHeight="1" thickTop="1" thickBot="1">
      <c r="B285" s="44" t="s">
        <v>623</v>
      </c>
      <c r="C285" s="42">
        <v>4.2</v>
      </c>
      <c r="D285" s="43"/>
      <c r="E285" s="42">
        <f t="shared" si="12"/>
        <v>0</v>
      </c>
      <c r="F285" s="41" t="s">
        <v>349</v>
      </c>
      <c r="G285" s="42">
        <v>1.4000000000000001</v>
      </c>
      <c r="H285" s="43">
        <f t="shared" si="13"/>
        <v>0</v>
      </c>
      <c r="I285" s="42">
        <f t="shared" si="14"/>
        <v>0</v>
      </c>
    </row>
    <row r="286" spans="2:9" ht="44.85" customHeight="1" thickTop="1" thickBot="1">
      <c r="B286" s="41" t="s">
        <v>625</v>
      </c>
      <c r="C286" s="42">
        <v>9.3000000000000007</v>
      </c>
      <c r="D286" s="43"/>
      <c r="E286" s="42">
        <f t="shared" si="12"/>
        <v>0</v>
      </c>
      <c r="F286" s="41" t="s">
        <v>282</v>
      </c>
      <c r="G286" s="42">
        <v>3.1</v>
      </c>
      <c r="H286" s="43">
        <f t="shared" si="13"/>
        <v>0</v>
      </c>
      <c r="I286" s="42">
        <f t="shared" si="14"/>
        <v>0</v>
      </c>
    </row>
    <row r="287" spans="2:9" ht="39.15" customHeight="1" thickTop="1" thickBot="1">
      <c r="B287" s="41" t="s">
        <v>626</v>
      </c>
      <c r="C287" s="42">
        <v>3.4</v>
      </c>
      <c r="D287" s="43"/>
      <c r="E287" s="42">
        <f t="shared" si="12"/>
        <v>0</v>
      </c>
      <c r="F287" s="41" t="s">
        <v>283</v>
      </c>
      <c r="G287" s="42">
        <v>1.1333333333333333</v>
      </c>
      <c r="H287" s="43">
        <f t="shared" si="13"/>
        <v>0</v>
      </c>
      <c r="I287" s="42">
        <f t="shared" si="14"/>
        <v>0</v>
      </c>
    </row>
    <row r="288" spans="2:9" ht="37.65" customHeight="1" thickTop="1" thickBot="1">
      <c r="B288" s="41" t="s">
        <v>627</v>
      </c>
      <c r="C288" s="42">
        <v>8.1</v>
      </c>
      <c r="D288" s="43"/>
      <c r="E288" s="42">
        <f t="shared" si="12"/>
        <v>0</v>
      </c>
      <c r="F288" s="41" t="s">
        <v>284</v>
      </c>
      <c r="G288" s="42">
        <v>2.6999999999999997</v>
      </c>
      <c r="H288" s="43">
        <f t="shared" si="13"/>
        <v>0</v>
      </c>
      <c r="I288" s="42">
        <f t="shared" si="14"/>
        <v>0</v>
      </c>
    </row>
    <row r="289" spans="2:9" ht="46.35" customHeight="1" thickTop="1" thickBot="1">
      <c r="B289" s="41" t="s">
        <v>628</v>
      </c>
      <c r="C289" s="42">
        <v>10.8</v>
      </c>
      <c r="D289" s="43"/>
      <c r="E289" s="42">
        <f t="shared" si="12"/>
        <v>0</v>
      </c>
      <c r="F289" s="41" t="s">
        <v>285</v>
      </c>
      <c r="G289" s="42">
        <v>3.6</v>
      </c>
      <c r="H289" s="43">
        <f t="shared" si="13"/>
        <v>0</v>
      </c>
      <c r="I289" s="42">
        <f t="shared" si="14"/>
        <v>0</v>
      </c>
    </row>
    <row r="290" spans="2:9" ht="52.35" customHeight="1" thickTop="1" thickBot="1">
      <c r="B290" s="41" t="s">
        <v>629</v>
      </c>
      <c r="C290" s="42">
        <v>9.4</v>
      </c>
      <c r="D290" s="43"/>
      <c r="E290" s="42">
        <f t="shared" si="12"/>
        <v>0</v>
      </c>
      <c r="F290" s="41" t="s">
        <v>286</v>
      </c>
      <c r="G290" s="42">
        <v>3.1333333333333333</v>
      </c>
      <c r="H290" s="43">
        <f t="shared" si="13"/>
        <v>0</v>
      </c>
      <c r="I290" s="42">
        <f t="shared" si="14"/>
        <v>0</v>
      </c>
    </row>
    <row r="291" spans="2:9" ht="47.85" customHeight="1" thickTop="1" thickBot="1">
      <c r="B291" s="41" t="s">
        <v>630</v>
      </c>
      <c r="C291" s="42">
        <v>8.1</v>
      </c>
      <c r="D291" s="43"/>
      <c r="E291" s="42">
        <f t="shared" si="12"/>
        <v>0</v>
      </c>
      <c r="F291" s="41" t="s">
        <v>287</v>
      </c>
      <c r="G291" s="42">
        <v>2.6999999999999997</v>
      </c>
      <c r="H291" s="43">
        <f t="shared" si="13"/>
        <v>0</v>
      </c>
      <c r="I291" s="42">
        <f t="shared" si="14"/>
        <v>0</v>
      </c>
    </row>
    <row r="292" spans="2:9" ht="36" customHeight="1" thickTop="1" thickBot="1">
      <c r="B292" s="41" t="s">
        <v>631</v>
      </c>
      <c r="C292" s="42">
        <v>3.7</v>
      </c>
      <c r="D292" s="43"/>
      <c r="E292" s="42">
        <f t="shared" si="12"/>
        <v>0</v>
      </c>
      <c r="F292" s="41" t="s">
        <v>229</v>
      </c>
      <c r="G292" s="42">
        <v>1.2333333333333334</v>
      </c>
      <c r="H292" s="43">
        <f t="shared" si="13"/>
        <v>0</v>
      </c>
      <c r="I292" s="42">
        <f t="shared" si="14"/>
        <v>0</v>
      </c>
    </row>
    <row r="293" spans="2:9" ht="47.1" customHeight="1" thickTop="1" thickBot="1">
      <c r="B293" s="41" t="s">
        <v>632</v>
      </c>
      <c r="C293" s="42">
        <v>3</v>
      </c>
      <c r="D293" s="43"/>
      <c r="E293" s="42">
        <f t="shared" si="12"/>
        <v>0</v>
      </c>
      <c r="F293" s="41" t="s">
        <v>288</v>
      </c>
      <c r="G293" s="42">
        <v>1</v>
      </c>
      <c r="H293" s="43">
        <f t="shared" si="13"/>
        <v>0</v>
      </c>
      <c r="I293" s="42">
        <f t="shared" si="14"/>
        <v>0</v>
      </c>
    </row>
    <row r="294" spans="2:9" ht="46.35" customHeight="1" thickTop="1" thickBot="1">
      <c r="B294" s="41" t="s">
        <v>633</v>
      </c>
      <c r="C294" s="42">
        <v>3</v>
      </c>
      <c r="D294" s="43"/>
      <c r="E294" s="42">
        <f t="shared" si="12"/>
        <v>0</v>
      </c>
      <c r="F294" s="41" t="s">
        <v>289</v>
      </c>
      <c r="G294" s="42">
        <v>1</v>
      </c>
      <c r="H294" s="43">
        <f t="shared" si="13"/>
        <v>0</v>
      </c>
      <c r="I294" s="42">
        <f t="shared" si="14"/>
        <v>0</v>
      </c>
    </row>
    <row r="295" spans="2:9" ht="49.35" customHeight="1" thickTop="1" thickBot="1">
      <c r="B295" s="41" t="s">
        <v>634</v>
      </c>
      <c r="C295" s="42">
        <v>3</v>
      </c>
      <c r="D295" s="43"/>
      <c r="E295" s="42">
        <f t="shared" si="12"/>
        <v>0</v>
      </c>
      <c r="F295" s="41" t="s">
        <v>290</v>
      </c>
      <c r="G295" s="42">
        <v>1</v>
      </c>
      <c r="H295" s="43">
        <f t="shared" si="13"/>
        <v>0</v>
      </c>
      <c r="I295" s="42">
        <f t="shared" si="14"/>
        <v>0</v>
      </c>
    </row>
    <row r="296" spans="2:9" ht="46.35" customHeight="1" thickTop="1" thickBot="1">
      <c r="B296" s="41" t="s">
        <v>635</v>
      </c>
      <c r="C296" s="42">
        <v>3</v>
      </c>
      <c r="D296" s="43"/>
      <c r="E296" s="42">
        <f t="shared" si="12"/>
        <v>0</v>
      </c>
      <c r="F296" s="41" t="s">
        <v>291</v>
      </c>
      <c r="G296" s="42">
        <v>1</v>
      </c>
      <c r="H296" s="43">
        <f t="shared" si="13"/>
        <v>0</v>
      </c>
      <c r="I296" s="42">
        <f t="shared" si="14"/>
        <v>0</v>
      </c>
    </row>
    <row r="297" spans="2:9" ht="42.9" customHeight="1" thickTop="1" thickBot="1">
      <c r="B297" s="41" t="s">
        <v>636</v>
      </c>
      <c r="C297" s="42">
        <v>3.4</v>
      </c>
      <c r="D297" s="43"/>
      <c r="E297" s="42">
        <f t="shared" si="12"/>
        <v>0</v>
      </c>
      <c r="F297" s="41" t="s">
        <v>292</v>
      </c>
      <c r="G297" s="42">
        <v>1.1333333333333333</v>
      </c>
      <c r="H297" s="43">
        <f t="shared" si="13"/>
        <v>0</v>
      </c>
      <c r="I297" s="42">
        <f t="shared" si="14"/>
        <v>0</v>
      </c>
    </row>
    <row r="298" spans="2:9" ht="39.15" customHeight="1" thickTop="1" thickBot="1">
      <c r="B298" s="41" t="s">
        <v>637</v>
      </c>
      <c r="C298" s="42">
        <v>1.9</v>
      </c>
      <c r="D298" s="43"/>
      <c r="E298" s="42">
        <f t="shared" si="12"/>
        <v>0</v>
      </c>
      <c r="F298" s="41" t="s">
        <v>48</v>
      </c>
      <c r="G298" s="42">
        <v>0.6333333333333333</v>
      </c>
      <c r="H298" s="43">
        <f t="shared" si="13"/>
        <v>0</v>
      </c>
      <c r="I298" s="42">
        <f t="shared" si="14"/>
        <v>0</v>
      </c>
    </row>
    <row r="299" spans="2:9" ht="39.9" customHeight="1" thickTop="1" thickBot="1">
      <c r="B299" s="41" t="s">
        <v>638</v>
      </c>
      <c r="C299" s="42">
        <v>1.9</v>
      </c>
      <c r="D299" s="43"/>
      <c r="E299" s="42">
        <f t="shared" si="12"/>
        <v>0</v>
      </c>
      <c r="F299" s="41" t="s">
        <v>293</v>
      </c>
      <c r="G299" s="42">
        <v>0.6333333333333333</v>
      </c>
      <c r="H299" s="43">
        <f t="shared" si="13"/>
        <v>0</v>
      </c>
      <c r="I299" s="42">
        <f t="shared" si="14"/>
        <v>0</v>
      </c>
    </row>
    <row r="300" spans="2:9" ht="53.25" customHeight="1" thickTop="1" thickBot="1">
      <c r="B300" s="41" t="s">
        <v>639</v>
      </c>
      <c r="C300" s="42">
        <v>1.9</v>
      </c>
      <c r="D300" s="43"/>
      <c r="E300" s="42">
        <f t="shared" si="12"/>
        <v>0</v>
      </c>
      <c r="F300" s="41" t="s">
        <v>294</v>
      </c>
      <c r="G300" s="42">
        <v>0.6333333333333333</v>
      </c>
      <c r="H300" s="43">
        <f t="shared" si="13"/>
        <v>0</v>
      </c>
      <c r="I300" s="42">
        <f t="shared" si="14"/>
        <v>0</v>
      </c>
    </row>
    <row r="301" spans="2:9" ht="44.85" customHeight="1" thickTop="1" thickBot="1">
      <c r="B301" s="41" t="s">
        <v>640</v>
      </c>
      <c r="C301" s="42">
        <v>1.9</v>
      </c>
      <c r="D301" s="43"/>
      <c r="E301" s="42">
        <f t="shared" si="12"/>
        <v>0</v>
      </c>
      <c r="F301" s="41" t="s">
        <v>295</v>
      </c>
      <c r="G301" s="42">
        <v>0.6333333333333333</v>
      </c>
      <c r="H301" s="43">
        <f t="shared" si="13"/>
        <v>0</v>
      </c>
      <c r="I301" s="42">
        <f t="shared" si="14"/>
        <v>0</v>
      </c>
    </row>
    <row r="302" spans="2:9" ht="38.4" customHeight="1" thickTop="1" thickBot="1">
      <c r="B302" s="41" t="s">
        <v>641</v>
      </c>
      <c r="C302" s="42">
        <v>62</v>
      </c>
      <c r="D302" s="43"/>
      <c r="E302" s="42">
        <f t="shared" si="12"/>
        <v>0</v>
      </c>
      <c r="F302" s="41" t="s">
        <v>230</v>
      </c>
      <c r="G302" s="42">
        <v>20.666666666666668</v>
      </c>
      <c r="H302" s="43">
        <f t="shared" si="13"/>
        <v>0</v>
      </c>
      <c r="I302" s="42">
        <f t="shared" si="14"/>
        <v>0</v>
      </c>
    </row>
    <row r="303" spans="2:9" ht="42.9" customHeight="1" thickTop="1" thickBot="1">
      <c r="B303" s="41" t="s">
        <v>642</v>
      </c>
      <c r="C303" s="42">
        <v>60</v>
      </c>
      <c r="D303" s="43"/>
      <c r="E303" s="42">
        <f t="shared" si="12"/>
        <v>0</v>
      </c>
      <c r="F303" s="41" t="s">
        <v>296</v>
      </c>
      <c r="G303" s="42">
        <v>20</v>
      </c>
      <c r="H303" s="43">
        <f t="shared" si="13"/>
        <v>0</v>
      </c>
      <c r="I303" s="42">
        <f t="shared" si="14"/>
        <v>0</v>
      </c>
    </row>
    <row r="304" spans="2:9" ht="34.65" customHeight="1" thickTop="1" thickBot="1">
      <c r="B304" s="41" t="s">
        <v>643</v>
      </c>
      <c r="C304" s="42">
        <v>74</v>
      </c>
      <c r="D304" s="43"/>
      <c r="E304" s="42">
        <f t="shared" si="12"/>
        <v>0</v>
      </c>
      <c r="F304" s="41" t="s">
        <v>104</v>
      </c>
      <c r="G304" s="42">
        <v>24.666666666666668</v>
      </c>
      <c r="H304" s="43">
        <f t="shared" si="13"/>
        <v>0</v>
      </c>
      <c r="I304" s="42">
        <f t="shared" si="14"/>
        <v>0</v>
      </c>
    </row>
    <row r="305" spans="2:9" ht="40.65" customHeight="1" thickTop="1" thickBot="1">
      <c r="B305" s="41" t="s">
        <v>644</v>
      </c>
      <c r="C305" s="42">
        <v>17.5</v>
      </c>
      <c r="D305" s="43"/>
      <c r="E305" s="42">
        <f t="shared" si="12"/>
        <v>0</v>
      </c>
      <c r="F305" s="41" t="s">
        <v>56</v>
      </c>
      <c r="G305" s="42">
        <v>5.833333333333333</v>
      </c>
      <c r="H305" s="43">
        <f t="shared" si="13"/>
        <v>0</v>
      </c>
      <c r="I305" s="42">
        <f t="shared" si="14"/>
        <v>0</v>
      </c>
    </row>
    <row r="306" spans="2:9" ht="31.5" customHeight="1" thickTop="1" thickBot="1">
      <c r="B306" s="41" t="s">
        <v>645</v>
      </c>
      <c r="C306" s="42">
        <v>9.5</v>
      </c>
      <c r="D306" s="43"/>
      <c r="E306" s="42">
        <f t="shared" si="12"/>
        <v>0</v>
      </c>
      <c r="F306" s="41" t="s">
        <v>297</v>
      </c>
      <c r="G306" s="42">
        <v>3.1666666666666665</v>
      </c>
      <c r="H306" s="43">
        <f t="shared" si="13"/>
        <v>0</v>
      </c>
      <c r="I306" s="42">
        <f t="shared" si="14"/>
        <v>0</v>
      </c>
    </row>
    <row r="307" spans="2:9" ht="36.9" customHeight="1" thickTop="1" thickBot="1">
      <c r="B307" s="41" t="s">
        <v>646</v>
      </c>
      <c r="C307" s="42">
        <v>23.5</v>
      </c>
      <c r="D307" s="43"/>
      <c r="E307" s="42">
        <f t="shared" si="12"/>
        <v>0</v>
      </c>
      <c r="F307" s="41" t="s">
        <v>298</v>
      </c>
      <c r="G307" s="42">
        <v>7.833333333333333</v>
      </c>
      <c r="H307" s="43">
        <f t="shared" si="13"/>
        <v>0</v>
      </c>
      <c r="I307" s="42">
        <f t="shared" si="14"/>
        <v>0</v>
      </c>
    </row>
    <row r="308" spans="2:9" ht="39.9" customHeight="1" thickTop="1" thickBot="1">
      <c r="B308" s="41" t="s">
        <v>647</v>
      </c>
      <c r="C308" s="42">
        <v>73.8</v>
      </c>
      <c r="D308" s="43"/>
      <c r="E308" s="42">
        <f t="shared" si="12"/>
        <v>0</v>
      </c>
      <c r="F308" s="41" t="s">
        <v>299</v>
      </c>
      <c r="G308" s="42">
        <v>24.599999999999998</v>
      </c>
      <c r="H308" s="43">
        <f t="shared" si="13"/>
        <v>0</v>
      </c>
      <c r="I308" s="42">
        <f t="shared" si="14"/>
        <v>0</v>
      </c>
    </row>
    <row r="309" spans="2:9" ht="36" customHeight="1" thickTop="1" thickBot="1">
      <c r="B309" s="41" t="s">
        <v>648</v>
      </c>
      <c r="C309" s="42">
        <v>2.2000000000000002</v>
      </c>
      <c r="D309" s="43"/>
      <c r="E309" s="42">
        <f t="shared" si="12"/>
        <v>0</v>
      </c>
      <c r="F309" s="41" t="s">
        <v>29</v>
      </c>
      <c r="G309" s="42">
        <v>0.73333333333333339</v>
      </c>
      <c r="H309" s="43">
        <f t="shared" si="13"/>
        <v>0</v>
      </c>
      <c r="I309" s="42">
        <f t="shared" si="14"/>
        <v>0</v>
      </c>
    </row>
    <row r="310" spans="2:9" ht="50.1" customHeight="1" thickTop="1" thickBot="1">
      <c r="B310" s="41" t="s">
        <v>649</v>
      </c>
      <c r="C310" s="42">
        <v>2</v>
      </c>
      <c r="D310" s="43"/>
      <c r="E310" s="42">
        <f t="shared" si="12"/>
        <v>0</v>
      </c>
      <c r="F310" s="41" t="s">
        <v>300</v>
      </c>
      <c r="G310" s="42">
        <v>0.66666666666666663</v>
      </c>
      <c r="H310" s="43">
        <f t="shared" si="13"/>
        <v>0</v>
      </c>
      <c r="I310" s="42">
        <f t="shared" si="14"/>
        <v>0</v>
      </c>
    </row>
    <row r="311" spans="2:9" ht="55.5" customHeight="1" thickTop="1" thickBot="1">
      <c r="B311" s="41" t="s">
        <v>650</v>
      </c>
      <c r="C311" s="42">
        <v>2.4</v>
      </c>
      <c r="D311" s="43"/>
      <c r="E311" s="42">
        <f t="shared" si="12"/>
        <v>0</v>
      </c>
      <c r="F311" s="41" t="s">
        <v>11</v>
      </c>
      <c r="G311" s="42">
        <v>0.79999999999999993</v>
      </c>
      <c r="H311" s="43">
        <f t="shared" si="13"/>
        <v>0</v>
      </c>
      <c r="I311" s="42">
        <f t="shared" si="14"/>
        <v>0</v>
      </c>
    </row>
    <row r="312" spans="2:9" ht="41.4" customHeight="1" thickTop="1" thickBot="1">
      <c r="B312" s="41" t="s">
        <v>651</v>
      </c>
      <c r="C312" s="42">
        <v>0.9</v>
      </c>
      <c r="D312" s="43"/>
      <c r="E312" s="42">
        <f t="shared" si="12"/>
        <v>0</v>
      </c>
      <c r="F312" s="41" t="s">
        <v>129</v>
      </c>
      <c r="G312" s="42">
        <v>0.3</v>
      </c>
      <c r="H312" s="43">
        <f t="shared" si="13"/>
        <v>0</v>
      </c>
      <c r="I312" s="42">
        <f t="shared" si="14"/>
        <v>0</v>
      </c>
    </row>
    <row r="313" spans="2:9" ht="42.9" customHeight="1" thickTop="1" thickBot="1">
      <c r="B313" s="41" t="s">
        <v>652</v>
      </c>
      <c r="C313" s="42">
        <v>1.4</v>
      </c>
      <c r="D313" s="43"/>
      <c r="E313" s="42">
        <f t="shared" si="12"/>
        <v>0</v>
      </c>
      <c r="F313" s="41" t="s">
        <v>116</v>
      </c>
      <c r="G313" s="42">
        <v>0.46666666666666662</v>
      </c>
      <c r="H313" s="43">
        <f t="shared" si="13"/>
        <v>0</v>
      </c>
      <c r="I313" s="42">
        <f t="shared" si="14"/>
        <v>0</v>
      </c>
    </row>
    <row r="314" spans="2:9" ht="32.25" customHeight="1" thickTop="1" thickBot="1">
      <c r="B314" s="41" t="s">
        <v>350</v>
      </c>
      <c r="C314" s="42">
        <v>9.5</v>
      </c>
      <c r="D314" s="43"/>
      <c r="E314" s="42">
        <f t="shared" si="12"/>
        <v>0</v>
      </c>
      <c r="F314" s="41" t="s">
        <v>350</v>
      </c>
      <c r="G314" s="42">
        <v>3.1666666666666665</v>
      </c>
      <c r="H314" s="43">
        <f t="shared" si="13"/>
        <v>0</v>
      </c>
      <c r="I314" s="42">
        <f t="shared" si="14"/>
        <v>0</v>
      </c>
    </row>
    <row r="315" spans="2:9" ht="41.4" customHeight="1" thickTop="1" thickBot="1">
      <c r="B315" s="41" t="s">
        <v>653</v>
      </c>
      <c r="C315" s="42">
        <v>9.5</v>
      </c>
      <c r="D315" s="43"/>
      <c r="E315" s="42">
        <f t="shared" si="12"/>
        <v>0</v>
      </c>
      <c r="F315" s="41" t="s">
        <v>301</v>
      </c>
      <c r="G315" s="42">
        <v>3.1666666666666665</v>
      </c>
      <c r="H315" s="43">
        <f t="shared" si="13"/>
        <v>0</v>
      </c>
      <c r="I315" s="42">
        <f t="shared" si="14"/>
        <v>0</v>
      </c>
    </row>
    <row r="316" spans="2:9" ht="37.65" customHeight="1" thickTop="1" thickBot="1">
      <c r="B316" s="41" t="s">
        <v>654</v>
      </c>
      <c r="C316" s="42">
        <v>8</v>
      </c>
      <c r="D316" s="43"/>
      <c r="E316" s="42">
        <f t="shared" si="12"/>
        <v>0</v>
      </c>
      <c r="F316" s="41" t="s">
        <v>231</v>
      </c>
      <c r="G316" s="42">
        <v>2.6666666666666665</v>
      </c>
      <c r="H316" s="43">
        <f t="shared" si="13"/>
        <v>0</v>
      </c>
      <c r="I316" s="42">
        <f t="shared" si="14"/>
        <v>0</v>
      </c>
    </row>
    <row r="317" spans="2:9" ht="44.1" customHeight="1" thickTop="1" thickBot="1">
      <c r="B317" s="41" t="s">
        <v>655</v>
      </c>
      <c r="C317" s="42">
        <v>5.7</v>
      </c>
      <c r="D317" s="43"/>
      <c r="E317" s="42">
        <f t="shared" si="12"/>
        <v>0</v>
      </c>
      <c r="F317" s="41" t="s">
        <v>302</v>
      </c>
      <c r="G317" s="42">
        <v>1.9000000000000001</v>
      </c>
      <c r="H317" s="43">
        <f t="shared" si="13"/>
        <v>0</v>
      </c>
      <c r="I317" s="42">
        <f t="shared" si="14"/>
        <v>0</v>
      </c>
    </row>
    <row r="318" spans="2:9" ht="44.1" customHeight="1" thickTop="1" thickBot="1">
      <c r="B318" s="41" t="s">
        <v>656</v>
      </c>
      <c r="C318" s="42">
        <v>3.8</v>
      </c>
      <c r="D318" s="43"/>
      <c r="E318" s="42">
        <f t="shared" si="12"/>
        <v>0</v>
      </c>
      <c r="F318" s="41" t="s">
        <v>64</v>
      </c>
      <c r="G318" s="42">
        <v>1.2666666666666666</v>
      </c>
      <c r="H318" s="43">
        <f t="shared" si="13"/>
        <v>0</v>
      </c>
      <c r="I318" s="42">
        <f t="shared" si="14"/>
        <v>0</v>
      </c>
    </row>
    <row r="319" spans="2:9" ht="42.9" customHeight="1" thickTop="1" thickBot="1">
      <c r="B319" s="41" t="s">
        <v>657</v>
      </c>
      <c r="C319" s="42">
        <v>4</v>
      </c>
      <c r="D319" s="43"/>
      <c r="E319" s="42">
        <f t="shared" si="12"/>
        <v>0</v>
      </c>
      <c r="F319" s="41" t="s">
        <v>89</v>
      </c>
      <c r="G319" s="42">
        <v>1.3333333333333333</v>
      </c>
      <c r="H319" s="43">
        <f t="shared" si="13"/>
        <v>0</v>
      </c>
      <c r="I319" s="42">
        <f t="shared" si="14"/>
        <v>0</v>
      </c>
    </row>
    <row r="320" spans="2:9" ht="42.9" customHeight="1" thickTop="1" thickBot="1">
      <c r="B320" s="41" t="s">
        <v>658</v>
      </c>
      <c r="C320" s="42">
        <v>23.5</v>
      </c>
      <c r="D320" s="43"/>
      <c r="E320" s="42">
        <f t="shared" si="12"/>
        <v>0</v>
      </c>
      <c r="F320" s="41" t="s">
        <v>232</v>
      </c>
      <c r="G320" s="42">
        <v>7.833333333333333</v>
      </c>
      <c r="H320" s="43">
        <f t="shared" si="13"/>
        <v>0</v>
      </c>
      <c r="I320" s="42">
        <f t="shared" si="14"/>
        <v>0</v>
      </c>
    </row>
    <row r="321" spans="2:9" ht="42.9" customHeight="1" thickTop="1" thickBot="1">
      <c r="B321" s="41" t="s">
        <v>659</v>
      </c>
      <c r="C321" s="42">
        <v>1.4</v>
      </c>
      <c r="D321" s="43"/>
      <c r="E321" s="42">
        <f t="shared" si="12"/>
        <v>0</v>
      </c>
      <c r="F321" s="41" t="s">
        <v>303</v>
      </c>
      <c r="G321" s="42">
        <v>0.46666666666666662</v>
      </c>
      <c r="H321" s="43">
        <f t="shared" si="13"/>
        <v>0</v>
      </c>
      <c r="I321" s="42">
        <f t="shared" si="14"/>
        <v>0</v>
      </c>
    </row>
    <row r="322" spans="2:9" ht="42.9" customHeight="1" thickTop="1" thickBot="1">
      <c r="B322" s="41" t="s">
        <v>660</v>
      </c>
      <c r="C322" s="42">
        <v>1.85</v>
      </c>
      <c r="D322" s="43"/>
      <c r="E322" s="42">
        <f t="shared" ref="E322:E354" si="15">+C322*D322</f>
        <v>0</v>
      </c>
      <c r="F322" s="41" t="s">
        <v>304</v>
      </c>
      <c r="G322" s="42">
        <v>0.6166666666666667</v>
      </c>
      <c r="H322" s="43">
        <f t="shared" ref="H322:H354" si="16">+D322</f>
        <v>0</v>
      </c>
      <c r="I322" s="42">
        <f t="shared" ref="I322:I354" si="17">+G322*H322</f>
        <v>0</v>
      </c>
    </row>
    <row r="323" spans="2:9" ht="53.25" customHeight="1" thickTop="1" thickBot="1">
      <c r="B323" s="41" t="s">
        <v>661</v>
      </c>
      <c r="C323" s="42">
        <v>4.4000000000000004</v>
      </c>
      <c r="D323" s="43"/>
      <c r="E323" s="42">
        <f t="shared" si="15"/>
        <v>0</v>
      </c>
      <c r="F323" s="41" t="s">
        <v>305</v>
      </c>
      <c r="G323" s="42">
        <v>1.4666666666666668</v>
      </c>
      <c r="H323" s="43">
        <f t="shared" si="16"/>
        <v>0</v>
      </c>
      <c r="I323" s="42">
        <f t="shared" si="17"/>
        <v>0</v>
      </c>
    </row>
    <row r="324" spans="2:9" ht="63" customHeight="1" thickTop="1" thickBot="1">
      <c r="B324" s="41" t="s">
        <v>662</v>
      </c>
      <c r="C324" s="42">
        <v>5</v>
      </c>
      <c r="D324" s="43"/>
      <c r="E324" s="42">
        <f t="shared" si="15"/>
        <v>0</v>
      </c>
      <c r="F324" s="41" t="s">
        <v>306</v>
      </c>
      <c r="G324" s="42">
        <v>1.6666666666666667</v>
      </c>
      <c r="H324" s="43">
        <f t="shared" si="16"/>
        <v>0</v>
      </c>
      <c r="I324" s="42">
        <f t="shared" si="17"/>
        <v>0</v>
      </c>
    </row>
    <row r="325" spans="2:9" ht="33.75" customHeight="1" thickTop="1" thickBot="1">
      <c r="B325" s="41" t="s">
        <v>663</v>
      </c>
      <c r="C325" s="42">
        <v>26</v>
      </c>
      <c r="D325" s="43"/>
      <c r="E325" s="42">
        <f t="shared" si="15"/>
        <v>0</v>
      </c>
      <c r="F325" s="41" t="s">
        <v>18</v>
      </c>
      <c r="G325" s="42">
        <v>8.6666666666666661</v>
      </c>
      <c r="H325" s="43">
        <f t="shared" si="16"/>
        <v>0</v>
      </c>
      <c r="I325" s="42">
        <f t="shared" si="17"/>
        <v>0</v>
      </c>
    </row>
    <row r="326" spans="2:9" ht="41.4" customHeight="1" thickTop="1" thickBot="1">
      <c r="B326" s="41" t="s">
        <v>664</v>
      </c>
      <c r="C326" s="42">
        <v>12.4</v>
      </c>
      <c r="D326" s="43"/>
      <c r="E326" s="42">
        <f t="shared" si="15"/>
        <v>0</v>
      </c>
      <c r="F326" s="41" t="s">
        <v>233</v>
      </c>
      <c r="G326" s="42">
        <v>4.1333333333333337</v>
      </c>
      <c r="H326" s="43">
        <f t="shared" si="16"/>
        <v>0</v>
      </c>
      <c r="I326" s="42">
        <f t="shared" si="17"/>
        <v>0</v>
      </c>
    </row>
    <row r="327" spans="2:9" ht="36.9" customHeight="1" thickTop="1" thickBot="1">
      <c r="B327" s="41" t="s">
        <v>665</v>
      </c>
      <c r="C327" s="42">
        <v>10</v>
      </c>
      <c r="D327" s="43"/>
      <c r="E327" s="42">
        <f t="shared" si="15"/>
        <v>0</v>
      </c>
      <c r="F327" s="41" t="s">
        <v>30</v>
      </c>
      <c r="G327" s="42">
        <v>3.3333333333333335</v>
      </c>
      <c r="H327" s="43">
        <f t="shared" si="16"/>
        <v>0</v>
      </c>
      <c r="I327" s="42">
        <f t="shared" si="17"/>
        <v>0</v>
      </c>
    </row>
    <row r="328" spans="2:9" ht="42.15" customHeight="1" thickTop="1" thickBot="1">
      <c r="B328" s="41" t="s">
        <v>666</v>
      </c>
      <c r="C328" s="42">
        <v>21</v>
      </c>
      <c r="D328" s="43"/>
      <c r="E328" s="42">
        <f t="shared" si="15"/>
        <v>0</v>
      </c>
      <c r="F328" s="41" t="s">
        <v>307</v>
      </c>
      <c r="G328" s="42">
        <v>7</v>
      </c>
      <c r="H328" s="43">
        <f t="shared" si="16"/>
        <v>0</v>
      </c>
      <c r="I328" s="42">
        <f t="shared" si="17"/>
        <v>0</v>
      </c>
    </row>
    <row r="329" spans="2:9" ht="40.65" customHeight="1" thickTop="1" thickBot="1">
      <c r="B329" s="41" t="s">
        <v>667</v>
      </c>
      <c r="C329" s="42">
        <v>2.5</v>
      </c>
      <c r="D329" s="43"/>
      <c r="E329" s="42">
        <f t="shared" si="15"/>
        <v>0</v>
      </c>
      <c r="F329" s="41" t="s">
        <v>49</v>
      </c>
      <c r="G329" s="42">
        <v>0.83333333333333337</v>
      </c>
      <c r="H329" s="43">
        <f t="shared" si="16"/>
        <v>0</v>
      </c>
      <c r="I329" s="42">
        <f t="shared" si="17"/>
        <v>0</v>
      </c>
    </row>
    <row r="330" spans="2:9" ht="40.65" customHeight="1" thickTop="1" thickBot="1">
      <c r="B330" s="41" t="s">
        <v>351</v>
      </c>
      <c r="C330" s="42">
        <v>0.2</v>
      </c>
      <c r="D330" s="43"/>
      <c r="E330" s="42">
        <f t="shared" si="15"/>
        <v>0</v>
      </c>
      <c r="F330" s="41" t="s">
        <v>351</v>
      </c>
      <c r="G330" s="42">
        <v>6.6666666666666666E-2</v>
      </c>
      <c r="H330" s="43">
        <f t="shared" si="16"/>
        <v>0</v>
      </c>
      <c r="I330" s="42">
        <f t="shared" si="17"/>
        <v>0</v>
      </c>
    </row>
    <row r="331" spans="2:9" ht="39.15" customHeight="1" thickTop="1" thickBot="1">
      <c r="B331" s="41" t="s">
        <v>668</v>
      </c>
      <c r="C331" s="42">
        <v>0.22</v>
      </c>
      <c r="D331" s="43"/>
      <c r="E331" s="42">
        <f t="shared" si="15"/>
        <v>0</v>
      </c>
      <c r="F331" s="41" t="s">
        <v>308</v>
      </c>
      <c r="G331" s="42">
        <v>7.3333333333333334E-2</v>
      </c>
      <c r="H331" s="43">
        <f t="shared" si="16"/>
        <v>0</v>
      </c>
      <c r="I331" s="42">
        <f t="shared" si="17"/>
        <v>0</v>
      </c>
    </row>
    <row r="332" spans="2:9" ht="48.6" customHeight="1" thickTop="1" thickBot="1">
      <c r="B332" s="41" t="s">
        <v>669</v>
      </c>
      <c r="C332" s="42">
        <v>0.4</v>
      </c>
      <c r="D332" s="43"/>
      <c r="E332" s="42">
        <f t="shared" si="15"/>
        <v>0</v>
      </c>
      <c r="F332" s="41" t="s">
        <v>309</v>
      </c>
      <c r="G332" s="42">
        <v>0.13333333333333333</v>
      </c>
      <c r="H332" s="43">
        <f t="shared" si="16"/>
        <v>0</v>
      </c>
      <c r="I332" s="42">
        <f t="shared" si="17"/>
        <v>0</v>
      </c>
    </row>
    <row r="333" spans="2:9" ht="45.15" customHeight="1" thickTop="1" thickBot="1">
      <c r="B333" s="41" t="s">
        <v>670</v>
      </c>
      <c r="C333" s="42">
        <v>14.5</v>
      </c>
      <c r="D333" s="43"/>
      <c r="E333" s="42">
        <f t="shared" si="15"/>
        <v>0</v>
      </c>
      <c r="F333" s="41" t="s">
        <v>310</v>
      </c>
      <c r="G333" s="42">
        <v>4.833333333333333</v>
      </c>
      <c r="H333" s="43">
        <f t="shared" si="16"/>
        <v>0</v>
      </c>
      <c r="I333" s="42">
        <f t="shared" si="17"/>
        <v>0</v>
      </c>
    </row>
    <row r="334" spans="2:9" ht="32.25" customHeight="1" thickTop="1" thickBot="1">
      <c r="B334" s="41" t="s">
        <v>671</v>
      </c>
      <c r="C334" s="42">
        <v>9.5</v>
      </c>
      <c r="D334" s="43"/>
      <c r="E334" s="42">
        <f t="shared" si="15"/>
        <v>0</v>
      </c>
      <c r="F334" s="41" t="s">
        <v>101</v>
      </c>
      <c r="G334" s="42">
        <v>3.1666666666666665</v>
      </c>
      <c r="H334" s="43">
        <f t="shared" si="16"/>
        <v>0</v>
      </c>
      <c r="I334" s="42">
        <f t="shared" si="17"/>
        <v>0</v>
      </c>
    </row>
    <row r="335" spans="2:9" ht="36.15" customHeight="1" thickTop="1" thickBot="1">
      <c r="B335" s="41" t="s">
        <v>672</v>
      </c>
      <c r="C335" s="42">
        <v>18.899999999999999</v>
      </c>
      <c r="D335" s="43"/>
      <c r="E335" s="42">
        <f t="shared" si="15"/>
        <v>0</v>
      </c>
      <c r="F335" s="41" t="s">
        <v>144</v>
      </c>
      <c r="G335" s="42">
        <v>6.3</v>
      </c>
      <c r="H335" s="43">
        <f t="shared" si="16"/>
        <v>0</v>
      </c>
      <c r="I335" s="42">
        <f t="shared" si="17"/>
        <v>0</v>
      </c>
    </row>
    <row r="336" spans="2:9" ht="54" customHeight="1" thickTop="1" thickBot="1">
      <c r="B336" s="41" t="s">
        <v>673</v>
      </c>
      <c r="C336" s="42">
        <v>2.5</v>
      </c>
      <c r="D336" s="43"/>
      <c r="E336" s="42">
        <f t="shared" si="15"/>
        <v>0</v>
      </c>
      <c r="F336" s="41" t="s">
        <v>234</v>
      </c>
      <c r="G336" s="42">
        <v>0.83333333333333337</v>
      </c>
      <c r="H336" s="43">
        <f t="shared" si="16"/>
        <v>0</v>
      </c>
      <c r="I336" s="42">
        <f t="shared" si="17"/>
        <v>0</v>
      </c>
    </row>
    <row r="337" spans="2:9" ht="37.65" customHeight="1" thickTop="1" thickBot="1">
      <c r="B337" s="41" t="s">
        <v>674</v>
      </c>
      <c r="C337" s="42">
        <v>4.4000000000000004</v>
      </c>
      <c r="D337" s="43"/>
      <c r="E337" s="42">
        <f t="shared" si="15"/>
        <v>0</v>
      </c>
      <c r="F337" s="41" t="s">
        <v>311</v>
      </c>
      <c r="G337" s="42">
        <v>1.4666666666666668</v>
      </c>
      <c r="H337" s="43">
        <f t="shared" si="16"/>
        <v>0</v>
      </c>
      <c r="I337" s="42">
        <f t="shared" si="17"/>
        <v>0</v>
      </c>
    </row>
    <row r="338" spans="2:9" ht="36.9" customHeight="1" thickTop="1" thickBot="1">
      <c r="B338" s="41" t="s">
        <v>675</v>
      </c>
      <c r="C338" s="42">
        <v>1.5</v>
      </c>
      <c r="D338" s="43"/>
      <c r="E338" s="42">
        <f t="shared" si="15"/>
        <v>0</v>
      </c>
      <c r="F338" s="41" t="s">
        <v>12</v>
      </c>
      <c r="G338" s="42">
        <v>0.5</v>
      </c>
      <c r="H338" s="43">
        <f t="shared" si="16"/>
        <v>0</v>
      </c>
      <c r="I338" s="42">
        <f t="shared" si="17"/>
        <v>0</v>
      </c>
    </row>
    <row r="339" spans="2:9" ht="39.9" customHeight="1" thickTop="1" thickBot="1">
      <c r="B339" s="41" t="s">
        <v>509</v>
      </c>
      <c r="C339" s="42">
        <v>10</v>
      </c>
      <c r="D339" s="43"/>
      <c r="E339" s="42">
        <f t="shared" si="15"/>
        <v>0</v>
      </c>
      <c r="F339" s="41" t="s">
        <v>9</v>
      </c>
      <c r="G339" s="42">
        <v>3.3333333333333335</v>
      </c>
      <c r="H339" s="43">
        <f t="shared" si="16"/>
        <v>0</v>
      </c>
      <c r="I339" s="42">
        <f t="shared" si="17"/>
        <v>0</v>
      </c>
    </row>
    <row r="340" spans="2:9" ht="36.9" customHeight="1" thickTop="1" thickBot="1">
      <c r="B340" s="41" t="s">
        <v>676</v>
      </c>
      <c r="C340" s="42">
        <v>0.9</v>
      </c>
      <c r="D340" s="43"/>
      <c r="E340" s="42">
        <f t="shared" si="15"/>
        <v>0</v>
      </c>
      <c r="F340" s="41" t="s">
        <v>235</v>
      </c>
      <c r="G340" s="42">
        <v>0.3</v>
      </c>
      <c r="H340" s="43">
        <f t="shared" si="16"/>
        <v>0</v>
      </c>
      <c r="I340" s="42">
        <f t="shared" si="17"/>
        <v>0</v>
      </c>
    </row>
    <row r="341" spans="2:9" ht="33.75" customHeight="1" thickTop="1" thickBot="1">
      <c r="B341" s="41" t="s">
        <v>352</v>
      </c>
      <c r="C341" s="42">
        <v>1</v>
      </c>
      <c r="D341" s="43"/>
      <c r="E341" s="42">
        <f t="shared" si="15"/>
        <v>0</v>
      </c>
      <c r="F341" s="41" t="s">
        <v>352</v>
      </c>
      <c r="G341" s="42">
        <v>0.33333333333333331</v>
      </c>
      <c r="H341" s="43">
        <f t="shared" si="16"/>
        <v>0</v>
      </c>
      <c r="I341" s="42">
        <f t="shared" si="17"/>
        <v>0</v>
      </c>
    </row>
    <row r="342" spans="2:9" ht="32.25" customHeight="1" thickTop="1" thickBot="1">
      <c r="B342" s="41" t="s">
        <v>353</v>
      </c>
      <c r="C342" s="42">
        <v>0.9</v>
      </c>
      <c r="D342" s="43"/>
      <c r="E342" s="42">
        <f t="shared" si="15"/>
        <v>0</v>
      </c>
      <c r="F342" s="41" t="s">
        <v>353</v>
      </c>
      <c r="G342" s="42">
        <v>0.3</v>
      </c>
      <c r="H342" s="43">
        <f t="shared" si="16"/>
        <v>0</v>
      </c>
      <c r="I342" s="42">
        <f t="shared" si="17"/>
        <v>0</v>
      </c>
    </row>
    <row r="343" spans="2:9" ht="35.4" customHeight="1" thickTop="1" thickBot="1">
      <c r="B343" s="41" t="s">
        <v>677</v>
      </c>
      <c r="C343" s="42">
        <v>86</v>
      </c>
      <c r="D343" s="43"/>
      <c r="E343" s="42">
        <f t="shared" si="15"/>
        <v>0</v>
      </c>
      <c r="F343" s="41" t="s">
        <v>236</v>
      </c>
      <c r="G343" s="42">
        <v>28.666666666666668</v>
      </c>
      <c r="H343" s="43">
        <f t="shared" si="16"/>
        <v>0</v>
      </c>
      <c r="I343" s="42">
        <f t="shared" si="17"/>
        <v>0</v>
      </c>
    </row>
    <row r="344" spans="2:9" ht="42.6" customHeight="1" thickTop="1" thickBot="1">
      <c r="B344" s="41" t="s">
        <v>678</v>
      </c>
      <c r="C344" s="42">
        <v>49</v>
      </c>
      <c r="D344" s="43"/>
      <c r="E344" s="42">
        <f t="shared" si="15"/>
        <v>0</v>
      </c>
      <c r="F344" s="41" t="s">
        <v>237</v>
      </c>
      <c r="G344" s="42">
        <v>16.333333333333332</v>
      </c>
      <c r="H344" s="43">
        <f t="shared" si="16"/>
        <v>0</v>
      </c>
      <c r="I344" s="42">
        <f t="shared" si="17"/>
        <v>0</v>
      </c>
    </row>
    <row r="345" spans="2:9" ht="30" customHeight="1" thickTop="1" thickBot="1">
      <c r="B345" s="41" t="s">
        <v>679</v>
      </c>
      <c r="C345" s="42">
        <v>75</v>
      </c>
      <c r="D345" s="43"/>
      <c r="E345" s="42">
        <f t="shared" si="15"/>
        <v>0</v>
      </c>
      <c r="F345" s="41" t="s">
        <v>54</v>
      </c>
      <c r="G345" s="42">
        <v>25</v>
      </c>
      <c r="H345" s="43">
        <f t="shared" si="16"/>
        <v>0</v>
      </c>
      <c r="I345" s="42">
        <f t="shared" si="17"/>
        <v>0</v>
      </c>
    </row>
    <row r="346" spans="2:9" ht="45.15" customHeight="1" thickTop="1" thickBot="1">
      <c r="B346" s="41" t="s">
        <v>680</v>
      </c>
      <c r="C346" s="42">
        <v>60</v>
      </c>
      <c r="D346" s="43"/>
      <c r="E346" s="42">
        <f t="shared" si="15"/>
        <v>0</v>
      </c>
      <c r="F346" s="41" t="s">
        <v>312</v>
      </c>
      <c r="G346" s="42">
        <v>20</v>
      </c>
      <c r="H346" s="43">
        <f t="shared" si="16"/>
        <v>0</v>
      </c>
      <c r="I346" s="42">
        <f t="shared" si="17"/>
        <v>0</v>
      </c>
    </row>
    <row r="347" spans="2:9" ht="30" customHeight="1" thickTop="1" thickBot="1">
      <c r="B347" s="41" t="s">
        <v>681</v>
      </c>
      <c r="C347" s="42">
        <v>68</v>
      </c>
      <c r="D347" s="43"/>
      <c r="E347" s="42">
        <f t="shared" si="15"/>
        <v>0</v>
      </c>
      <c r="F347" s="41" t="s">
        <v>313</v>
      </c>
      <c r="G347" s="42">
        <v>22.666666666666668</v>
      </c>
      <c r="H347" s="43">
        <f t="shared" si="16"/>
        <v>0</v>
      </c>
      <c r="I347" s="42">
        <f t="shared" si="17"/>
        <v>0</v>
      </c>
    </row>
    <row r="348" spans="2:9" ht="37.65" customHeight="1" thickTop="1" thickBot="1">
      <c r="B348" s="41" t="s">
        <v>682</v>
      </c>
      <c r="C348" s="42">
        <v>68</v>
      </c>
      <c r="D348" s="43"/>
      <c r="E348" s="42">
        <f t="shared" si="15"/>
        <v>0</v>
      </c>
      <c r="F348" s="41" t="s">
        <v>314</v>
      </c>
      <c r="G348" s="42">
        <v>22.666666666666668</v>
      </c>
      <c r="H348" s="43">
        <f t="shared" si="16"/>
        <v>0</v>
      </c>
      <c r="I348" s="42">
        <f t="shared" si="17"/>
        <v>0</v>
      </c>
    </row>
    <row r="349" spans="2:9" ht="27.75" customHeight="1" thickTop="1" thickBot="1">
      <c r="B349" s="41" t="s">
        <v>683</v>
      </c>
      <c r="C349" s="42">
        <v>95</v>
      </c>
      <c r="D349" s="43"/>
      <c r="E349" s="42">
        <f t="shared" si="15"/>
        <v>0</v>
      </c>
      <c r="F349" s="41" t="s">
        <v>315</v>
      </c>
      <c r="G349" s="42">
        <v>31.666666666666668</v>
      </c>
      <c r="H349" s="43">
        <f t="shared" si="16"/>
        <v>0</v>
      </c>
      <c r="I349" s="42">
        <f t="shared" si="17"/>
        <v>0</v>
      </c>
    </row>
    <row r="350" spans="2:9" ht="27.75" customHeight="1" thickTop="1" thickBot="1">
      <c r="B350" s="41" t="s">
        <v>684</v>
      </c>
      <c r="C350" s="42">
        <v>59</v>
      </c>
      <c r="D350" s="43"/>
      <c r="E350" s="42">
        <f t="shared" si="15"/>
        <v>0</v>
      </c>
      <c r="F350" s="41" t="s">
        <v>316</v>
      </c>
      <c r="G350" s="42">
        <v>19.666666666666668</v>
      </c>
      <c r="H350" s="43">
        <f t="shared" si="16"/>
        <v>0</v>
      </c>
      <c r="I350" s="42">
        <f t="shared" si="17"/>
        <v>0</v>
      </c>
    </row>
    <row r="351" spans="2:9" ht="24" customHeight="1" thickTop="1" thickBot="1">
      <c r="B351" s="41" t="s">
        <v>685</v>
      </c>
      <c r="C351" s="42">
        <v>52</v>
      </c>
      <c r="D351" s="43"/>
      <c r="E351" s="42">
        <f t="shared" si="15"/>
        <v>0</v>
      </c>
      <c r="F351" s="41" t="s">
        <v>317</v>
      </c>
      <c r="G351" s="42">
        <v>17.333333333333332</v>
      </c>
      <c r="H351" s="43">
        <f t="shared" si="16"/>
        <v>0</v>
      </c>
      <c r="I351" s="42">
        <f t="shared" si="17"/>
        <v>0</v>
      </c>
    </row>
    <row r="352" spans="2:9" ht="36.9" customHeight="1" thickTop="1" thickBot="1">
      <c r="B352" s="41" t="s">
        <v>686</v>
      </c>
      <c r="C352" s="42">
        <v>69.5</v>
      </c>
      <c r="D352" s="43"/>
      <c r="E352" s="42">
        <f t="shared" si="15"/>
        <v>0</v>
      </c>
      <c r="F352" s="41" t="s">
        <v>318</v>
      </c>
      <c r="G352" s="42">
        <v>23.166666666666668</v>
      </c>
      <c r="H352" s="43">
        <f t="shared" si="16"/>
        <v>0</v>
      </c>
      <c r="I352" s="42">
        <f t="shared" si="17"/>
        <v>0</v>
      </c>
    </row>
    <row r="353" spans="2:9" ht="22.35" customHeight="1" thickTop="1" thickBot="1">
      <c r="B353" s="41" t="s">
        <v>354</v>
      </c>
      <c r="C353" s="42">
        <v>0.06</v>
      </c>
      <c r="D353" s="43"/>
      <c r="E353" s="42">
        <f t="shared" si="15"/>
        <v>0</v>
      </c>
      <c r="F353" s="41" t="s">
        <v>354</v>
      </c>
      <c r="G353" s="42">
        <v>0.02</v>
      </c>
      <c r="H353" s="43">
        <f t="shared" si="16"/>
        <v>0</v>
      </c>
      <c r="I353" s="42">
        <f t="shared" si="17"/>
        <v>0</v>
      </c>
    </row>
    <row r="354" spans="2:9" ht="33" customHeight="1" thickTop="1" thickBot="1">
      <c r="B354" s="41" t="s">
        <v>319</v>
      </c>
      <c r="C354" s="42">
        <v>0.11</v>
      </c>
      <c r="D354" s="43"/>
      <c r="E354" s="42">
        <f t="shared" si="15"/>
        <v>0</v>
      </c>
      <c r="F354" s="41" t="s">
        <v>319</v>
      </c>
      <c r="G354" s="42">
        <v>3.6666666666666667E-2</v>
      </c>
      <c r="H354" s="43">
        <f t="shared" si="16"/>
        <v>0</v>
      </c>
      <c r="I354" s="42">
        <f t="shared" si="17"/>
        <v>0</v>
      </c>
    </row>
    <row r="355" spans="2:9" ht="14.4" thickTop="1" thickBot="1"/>
    <row r="356" spans="2:9" ht="22.2" thickTop="1" thickBot="1">
      <c r="B356" s="96" t="s">
        <v>4</v>
      </c>
      <c r="C356" s="97"/>
      <c r="D356" s="98"/>
      <c r="E356" s="27">
        <f>SUM(E2:E354)</f>
        <v>0</v>
      </c>
      <c r="I356" s="27">
        <f>SUM(I2:I354)</f>
        <v>0</v>
      </c>
    </row>
    <row r="357" spans="2:9" ht="22.2" thickTop="1" thickBot="1">
      <c r="B357" s="96" t="s">
        <v>5</v>
      </c>
      <c r="C357" s="97">
        <v>0.05</v>
      </c>
      <c r="D357" s="98"/>
      <c r="E357" s="27">
        <f>+E356*0.05</f>
        <v>0</v>
      </c>
      <c r="I357" s="27">
        <f>+I356*0.05</f>
        <v>0</v>
      </c>
    </row>
    <row r="358" spans="2:9" ht="22.2" thickTop="1" thickBot="1">
      <c r="B358" s="96" t="s">
        <v>6</v>
      </c>
      <c r="C358" s="97"/>
      <c r="D358" s="98"/>
      <c r="E358" s="27">
        <f>+E356-E357</f>
        <v>0</v>
      </c>
      <c r="I358" s="27">
        <f>+I356-I357</f>
        <v>0</v>
      </c>
    </row>
    <row r="359" spans="2:9" ht="13.8" thickTop="1"/>
  </sheetData>
  <autoFilter ref="B1:I354" xr:uid="{00000000-0009-0000-0000-000000000000}"/>
  <sortState xmlns:xlrd2="http://schemas.microsoft.com/office/spreadsheetml/2017/richdata2" ref="B2:F354">
    <sortCondition ref="B2:B354"/>
  </sortState>
  <mergeCells count="3">
    <mergeCell ref="B356:D356"/>
    <mergeCell ref="B357:D357"/>
    <mergeCell ref="B358:D35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87546-27A6-4CDA-A492-2970CEA98E78}">
  <sheetPr codeName="Feuil2"/>
  <dimension ref="A1:D359"/>
  <sheetViews>
    <sheetView workbookViewId="0">
      <selection activeCell="A346" sqref="A346"/>
    </sheetView>
  </sheetViews>
  <sheetFormatPr baseColWidth="10" defaultRowHeight="13.2"/>
  <cols>
    <col min="1" max="1" width="58.109375" customWidth="1"/>
  </cols>
  <sheetData>
    <row r="1" spans="1:4" ht="37.200000000000003" thickTop="1" thickBot="1">
      <c r="A1" s="45" t="str">
        <f t="array" ref="A1">IFERROR(INDEX('PREPARATION CMD'!$B$1:$B$354, SMALL(IF('PREPARATION CMD'!$D$1:$D$354&gt;0, ROW('PREPARATION CMD'!$D$1:$D$354)), ROW(1:1))), "")</f>
        <v>DESIGNATION</v>
      </c>
      <c r="B1" s="45" t="str" cm="1">
        <f t="array" ref="B1">IFERROR(INDEX('PREPARATION CMD'!$C$1:$C$354, SMALL(IF('PREPARATION CMD'!$D$1:$D$354&gt;0, ROW('PREPARATION CMD'!$D$1:$D$354)), ROW(1:1))), "")</f>
        <v>PRIX TTC</v>
      </c>
      <c r="C1" s="45" t="str" cm="1">
        <f t="array" ref="C1">IFERROR(INDEX('PREPARATION CMD'!$D$1:$D$354, SMALL(IF('PREPARATION CMD'!$D$1:$D$354&gt;0, ROW('PREPARATION CMD'!$D$1:$D$354)), ROW(1:1))), "")</f>
        <v>COMMANDE</v>
      </c>
      <c r="D1" s="45" t="str" cm="1">
        <f t="array" ref="D1">IFERROR(INDEX('PREPARATION CMD'!$E$1:$E$354, SMALL(IF('PREPARATION CMD'!$D$1:$D$354&gt;0, ROW('PREPARATION CMD'!$D$1:$D$354)), ROW(1:1))), "")</f>
        <v>MONTANT</v>
      </c>
    </row>
    <row r="2" spans="1:4" ht="16.8" thickTop="1" thickBot="1">
      <c r="A2" s="41" t="str" cm="1">
        <f t="array" ref="A2">IFERROR(INDEX('PREPARATION CMD'!$B$1:$B$354, SMALL(IF('PREPARATION CMD'!$D$1:$D$354&gt;0, ROW('PREPARATION CMD'!$D$1:$D$354)), ROW(2:2))), "")</f>
        <v/>
      </c>
      <c r="B2" s="42" t="str" cm="1">
        <f t="array" ref="B2">IFERROR(INDEX('PREPARATION CMD'!$C$1:$C$354, SMALL(IF('PREPARATION CMD'!$D$1:$D$354&gt;0, ROW('PREPARATION CMD'!$D$1:$D$354)), ROW(2:2))), "")</f>
        <v/>
      </c>
      <c r="C2" s="43" t="str" cm="1">
        <f t="array" ref="C2">IFERROR(INDEX('PREPARATION CMD'!$D$1:$D$354, SMALL(IF('PREPARATION CMD'!$D$1:$D$354&gt;0, ROW('PREPARATION CMD'!$D$1:$D$354)), ROW(2:2))), "")</f>
        <v/>
      </c>
      <c r="D2" s="42" t="str" cm="1">
        <f t="array" ref="D2">IFERROR(INDEX('PREPARATION CMD'!$E$1:$E$354, SMALL(IF('PREPARATION CMD'!$D$1:$D$354&gt;0, ROW('PREPARATION CMD'!$D$1:$D$354)), ROW(2:2))), "")</f>
        <v/>
      </c>
    </row>
    <row r="3" spans="1:4" ht="16.8" thickTop="1" thickBot="1">
      <c r="A3" s="41" t="str" cm="1">
        <f t="array" ref="A3">IFERROR(INDEX('PREPARATION CMD'!$B$1:$B$354, SMALL(IF('PREPARATION CMD'!$D$1:$D$354&gt;0, ROW('PREPARATION CMD'!$D$1:$D$354)), ROW(3:3))), "")</f>
        <v/>
      </c>
      <c r="B3" s="42" t="str" cm="1">
        <f t="array" ref="B3">IFERROR(INDEX('PREPARATION CMD'!$C$1:$C$354, SMALL(IF('PREPARATION CMD'!$D$1:$D$354&gt;0, ROW('PREPARATION CMD'!$D$1:$D$354)), ROW(3:3))), "")</f>
        <v/>
      </c>
      <c r="C3" s="43" t="str" cm="1">
        <f t="array" ref="C3">IFERROR(INDEX('PREPARATION CMD'!$D$1:$D$354, SMALL(IF('PREPARATION CMD'!$D$1:$D$354&gt;0, ROW('PREPARATION CMD'!$D$1:$D$354)), ROW(3:3))), "")</f>
        <v/>
      </c>
      <c r="D3" s="42" t="str" cm="1">
        <f t="array" ref="D3">IFERROR(INDEX('PREPARATION CMD'!$E$1:$E$354, SMALL(IF('PREPARATION CMD'!$D$1:$D$354&gt;0, ROW('PREPARATION CMD'!$D$1:$D$354)), ROW(3:3))), "")</f>
        <v/>
      </c>
    </row>
    <row r="4" spans="1:4" ht="16.8" thickTop="1" thickBot="1">
      <c r="A4" s="41" t="str" cm="1">
        <f t="array" ref="A4">IFERROR(INDEX('PREPARATION CMD'!$B$1:$B$354, SMALL(IF('PREPARATION CMD'!$D$1:$D$354&gt;0, ROW('PREPARATION CMD'!$D$1:$D$354)), ROW(4:4))), "")</f>
        <v/>
      </c>
      <c r="B4" s="42" t="str" cm="1">
        <f t="array" ref="B4">IFERROR(INDEX('PREPARATION CMD'!$C$1:$C$354, SMALL(IF('PREPARATION CMD'!$D$1:$D$354&gt;0, ROW('PREPARATION CMD'!$D$1:$D$354)), ROW(4:4))), "")</f>
        <v/>
      </c>
      <c r="C4" s="43" t="str" cm="1">
        <f t="array" ref="C4">IFERROR(INDEX('PREPARATION CMD'!$D$1:$D$354, SMALL(IF('PREPARATION CMD'!$D$1:$D$354&gt;0, ROW('PREPARATION CMD'!$D$1:$D$354)), ROW(4:4))), "")</f>
        <v/>
      </c>
      <c r="D4" s="42" t="str" cm="1">
        <f t="array" ref="D4">IFERROR(INDEX('PREPARATION CMD'!$E$1:$E$354, SMALL(IF('PREPARATION CMD'!$D$1:$D$354&gt;0, ROW('PREPARATION CMD'!$D$1:$D$354)), ROW(4:4))), "")</f>
        <v/>
      </c>
    </row>
    <row r="5" spans="1:4" ht="16.8" thickTop="1" thickBot="1">
      <c r="A5" s="41" t="str" cm="1">
        <f t="array" ref="A5">IFERROR(INDEX('PREPARATION CMD'!$B$1:$B$354, SMALL(IF('PREPARATION CMD'!$D$1:$D$354&gt;0, ROW('PREPARATION CMD'!$D$1:$D$354)), ROW(5:5))), "")</f>
        <v/>
      </c>
      <c r="B5" s="42" t="str" cm="1">
        <f t="array" ref="B5">IFERROR(INDEX('PREPARATION CMD'!$C$1:$C$354, SMALL(IF('PREPARATION CMD'!$D$1:$D$354&gt;0, ROW('PREPARATION CMD'!$D$1:$D$354)), ROW(5:5))), "")</f>
        <v/>
      </c>
      <c r="C5" s="43" t="str" cm="1">
        <f t="array" ref="C5">IFERROR(INDEX('PREPARATION CMD'!$D$1:$D$354, SMALL(IF('PREPARATION CMD'!$D$1:$D$354&gt;0, ROW('PREPARATION CMD'!$D$1:$D$354)), ROW(5:5))), "")</f>
        <v/>
      </c>
      <c r="D5" s="42" t="str" cm="1">
        <f t="array" ref="D5">IFERROR(INDEX('PREPARATION CMD'!$E$1:$E$354, SMALL(IF('PREPARATION CMD'!$D$1:$D$354&gt;0, ROW('PREPARATION CMD'!$D$1:$D$354)), ROW(5:5))), "")</f>
        <v/>
      </c>
    </row>
    <row r="6" spans="1:4" ht="16.8" thickTop="1" thickBot="1">
      <c r="A6" s="41" t="str" cm="1">
        <f t="array" ref="A6">IFERROR(INDEX('PREPARATION CMD'!$B$1:$B$354, SMALL(IF('PREPARATION CMD'!$D$1:$D$354&gt;0, ROW('PREPARATION CMD'!$D$1:$D$354)), ROW(6:6))), "")</f>
        <v/>
      </c>
      <c r="B6" s="42" t="str" cm="1">
        <f t="array" ref="B6">IFERROR(INDEX('PREPARATION CMD'!$C$1:$C$354, SMALL(IF('PREPARATION CMD'!$D$1:$D$354&gt;0, ROW('PREPARATION CMD'!$D$1:$D$354)), ROW(6:6))), "")</f>
        <v/>
      </c>
      <c r="C6" s="43" t="str" cm="1">
        <f t="array" ref="C6">IFERROR(INDEX('PREPARATION CMD'!$D$1:$D$354, SMALL(IF('PREPARATION CMD'!$D$1:$D$354&gt;0, ROW('PREPARATION CMD'!$D$1:$D$354)), ROW(6:6))), "")</f>
        <v/>
      </c>
      <c r="D6" s="42" t="str" cm="1">
        <f t="array" ref="D6">IFERROR(INDEX('PREPARATION CMD'!$E$1:$E$354, SMALL(IF('PREPARATION CMD'!$D$1:$D$354&gt;0, ROW('PREPARATION CMD'!$D$1:$D$354)), ROW(6:6))), "")</f>
        <v/>
      </c>
    </row>
    <row r="7" spans="1:4" ht="16.8" thickTop="1" thickBot="1">
      <c r="A7" s="41" t="str" cm="1">
        <f t="array" ref="A7">IFERROR(INDEX('PREPARATION CMD'!$B$1:$B$354, SMALL(IF('PREPARATION CMD'!$D$1:$D$354&gt;0, ROW('PREPARATION CMD'!$D$1:$D$354)), ROW(7:7))), "")</f>
        <v/>
      </c>
      <c r="B7" s="42" t="str" cm="1">
        <f t="array" ref="B7">IFERROR(INDEX('PREPARATION CMD'!$C$1:$C$354, SMALL(IF('PREPARATION CMD'!$D$1:$D$354&gt;0, ROW('PREPARATION CMD'!$D$1:$D$354)), ROW(7:7))), "")</f>
        <v/>
      </c>
      <c r="C7" s="43" t="str" cm="1">
        <f t="array" ref="C7">IFERROR(INDEX('PREPARATION CMD'!$D$1:$D$354, SMALL(IF('PREPARATION CMD'!$D$1:$D$354&gt;0, ROW('PREPARATION CMD'!$D$1:$D$354)), ROW(7:7))), "")</f>
        <v/>
      </c>
      <c r="D7" s="42" t="str" cm="1">
        <f t="array" ref="D7">IFERROR(INDEX('PREPARATION CMD'!$E$1:$E$354, SMALL(IF('PREPARATION CMD'!$D$1:$D$354&gt;0, ROW('PREPARATION CMD'!$D$1:$D$354)), ROW(7:7))), "")</f>
        <v/>
      </c>
    </row>
    <row r="8" spans="1:4" ht="16.8" thickTop="1" thickBot="1">
      <c r="A8" s="41" t="str" cm="1">
        <f t="array" ref="A8">IFERROR(INDEX('PREPARATION CMD'!$B$1:$B$354, SMALL(IF('PREPARATION CMD'!$D$1:$D$354&gt;0, ROW('PREPARATION CMD'!$D$1:$D$354)), ROW(8:8))), "")</f>
        <v/>
      </c>
      <c r="B8" s="42" t="str" cm="1">
        <f t="array" ref="B8">IFERROR(INDEX('PREPARATION CMD'!$C$1:$C$354, SMALL(IF('PREPARATION CMD'!$D$1:$D$354&gt;0, ROW('PREPARATION CMD'!$D$1:$D$354)), ROW(8:8))), "")</f>
        <v/>
      </c>
      <c r="C8" s="43" t="str" cm="1">
        <f t="array" ref="C8">IFERROR(INDEX('PREPARATION CMD'!$D$1:$D$354, SMALL(IF('PREPARATION CMD'!$D$1:$D$354&gt;0, ROW('PREPARATION CMD'!$D$1:$D$354)), ROW(8:8))), "")</f>
        <v/>
      </c>
      <c r="D8" s="42" t="str" cm="1">
        <f t="array" ref="D8">IFERROR(INDEX('PREPARATION CMD'!$E$1:$E$354, SMALL(IF('PREPARATION CMD'!$D$1:$D$354&gt;0, ROW('PREPARATION CMD'!$D$1:$D$354)), ROW(8:8))), "")</f>
        <v/>
      </c>
    </row>
    <row r="9" spans="1:4" ht="16.8" thickTop="1" thickBot="1">
      <c r="A9" s="41" t="str" cm="1">
        <f t="array" ref="A9">IFERROR(INDEX('PREPARATION CMD'!$B$1:$B$354, SMALL(IF('PREPARATION CMD'!$D$1:$D$354&gt;0, ROW('PREPARATION CMD'!$D$1:$D$354)), ROW(9:9))), "")</f>
        <v/>
      </c>
      <c r="B9" s="42" t="str" cm="1">
        <f t="array" ref="B9">IFERROR(INDEX('PREPARATION CMD'!$C$1:$C$354, SMALL(IF('PREPARATION CMD'!$D$1:$D$354&gt;0, ROW('PREPARATION CMD'!$D$1:$D$354)), ROW(9:9))), "")</f>
        <v/>
      </c>
      <c r="C9" s="43" t="str" cm="1">
        <f t="array" ref="C9">IFERROR(INDEX('PREPARATION CMD'!$D$1:$D$354, SMALL(IF('PREPARATION CMD'!$D$1:$D$354&gt;0, ROW('PREPARATION CMD'!$D$1:$D$354)), ROW(9:9))), "")</f>
        <v/>
      </c>
      <c r="D9" s="42" t="str" cm="1">
        <f t="array" ref="D9">IFERROR(INDEX('PREPARATION CMD'!$E$1:$E$354, SMALL(IF('PREPARATION CMD'!$D$1:$D$354&gt;0, ROW('PREPARATION CMD'!$D$1:$D$354)), ROW(9:9))), "")</f>
        <v/>
      </c>
    </row>
    <row r="10" spans="1:4" ht="16.8" thickTop="1" thickBot="1">
      <c r="A10" s="41" t="str" cm="1">
        <f t="array" ref="A10">IFERROR(INDEX('PREPARATION CMD'!$B$1:$B$354, SMALL(IF('PREPARATION CMD'!$D$1:$D$354&gt;0, ROW('PREPARATION CMD'!$D$1:$D$354)), ROW(10:10))), "")</f>
        <v/>
      </c>
      <c r="B10" s="42" t="str" cm="1">
        <f t="array" ref="B10">IFERROR(INDEX('PREPARATION CMD'!$C$1:$C$354, SMALL(IF('PREPARATION CMD'!$D$1:$D$354&gt;0, ROW('PREPARATION CMD'!$D$1:$D$354)), ROW(10:10))), "")</f>
        <v/>
      </c>
      <c r="C10" s="43" t="str" cm="1">
        <f t="array" ref="C10">IFERROR(INDEX('PREPARATION CMD'!$D$1:$D$354, SMALL(IF('PREPARATION CMD'!$D$1:$D$354&gt;0, ROW('PREPARATION CMD'!$D$1:$D$354)), ROW(10:10))), "")</f>
        <v/>
      </c>
      <c r="D10" s="42" t="str" cm="1">
        <f t="array" ref="D10">IFERROR(INDEX('PREPARATION CMD'!$E$1:$E$354, SMALL(IF('PREPARATION CMD'!$D$1:$D$354&gt;0, ROW('PREPARATION CMD'!$D$1:$D$354)), ROW(10:10))), "")</f>
        <v/>
      </c>
    </row>
    <row r="11" spans="1:4" ht="16.8" thickTop="1" thickBot="1">
      <c r="A11" s="41" t="str" cm="1">
        <f t="array" ref="A11">IFERROR(INDEX('PREPARATION CMD'!$B$1:$B$354, SMALL(IF('PREPARATION CMD'!$D$1:$D$354&gt;0, ROW('PREPARATION CMD'!$D$1:$D$354)), ROW(11:11))), "")</f>
        <v/>
      </c>
      <c r="B11" s="42" t="str" cm="1">
        <f t="array" ref="B11">IFERROR(INDEX('PREPARATION CMD'!$C$1:$C$354, SMALL(IF('PREPARATION CMD'!$D$1:$D$354&gt;0, ROW('PREPARATION CMD'!$D$1:$D$354)), ROW(11:11))), "")</f>
        <v/>
      </c>
      <c r="C11" s="43" t="str" cm="1">
        <f t="array" ref="C11">IFERROR(INDEX('PREPARATION CMD'!$D$1:$D$354, SMALL(IF('PREPARATION CMD'!$D$1:$D$354&gt;0, ROW('PREPARATION CMD'!$D$1:$D$354)), ROW(11:11))), "")</f>
        <v/>
      </c>
      <c r="D11" s="42" t="str" cm="1">
        <f t="array" ref="D11">IFERROR(INDEX('PREPARATION CMD'!$E$1:$E$354, SMALL(IF('PREPARATION CMD'!$D$1:$D$354&gt;0, ROW('PREPARATION CMD'!$D$1:$D$354)), ROW(11:11))), "")</f>
        <v/>
      </c>
    </row>
    <row r="12" spans="1:4" ht="16.8" thickTop="1" thickBot="1">
      <c r="A12" s="41" t="str" cm="1">
        <f t="array" ref="A12">IFERROR(INDEX('PREPARATION CMD'!$B$1:$B$354, SMALL(IF('PREPARATION CMD'!$D$1:$D$354&gt;0, ROW('PREPARATION CMD'!$D$1:$D$354)), ROW(12:12))), "")</f>
        <v/>
      </c>
      <c r="B12" s="42" t="str" cm="1">
        <f t="array" ref="B12">IFERROR(INDEX('PREPARATION CMD'!$C$1:$C$354, SMALL(IF('PREPARATION CMD'!$D$1:$D$354&gt;0, ROW('PREPARATION CMD'!$D$1:$D$354)), ROW(12:12))), "")</f>
        <v/>
      </c>
      <c r="C12" s="43" t="str" cm="1">
        <f t="array" ref="C12">IFERROR(INDEX('PREPARATION CMD'!$D$1:$D$354, SMALL(IF('PREPARATION CMD'!$D$1:$D$354&gt;0, ROW('PREPARATION CMD'!$D$1:$D$354)), ROW(12:12))), "")</f>
        <v/>
      </c>
      <c r="D12" s="42" t="str" cm="1">
        <f t="array" ref="D12">IFERROR(INDEX('PREPARATION CMD'!$E$1:$E$354, SMALL(IF('PREPARATION CMD'!$D$1:$D$354&gt;0, ROW('PREPARATION CMD'!$D$1:$D$354)), ROW(12:12))), "")</f>
        <v/>
      </c>
    </row>
    <row r="13" spans="1:4" ht="16.8" thickTop="1" thickBot="1">
      <c r="A13" s="41" t="str" cm="1">
        <f t="array" ref="A13">IFERROR(INDEX('PREPARATION CMD'!$B$1:$B$354, SMALL(IF('PREPARATION CMD'!$D$1:$D$354&gt;0, ROW('PREPARATION CMD'!$D$1:$D$354)), ROW(13:13))), "")</f>
        <v/>
      </c>
      <c r="B13" s="42" t="str" cm="1">
        <f t="array" ref="B13">IFERROR(INDEX('PREPARATION CMD'!$C$1:$C$354, SMALL(IF('PREPARATION CMD'!$D$1:$D$354&gt;0, ROW('PREPARATION CMD'!$D$1:$D$354)), ROW(13:13))), "")</f>
        <v/>
      </c>
      <c r="C13" s="43" t="str" cm="1">
        <f t="array" ref="C13">IFERROR(INDEX('PREPARATION CMD'!$D$1:$D$354, SMALL(IF('PREPARATION CMD'!$D$1:$D$354&gt;0, ROW('PREPARATION CMD'!$D$1:$D$354)), ROW(13:13))), "")</f>
        <v/>
      </c>
      <c r="D13" s="42" t="str" cm="1">
        <f t="array" ref="D13">IFERROR(INDEX('PREPARATION CMD'!$E$1:$E$354, SMALL(IF('PREPARATION CMD'!$D$1:$D$354&gt;0, ROW('PREPARATION CMD'!$D$1:$D$354)), ROW(13:13))), "")</f>
        <v/>
      </c>
    </row>
    <row r="14" spans="1:4" ht="16.8" thickTop="1" thickBot="1">
      <c r="A14" s="41" t="str" cm="1">
        <f t="array" ref="A14">IFERROR(INDEX('PREPARATION CMD'!$B$1:$B$354, SMALL(IF('PREPARATION CMD'!$D$1:$D$354&gt;0, ROW('PREPARATION CMD'!$D$1:$D$354)), ROW(14:14))), "")</f>
        <v/>
      </c>
      <c r="B14" s="42" t="str" cm="1">
        <f t="array" ref="B14">IFERROR(INDEX('PREPARATION CMD'!$C$1:$C$354, SMALL(IF('PREPARATION CMD'!$D$1:$D$354&gt;0, ROW('PREPARATION CMD'!$D$1:$D$354)), ROW(14:14))), "")</f>
        <v/>
      </c>
      <c r="C14" s="43" t="str" cm="1">
        <f t="array" ref="C14">IFERROR(INDEX('PREPARATION CMD'!$D$1:$D$354, SMALL(IF('PREPARATION CMD'!$D$1:$D$354&gt;0, ROW('PREPARATION CMD'!$D$1:$D$354)), ROW(14:14))), "")</f>
        <v/>
      </c>
      <c r="D14" s="42" t="str" cm="1">
        <f t="array" ref="D14">IFERROR(INDEX('PREPARATION CMD'!$E$1:$E$354, SMALL(IF('PREPARATION CMD'!$D$1:$D$354&gt;0, ROW('PREPARATION CMD'!$D$1:$D$354)), ROW(14:14))), "")</f>
        <v/>
      </c>
    </row>
    <row r="15" spans="1:4" ht="16.8" thickTop="1" thickBot="1">
      <c r="A15" s="41" t="str" cm="1">
        <f t="array" ref="A15">IFERROR(INDEX('PREPARATION CMD'!$B$1:$B$354, SMALL(IF('PREPARATION CMD'!$D$1:$D$354&gt;0, ROW('PREPARATION CMD'!$D$1:$D$354)), ROW(15:15))), "")</f>
        <v/>
      </c>
      <c r="B15" s="42" t="str" cm="1">
        <f t="array" ref="B15">IFERROR(INDEX('PREPARATION CMD'!$C$1:$C$354, SMALL(IF('PREPARATION CMD'!$D$1:$D$354&gt;0, ROW('PREPARATION CMD'!$D$1:$D$354)), ROW(15:15))), "")</f>
        <v/>
      </c>
      <c r="C15" s="43" t="str" cm="1">
        <f t="array" ref="C15">IFERROR(INDEX('PREPARATION CMD'!$D$1:$D$354, SMALL(IF('PREPARATION CMD'!$D$1:$D$354&gt;0, ROW('PREPARATION CMD'!$D$1:$D$354)), ROW(15:15))), "")</f>
        <v/>
      </c>
      <c r="D15" s="42" t="str" cm="1">
        <f t="array" ref="D15">IFERROR(INDEX('PREPARATION CMD'!$E$1:$E$354, SMALL(IF('PREPARATION CMD'!$D$1:$D$354&gt;0, ROW('PREPARATION CMD'!$D$1:$D$354)), ROW(15:15))), "")</f>
        <v/>
      </c>
    </row>
    <row r="16" spans="1:4" ht="16.8" thickTop="1" thickBot="1">
      <c r="A16" s="41" t="str" cm="1">
        <f t="array" ref="A16">IFERROR(INDEX('PREPARATION CMD'!$B$1:$B$354, SMALL(IF('PREPARATION CMD'!$D$1:$D$354&gt;0, ROW('PREPARATION CMD'!$D$1:$D$354)), ROW(16:16))), "")</f>
        <v/>
      </c>
      <c r="B16" s="42" t="str" cm="1">
        <f t="array" ref="B16">IFERROR(INDEX('PREPARATION CMD'!$C$1:$C$354, SMALL(IF('PREPARATION CMD'!$D$1:$D$354&gt;0, ROW('PREPARATION CMD'!$D$1:$D$354)), ROW(16:16))), "")</f>
        <v/>
      </c>
      <c r="C16" s="43" t="str" cm="1">
        <f t="array" ref="C16">IFERROR(INDEX('PREPARATION CMD'!$D$1:$D$354, SMALL(IF('PREPARATION CMD'!$D$1:$D$354&gt;0, ROW('PREPARATION CMD'!$D$1:$D$354)), ROW(16:16))), "")</f>
        <v/>
      </c>
      <c r="D16" s="42" t="str" cm="1">
        <f t="array" ref="D16">IFERROR(INDEX('PREPARATION CMD'!$E$1:$E$354, SMALL(IF('PREPARATION CMD'!$D$1:$D$354&gt;0, ROW('PREPARATION CMD'!$D$1:$D$354)), ROW(16:16))), "")</f>
        <v/>
      </c>
    </row>
    <row r="17" spans="1:4" ht="16.8" thickTop="1" thickBot="1">
      <c r="A17" s="41" t="str" cm="1">
        <f t="array" ref="A17">IFERROR(INDEX('PREPARATION CMD'!$B$1:$B$354, SMALL(IF('PREPARATION CMD'!$D$1:$D$354&gt;0, ROW('PREPARATION CMD'!$D$1:$D$354)), ROW(17:17))), "")</f>
        <v/>
      </c>
      <c r="B17" s="42" t="str" cm="1">
        <f t="array" ref="B17">IFERROR(INDEX('PREPARATION CMD'!$C$1:$C$354, SMALL(IF('PREPARATION CMD'!$D$1:$D$354&gt;0, ROW('PREPARATION CMD'!$D$1:$D$354)), ROW(17:17))), "")</f>
        <v/>
      </c>
      <c r="C17" s="43" t="str" cm="1">
        <f t="array" ref="C17">IFERROR(INDEX('PREPARATION CMD'!$D$1:$D$354, SMALL(IF('PREPARATION CMD'!$D$1:$D$354&gt;0, ROW('PREPARATION CMD'!$D$1:$D$354)), ROW(17:17))), "")</f>
        <v/>
      </c>
      <c r="D17" s="42" t="str" cm="1">
        <f t="array" ref="D17">IFERROR(INDEX('PREPARATION CMD'!$E$1:$E$354, SMALL(IF('PREPARATION CMD'!$D$1:$D$354&gt;0, ROW('PREPARATION CMD'!$D$1:$D$354)), ROW(17:17))), "")</f>
        <v/>
      </c>
    </row>
    <row r="18" spans="1:4" ht="16.8" thickTop="1" thickBot="1">
      <c r="A18" s="41" t="str" cm="1">
        <f t="array" ref="A18">IFERROR(INDEX('PREPARATION CMD'!$B$1:$B$354, SMALL(IF('PREPARATION CMD'!$D$1:$D$354&gt;0, ROW('PREPARATION CMD'!$D$1:$D$354)), ROW(18:18))), "")</f>
        <v/>
      </c>
      <c r="B18" s="42" t="str" cm="1">
        <f t="array" ref="B18">IFERROR(INDEX('PREPARATION CMD'!$C$1:$C$354, SMALL(IF('PREPARATION CMD'!$D$1:$D$354&gt;0, ROW('PREPARATION CMD'!$D$1:$D$354)), ROW(18:18))), "")</f>
        <v/>
      </c>
      <c r="C18" s="43" t="str" cm="1">
        <f t="array" ref="C18">IFERROR(INDEX('PREPARATION CMD'!$D$1:$D$354, SMALL(IF('PREPARATION CMD'!$D$1:$D$354&gt;0, ROW('PREPARATION CMD'!$D$1:$D$354)), ROW(18:18))), "")</f>
        <v/>
      </c>
      <c r="D18" s="42" t="str" cm="1">
        <f t="array" ref="D18">IFERROR(INDEX('PREPARATION CMD'!$E$1:$E$354, SMALL(IF('PREPARATION CMD'!$D$1:$D$354&gt;0, ROW('PREPARATION CMD'!$D$1:$D$354)), ROW(18:18))), "")</f>
        <v/>
      </c>
    </row>
    <row r="19" spans="1:4" ht="16.8" thickTop="1" thickBot="1">
      <c r="A19" s="41" t="str" cm="1">
        <f t="array" ref="A19">IFERROR(INDEX('PREPARATION CMD'!$B$1:$B$354, SMALL(IF('PREPARATION CMD'!$D$1:$D$354&gt;0, ROW('PREPARATION CMD'!$D$1:$D$354)), ROW(19:19))), "")</f>
        <v/>
      </c>
      <c r="B19" s="42" t="str" cm="1">
        <f t="array" ref="B19">IFERROR(INDEX('PREPARATION CMD'!$C$1:$C$354, SMALL(IF('PREPARATION CMD'!$D$1:$D$354&gt;0, ROW('PREPARATION CMD'!$D$1:$D$354)), ROW(19:19))), "")</f>
        <v/>
      </c>
      <c r="C19" s="43" t="str" cm="1">
        <f t="array" ref="C19">IFERROR(INDEX('PREPARATION CMD'!$D$1:$D$354, SMALL(IF('PREPARATION CMD'!$D$1:$D$354&gt;0, ROW('PREPARATION CMD'!$D$1:$D$354)), ROW(19:19))), "")</f>
        <v/>
      </c>
      <c r="D19" s="42" t="str" cm="1">
        <f t="array" ref="D19">IFERROR(INDEX('PREPARATION CMD'!$E$1:$E$354, SMALL(IF('PREPARATION CMD'!$D$1:$D$354&gt;0, ROW('PREPARATION CMD'!$D$1:$D$354)), ROW(19:19))), "")</f>
        <v/>
      </c>
    </row>
    <row r="20" spans="1:4" ht="16.8" thickTop="1" thickBot="1">
      <c r="A20" s="41" t="str" cm="1">
        <f t="array" ref="A20">IFERROR(INDEX('PREPARATION CMD'!$B$1:$B$354, SMALL(IF('PREPARATION CMD'!$D$1:$D$354&gt;0, ROW('PREPARATION CMD'!$D$1:$D$354)), ROW(20:20))), "")</f>
        <v/>
      </c>
      <c r="B20" s="42" t="str" cm="1">
        <f t="array" ref="B20">IFERROR(INDEX('PREPARATION CMD'!$C$1:$C$354, SMALL(IF('PREPARATION CMD'!$D$1:$D$354&gt;0, ROW('PREPARATION CMD'!$D$1:$D$354)), ROW(20:20))), "")</f>
        <v/>
      </c>
      <c r="C20" s="43" t="str" cm="1">
        <f t="array" ref="C20">IFERROR(INDEX('PREPARATION CMD'!$D$1:$D$354, SMALL(IF('PREPARATION CMD'!$D$1:$D$354&gt;0, ROW('PREPARATION CMD'!$D$1:$D$354)), ROW(20:20))), "")</f>
        <v/>
      </c>
      <c r="D20" s="42" t="str" cm="1">
        <f t="array" ref="D20">IFERROR(INDEX('PREPARATION CMD'!$E$1:$E$354, SMALL(IF('PREPARATION CMD'!$D$1:$D$354&gt;0, ROW('PREPARATION CMD'!$D$1:$D$354)), ROW(20:20))), "")</f>
        <v/>
      </c>
    </row>
    <row r="21" spans="1:4" ht="16.8" thickTop="1" thickBot="1">
      <c r="A21" s="41" t="str" cm="1">
        <f t="array" ref="A21">IFERROR(INDEX('PREPARATION CMD'!$B$1:$B$354, SMALL(IF('PREPARATION CMD'!$D$1:$D$354&gt;0, ROW('PREPARATION CMD'!$D$1:$D$354)), ROW(21:21))), "")</f>
        <v/>
      </c>
      <c r="B21" s="42" t="str" cm="1">
        <f t="array" ref="B21">IFERROR(INDEX('PREPARATION CMD'!$C$1:$C$354, SMALL(IF('PREPARATION CMD'!$D$1:$D$354&gt;0, ROW('PREPARATION CMD'!$D$1:$D$354)), ROW(21:21))), "")</f>
        <v/>
      </c>
      <c r="C21" s="43" t="str" cm="1">
        <f t="array" ref="C21">IFERROR(INDEX('PREPARATION CMD'!$D$1:$D$354, SMALL(IF('PREPARATION CMD'!$D$1:$D$354&gt;0, ROW('PREPARATION CMD'!$D$1:$D$354)), ROW(21:21))), "")</f>
        <v/>
      </c>
      <c r="D21" s="42" t="str" cm="1">
        <f t="array" ref="D21">IFERROR(INDEX('PREPARATION CMD'!$E$1:$E$354, SMALL(IF('PREPARATION CMD'!$D$1:$D$354&gt;0, ROW('PREPARATION CMD'!$D$1:$D$354)), ROW(21:21))), "")</f>
        <v/>
      </c>
    </row>
    <row r="22" spans="1:4" ht="16.8" thickTop="1" thickBot="1">
      <c r="A22" s="41" t="str" cm="1">
        <f t="array" ref="A22">IFERROR(INDEX('PREPARATION CMD'!$B$1:$B$354, SMALL(IF('PREPARATION CMD'!$D$1:$D$354&gt;0, ROW('PREPARATION CMD'!$D$1:$D$354)), ROW(22:22))), "")</f>
        <v/>
      </c>
      <c r="B22" s="42" t="str" cm="1">
        <f t="array" ref="B22">IFERROR(INDEX('PREPARATION CMD'!$C$1:$C$354, SMALL(IF('PREPARATION CMD'!$D$1:$D$354&gt;0, ROW('PREPARATION CMD'!$D$1:$D$354)), ROW(22:22))), "")</f>
        <v/>
      </c>
      <c r="C22" s="43" t="str" cm="1">
        <f t="array" ref="C22">IFERROR(INDEX('PREPARATION CMD'!$D$1:$D$354, SMALL(IF('PREPARATION CMD'!$D$1:$D$354&gt;0, ROW('PREPARATION CMD'!$D$1:$D$354)), ROW(22:22))), "")</f>
        <v/>
      </c>
      <c r="D22" s="42" t="str" cm="1">
        <f t="array" ref="D22">IFERROR(INDEX('PREPARATION CMD'!$E$1:$E$354, SMALL(IF('PREPARATION CMD'!$D$1:$D$354&gt;0, ROW('PREPARATION CMD'!$D$1:$D$354)), ROW(22:22))), "")</f>
        <v/>
      </c>
    </row>
    <row r="23" spans="1:4" ht="16.8" thickTop="1" thickBot="1">
      <c r="A23" s="41" t="str" cm="1">
        <f t="array" ref="A23">IFERROR(INDEX('PREPARATION CMD'!$B$1:$B$354, SMALL(IF('PREPARATION CMD'!$D$1:$D$354&gt;0, ROW('PREPARATION CMD'!$D$1:$D$354)), ROW(23:23))), "")</f>
        <v/>
      </c>
      <c r="B23" s="42" t="str" cm="1">
        <f t="array" ref="B23">IFERROR(INDEX('PREPARATION CMD'!$C$1:$C$354, SMALL(IF('PREPARATION CMD'!$D$1:$D$354&gt;0, ROW('PREPARATION CMD'!$D$1:$D$354)), ROW(23:23))), "")</f>
        <v/>
      </c>
      <c r="C23" s="43" t="str" cm="1">
        <f t="array" ref="C23">IFERROR(INDEX('PREPARATION CMD'!$D$1:$D$354, SMALL(IF('PREPARATION CMD'!$D$1:$D$354&gt;0, ROW('PREPARATION CMD'!$D$1:$D$354)), ROW(23:23))), "")</f>
        <v/>
      </c>
      <c r="D23" s="42" t="str" cm="1">
        <f t="array" ref="D23">IFERROR(INDEX('PREPARATION CMD'!$E$1:$E$354, SMALL(IF('PREPARATION CMD'!$D$1:$D$354&gt;0, ROW('PREPARATION CMD'!$D$1:$D$354)), ROW(23:23))), "")</f>
        <v/>
      </c>
    </row>
    <row r="24" spans="1:4" ht="16.8" thickTop="1" thickBot="1">
      <c r="A24" s="41" t="str" cm="1">
        <f t="array" ref="A24">IFERROR(INDEX('PREPARATION CMD'!$B$1:$B$354, SMALL(IF('PREPARATION CMD'!$D$1:$D$354&gt;0, ROW('PREPARATION CMD'!$D$1:$D$354)), ROW(24:24))), "")</f>
        <v/>
      </c>
      <c r="B24" s="42" t="str" cm="1">
        <f t="array" ref="B24">IFERROR(INDEX('PREPARATION CMD'!$C$1:$C$354, SMALL(IF('PREPARATION CMD'!$D$1:$D$354&gt;0, ROW('PREPARATION CMD'!$D$1:$D$354)), ROW(24:24))), "")</f>
        <v/>
      </c>
      <c r="C24" s="43" t="str" cm="1">
        <f t="array" ref="C24">IFERROR(INDEX('PREPARATION CMD'!$D$1:$D$354, SMALL(IF('PREPARATION CMD'!$D$1:$D$354&gt;0, ROW('PREPARATION CMD'!$D$1:$D$354)), ROW(24:24))), "")</f>
        <v/>
      </c>
      <c r="D24" s="42" t="str" cm="1">
        <f t="array" ref="D24">IFERROR(INDEX('PREPARATION CMD'!$E$1:$E$354, SMALL(IF('PREPARATION CMD'!$D$1:$D$354&gt;0, ROW('PREPARATION CMD'!$D$1:$D$354)), ROW(24:24))), "")</f>
        <v/>
      </c>
    </row>
    <row r="25" spans="1:4" ht="16.8" thickTop="1" thickBot="1">
      <c r="A25" s="41" t="str" cm="1">
        <f t="array" ref="A25">IFERROR(INDEX('PREPARATION CMD'!$B$1:$B$354, SMALL(IF('PREPARATION CMD'!$D$1:$D$354&gt;0, ROW('PREPARATION CMD'!$D$1:$D$354)), ROW(25:25))), "")</f>
        <v/>
      </c>
      <c r="B25" s="42" t="str" cm="1">
        <f t="array" ref="B25">IFERROR(INDEX('PREPARATION CMD'!$C$1:$C$354, SMALL(IF('PREPARATION CMD'!$D$1:$D$354&gt;0, ROW('PREPARATION CMD'!$D$1:$D$354)), ROW(25:25))), "")</f>
        <v/>
      </c>
      <c r="C25" s="43" t="str" cm="1">
        <f t="array" ref="C25">IFERROR(INDEX('PREPARATION CMD'!$D$1:$D$354, SMALL(IF('PREPARATION CMD'!$D$1:$D$354&gt;0, ROW('PREPARATION CMD'!$D$1:$D$354)), ROW(25:25))), "")</f>
        <v/>
      </c>
      <c r="D25" s="42" t="str" cm="1">
        <f t="array" ref="D25">IFERROR(INDEX('PREPARATION CMD'!$E$1:$E$354, SMALL(IF('PREPARATION CMD'!$D$1:$D$354&gt;0, ROW('PREPARATION CMD'!$D$1:$D$354)), ROW(25:25))), "")</f>
        <v/>
      </c>
    </row>
    <row r="26" spans="1:4" ht="16.8" thickTop="1" thickBot="1">
      <c r="A26" s="41" t="str" cm="1">
        <f t="array" ref="A26">IFERROR(INDEX('PREPARATION CMD'!$B$1:$B$354, SMALL(IF('PREPARATION CMD'!$D$1:$D$354&gt;0, ROW('PREPARATION CMD'!$D$1:$D$354)), ROW(26:26))), "")</f>
        <v/>
      </c>
      <c r="B26" s="42" t="str" cm="1">
        <f t="array" ref="B26">IFERROR(INDEX('PREPARATION CMD'!$C$1:$C$354, SMALL(IF('PREPARATION CMD'!$D$1:$D$354&gt;0, ROW('PREPARATION CMD'!$D$1:$D$354)), ROW(26:26))), "")</f>
        <v/>
      </c>
      <c r="C26" s="43" t="str" cm="1">
        <f t="array" ref="C26">IFERROR(INDEX('PREPARATION CMD'!$D$1:$D$354, SMALL(IF('PREPARATION CMD'!$D$1:$D$354&gt;0, ROW('PREPARATION CMD'!$D$1:$D$354)), ROW(26:26))), "")</f>
        <v/>
      </c>
      <c r="D26" s="42" t="str" cm="1">
        <f t="array" ref="D26">IFERROR(INDEX('PREPARATION CMD'!$E$1:$E$354, SMALL(IF('PREPARATION CMD'!$D$1:$D$354&gt;0, ROW('PREPARATION CMD'!$D$1:$D$354)), ROW(26:26))), "")</f>
        <v/>
      </c>
    </row>
    <row r="27" spans="1:4" ht="16.8" thickTop="1" thickBot="1">
      <c r="A27" s="41" t="str" cm="1">
        <f t="array" ref="A27">IFERROR(INDEX('PREPARATION CMD'!$B$1:$B$354, SMALL(IF('PREPARATION CMD'!$D$1:$D$354&gt;0, ROW('PREPARATION CMD'!$D$1:$D$354)), ROW(27:27))), "")</f>
        <v/>
      </c>
      <c r="B27" s="42" t="str" cm="1">
        <f t="array" ref="B27">IFERROR(INDEX('PREPARATION CMD'!$C$1:$C$354, SMALL(IF('PREPARATION CMD'!$D$1:$D$354&gt;0, ROW('PREPARATION CMD'!$D$1:$D$354)), ROW(27:27))), "")</f>
        <v/>
      </c>
      <c r="C27" s="43" t="str" cm="1">
        <f t="array" ref="C27">IFERROR(INDEX('PREPARATION CMD'!$D$1:$D$354, SMALL(IF('PREPARATION CMD'!$D$1:$D$354&gt;0, ROW('PREPARATION CMD'!$D$1:$D$354)), ROW(27:27))), "")</f>
        <v/>
      </c>
      <c r="D27" s="42" t="str" cm="1">
        <f t="array" ref="D27">IFERROR(INDEX('PREPARATION CMD'!$E$1:$E$354, SMALL(IF('PREPARATION CMD'!$D$1:$D$354&gt;0, ROW('PREPARATION CMD'!$D$1:$D$354)), ROW(27:27))), "")</f>
        <v/>
      </c>
    </row>
    <row r="28" spans="1:4" ht="16.8" thickTop="1" thickBot="1">
      <c r="A28" s="41" t="str" cm="1">
        <f t="array" ref="A28">IFERROR(INDEX('PREPARATION CMD'!$B$1:$B$354, SMALL(IF('PREPARATION CMD'!$D$1:$D$354&gt;0, ROW('PREPARATION CMD'!$D$1:$D$354)), ROW(28:28))), "")</f>
        <v/>
      </c>
      <c r="B28" s="42" t="str" cm="1">
        <f t="array" ref="B28">IFERROR(INDEX('PREPARATION CMD'!$C$1:$C$354, SMALL(IF('PREPARATION CMD'!$D$1:$D$354&gt;0, ROW('PREPARATION CMD'!$D$1:$D$354)), ROW(28:28))), "")</f>
        <v/>
      </c>
      <c r="C28" s="43" t="str" cm="1">
        <f t="array" ref="C28">IFERROR(INDEX('PREPARATION CMD'!$D$1:$D$354, SMALL(IF('PREPARATION CMD'!$D$1:$D$354&gt;0, ROW('PREPARATION CMD'!$D$1:$D$354)), ROW(28:28))), "")</f>
        <v/>
      </c>
      <c r="D28" s="42" t="str" cm="1">
        <f t="array" ref="D28">IFERROR(INDEX('PREPARATION CMD'!$E$1:$E$354, SMALL(IF('PREPARATION CMD'!$D$1:$D$354&gt;0, ROW('PREPARATION CMD'!$D$1:$D$354)), ROW(28:28))), "")</f>
        <v/>
      </c>
    </row>
    <row r="29" spans="1:4" ht="16.8" thickTop="1" thickBot="1">
      <c r="A29" s="41" t="str" cm="1">
        <f t="array" ref="A29">IFERROR(INDEX('PREPARATION CMD'!$B$1:$B$354, SMALL(IF('PREPARATION CMD'!$D$1:$D$354&gt;0, ROW('PREPARATION CMD'!$D$1:$D$354)), ROW(29:29))), "")</f>
        <v/>
      </c>
      <c r="B29" s="42" t="str" cm="1">
        <f t="array" ref="B29">IFERROR(INDEX('PREPARATION CMD'!$C$1:$C$354, SMALL(IF('PREPARATION CMD'!$D$1:$D$354&gt;0, ROW('PREPARATION CMD'!$D$1:$D$354)), ROW(29:29))), "")</f>
        <v/>
      </c>
      <c r="C29" s="43" t="str" cm="1">
        <f t="array" ref="C29">IFERROR(INDEX('PREPARATION CMD'!$D$1:$D$354, SMALL(IF('PREPARATION CMD'!$D$1:$D$354&gt;0, ROW('PREPARATION CMD'!$D$1:$D$354)), ROW(29:29))), "")</f>
        <v/>
      </c>
      <c r="D29" s="42" t="str" cm="1">
        <f t="array" ref="D29">IFERROR(INDEX('PREPARATION CMD'!$E$1:$E$354, SMALL(IF('PREPARATION CMD'!$D$1:$D$354&gt;0, ROW('PREPARATION CMD'!$D$1:$D$354)), ROW(29:29))), "")</f>
        <v/>
      </c>
    </row>
    <row r="30" spans="1:4" ht="16.8" thickTop="1" thickBot="1">
      <c r="A30" s="41" t="str" cm="1">
        <f t="array" ref="A30">IFERROR(INDEX('PREPARATION CMD'!$B$1:$B$354, SMALL(IF('PREPARATION CMD'!$D$1:$D$354&gt;0, ROW('PREPARATION CMD'!$D$1:$D$354)), ROW(30:30))), "")</f>
        <v/>
      </c>
      <c r="B30" s="42" t="str" cm="1">
        <f t="array" ref="B30">IFERROR(INDEX('PREPARATION CMD'!$C$1:$C$354, SMALL(IF('PREPARATION CMD'!$D$1:$D$354&gt;0, ROW('PREPARATION CMD'!$D$1:$D$354)), ROW(30:30))), "")</f>
        <v/>
      </c>
      <c r="C30" s="43" t="str" cm="1">
        <f t="array" ref="C30">IFERROR(INDEX('PREPARATION CMD'!$D$1:$D$354, SMALL(IF('PREPARATION CMD'!$D$1:$D$354&gt;0, ROW('PREPARATION CMD'!$D$1:$D$354)), ROW(30:30))), "")</f>
        <v/>
      </c>
      <c r="D30" s="42" t="str" cm="1">
        <f t="array" ref="D30">IFERROR(INDEX('PREPARATION CMD'!$E$1:$E$354, SMALL(IF('PREPARATION CMD'!$D$1:$D$354&gt;0, ROW('PREPARATION CMD'!$D$1:$D$354)), ROW(30:30))), "")</f>
        <v/>
      </c>
    </row>
    <row r="31" spans="1:4" ht="16.8" thickTop="1" thickBot="1">
      <c r="A31" s="41" t="str" cm="1">
        <f t="array" ref="A31">IFERROR(INDEX('PREPARATION CMD'!$B$1:$B$354, SMALL(IF('PREPARATION CMD'!$D$1:$D$354&gt;0, ROW('PREPARATION CMD'!$D$1:$D$354)), ROW(31:31))), "")</f>
        <v/>
      </c>
      <c r="B31" s="42" t="str" cm="1">
        <f t="array" ref="B31">IFERROR(INDEX('PREPARATION CMD'!$C$1:$C$354, SMALL(IF('PREPARATION CMD'!$D$1:$D$354&gt;0, ROW('PREPARATION CMD'!$D$1:$D$354)), ROW(31:31))), "")</f>
        <v/>
      </c>
      <c r="C31" s="43" t="str" cm="1">
        <f t="array" ref="C31">IFERROR(INDEX('PREPARATION CMD'!$D$1:$D$354, SMALL(IF('PREPARATION CMD'!$D$1:$D$354&gt;0, ROW('PREPARATION CMD'!$D$1:$D$354)), ROW(31:31))), "")</f>
        <v/>
      </c>
      <c r="D31" s="42" t="str" cm="1">
        <f t="array" ref="D31">IFERROR(INDEX('PREPARATION CMD'!$E$1:$E$354, SMALL(IF('PREPARATION CMD'!$D$1:$D$354&gt;0, ROW('PREPARATION CMD'!$D$1:$D$354)), ROW(31:31))), "")</f>
        <v/>
      </c>
    </row>
    <row r="32" spans="1:4" ht="16.8" thickTop="1" thickBot="1">
      <c r="A32" s="41" t="str" cm="1">
        <f t="array" ref="A32">IFERROR(INDEX('PREPARATION CMD'!$B$1:$B$354, SMALL(IF('PREPARATION CMD'!$D$1:$D$354&gt;0, ROW('PREPARATION CMD'!$D$1:$D$354)), ROW(32:32))), "")</f>
        <v/>
      </c>
      <c r="B32" s="42" t="str" cm="1">
        <f t="array" ref="B32">IFERROR(INDEX('PREPARATION CMD'!$C$1:$C$354, SMALL(IF('PREPARATION CMD'!$D$1:$D$354&gt;0, ROW('PREPARATION CMD'!$D$1:$D$354)), ROW(32:32))), "")</f>
        <v/>
      </c>
      <c r="C32" s="43" t="str" cm="1">
        <f t="array" ref="C32">IFERROR(INDEX('PREPARATION CMD'!$D$1:$D$354, SMALL(IF('PREPARATION CMD'!$D$1:$D$354&gt;0, ROW('PREPARATION CMD'!$D$1:$D$354)), ROW(32:32))), "")</f>
        <v/>
      </c>
      <c r="D32" s="42" t="str" cm="1">
        <f t="array" ref="D32">IFERROR(INDEX('PREPARATION CMD'!$E$1:$E$354, SMALL(IF('PREPARATION CMD'!$D$1:$D$354&gt;0, ROW('PREPARATION CMD'!$D$1:$D$354)), ROW(32:32))), "")</f>
        <v/>
      </c>
    </row>
    <row r="33" spans="1:4" ht="16.8" thickTop="1" thickBot="1">
      <c r="A33" s="41" t="str" cm="1">
        <f t="array" ref="A33">IFERROR(INDEX('PREPARATION CMD'!$B$1:$B$354, SMALL(IF('PREPARATION CMD'!$D$1:$D$354&gt;0, ROW('PREPARATION CMD'!$D$1:$D$354)), ROW(33:33))), "")</f>
        <v/>
      </c>
      <c r="B33" s="42" t="str" cm="1">
        <f t="array" ref="B33">IFERROR(INDEX('PREPARATION CMD'!$C$1:$C$354, SMALL(IF('PREPARATION CMD'!$D$1:$D$354&gt;0, ROW('PREPARATION CMD'!$D$1:$D$354)), ROW(33:33))), "")</f>
        <v/>
      </c>
      <c r="C33" s="43" t="str" cm="1">
        <f t="array" ref="C33">IFERROR(INDEX('PREPARATION CMD'!$D$1:$D$354, SMALL(IF('PREPARATION CMD'!$D$1:$D$354&gt;0, ROW('PREPARATION CMD'!$D$1:$D$354)), ROW(33:33))), "")</f>
        <v/>
      </c>
      <c r="D33" s="42" t="str" cm="1">
        <f t="array" ref="D33">IFERROR(INDEX('PREPARATION CMD'!$E$1:$E$354, SMALL(IF('PREPARATION CMD'!$D$1:$D$354&gt;0, ROW('PREPARATION CMD'!$D$1:$D$354)), ROW(33:33))), "")</f>
        <v/>
      </c>
    </row>
    <row r="34" spans="1:4" ht="16.8" thickTop="1" thickBot="1">
      <c r="A34" s="41" t="str" cm="1">
        <f t="array" ref="A34">IFERROR(INDEX('PREPARATION CMD'!$B$1:$B$354, SMALL(IF('PREPARATION CMD'!$D$1:$D$354&gt;0, ROW('PREPARATION CMD'!$D$1:$D$354)), ROW(34:34))), "")</f>
        <v/>
      </c>
      <c r="B34" s="42" t="str" cm="1">
        <f t="array" ref="B34">IFERROR(INDEX('PREPARATION CMD'!$C$1:$C$354, SMALL(IF('PREPARATION CMD'!$D$1:$D$354&gt;0, ROW('PREPARATION CMD'!$D$1:$D$354)), ROW(34:34))), "")</f>
        <v/>
      </c>
      <c r="C34" s="43" t="str" cm="1">
        <f t="array" ref="C34">IFERROR(INDEX('PREPARATION CMD'!$D$1:$D$354, SMALL(IF('PREPARATION CMD'!$D$1:$D$354&gt;0, ROW('PREPARATION CMD'!$D$1:$D$354)), ROW(34:34))), "")</f>
        <v/>
      </c>
      <c r="D34" s="42" t="str" cm="1">
        <f t="array" ref="D34">IFERROR(INDEX('PREPARATION CMD'!$E$1:$E$354, SMALL(IF('PREPARATION CMD'!$D$1:$D$354&gt;0, ROW('PREPARATION CMD'!$D$1:$D$354)), ROW(34:34))), "")</f>
        <v/>
      </c>
    </row>
    <row r="35" spans="1:4" ht="16.8" thickTop="1" thickBot="1">
      <c r="A35" s="41" t="str" cm="1">
        <f t="array" ref="A35">IFERROR(INDEX('PREPARATION CMD'!$B$1:$B$354, SMALL(IF('PREPARATION CMD'!$D$1:$D$354&gt;0, ROW('PREPARATION CMD'!$D$1:$D$354)), ROW(35:35))), "")</f>
        <v/>
      </c>
      <c r="B35" s="42" t="str" cm="1">
        <f t="array" ref="B35">IFERROR(INDEX('PREPARATION CMD'!$C$1:$C$354, SMALL(IF('PREPARATION CMD'!$D$1:$D$354&gt;0, ROW('PREPARATION CMD'!$D$1:$D$354)), ROW(35:35))), "")</f>
        <v/>
      </c>
      <c r="C35" s="43" t="str" cm="1">
        <f t="array" ref="C35">IFERROR(INDEX('PREPARATION CMD'!$D$1:$D$354, SMALL(IF('PREPARATION CMD'!$D$1:$D$354&gt;0, ROW('PREPARATION CMD'!$D$1:$D$354)), ROW(35:35))), "")</f>
        <v/>
      </c>
      <c r="D35" s="42" t="str" cm="1">
        <f t="array" ref="D35">IFERROR(INDEX('PREPARATION CMD'!$E$1:$E$354, SMALL(IF('PREPARATION CMD'!$D$1:$D$354&gt;0, ROW('PREPARATION CMD'!$D$1:$D$354)), ROW(35:35))), "")</f>
        <v/>
      </c>
    </row>
    <row r="36" spans="1:4" ht="16.8" thickTop="1" thickBot="1">
      <c r="A36" s="41" t="str" cm="1">
        <f t="array" ref="A36">IFERROR(INDEX('PREPARATION CMD'!$B$1:$B$354, SMALL(IF('PREPARATION CMD'!$D$1:$D$354&gt;0, ROW('PREPARATION CMD'!$D$1:$D$354)), ROW(36:36))), "")</f>
        <v/>
      </c>
      <c r="B36" s="42" t="str" cm="1">
        <f t="array" ref="B36">IFERROR(INDEX('PREPARATION CMD'!$C$1:$C$354, SMALL(IF('PREPARATION CMD'!$D$1:$D$354&gt;0, ROW('PREPARATION CMD'!$D$1:$D$354)), ROW(36:36))), "")</f>
        <v/>
      </c>
      <c r="C36" s="43" t="str" cm="1">
        <f t="array" ref="C36">IFERROR(INDEX('PREPARATION CMD'!$D$1:$D$354, SMALL(IF('PREPARATION CMD'!$D$1:$D$354&gt;0, ROW('PREPARATION CMD'!$D$1:$D$354)), ROW(36:36))), "")</f>
        <v/>
      </c>
      <c r="D36" s="42" t="str" cm="1">
        <f t="array" ref="D36">IFERROR(INDEX('PREPARATION CMD'!$E$1:$E$354, SMALL(IF('PREPARATION CMD'!$D$1:$D$354&gt;0, ROW('PREPARATION CMD'!$D$1:$D$354)), ROW(36:36))), "")</f>
        <v/>
      </c>
    </row>
    <row r="37" spans="1:4" ht="16.8" thickTop="1" thickBot="1">
      <c r="A37" s="41" t="str" cm="1">
        <f t="array" ref="A37">IFERROR(INDEX('PREPARATION CMD'!$B$1:$B$354, SMALL(IF('PREPARATION CMD'!$D$1:$D$354&gt;0, ROW('PREPARATION CMD'!$D$1:$D$354)), ROW(37:37))), "")</f>
        <v/>
      </c>
      <c r="B37" s="42" t="str" cm="1">
        <f t="array" ref="B37">IFERROR(INDEX('PREPARATION CMD'!$C$1:$C$354, SMALL(IF('PREPARATION CMD'!$D$1:$D$354&gt;0, ROW('PREPARATION CMD'!$D$1:$D$354)), ROW(37:37))), "")</f>
        <v/>
      </c>
      <c r="C37" s="43" t="str" cm="1">
        <f t="array" ref="C37">IFERROR(INDEX('PREPARATION CMD'!$D$1:$D$354, SMALL(IF('PREPARATION CMD'!$D$1:$D$354&gt;0, ROW('PREPARATION CMD'!$D$1:$D$354)), ROW(37:37))), "")</f>
        <v/>
      </c>
      <c r="D37" s="42" t="str" cm="1">
        <f t="array" ref="D37">IFERROR(INDEX('PREPARATION CMD'!$E$1:$E$354, SMALL(IF('PREPARATION CMD'!$D$1:$D$354&gt;0, ROW('PREPARATION CMD'!$D$1:$D$354)), ROW(37:37))), "")</f>
        <v/>
      </c>
    </row>
    <row r="38" spans="1:4" ht="16.8" thickTop="1" thickBot="1">
      <c r="A38" s="41" t="str" cm="1">
        <f t="array" ref="A38">IFERROR(INDEX('PREPARATION CMD'!$B$1:$B$354, SMALL(IF('PREPARATION CMD'!$D$1:$D$354&gt;0, ROW('PREPARATION CMD'!$D$1:$D$354)), ROW(38:38))), "")</f>
        <v/>
      </c>
      <c r="B38" s="42" t="str" cm="1">
        <f t="array" ref="B38">IFERROR(INDEX('PREPARATION CMD'!$C$1:$C$354, SMALL(IF('PREPARATION CMD'!$D$1:$D$354&gt;0, ROW('PREPARATION CMD'!$D$1:$D$354)), ROW(38:38))), "")</f>
        <v/>
      </c>
      <c r="C38" s="43" t="str" cm="1">
        <f t="array" ref="C38">IFERROR(INDEX('PREPARATION CMD'!$D$1:$D$354, SMALL(IF('PREPARATION CMD'!$D$1:$D$354&gt;0, ROW('PREPARATION CMD'!$D$1:$D$354)), ROW(38:38))), "")</f>
        <v/>
      </c>
      <c r="D38" s="42" t="str" cm="1">
        <f t="array" ref="D38">IFERROR(INDEX('PREPARATION CMD'!$E$1:$E$354, SMALL(IF('PREPARATION CMD'!$D$1:$D$354&gt;0, ROW('PREPARATION CMD'!$D$1:$D$354)), ROW(38:38))), "")</f>
        <v/>
      </c>
    </row>
    <row r="39" spans="1:4" ht="16.8" thickTop="1" thickBot="1">
      <c r="A39" s="41" t="str" cm="1">
        <f t="array" ref="A39">IFERROR(INDEX('PREPARATION CMD'!$B$1:$B$354, SMALL(IF('PREPARATION CMD'!$D$1:$D$354&gt;0, ROW('PREPARATION CMD'!$D$1:$D$354)), ROW(39:39))), "")</f>
        <v/>
      </c>
      <c r="B39" s="42" t="str" cm="1">
        <f t="array" ref="B39">IFERROR(INDEX('PREPARATION CMD'!$C$1:$C$354, SMALL(IF('PREPARATION CMD'!$D$1:$D$354&gt;0, ROW('PREPARATION CMD'!$D$1:$D$354)), ROW(39:39))), "")</f>
        <v/>
      </c>
      <c r="C39" s="43" t="str" cm="1">
        <f t="array" ref="C39">IFERROR(INDEX('PREPARATION CMD'!$D$1:$D$354, SMALL(IF('PREPARATION CMD'!$D$1:$D$354&gt;0, ROW('PREPARATION CMD'!$D$1:$D$354)), ROW(39:39))), "")</f>
        <v/>
      </c>
      <c r="D39" s="42" t="str" cm="1">
        <f t="array" ref="D39">IFERROR(INDEX('PREPARATION CMD'!$E$1:$E$354, SMALL(IF('PREPARATION CMD'!$D$1:$D$354&gt;0, ROW('PREPARATION CMD'!$D$1:$D$354)), ROW(39:39))), "")</f>
        <v/>
      </c>
    </row>
    <row r="40" spans="1:4" ht="16.8" thickTop="1" thickBot="1">
      <c r="A40" s="41" t="str" cm="1">
        <f t="array" ref="A40">IFERROR(INDEX('PREPARATION CMD'!$B$1:$B$354, SMALL(IF('PREPARATION CMD'!$D$1:$D$354&gt;0, ROW('PREPARATION CMD'!$D$1:$D$354)), ROW(40:40))), "")</f>
        <v/>
      </c>
      <c r="B40" s="42" t="str" cm="1">
        <f t="array" ref="B40">IFERROR(INDEX('PREPARATION CMD'!$C$1:$C$354, SMALL(IF('PREPARATION CMD'!$D$1:$D$354&gt;0, ROW('PREPARATION CMD'!$D$1:$D$354)), ROW(40:40))), "")</f>
        <v/>
      </c>
      <c r="C40" s="43" t="str" cm="1">
        <f t="array" ref="C40">IFERROR(INDEX('PREPARATION CMD'!$D$1:$D$354, SMALL(IF('PREPARATION CMD'!$D$1:$D$354&gt;0, ROW('PREPARATION CMD'!$D$1:$D$354)), ROW(40:40))), "")</f>
        <v/>
      </c>
      <c r="D40" s="42" t="str" cm="1">
        <f t="array" ref="D40">IFERROR(INDEX('PREPARATION CMD'!$E$1:$E$354, SMALL(IF('PREPARATION CMD'!$D$1:$D$354&gt;0, ROW('PREPARATION CMD'!$D$1:$D$354)), ROW(40:40))), "")</f>
        <v/>
      </c>
    </row>
    <row r="41" spans="1:4" ht="16.8" thickTop="1" thickBot="1">
      <c r="A41" s="41" t="str" cm="1">
        <f t="array" ref="A41">IFERROR(INDEX('PREPARATION CMD'!$B$1:$B$354, SMALL(IF('PREPARATION CMD'!$D$1:$D$354&gt;0, ROW('PREPARATION CMD'!$D$1:$D$354)), ROW(41:41))), "")</f>
        <v/>
      </c>
      <c r="B41" s="42" t="str" cm="1">
        <f t="array" ref="B41">IFERROR(INDEX('PREPARATION CMD'!$C$1:$C$354, SMALL(IF('PREPARATION CMD'!$D$1:$D$354&gt;0, ROW('PREPARATION CMD'!$D$1:$D$354)), ROW(41:41))), "")</f>
        <v/>
      </c>
      <c r="C41" s="43" t="str" cm="1">
        <f t="array" ref="C41">IFERROR(INDEX('PREPARATION CMD'!$D$1:$D$354, SMALL(IF('PREPARATION CMD'!$D$1:$D$354&gt;0, ROW('PREPARATION CMD'!$D$1:$D$354)), ROW(41:41))), "")</f>
        <v/>
      </c>
      <c r="D41" s="42" t="str" cm="1">
        <f t="array" ref="D41">IFERROR(INDEX('PREPARATION CMD'!$E$1:$E$354, SMALL(IF('PREPARATION CMD'!$D$1:$D$354&gt;0, ROW('PREPARATION CMD'!$D$1:$D$354)), ROW(41:41))), "")</f>
        <v/>
      </c>
    </row>
    <row r="42" spans="1:4" ht="16.8" thickTop="1" thickBot="1">
      <c r="A42" s="41" t="str" cm="1">
        <f t="array" ref="A42">IFERROR(INDEX('PREPARATION CMD'!$B$1:$B$354, SMALL(IF('PREPARATION CMD'!$D$1:$D$354&gt;0, ROW('PREPARATION CMD'!$D$1:$D$354)), ROW(42:42))), "")</f>
        <v/>
      </c>
      <c r="B42" s="42" t="str" cm="1">
        <f t="array" ref="B42">IFERROR(INDEX('PREPARATION CMD'!$C$1:$C$354, SMALL(IF('PREPARATION CMD'!$D$1:$D$354&gt;0, ROW('PREPARATION CMD'!$D$1:$D$354)), ROW(42:42))), "")</f>
        <v/>
      </c>
      <c r="C42" s="43" t="str" cm="1">
        <f t="array" ref="C42">IFERROR(INDEX('PREPARATION CMD'!$D$1:$D$354, SMALL(IF('PREPARATION CMD'!$D$1:$D$354&gt;0, ROW('PREPARATION CMD'!$D$1:$D$354)), ROW(42:42))), "")</f>
        <v/>
      </c>
      <c r="D42" s="42" t="str" cm="1">
        <f t="array" ref="D42">IFERROR(INDEX('PREPARATION CMD'!$E$1:$E$354, SMALL(IF('PREPARATION CMD'!$D$1:$D$354&gt;0, ROW('PREPARATION CMD'!$D$1:$D$354)), ROW(42:42))), "")</f>
        <v/>
      </c>
    </row>
    <row r="43" spans="1:4" ht="16.8" thickTop="1" thickBot="1">
      <c r="A43" s="41" t="str" cm="1">
        <f t="array" ref="A43">IFERROR(INDEX('PREPARATION CMD'!$B$1:$B$354, SMALL(IF('PREPARATION CMD'!$D$1:$D$354&gt;0, ROW('PREPARATION CMD'!$D$1:$D$354)), ROW(43:43))), "")</f>
        <v/>
      </c>
      <c r="B43" s="42" t="str" cm="1">
        <f t="array" ref="B43">IFERROR(INDEX('PREPARATION CMD'!$C$1:$C$354, SMALL(IF('PREPARATION CMD'!$D$1:$D$354&gt;0, ROW('PREPARATION CMD'!$D$1:$D$354)), ROW(43:43))), "")</f>
        <v/>
      </c>
      <c r="C43" s="43" t="str" cm="1">
        <f t="array" ref="C43">IFERROR(INDEX('PREPARATION CMD'!$D$1:$D$354, SMALL(IF('PREPARATION CMD'!$D$1:$D$354&gt;0, ROW('PREPARATION CMD'!$D$1:$D$354)), ROW(43:43))), "")</f>
        <v/>
      </c>
      <c r="D43" s="42" t="str" cm="1">
        <f t="array" ref="D43">IFERROR(INDEX('PREPARATION CMD'!$E$1:$E$354, SMALL(IF('PREPARATION CMD'!$D$1:$D$354&gt;0, ROW('PREPARATION CMD'!$D$1:$D$354)), ROW(43:43))), "")</f>
        <v/>
      </c>
    </row>
    <row r="44" spans="1:4" ht="16.8" thickTop="1" thickBot="1">
      <c r="A44" s="41" t="str" cm="1">
        <f t="array" ref="A44">IFERROR(INDEX('PREPARATION CMD'!$B$1:$B$354, SMALL(IF('PREPARATION CMD'!$D$1:$D$354&gt;0, ROW('PREPARATION CMD'!$D$1:$D$354)), ROW(44:44))), "")</f>
        <v/>
      </c>
      <c r="B44" s="42" t="str" cm="1">
        <f t="array" ref="B44">IFERROR(INDEX('PREPARATION CMD'!$C$1:$C$354, SMALL(IF('PREPARATION CMD'!$D$1:$D$354&gt;0, ROW('PREPARATION CMD'!$D$1:$D$354)), ROW(44:44))), "")</f>
        <v/>
      </c>
      <c r="C44" s="43" t="str" cm="1">
        <f t="array" ref="C44">IFERROR(INDEX('PREPARATION CMD'!$D$1:$D$354, SMALL(IF('PREPARATION CMD'!$D$1:$D$354&gt;0, ROW('PREPARATION CMD'!$D$1:$D$354)), ROW(44:44))), "")</f>
        <v/>
      </c>
      <c r="D44" s="42" t="str" cm="1">
        <f t="array" ref="D44">IFERROR(INDEX('PREPARATION CMD'!$E$1:$E$354, SMALL(IF('PREPARATION CMD'!$D$1:$D$354&gt;0, ROW('PREPARATION CMD'!$D$1:$D$354)), ROW(44:44))), "")</f>
        <v/>
      </c>
    </row>
    <row r="45" spans="1:4" ht="16.8" thickTop="1" thickBot="1">
      <c r="A45" s="41" t="str" cm="1">
        <f t="array" ref="A45">IFERROR(INDEX('PREPARATION CMD'!$B$1:$B$354, SMALL(IF('PREPARATION CMD'!$D$1:$D$354&gt;0, ROW('PREPARATION CMD'!$D$1:$D$354)), ROW(45:45))), "")</f>
        <v/>
      </c>
      <c r="B45" s="42" t="str" cm="1">
        <f t="array" ref="B45">IFERROR(INDEX('PREPARATION CMD'!$C$1:$C$354, SMALL(IF('PREPARATION CMD'!$D$1:$D$354&gt;0, ROW('PREPARATION CMD'!$D$1:$D$354)), ROW(45:45))), "")</f>
        <v/>
      </c>
      <c r="C45" s="43" t="str" cm="1">
        <f t="array" ref="C45">IFERROR(INDEX('PREPARATION CMD'!$D$1:$D$354, SMALL(IF('PREPARATION CMD'!$D$1:$D$354&gt;0, ROW('PREPARATION CMD'!$D$1:$D$354)), ROW(45:45))), "")</f>
        <v/>
      </c>
      <c r="D45" s="42" t="str" cm="1">
        <f t="array" ref="D45">IFERROR(INDEX('PREPARATION CMD'!$E$1:$E$354, SMALL(IF('PREPARATION CMD'!$D$1:$D$354&gt;0, ROW('PREPARATION CMD'!$D$1:$D$354)), ROW(45:45))), "")</f>
        <v/>
      </c>
    </row>
    <row r="46" spans="1:4" ht="16.8" thickTop="1" thickBot="1">
      <c r="A46" s="41" t="str" cm="1">
        <f t="array" ref="A46">IFERROR(INDEX('PREPARATION CMD'!$B$1:$B$354, SMALL(IF('PREPARATION CMD'!$D$1:$D$354&gt;0, ROW('PREPARATION CMD'!$D$1:$D$354)), ROW(46:46))), "")</f>
        <v/>
      </c>
      <c r="B46" s="42" t="str" cm="1">
        <f t="array" ref="B46">IFERROR(INDEX('PREPARATION CMD'!$C$1:$C$354, SMALL(IF('PREPARATION CMD'!$D$1:$D$354&gt;0, ROW('PREPARATION CMD'!$D$1:$D$354)), ROW(46:46))), "")</f>
        <v/>
      </c>
      <c r="C46" s="43" t="str" cm="1">
        <f t="array" ref="C46">IFERROR(INDEX('PREPARATION CMD'!$D$1:$D$354, SMALL(IF('PREPARATION CMD'!$D$1:$D$354&gt;0, ROW('PREPARATION CMD'!$D$1:$D$354)), ROW(46:46))), "")</f>
        <v/>
      </c>
      <c r="D46" s="42" t="str" cm="1">
        <f t="array" ref="D46">IFERROR(INDEX('PREPARATION CMD'!$E$1:$E$354, SMALL(IF('PREPARATION CMD'!$D$1:$D$354&gt;0, ROW('PREPARATION CMD'!$D$1:$D$354)), ROW(46:46))), "")</f>
        <v/>
      </c>
    </row>
    <row r="47" spans="1:4" ht="16.8" thickTop="1" thickBot="1">
      <c r="A47" s="41" t="str" cm="1">
        <f t="array" ref="A47">IFERROR(INDEX('PREPARATION CMD'!$B$1:$B$354, SMALL(IF('PREPARATION CMD'!$D$1:$D$354&gt;0, ROW('PREPARATION CMD'!$D$1:$D$354)), ROW(47:47))), "")</f>
        <v/>
      </c>
      <c r="B47" s="42" t="str" cm="1">
        <f t="array" ref="B47">IFERROR(INDEX('PREPARATION CMD'!$C$1:$C$354, SMALL(IF('PREPARATION CMD'!$D$1:$D$354&gt;0, ROW('PREPARATION CMD'!$D$1:$D$354)), ROW(47:47))), "")</f>
        <v/>
      </c>
      <c r="C47" s="43" t="str" cm="1">
        <f t="array" ref="C47">IFERROR(INDEX('PREPARATION CMD'!$D$1:$D$354, SMALL(IF('PREPARATION CMD'!$D$1:$D$354&gt;0, ROW('PREPARATION CMD'!$D$1:$D$354)), ROW(47:47))), "")</f>
        <v/>
      </c>
      <c r="D47" s="42" t="str" cm="1">
        <f t="array" ref="D47">IFERROR(INDEX('PREPARATION CMD'!$E$1:$E$354, SMALL(IF('PREPARATION CMD'!$D$1:$D$354&gt;0, ROW('PREPARATION CMD'!$D$1:$D$354)), ROW(47:47))), "")</f>
        <v/>
      </c>
    </row>
    <row r="48" spans="1:4" ht="16.8" thickTop="1" thickBot="1">
      <c r="A48" s="41" t="str" cm="1">
        <f t="array" ref="A48">IFERROR(INDEX('PREPARATION CMD'!$B$1:$B$354, SMALL(IF('PREPARATION CMD'!$D$1:$D$354&gt;0, ROW('PREPARATION CMD'!$D$1:$D$354)), ROW(48:48))), "")</f>
        <v/>
      </c>
      <c r="B48" s="42" t="str" cm="1">
        <f t="array" ref="B48">IFERROR(INDEX('PREPARATION CMD'!$C$1:$C$354, SMALL(IF('PREPARATION CMD'!$D$1:$D$354&gt;0, ROW('PREPARATION CMD'!$D$1:$D$354)), ROW(48:48))), "")</f>
        <v/>
      </c>
      <c r="C48" s="43" t="str" cm="1">
        <f t="array" ref="C48">IFERROR(INDEX('PREPARATION CMD'!$D$1:$D$354, SMALL(IF('PREPARATION CMD'!$D$1:$D$354&gt;0, ROW('PREPARATION CMD'!$D$1:$D$354)), ROW(48:48))), "")</f>
        <v/>
      </c>
      <c r="D48" s="42" t="str" cm="1">
        <f t="array" ref="D48">IFERROR(INDEX('PREPARATION CMD'!$E$1:$E$354, SMALL(IF('PREPARATION CMD'!$D$1:$D$354&gt;0, ROW('PREPARATION CMD'!$D$1:$D$354)), ROW(48:48))), "")</f>
        <v/>
      </c>
    </row>
    <row r="49" spans="1:4" ht="16.8" thickTop="1" thickBot="1">
      <c r="A49" s="41" t="str" cm="1">
        <f t="array" ref="A49">IFERROR(INDEX('PREPARATION CMD'!$B$1:$B$354, SMALL(IF('PREPARATION CMD'!$D$1:$D$354&gt;0, ROW('PREPARATION CMD'!$D$1:$D$354)), ROW(49:49))), "")</f>
        <v/>
      </c>
      <c r="B49" s="42" t="str" cm="1">
        <f t="array" ref="B49">IFERROR(INDEX('PREPARATION CMD'!$C$1:$C$354, SMALL(IF('PREPARATION CMD'!$D$1:$D$354&gt;0, ROW('PREPARATION CMD'!$D$1:$D$354)), ROW(49:49))), "")</f>
        <v/>
      </c>
      <c r="C49" s="43" t="str" cm="1">
        <f t="array" ref="C49">IFERROR(INDEX('PREPARATION CMD'!$D$1:$D$354, SMALL(IF('PREPARATION CMD'!$D$1:$D$354&gt;0, ROW('PREPARATION CMD'!$D$1:$D$354)), ROW(49:49))), "")</f>
        <v/>
      </c>
      <c r="D49" s="42" t="str" cm="1">
        <f t="array" ref="D49">IFERROR(INDEX('PREPARATION CMD'!$E$1:$E$354, SMALL(IF('PREPARATION CMD'!$D$1:$D$354&gt;0, ROW('PREPARATION CMD'!$D$1:$D$354)), ROW(49:49))), "")</f>
        <v/>
      </c>
    </row>
    <row r="50" spans="1:4" ht="16.8" thickTop="1" thickBot="1">
      <c r="A50" s="41" t="str" cm="1">
        <f t="array" ref="A50">IFERROR(INDEX('PREPARATION CMD'!$B$1:$B$354, SMALL(IF('PREPARATION CMD'!$D$1:$D$354&gt;0, ROW('PREPARATION CMD'!$D$1:$D$354)), ROW(50:50))), "")</f>
        <v/>
      </c>
      <c r="B50" s="42" t="str" cm="1">
        <f t="array" ref="B50">IFERROR(INDEX('PREPARATION CMD'!$C$1:$C$354, SMALL(IF('PREPARATION CMD'!$D$1:$D$354&gt;0, ROW('PREPARATION CMD'!$D$1:$D$354)), ROW(50:50))), "")</f>
        <v/>
      </c>
      <c r="C50" s="43" t="str" cm="1">
        <f t="array" ref="C50">IFERROR(INDEX('PREPARATION CMD'!$D$1:$D$354, SMALL(IF('PREPARATION CMD'!$D$1:$D$354&gt;0, ROW('PREPARATION CMD'!$D$1:$D$354)), ROW(50:50))), "")</f>
        <v/>
      </c>
      <c r="D50" s="42" t="str" cm="1">
        <f t="array" ref="D50">IFERROR(INDEX('PREPARATION CMD'!$E$1:$E$354, SMALL(IF('PREPARATION CMD'!$D$1:$D$354&gt;0, ROW('PREPARATION CMD'!$D$1:$D$354)), ROW(50:50))), "")</f>
        <v/>
      </c>
    </row>
    <row r="51" spans="1:4" ht="16.8" thickTop="1" thickBot="1">
      <c r="A51" s="41" t="str" cm="1">
        <f t="array" ref="A51">IFERROR(INDEX('PREPARATION CMD'!$B$1:$B$354, SMALL(IF('PREPARATION CMD'!$D$1:$D$354&gt;0, ROW('PREPARATION CMD'!$D$1:$D$354)), ROW(51:51))), "")</f>
        <v/>
      </c>
      <c r="B51" s="42" t="str" cm="1">
        <f t="array" ref="B51">IFERROR(INDEX('PREPARATION CMD'!$C$1:$C$354, SMALL(IF('PREPARATION CMD'!$D$1:$D$354&gt;0, ROW('PREPARATION CMD'!$D$1:$D$354)), ROW(51:51))), "")</f>
        <v/>
      </c>
      <c r="C51" s="43" t="str" cm="1">
        <f t="array" ref="C51">IFERROR(INDEX('PREPARATION CMD'!$D$1:$D$354, SMALL(IF('PREPARATION CMD'!$D$1:$D$354&gt;0, ROW('PREPARATION CMD'!$D$1:$D$354)), ROW(51:51))), "")</f>
        <v/>
      </c>
      <c r="D51" s="42" t="str" cm="1">
        <f t="array" ref="D51">IFERROR(INDEX('PREPARATION CMD'!$E$1:$E$354, SMALL(IF('PREPARATION CMD'!$D$1:$D$354&gt;0, ROW('PREPARATION CMD'!$D$1:$D$354)), ROW(51:51))), "")</f>
        <v/>
      </c>
    </row>
    <row r="52" spans="1:4" ht="16.8" thickTop="1" thickBot="1">
      <c r="A52" s="41" t="str" cm="1">
        <f t="array" ref="A52">IFERROR(INDEX('PREPARATION CMD'!$B$1:$B$354, SMALL(IF('PREPARATION CMD'!$D$1:$D$354&gt;0, ROW('PREPARATION CMD'!$D$1:$D$354)), ROW(52:52))), "")</f>
        <v/>
      </c>
      <c r="B52" s="42" t="str" cm="1">
        <f t="array" ref="B52">IFERROR(INDEX('PREPARATION CMD'!$C$1:$C$354, SMALL(IF('PREPARATION CMD'!$D$1:$D$354&gt;0, ROW('PREPARATION CMD'!$D$1:$D$354)), ROW(52:52))), "")</f>
        <v/>
      </c>
      <c r="C52" s="43" t="str" cm="1">
        <f t="array" ref="C52">IFERROR(INDEX('PREPARATION CMD'!$D$1:$D$354, SMALL(IF('PREPARATION CMD'!$D$1:$D$354&gt;0, ROW('PREPARATION CMD'!$D$1:$D$354)), ROW(52:52))), "")</f>
        <v/>
      </c>
      <c r="D52" s="42" t="str" cm="1">
        <f t="array" ref="D52">IFERROR(INDEX('PREPARATION CMD'!$E$1:$E$354, SMALL(IF('PREPARATION CMD'!$D$1:$D$354&gt;0, ROW('PREPARATION CMD'!$D$1:$D$354)), ROW(52:52))), "")</f>
        <v/>
      </c>
    </row>
    <row r="53" spans="1:4" ht="16.8" thickTop="1" thickBot="1">
      <c r="A53" s="41" t="str" cm="1">
        <f t="array" ref="A53">IFERROR(INDEX('PREPARATION CMD'!$B$1:$B$354, SMALL(IF('PREPARATION CMD'!$D$1:$D$354&gt;0, ROW('PREPARATION CMD'!$D$1:$D$354)), ROW(53:53))), "")</f>
        <v/>
      </c>
      <c r="B53" s="42" t="str" cm="1">
        <f t="array" ref="B53">IFERROR(INDEX('PREPARATION CMD'!$C$1:$C$354, SMALL(IF('PREPARATION CMD'!$D$1:$D$354&gt;0, ROW('PREPARATION CMD'!$D$1:$D$354)), ROW(53:53))), "")</f>
        <v/>
      </c>
      <c r="C53" s="43" t="str" cm="1">
        <f t="array" ref="C53">IFERROR(INDEX('PREPARATION CMD'!$D$1:$D$354, SMALL(IF('PREPARATION CMD'!$D$1:$D$354&gt;0, ROW('PREPARATION CMD'!$D$1:$D$354)), ROW(53:53))), "")</f>
        <v/>
      </c>
      <c r="D53" s="42" t="str" cm="1">
        <f t="array" ref="D53">IFERROR(INDEX('PREPARATION CMD'!$E$1:$E$354, SMALL(IF('PREPARATION CMD'!$D$1:$D$354&gt;0, ROW('PREPARATION CMD'!$D$1:$D$354)), ROW(53:53))), "")</f>
        <v/>
      </c>
    </row>
    <row r="54" spans="1:4" ht="16.8" thickTop="1" thickBot="1">
      <c r="A54" s="41" t="str" cm="1">
        <f t="array" ref="A54">IFERROR(INDEX('PREPARATION CMD'!$B$1:$B$354, SMALL(IF('PREPARATION CMD'!$D$1:$D$354&gt;0, ROW('PREPARATION CMD'!$D$1:$D$354)), ROW(54:54))), "")</f>
        <v/>
      </c>
      <c r="B54" s="42" t="str" cm="1">
        <f t="array" ref="B54">IFERROR(INDEX('PREPARATION CMD'!$C$1:$C$354, SMALL(IF('PREPARATION CMD'!$D$1:$D$354&gt;0, ROW('PREPARATION CMD'!$D$1:$D$354)), ROW(54:54))), "")</f>
        <v/>
      </c>
      <c r="C54" s="43" t="str" cm="1">
        <f t="array" ref="C54">IFERROR(INDEX('PREPARATION CMD'!$D$1:$D$354, SMALL(IF('PREPARATION CMD'!$D$1:$D$354&gt;0, ROW('PREPARATION CMD'!$D$1:$D$354)), ROW(54:54))), "")</f>
        <v/>
      </c>
      <c r="D54" s="42" t="str" cm="1">
        <f t="array" ref="D54">IFERROR(INDEX('PREPARATION CMD'!$E$1:$E$354, SMALL(IF('PREPARATION CMD'!$D$1:$D$354&gt;0, ROW('PREPARATION CMD'!$D$1:$D$354)), ROW(54:54))), "")</f>
        <v/>
      </c>
    </row>
    <row r="55" spans="1:4" ht="16.8" thickTop="1" thickBot="1">
      <c r="A55" s="41" t="str" cm="1">
        <f t="array" ref="A55">IFERROR(INDEX('PREPARATION CMD'!$B$1:$B$354, SMALL(IF('PREPARATION CMD'!$D$1:$D$354&gt;0, ROW('PREPARATION CMD'!$D$1:$D$354)), ROW(55:55))), "")</f>
        <v/>
      </c>
      <c r="B55" s="42" t="str" cm="1">
        <f t="array" ref="B55">IFERROR(INDEX('PREPARATION CMD'!$C$1:$C$354, SMALL(IF('PREPARATION CMD'!$D$1:$D$354&gt;0, ROW('PREPARATION CMD'!$D$1:$D$354)), ROW(55:55))), "")</f>
        <v/>
      </c>
      <c r="C55" s="43" t="str" cm="1">
        <f t="array" ref="C55">IFERROR(INDEX('PREPARATION CMD'!$D$1:$D$354, SMALL(IF('PREPARATION CMD'!$D$1:$D$354&gt;0, ROW('PREPARATION CMD'!$D$1:$D$354)), ROW(55:55))), "")</f>
        <v/>
      </c>
      <c r="D55" s="42" t="str" cm="1">
        <f t="array" ref="D55">IFERROR(INDEX('PREPARATION CMD'!$E$1:$E$354, SMALL(IF('PREPARATION CMD'!$D$1:$D$354&gt;0, ROW('PREPARATION CMD'!$D$1:$D$354)), ROW(55:55))), "")</f>
        <v/>
      </c>
    </row>
    <row r="56" spans="1:4" ht="16.8" thickTop="1" thickBot="1">
      <c r="A56" s="41" t="str" cm="1">
        <f t="array" ref="A56">IFERROR(INDEX('PREPARATION CMD'!$B$1:$B$354, SMALL(IF('PREPARATION CMD'!$D$1:$D$354&gt;0, ROW('PREPARATION CMD'!$D$1:$D$354)), ROW(56:56))), "")</f>
        <v/>
      </c>
      <c r="B56" s="42" t="str" cm="1">
        <f t="array" ref="B56">IFERROR(INDEX('PREPARATION CMD'!$C$1:$C$354, SMALL(IF('PREPARATION CMD'!$D$1:$D$354&gt;0, ROW('PREPARATION CMD'!$D$1:$D$354)), ROW(56:56))), "")</f>
        <v/>
      </c>
      <c r="C56" s="43" t="str" cm="1">
        <f t="array" ref="C56">IFERROR(INDEX('PREPARATION CMD'!$D$1:$D$354, SMALL(IF('PREPARATION CMD'!$D$1:$D$354&gt;0, ROW('PREPARATION CMD'!$D$1:$D$354)), ROW(56:56))), "")</f>
        <v/>
      </c>
      <c r="D56" s="42" t="str" cm="1">
        <f t="array" ref="D56">IFERROR(INDEX('PREPARATION CMD'!$E$1:$E$354, SMALL(IF('PREPARATION CMD'!$D$1:$D$354&gt;0, ROW('PREPARATION CMD'!$D$1:$D$354)), ROW(56:56))), "")</f>
        <v/>
      </c>
    </row>
    <row r="57" spans="1:4" ht="16.8" thickTop="1" thickBot="1">
      <c r="A57" s="41" t="str" cm="1">
        <f t="array" ref="A57">IFERROR(INDEX('PREPARATION CMD'!$B$1:$B$354, SMALL(IF('PREPARATION CMD'!$D$1:$D$354&gt;0, ROW('PREPARATION CMD'!$D$1:$D$354)), ROW(57:57))), "")</f>
        <v/>
      </c>
      <c r="B57" s="42" t="str" cm="1">
        <f t="array" ref="B57">IFERROR(INDEX('PREPARATION CMD'!$C$1:$C$354, SMALL(IF('PREPARATION CMD'!$D$1:$D$354&gt;0, ROW('PREPARATION CMD'!$D$1:$D$354)), ROW(57:57))), "")</f>
        <v/>
      </c>
      <c r="C57" s="43" t="str" cm="1">
        <f t="array" ref="C57">IFERROR(INDEX('PREPARATION CMD'!$D$1:$D$354, SMALL(IF('PREPARATION CMD'!$D$1:$D$354&gt;0, ROW('PREPARATION CMD'!$D$1:$D$354)), ROW(57:57))), "")</f>
        <v/>
      </c>
      <c r="D57" s="42" t="str" cm="1">
        <f t="array" ref="D57">IFERROR(INDEX('PREPARATION CMD'!$E$1:$E$354, SMALL(IF('PREPARATION CMD'!$D$1:$D$354&gt;0, ROW('PREPARATION CMD'!$D$1:$D$354)), ROW(57:57))), "")</f>
        <v/>
      </c>
    </row>
    <row r="58" spans="1:4" ht="16.8" thickTop="1" thickBot="1">
      <c r="A58" s="41" t="str" cm="1">
        <f t="array" ref="A58">IFERROR(INDEX('PREPARATION CMD'!$B$1:$B$354, SMALL(IF('PREPARATION CMD'!$D$1:$D$354&gt;0, ROW('PREPARATION CMD'!$D$1:$D$354)), ROW(58:58))), "")</f>
        <v/>
      </c>
      <c r="B58" s="42" t="str" cm="1">
        <f t="array" ref="B58">IFERROR(INDEX('PREPARATION CMD'!$C$1:$C$354, SMALL(IF('PREPARATION CMD'!$D$1:$D$354&gt;0, ROW('PREPARATION CMD'!$D$1:$D$354)), ROW(58:58))), "")</f>
        <v/>
      </c>
      <c r="C58" s="43" t="str" cm="1">
        <f t="array" ref="C58">IFERROR(INDEX('PREPARATION CMD'!$D$1:$D$354, SMALL(IF('PREPARATION CMD'!$D$1:$D$354&gt;0, ROW('PREPARATION CMD'!$D$1:$D$354)), ROW(58:58))), "")</f>
        <v/>
      </c>
      <c r="D58" s="42" t="str" cm="1">
        <f t="array" ref="D58">IFERROR(INDEX('PREPARATION CMD'!$E$1:$E$354, SMALL(IF('PREPARATION CMD'!$D$1:$D$354&gt;0, ROW('PREPARATION CMD'!$D$1:$D$354)), ROW(58:58))), "")</f>
        <v/>
      </c>
    </row>
    <row r="59" spans="1:4" ht="16.8" thickTop="1" thickBot="1">
      <c r="A59" s="41" t="str" cm="1">
        <f t="array" ref="A59">IFERROR(INDEX('PREPARATION CMD'!$B$1:$B$354, SMALL(IF('PREPARATION CMD'!$D$1:$D$354&gt;0, ROW('PREPARATION CMD'!$D$1:$D$354)), ROW(59:59))), "")</f>
        <v/>
      </c>
      <c r="B59" s="42" t="str" cm="1">
        <f t="array" ref="B59">IFERROR(INDEX('PREPARATION CMD'!$C$1:$C$354, SMALL(IF('PREPARATION CMD'!$D$1:$D$354&gt;0, ROW('PREPARATION CMD'!$D$1:$D$354)), ROW(59:59))), "")</f>
        <v/>
      </c>
      <c r="C59" s="43" t="str" cm="1">
        <f t="array" ref="C59">IFERROR(INDEX('PREPARATION CMD'!$D$1:$D$354, SMALL(IF('PREPARATION CMD'!$D$1:$D$354&gt;0, ROW('PREPARATION CMD'!$D$1:$D$354)), ROW(59:59))), "")</f>
        <v/>
      </c>
      <c r="D59" s="42" t="str" cm="1">
        <f t="array" ref="D59">IFERROR(INDEX('PREPARATION CMD'!$E$1:$E$354, SMALL(IF('PREPARATION CMD'!$D$1:$D$354&gt;0, ROW('PREPARATION CMD'!$D$1:$D$354)), ROW(59:59))), "")</f>
        <v/>
      </c>
    </row>
    <row r="60" spans="1:4" ht="16.8" thickTop="1" thickBot="1">
      <c r="A60" s="41" t="str" cm="1">
        <f t="array" ref="A60">IFERROR(INDEX('PREPARATION CMD'!$B$1:$B$354, SMALL(IF('PREPARATION CMD'!$D$1:$D$354&gt;0, ROW('PREPARATION CMD'!$D$1:$D$354)), ROW(60:60))), "")</f>
        <v/>
      </c>
      <c r="B60" s="42" t="str" cm="1">
        <f t="array" ref="B60">IFERROR(INDEX('PREPARATION CMD'!$C$1:$C$354, SMALL(IF('PREPARATION CMD'!$D$1:$D$354&gt;0, ROW('PREPARATION CMD'!$D$1:$D$354)), ROW(60:60))), "")</f>
        <v/>
      </c>
      <c r="C60" s="43" t="str" cm="1">
        <f t="array" ref="C60">IFERROR(INDEX('PREPARATION CMD'!$D$1:$D$354, SMALL(IF('PREPARATION CMD'!$D$1:$D$354&gt;0, ROW('PREPARATION CMD'!$D$1:$D$354)), ROW(60:60))), "")</f>
        <v/>
      </c>
      <c r="D60" s="42" t="str" cm="1">
        <f t="array" ref="D60">IFERROR(INDEX('PREPARATION CMD'!$E$1:$E$354, SMALL(IF('PREPARATION CMD'!$D$1:$D$354&gt;0, ROW('PREPARATION CMD'!$D$1:$D$354)), ROW(60:60))), "")</f>
        <v/>
      </c>
    </row>
    <row r="61" spans="1:4" ht="16.8" thickTop="1" thickBot="1">
      <c r="A61" s="41" t="str" cm="1">
        <f t="array" ref="A61">IFERROR(INDEX('PREPARATION CMD'!$B$1:$B$354, SMALL(IF('PREPARATION CMD'!$D$1:$D$354&gt;0, ROW('PREPARATION CMD'!$D$1:$D$354)), ROW(61:61))), "")</f>
        <v/>
      </c>
      <c r="B61" s="42" t="str" cm="1">
        <f t="array" ref="B61">IFERROR(INDEX('PREPARATION CMD'!$C$1:$C$354, SMALL(IF('PREPARATION CMD'!$D$1:$D$354&gt;0, ROW('PREPARATION CMD'!$D$1:$D$354)), ROW(61:61))), "")</f>
        <v/>
      </c>
      <c r="C61" s="43" t="str" cm="1">
        <f t="array" ref="C61">IFERROR(INDEX('PREPARATION CMD'!$D$1:$D$354, SMALL(IF('PREPARATION CMD'!$D$1:$D$354&gt;0, ROW('PREPARATION CMD'!$D$1:$D$354)), ROW(61:61))), "")</f>
        <v/>
      </c>
      <c r="D61" s="42" t="str" cm="1">
        <f t="array" ref="D61">IFERROR(INDEX('PREPARATION CMD'!$E$1:$E$354, SMALL(IF('PREPARATION CMD'!$D$1:$D$354&gt;0, ROW('PREPARATION CMD'!$D$1:$D$354)), ROW(61:61))), "")</f>
        <v/>
      </c>
    </row>
    <row r="62" spans="1:4" ht="16.8" thickTop="1" thickBot="1">
      <c r="A62" s="41" t="str" cm="1">
        <f t="array" ref="A62">IFERROR(INDEX('PREPARATION CMD'!$B$1:$B$354, SMALL(IF('PREPARATION CMD'!$D$1:$D$354&gt;0, ROW('PREPARATION CMD'!$D$1:$D$354)), ROW(62:62))), "")</f>
        <v/>
      </c>
      <c r="B62" s="42" t="str" cm="1">
        <f t="array" ref="B62">IFERROR(INDEX('PREPARATION CMD'!$C$1:$C$354, SMALL(IF('PREPARATION CMD'!$D$1:$D$354&gt;0, ROW('PREPARATION CMD'!$D$1:$D$354)), ROW(62:62))), "")</f>
        <v/>
      </c>
      <c r="C62" s="43" t="str" cm="1">
        <f t="array" ref="C62">IFERROR(INDEX('PREPARATION CMD'!$D$1:$D$354, SMALL(IF('PREPARATION CMD'!$D$1:$D$354&gt;0, ROW('PREPARATION CMD'!$D$1:$D$354)), ROW(62:62))), "")</f>
        <v/>
      </c>
      <c r="D62" s="42" t="str" cm="1">
        <f t="array" ref="D62">IFERROR(INDEX('PREPARATION CMD'!$E$1:$E$354, SMALL(IF('PREPARATION CMD'!$D$1:$D$354&gt;0, ROW('PREPARATION CMD'!$D$1:$D$354)), ROW(62:62))), "")</f>
        <v/>
      </c>
    </row>
    <row r="63" spans="1:4" ht="16.8" thickTop="1" thickBot="1">
      <c r="A63" s="41" t="str" cm="1">
        <f t="array" ref="A63">IFERROR(INDEX('PREPARATION CMD'!$B$1:$B$354, SMALL(IF('PREPARATION CMD'!$D$1:$D$354&gt;0, ROW('PREPARATION CMD'!$D$1:$D$354)), ROW(63:63))), "")</f>
        <v/>
      </c>
      <c r="B63" s="42" t="str" cm="1">
        <f t="array" ref="B63">IFERROR(INDEX('PREPARATION CMD'!$C$1:$C$354, SMALL(IF('PREPARATION CMD'!$D$1:$D$354&gt;0, ROW('PREPARATION CMD'!$D$1:$D$354)), ROW(63:63))), "")</f>
        <v/>
      </c>
      <c r="C63" s="43" t="str" cm="1">
        <f t="array" ref="C63">IFERROR(INDEX('PREPARATION CMD'!$D$1:$D$354, SMALL(IF('PREPARATION CMD'!$D$1:$D$354&gt;0, ROW('PREPARATION CMD'!$D$1:$D$354)), ROW(63:63))), "")</f>
        <v/>
      </c>
      <c r="D63" s="42" t="str" cm="1">
        <f t="array" ref="D63">IFERROR(INDEX('PREPARATION CMD'!$E$1:$E$354, SMALL(IF('PREPARATION CMD'!$D$1:$D$354&gt;0, ROW('PREPARATION CMD'!$D$1:$D$354)), ROW(63:63))), "")</f>
        <v/>
      </c>
    </row>
    <row r="64" spans="1:4" ht="16.8" thickTop="1" thickBot="1">
      <c r="A64" s="41" t="str" cm="1">
        <f t="array" ref="A64">IFERROR(INDEX('PREPARATION CMD'!$B$1:$B$354, SMALL(IF('PREPARATION CMD'!$D$1:$D$354&gt;0, ROW('PREPARATION CMD'!$D$1:$D$354)), ROW(64:64))), "")</f>
        <v/>
      </c>
      <c r="B64" s="42" t="str" cm="1">
        <f t="array" ref="B64">IFERROR(INDEX('PREPARATION CMD'!$C$1:$C$354, SMALL(IF('PREPARATION CMD'!$D$1:$D$354&gt;0, ROW('PREPARATION CMD'!$D$1:$D$354)), ROW(64:64))), "")</f>
        <v/>
      </c>
      <c r="C64" s="43" t="str" cm="1">
        <f t="array" ref="C64">IFERROR(INDEX('PREPARATION CMD'!$D$1:$D$354, SMALL(IF('PREPARATION CMD'!$D$1:$D$354&gt;0, ROW('PREPARATION CMD'!$D$1:$D$354)), ROW(64:64))), "")</f>
        <v/>
      </c>
      <c r="D64" s="42" t="str" cm="1">
        <f t="array" ref="D64">IFERROR(INDEX('PREPARATION CMD'!$E$1:$E$354, SMALL(IF('PREPARATION CMD'!$D$1:$D$354&gt;0, ROW('PREPARATION CMD'!$D$1:$D$354)), ROW(64:64))), "")</f>
        <v/>
      </c>
    </row>
    <row r="65" spans="1:4" ht="16.8" thickTop="1" thickBot="1">
      <c r="A65" s="41" t="str" cm="1">
        <f t="array" ref="A65">IFERROR(INDEX('PREPARATION CMD'!$B$1:$B$354, SMALL(IF('PREPARATION CMD'!$D$1:$D$354&gt;0, ROW('PREPARATION CMD'!$D$1:$D$354)), ROW(65:65))), "")</f>
        <v/>
      </c>
      <c r="B65" s="42" t="str" cm="1">
        <f t="array" ref="B65">IFERROR(INDEX('PREPARATION CMD'!$C$1:$C$354, SMALL(IF('PREPARATION CMD'!$D$1:$D$354&gt;0, ROW('PREPARATION CMD'!$D$1:$D$354)), ROW(65:65))), "")</f>
        <v/>
      </c>
      <c r="C65" s="43" t="str" cm="1">
        <f t="array" ref="C65">IFERROR(INDEX('PREPARATION CMD'!$D$1:$D$354, SMALL(IF('PREPARATION CMD'!$D$1:$D$354&gt;0, ROW('PREPARATION CMD'!$D$1:$D$354)), ROW(65:65))), "")</f>
        <v/>
      </c>
      <c r="D65" s="42" t="str" cm="1">
        <f t="array" ref="D65">IFERROR(INDEX('PREPARATION CMD'!$E$1:$E$354, SMALL(IF('PREPARATION CMD'!$D$1:$D$354&gt;0, ROW('PREPARATION CMD'!$D$1:$D$354)), ROW(65:65))), "")</f>
        <v/>
      </c>
    </row>
    <row r="66" spans="1:4" ht="16.8" thickTop="1" thickBot="1">
      <c r="A66" s="41" t="str" cm="1">
        <f t="array" ref="A66">IFERROR(INDEX('PREPARATION CMD'!$B$1:$B$354, SMALL(IF('PREPARATION CMD'!$D$1:$D$354&gt;0, ROW('PREPARATION CMD'!$D$1:$D$354)), ROW(66:66))), "")</f>
        <v/>
      </c>
      <c r="B66" s="42" t="str" cm="1">
        <f t="array" ref="B66">IFERROR(INDEX('PREPARATION CMD'!$C$1:$C$354, SMALL(IF('PREPARATION CMD'!$D$1:$D$354&gt;0, ROW('PREPARATION CMD'!$D$1:$D$354)), ROW(66:66))), "")</f>
        <v/>
      </c>
      <c r="C66" s="43" t="str" cm="1">
        <f t="array" ref="C66">IFERROR(INDEX('PREPARATION CMD'!$D$1:$D$354, SMALL(IF('PREPARATION CMD'!$D$1:$D$354&gt;0, ROW('PREPARATION CMD'!$D$1:$D$354)), ROW(66:66))), "")</f>
        <v/>
      </c>
      <c r="D66" s="42" t="str" cm="1">
        <f t="array" ref="D66">IFERROR(INDEX('PREPARATION CMD'!$E$1:$E$354, SMALL(IF('PREPARATION CMD'!$D$1:$D$354&gt;0, ROW('PREPARATION CMD'!$D$1:$D$354)), ROW(66:66))), "")</f>
        <v/>
      </c>
    </row>
    <row r="67" spans="1:4" ht="16.8" thickTop="1" thickBot="1">
      <c r="A67" s="41" t="str" cm="1">
        <f t="array" ref="A67">IFERROR(INDEX('PREPARATION CMD'!$B$1:$B$354, SMALL(IF('PREPARATION CMD'!$D$1:$D$354&gt;0, ROW('PREPARATION CMD'!$D$1:$D$354)), ROW(67:67))), "")</f>
        <v/>
      </c>
      <c r="B67" s="42" t="str" cm="1">
        <f t="array" ref="B67">IFERROR(INDEX('PREPARATION CMD'!$C$1:$C$354, SMALL(IF('PREPARATION CMD'!$D$1:$D$354&gt;0, ROW('PREPARATION CMD'!$D$1:$D$354)), ROW(67:67))), "")</f>
        <v/>
      </c>
      <c r="C67" s="43" t="str" cm="1">
        <f t="array" ref="C67">IFERROR(INDEX('PREPARATION CMD'!$D$1:$D$354, SMALL(IF('PREPARATION CMD'!$D$1:$D$354&gt;0, ROW('PREPARATION CMD'!$D$1:$D$354)), ROW(67:67))), "")</f>
        <v/>
      </c>
      <c r="D67" s="42" t="str" cm="1">
        <f t="array" ref="D67">IFERROR(INDEX('PREPARATION CMD'!$E$1:$E$354, SMALL(IF('PREPARATION CMD'!$D$1:$D$354&gt;0, ROW('PREPARATION CMD'!$D$1:$D$354)), ROW(67:67))), "")</f>
        <v/>
      </c>
    </row>
    <row r="68" spans="1:4" ht="16.8" thickTop="1" thickBot="1">
      <c r="A68" s="41" t="str" cm="1">
        <f t="array" ref="A68">IFERROR(INDEX('PREPARATION CMD'!$B$1:$B$354, SMALL(IF('PREPARATION CMD'!$D$1:$D$354&gt;0, ROW('PREPARATION CMD'!$D$1:$D$354)), ROW(68:68))), "")</f>
        <v/>
      </c>
      <c r="B68" s="42" t="str" cm="1">
        <f t="array" ref="B68">IFERROR(INDEX('PREPARATION CMD'!$C$1:$C$354, SMALL(IF('PREPARATION CMD'!$D$1:$D$354&gt;0, ROW('PREPARATION CMD'!$D$1:$D$354)), ROW(68:68))), "")</f>
        <v/>
      </c>
      <c r="C68" s="43" t="str" cm="1">
        <f t="array" ref="C68">IFERROR(INDEX('PREPARATION CMD'!$D$1:$D$354, SMALL(IF('PREPARATION CMD'!$D$1:$D$354&gt;0, ROW('PREPARATION CMD'!$D$1:$D$354)), ROW(68:68))), "")</f>
        <v/>
      </c>
      <c r="D68" s="42" t="str" cm="1">
        <f t="array" ref="D68">IFERROR(INDEX('PREPARATION CMD'!$E$1:$E$354, SMALL(IF('PREPARATION CMD'!$D$1:$D$354&gt;0, ROW('PREPARATION CMD'!$D$1:$D$354)), ROW(68:68))), "")</f>
        <v/>
      </c>
    </row>
    <row r="69" spans="1:4" ht="16.8" thickTop="1" thickBot="1">
      <c r="A69" s="41" t="str" cm="1">
        <f t="array" ref="A69">IFERROR(INDEX('PREPARATION CMD'!$B$1:$B$354, SMALL(IF('PREPARATION CMD'!$D$1:$D$354&gt;0, ROW('PREPARATION CMD'!$D$1:$D$354)), ROW(69:69))), "")</f>
        <v/>
      </c>
      <c r="B69" s="42" t="str" cm="1">
        <f t="array" ref="B69">IFERROR(INDEX('PREPARATION CMD'!$C$1:$C$354, SMALL(IF('PREPARATION CMD'!$D$1:$D$354&gt;0, ROW('PREPARATION CMD'!$D$1:$D$354)), ROW(69:69))), "")</f>
        <v/>
      </c>
      <c r="C69" s="43" t="str" cm="1">
        <f t="array" ref="C69">IFERROR(INDEX('PREPARATION CMD'!$D$1:$D$354, SMALL(IF('PREPARATION CMD'!$D$1:$D$354&gt;0, ROW('PREPARATION CMD'!$D$1:$D$354)), ROW(69:69))), "")</f>
        <v/>
      </c>
      <c r="D69" s="42" t="str" cm="1">
        <f t="array" ref="D69">IFERROR(INDEX('PREPARATION CMD'!$E$1:$E$354, SMALL(IF('PREPARATION CMD'!$D$1:$D$354&gt;0, ROW('PREPARATION CMD'!$D$1:$D$354)), ROW(69:69))), "")</f>
        <v/>
      </c>
    </row>
    <row r="70" spans="1:4" ht="16.8" thickTop="1" thickBot="1">
      <c r="A70" s="41" t="str" cm="1">
        <f t="array" ref="A70">IFERROR(INDEX('PREPARATION CMD'!$B$1:$B$354, SMALL(IF('PREPARATION CMD'!$D$1:$D$354&gt;0, ROW('PREPARATION CMD'!$D$1:$D$354)), ROW(70:70))), "")</f>
        <v/>
      </c>
      <c r="B70" s="42" t="str" cm="1">
        <f t="array" ref="B70">IFERROR(INDEX('PREPARATION CMD'!$C$1:$C$354, SMALL(IF('PREPARATION CMD'!$D$1:$D$354&gt;0, ROW('PREPARATION CMD'!$D$1:$D$354)), ROW(70:70))), "")</f>
        <v/>
      </c>
      <c r="C70" s="43" t="str" cm="1">
        <f t="array" ref="C70">IFERROR(INDEX('PREPARATION CMD'!$D$1:$D$354, SMALL(IF('PREPARATION CMD'!$D$1:$D$354&gt;0, ROW('PREPARATION CMD'!$D$1:$D$354)), ROW(70:70))), "")</f>
        <v/>
      </c>
      <c r="D70" s="42" t="str" cm="1">
        <f t="array" ref="D70">IFERROR(INDEX('PREPARATION CMD'!$E$1:$E$354, SMALL(IF('PREPARATION CMD'!$D$1:$D$354&gt;0, ROW('PREPARATION CMD'!$D$1:$D$354)), ROW(70:70))), "")</f>
        <v/>
      </c>
    </row>
    <row r="71" spans="1:4" ht="16.8" thickTop="1" thickBot="1">
      <c r="A71" s="41" t="str" cm="1">
        <f t="array" ref="A71">IFERROR(INDEX('PREPARATION CMD'!$B$1:$B$354, SMALL(IF('PREPARATION CMD'!$D$1:$D$354&gt;0, ROW('PREPARATION CMD'!$D$1:$D$354)), ROW(71:71))), "")</f>
        <v/>
      </c>
      <c r="B71" s="42" t="str" cm="1">
        <f t="array" ref="B71">IFERROR(INDEX('PREPARATION CMD'!$C$1:$C$354, SMALL(IF('PREPARATION CMD'!$D$1:$D$354&gt;0, ROW('PREPARATION CMD'!$D$1:$D$354)), ROW(71:71))), "")</f>
        <v/>
      </c>
      <c r="C71" s="43" t="str" cm="1">
        <f t="array" ref="C71">IFERROR(INDEX('PREPARATION CMD'!$D$1:$D$354, SMALL(IF('PREPARATION CMD'!$D$1:$D$354&gt;0, ROW('PREPARATION CMD'!$D$1:$D$354)), ROW(71:71))), "")</f>
        <v/>
      </c>
      <c r="D71" s="42" t="str" cm="1">
        <f t="array" ref="D71">IFERROR(INDEX('PREPARATION CMD'!$E$1:$E$354, SMALL(IF('PREPARATION CMD'!$D$1:$D$354&gt;0, ROW('PREPARATION CMD'!$D$1:$D$354)), ROW(71:71))), "")</f>
        <v/>
      </c>
    </row>
    <row r="72" spans="1:4" ht="16.8" thickTop="1" thickBot="1">
      <c r="A72" s="41" t="str" cm="1">
        <f t="array" ref="A72">IFERROR(INDEX('PREPARATION CMD'!$B$1:$B$354, SMALL(IF('PREPARATION CMD'!$D$1:$D$354&gt;0, ROW('PREPARATION CMD'!$D$1:$D$354)), ROW(72:72))), "")</f>
        <v/>
      </c>
      <c r="B72" s="42" t="str" cm="1">
        <f t="array" ref="B72">IFERROR(INDEX('PREPARATION CMD'!$C$1:$C$354, SMALL(IF('PREPARATION CMD'!$D$1:$D$354&gt;0, ROW('PREPARATION CMD'!$D$1:$D$354)), ROW(72:72))), "")</f>
        <v/>
      </c>
      <c r="C72" s="43" t="str" cm="1">
        <f t="array" ref="C72">IFERROR(INDEX('PREPARATION CMD'!$D$1:$D$354, SMALL(IF('PREPARATION CMD'!$D$1:$D$354&gt;0, ROW('PREPARATION CMD'!$D$1:$D$354)), ROW(72:72))), "")</f>
        <v/>
      </c>
      <c r="D72" s="42" t="str" cm="1">
        <f t="array" ref="D72">IFERROR(INDEX('PREPARATION CMD'!$E$1:$E$354, SMALL(IF('PREPARATION CMD'!$D$1:$D$354&gt;0, ROW('PREPARATION CMD'!$D$1:$D$354)), ROW(72:72))), "")</f>
        <v/>
      </c>
    </row>
    <row r="73" spans="1:4" ht="16.8" thickTop="1" thickBot="1">
      <c r="A73" s="41" t="str" cm="1">
        <f t="array" ref="A73">IFERROR(INDEX('PREPARATION CMD'!$B$1:$B$354, SMALL(IF('PREPARATION CMD'!$D$1:$D$354&gt;0, ROW('PREPARATION CMD'!$D$1:$D$354)), ROW(73:73))), "")</f>
        <v/>
      </c>
      <c r="B73" s="42" t="str" cm="1">
        <f t="array" ref="B73">IFERROR(INDEX('PREPARATION CMD'!$C$1:$C$354, SMALL(IF('PREPARATION CMD'!$D$1:$D$354&gt;0, ROW('PREPARATION CMD'!$D$1:$D$354)), ROW(73:73))), "")</f>
        <v/>
      </c>
      <c r="C73" s="43" t="str" cm="1">
        <f t="array" ref="C73">IFERROR(INDEX('PREPARATION CMD'!$D$1:$D$354, SMALL(IF('PREPARATION CMD'!$D$1:$D$354&gt;0, ROW('PREPARATION CMD'!$D$1:$D$354)), ROW(73:73))), "")</f>
        <v/>
      </c>
      <c r="D73" s="42" t="str" cm="1">
        <f t="array" ref="D73">IFERROR(INDEX('PREPARATION CMD'!$E$1:$E$354, SMALL(IF('PREPARATION CMD'!$D$1:$D$354&gt;0, ROW('PREPARATION CMD'!$D$1:$D$354)), ROW(73:73))), "")</f>
        <v/>
      </c>
    </row>
    <row r="74" spans="1:4" ht="16.8" thickTop="1" thickBot="1">
      <c r="A74" s="41" t="str" cm="1">
        <f t="array" ref="A74">IFERROR(INDEX('PREPARATION CMD'!$B$1:$B$354, SMALL(IF('PREPARATION CMD'!$D$1:$D$354&gt;0, ROW('PREPARATION CMD'!$D$1:$D$354)), ROW(74:74))), "")</f>
        <v/>
      </c>
      <c r="B74" s="42" t="str" cm="1">
        <f t="array" ref="B74">IFERROR(INDEX('PREPARATION CMD'!$C$1:$C$354, SMALL(IF('PREPARATION CMD'!$D$1:$D$354&gt;0, ROW('PREPARATION CMD'!$D$1:$D$354)), ROW(74:74))), "")</f>
        <v/>
      </c>
      <c r="C74" s="43" t="str" cm="1">
        <f t="array" ref="C74">IFERROR(INDEX('PREPARATION CMD'!$D$1:$D$354, SMALL(IF('PREPARATION CMD'!$D$1:$D$354&gt;0, ROW('PREPARATION CMD'!$D$1:$D$354)), ROW(74:74))), "")</f>
        <v/>
      </c>
      <c r="D74" s="42" t="str" cm="1">
        <f t="array" ref="D74">IFERROR(INDEX('PREPARATION CMD'!$E$1:$E$354, SMALL(IF('PREPARATION CMD'!$D$1:$D$354&gt;0, ROW('PREPARATION CMD'!$D$1:$D$354)), ROW(74:74))), "")</f>
        <v/>
      </c>
    </row>
    <row r="75" spans="1:4" ht="16.8" thickTop="1" thickBot="1">
      <c r="A75" s="41" t="str" cm="1">
        <f t="array" ref="A75">IFERROR(INDEX('PREPARATION CMD'!$B$1:$B$354, SMALL(IF('PREPARATION CMD'!$D$1:$D$354&gt;0, ROW('PREPARATION CMD'!$D$1:$D$354)), ROW(75:75))), "")</f>
        <v/>
      </c>
      <c r="B75" s="42" t="str" cm="1">
        <f t="array" ref="B75">IFERROR(INDEX('PREPARATION CMD'!$C$1:$C$354, SMALL(IF('PREPARATION CMD'!$D$1:$D$354&gt;0, ROW('PREPARATION CMD'!$D$1:$D$354)), ROW(75:75))), "")</f>
        <v/>
      </c>
      <c r="C75" s="43" t="str" cm="1">
        <f t="array" ref="C75">IFERROR(INDEX('PREPARATION CMD'!$D$1:$D$354, SMALL(IF('PREPARATION CMD'!$D$1:$D$354&gt;0, ROW('PREPARATION CMD'!$D$1:$D$354)), ROW(75:75))), "")</f>
        <v/>
      </c>
      <c r="D75" s="42" t="str" cm="1">
        <f t="array" ref="D75">IFERROR(INDEX('PREPARATION CMD'!$E$1:$E$354, SMALL(IF('PREPARATION CMD'!$D$1:$D$354&gt;0, ROW('PREPARATION CMD'!$D$1:$D$354)), ROW(75:75))), "")</f>
        <v/>
      </c>
    </row>
    <row r="76" spans="1:4" ht="16.8" thickTop="1" thickBot="1">
      <c r="A76" s="41" t="str" cm="1">
        <f t="array" ref="A76">IFERROR(INDEX('PREPARATION CMD'!$B$1:$B$354, SMALL(IF('PREPARATION CMD'!$D$1:$D$354&gt;0, ROW('PREPARATION CMD'!$D$1:$D$354)), ROW(76:76))), "")</f>
        <v/>
      </c>
      <c r="B76" s="42" t="str" cm="1">
        <f t="array" ref="B76">IFERROR(INDEX('PREPARATION CMD'!$C$1:$C$354, SMALL(IF('PREPARATION CMD'!$D$1:$D$354&gt;0, ROW('PREPARATION CMD'!$D$1:$D$354)), ROW(76:76))), "")</f>
        <v/>
      </c>
      <c r="C76" s="43" t="str" cm="1">
        <f t="array" ref="C76">IFERROR(INDEX('PREPARATION CMD'!$D$1:$D$354, SMALL(IF('PREPARATION CMD'!$D$1:$D$354&gt;0, ROW('PREPARATION CMD'!$D$1:$D$354)), ROW(76:76))), "")</f>
        <v/>
      </c>
      <c r="D76" s="42" t="str" cm="1">
        <f t="array" ref="D76">IFERROR(INDEX('PREPARATION CMD'!$E$1:$E$354, SMALL(IF('PREPARATION CMD'!$D$1:$D$354&gt;0, ROW('PREPARATION CMD'!$D$1:$D$354)), ROW(76:76))), "")</f>
        <v/>
      </c>
    </row>
    <row r="77" spans="1:4" ht="16.8" thickTop="1" thickBot="1">
      <c r="A77" s="41" t="str" cm="1">
        <f t="array" ref="A77">IFERROR(INDEX('PREPARATION CMD'!$B$1:$B$354, SMALL(IF('PREPARATION CMD'!$D$1:$D$354&gt;0, ROW('PREPARATION CMD'!$D$1:$D$354)), ROW(77:77))), "")</f>
        <v/>
      </c>
      <c r="B77" s="42" t="str" cm="1">
        <f t="array" ref="B77">IFERROR(INDEX('PREPARATION CMD'!$C$1:$C$354, SMALL(IF('PREPARATION CMD'!$D$1:$D$354&gt;0, ROW('PREPARATION CMD'!$D$1:$D$354)), ROW(77:77))), "")</f>
        <v/>
      </c>
      <c r="C77" s="43" t="str" cm="1">
        <f t="array" ref="C77">IFERROR(INDEX('PREPARATION CMD'!$D$1:$D$354, SMALL(IF('PREPARATION CMD'!$D$1:$D$354&gt;0, ROW('PREPARATION CMD'!$D$1:$D$354)), ROW(77:77))), "")</f>
        <v/>
      </c>
      <c r="D77" s="42" t="str" cm="1">
        <f t="array" ref="D77">IFERROR(INDEX('PREPARATION CMD'!$E$1:$E$354, SMALL(IF('PREPARATION CMD'!$D$1:$D$354&gt;0, ROW('PREPARATION CMD'!$D$1:$D$354)), ROW(77:77))), "")</f>
        <v/>
      </c>
    </row>
    <row r="78" spans="1:4" ht="16.8" thickTop="1" thickBot="1">
      <c r="A78" s="41" t="str" cm="1">
        <f t="array" ref="A78">IFERROR(INDEX('PREPARATION CMD'!$B$1:$B$354, SMALL(IF('PREPARATION CMD'!$D$1:$D$354&gt;0, ROW('PREPARATION CMD'!$D$1:$D$354)), ROW(78:78))), "")</f>
        <v/>
      </c>
      <c r="B78" s="42" t="str" cm="1">
        <f t="array" ref="B78">IFERROR(INDEX('PREPARATION CMD'!$C$1:$C$354, SMALL(IF('PREPARATION CMD'!$D$1:$D$354&gt;0, ROW('PREPARATION CMD'!$D$1:$D$354)), ROW(78:78))), "")</f>
        <v/>
      </c>
      <c r="C78" s="43" t="str" cm="1">
        <f t="array" ref="C78">IFERROR(INDEX('PREPARATION CMD'!$D$1:$D$354, SMALL(IF('PREPARATION CMD'!$D$1:$D$354&gt;0, ROW('PREPARATION CMD'!$D$1:$D$354)), ROW(78:78))), "")</f>
        <v/>
      </c>
      <c r="D78" s="42" t="str" cm="1">
        <f t="array" ref="D78">IFERROR(INDEX('PREPARATION CMD'!$E$1:$E$354, SMALL(IF('PREPARATION CMD'!$D$1:$D$354&gt;0, ROW('PREPARATION CMD'!$D$1:$D$354)), ROW(78:78))), "")</f>
        <v/>
      </c>
    </row>
    <row r="79" spans="1:4" ht="16.8" thickTop="1" thickBot="1">
      <c r="A79" s="41" t="str" cm="1">
        <f t="array" ref="A79">IFERROR(INDEX('PREPARATION CMD'!$B$1:$B$354, SMALL(IF('PREPARATION CMD'!$D$1:$D$354&gt;0, ROW('PREPARATION CMD'!$D$1:$D$354)), ROW(79:79))), "")</f>
        <v/>
      </c>
      <c r="B79" s="42" t="str" cm="1">
        <f t="array" ref="B79">IFERROR(INDEX('PREPARATION CMD'!$C$1:$C$354, SMALL(IF('PREPARATION CMD'!$D$1:$D$354&gt;0, ROW('PREPARATION CMD'!$D$1:$D$354)), ROW(79:79))), "")</f>
        <v/>
      </c>
      <c r="C79" s="43" t="str" cm="1">
        <f t="array" ref="C79">IFERROR(INDEX('PREPARATION CMD'!$D$1:$D$354, SMALL(IF('PREPARATION CMD'!$D$1:$D$354&gt;0, ROW('PREPARATION CMD'!$D$1:$D$354)), ROW(79:79))), "")</f>
        <v/>
      </c>
      <c r="D79" s="42" t="str" cm="1">
        <f t="array" ref="D79">IFERROR(INDEX('PREPARATION CMD'!$E$1:$E$354, SMALL(IF('PREPARATION CMD'!$D$1:$D$354&gt;0, ROW('PREPARATION CMD'!$D$1:$D$354)), ROW(79:79))), "")</f>
        <v/>
      </c>
    </row>
    <row r="80" spans="1:4" ht="16.8" thickTop="1" thickBot="1">
      <c r="A80" s="41" t="str" cm="1">
        <f t="array" ref="A80">IFERROR(INDEX('PREPARATION CMD'!$B$1:$B$354, SMALL(IF('PREPARATION CMD'!$D$1:$D$354&gt;0, ROW('PREPARATION CMD'!$D$1:$D$354)), ROW(80:80))), "")</f>
        <v/>
      </c>
      <c r="B80" s="42" t="str" cm="1">
        <f t="array" ref="B80">IFERROR(INDEX('PREPARATION CMD'!$C$1:$C$354, SMALL(IF('PREPARATION CMD'!$D$1:$D$354&gt;0, ROW('PREPARATION CMD'!$D$1:$D$354)), ROW(80:80))), "")</f>
        <v/>
      </c>
      <c r="C80" s="43" t="str" cm="1">
        <f t="array" ref="C80">IFERROR(INDEX('PREPARATION CMD'!$D$1:$D$354, SMALL(IF('PREPARATION CMD'!$D$1:$D$354&gt;0, ROW('PREPARATION CMD'!$D$1:$D$354)), ROW(80:80))), "")</f>
        <v/>
      </c>
      <c r="D80" s="42" t="str" cm="1">
        <f t="array" ref="D80">IFERROR(INDEX('PREPARATION CMD'!$E$1:$E$354, SMALL(IF('PREPARATION CMD'!$D$1:$D$354&gt;0, ROW('PREPARATION CMD'!$D$1:$D$354)), ROW(80:80))), "")</f>
        <v/>
      </c>
    </row>
    <row r="81" spans="1:4" ht="16.8" thickTop="1" thickBot="1">
      <c r="A81" s="41" t="str" cm="1">
        <f t="array" ref="A81">IFERROR(INDEX('PREPARATION CMD'!$B$1:$B$354, SMALL(IF('PREPARATION CMD'!$D$1:$D$354&gt;0, ROW('PREPARATION CMD'!$D$1:$D$354)), ROW(81:81))), "")</f>
        <v/>
      </c>
      <c r="B81" s="42" t="str" cm="1">
        <f t="array" ref="B81">IFERROR(INDEX('PREPARATION CMD'!$C$1:$C$354, SMALL(IF('PREPARATION CMD'!$D$1:$D$354&gt;0, ROW('PREPARATION CMD'!$D$1:$D$354)), ROW(81:81))), "")</f>
        <v/>
      </c>
      <c r="C81" s="43" t="str" cm="1">
        <f t="array" ref="C81">IFERROR(INDEX('PREPARATION CMD'!$D$1:$D$354, SMALL(IF('PREPARATION CMD'!$D$1:$D$354&gt;0, ROW('PREPARATION CMD'!$D$1:$D$354)), ROW(81:81))), "")</f>
        <v/>
      </c>
      <c r="D81" s="42" t="str" cm="1">
        <f t="array" ref="D81">IFERROR(INDEX('PREPARATION CMD'!$E$1:$E$354, SMALL(IF('PREPARATION CMD'!$D$1:$D$354&gt;0, ROW('PREPARATION CMD'!$D$1:$D$354)), ROW(81:81))), "")</f>
        <v/>
      </c>
    </row>
    <row r="82" spans="1:4" ht="16.8" thickTop="1" thickBot="1">
      <c r="A82" s="41" t="str" cm="1">
        <f t="array" ref="A82">IFERROR(INDEX('PREPARATION CMD'!$B$1:$B$354, SMALL(IF('PREPARATION CMD'!$D$1:$D$354&gt;0, ROW('PREPARATION CMD'!$D$1:$D$354)), ROW(82:82))), "")</f>
        <v/>
      </c>
      <c r="B82" s="42" t="str" cm="1">
        <f t="array" ref="B82">IFERROR(INDEX('PREPARATION CMD'!$C$1:$C$354, SMALL(IF('PREPARATION CMD'!$D$1:$D$354&gt;0, ROW('PREPARATION CMD'!$D$1:$D$354)), ROW(82:82))), "")</f>
        <v/>
      </c>
      <c r="C82" s="43" t="str" cm="1">
        <f t="array" ref="C82">IFERROR(INDEX('PREPARATION CMD'!$D$1:$D$354, SMALL(IF('PREPARATION CMD'!$D$1:$D$354&gt;0, ROW('PREPARATION CMD'!$D$1:$D$354)), ROW(82:82))), "")</f>
        <v/>
      </c>
      <c r="D82" s="42" t="str" cm="1">
        <f t="array" ref="D82">IFERROR(INDEX('PREPARATION CMD'!$E$1:$E$354, SMALL(IF('PREPARATION CMD'!$D$1:$D$354&gt;0, ROW('PREPARATION CMD'!$D$1:$D$354)), ROW(82:82))), "")</f>
        <v/>
      </c>
    </row>
    <row r="83" spans="1:4" ht="16.8" thickTop="1" thickBot="1">
      <c r="A83" s="41" t="str" cm="1">
        <f t="array" ref="A83">IFERROR(INDEX('PREPARATION CMD'!$B$1:$B$354, SMALL(IF('PREPARATION CMD'!$D$1:$D$354&gt;0, ROW('PREPARATION CMD'!$D$1:$D$354)), ROW(83:83))), "")</f>
        <v/>
      </c>
      <c r="B83" s="42" t="str" cm="1">
        <f t="array" ref="B83">IFERROR(INDEX('PREPARATION CMD'!$C$1:$C$354, SMALL(IF('PREPARATION CMD'!$D$1:$D$354&gt;0, ROW('PREPARATION CMD'!$D$1:$D$354)), ROW(83:83))), "")</f>
        <v/>
      </c>
      <c r="C83" s="43" t="str" cm="1">
        <f t="array" ref="C83">IFERROR(INDEX('PREPARATION CMD'!$D$1:$D$354, SMALL(IF('PREPARATION CMD'!$D$1:$D$354&gt;0, ROW('PREPARATION CMD'!$D$1:$D$354)), ROW(83:83))), "")</f>
        <v/>
      </c>
      <c r="D83" s="42" t="str" cm="1">
        <f t="array" ref="D83">IFERROR(INDEX('PREPARATION CMD'!$E$1:$E$354, SMALL(IF('PREPARATION CMD'!$D$1:$D$354&gt;0, ROW('PREPARATION CMD'!$D$1:$D$354)), ROW(83:83))), "")</f>
        <v/>
      </c>
    </row>
    <row r="84" spans="1:4" ht="16.8" thickTop="1" thickBot="1">
      <c r="A84" s="41" t="str" cm="1">
        <f t="array" ref="A84">IFERROR(INDEX('PREPARATION CMD'!$B$1:$B$354, SMALL(IF('PREPARATION CMD'!$D$1:$D$354&gt;0, ROW('PREPARATION CMD'!$D$1:$D$354)), ROW(84:84))), "")</f>
        <v/>
      </c>
      <c r="B84" s="42" t="str" cm="1">
        <f t="array" ref="B84">IFERROR(INDEX('PREPARATION CMD'!$C$1:$C$354, SMALL(IF('PREPARATION CMD'!$D$1:$D$354&gt;0, ROW('PREPARATION CMD'!$D$1:$D$354)), ROW(84:84))), "")</f>
        <v/>
      </c>
      <c r="C84" s="43" t="str" cm="1">
        <f t="array" ref="C84">IFERROR(INDEX('PREPARATION CMD'!$D$1:$D$354, SMALL(IF('PREPARATION CMD'!$D$1:$D$354&gt;0, ROW('PREPARATION CMD'!$D$1:$D$354)), ROW(84:84))), "")</f>
        <v/>
      </c>
      <c r="D84" s="42" t="str" cm="1">
        <f t="array" ref="D84">IFERROR(INDEX('PREPARATION CMD'!$E$1:$E$354, SMALL(IF('PREPARATION CMD'!$D$1:$D$354&gt;0, ROW('PREPARATION CMD'!$D$1:$D$354)), ROW(84:84))), "")</f>
        <v/>
      </c>
    </row>
    <row r="85" spans="1:4" ht="16.8" thickTop="1" thickBot="1">
      <c r="A85" s="41" t="str" cm="1">
        <f t="array" ref="A85">IFERROR(INDEX('PREPARATION CMD'!$B$1:$B$354, SMALL(IF('PREPARATION CMD'!$D$1:$D$354&gt;0, ROW('PREPARATION CMD'!$D$1:$D$354)), ROW(85:85))), "")</f>
        <v/>
      </c>
      <c r="B85" s="42" t="str" cm="1">
        <f t="array" ref="B85">IFERROR(INDEX('PREPARATION CMD'!$C$1:$C$354, SMALL(IF('PREPARATION CMD'!$D$1:$D$354&gt;0, ROW('PREPARATION CMD'!$D$1:$D$354)), ROW(85:85))), "")</f>
        <v/>
      </c>
      <c r="C85" s="43" t="str" cm="1">
        <f t="array" ref="C85">IFERROR(INDEX('PREPARATION CMD'!$D$1:$D$354, SMALL(IF('PREPARATION CMD'!$D$1:$D$354&gt;0, ROW('PREPARATION CMD'!$D$1:$D$354)), ROW(85:85))), "")</f>
        <v/>
      </c>
      <c r="D85" s="42" t="str" cm="1">
        <f t="array" ref="D85">IFERROR(INDEX('PREPARATION CMD'!$E$1:$E$354, SMALL(IF('PREPARATION CMD'!$D$1:$D$354&gt;0, ROW('PREPARATION CMD'!$D$1:$D$354)), ROW(85:85))), "")</f>
        <v/>
      </c>
    </row>
    <row r="86" spans="1:4" ht="16.8" thickTop="1" thickBot="1">
      <c r="A86" s="41" t="str" cm="1">
        <f t="array" ref="A86">IFERROR(INDEX('PREPARATION CMD'!$B$1:$B$354, SMALL(IF('PREPARATION CMD'!$D$1:$D$354&gt;0, ROW('PREPARATION CMD'!$D$1:$D$354)), ROW(86:86))), "")</f>
        <v/>
      </c>
      <c r="B86" s="42" t="str" cm="1">
        <f t="array" ref="B86">IFERROR(INDEX('PREPARATION CMD'!$C$1:$C$354, SMALL(IF('PREPARATION CMD'!$D$1:$D$354&gt;0, ROW('PREPARATION CMD'!$D$1:$D$354)), ROW(86:86))), "")</f>
        <v/>
      </c>
      <c r="C86" s="43" t="str" cm="1">
        <f t="array" ref="C86">IFERROR(INDEX('PREPARATION CMD'!$D$1:$D$354, SMALL(IF('PREPARATION CMD'!$D$1:$D$354&gt;0, ROW('PREPARATION CMD'!$D$1:$D$354)), ROW(86:86))), "")</f>
        <v/>
      </c>
      <c r="D86" s="42" t="str" cm="1">
        <f t="array" ref="D86">IFERROR(INDEX('PREPARATION CMD'!$E$1:$E$354, SMALL(IF('PREPARATION CMD'!$D$1:$D$354&gt;0, ROW('PREPARATION CMD'!$D$1:$D$354)), ROW(86:86))), "")</f>
        <v/>
      </c>
    </row>
    <row r="87" spans="1:4" ht="16.8" thickTop="1" thickBot="1">
      <c r="A87" s="41" t="str" cm="1">
        <f t="array" ref="A87">IFERROR(INDEX('PREPARATION CMD'!$B$1:$B$354, SMALL(IF('PREPARATION CMD'!$D$1:$D$354&gt;0, ROW('PREPARATION CMD'!$D$1:$D$354)), ROW(87:87))), "")</f>
        <v/>
      </c>
      <c r="B87" s="42" t="str" cm="1">
        <f t="array" ref="B87">IFERROR(INDEX('PREPARATION CMD'!$C$1:$C$354, SMALL(IF('PREPARATION CMD'!$D$1:$D$354&gt;0, ROW('PREPARATION CMD'!$D$1:$D$354)), ROW(87:87))), "")</f>
        <v/>
      </c>
      <c r="C87" s="43" t="str" cm="1">
        <f t="array" ref="C87">IFERROR(INDEX('PREPARATION CMD'!$D$1:$D$354, SMALL(IF('PREPARATION CMD'!$D$1:$D$354&gt;0, ROW('PREPARATION CMD'!$D$1:$D$354)), ROW(87:87))), "")</f>
        <v/>
      </c>
      <c r="D87" s="42" t="str" cm="1">
        <f t="array" ref="D87">IFERROR(INDEX('PREPARATION CMD'!$E$1:$E$354, SMALL(IF('PREPARATION CMD'!$D$1:$D$354&gt;0, ROW('PREPARATION CMD'!$D$1:$D$354)), ROW(87:87))), "")</f>
        <v/>
      </c>
    </row>
    <row r="88" spans="1:4" ht="16.8" thickTop="1" thickBot="1">
      <c r="A88" s="41" t="str" cm="1">
        <f t="array" ref="A88">IFERROR(INDEX('PREPARATION CMD'!$B$1:$B$354, SMALL(IF('PREPARATION CMD'!$D$1:$D$354&gt;0, ROW('PREPARATION CMD'!$D$1:$D$354)), ROW(88:88))), "")</f>
        <v/>
      </c>
      <c r="B88" s="42" t="str" cm="1">
        <f t="array" ref="B88">IFERROR(INDEX('PREPARATION CMD'!$C$1:$C$354, SMALL(IF('PREPARATION CMD'!$D$1:$D$354&gt;0, ROW('PREPARATION CMD'!$D$1:$D$354)), ROW(88:88))), "")</f>
        <v/>
      </c>
      <c r="C88" s="43" t="str" cm="1">
        <f t="array" ref="C88">IFERROR(INDEX('PREPARATION CMD'!$D$1:$D$354, SMALL(IF('PREPARATION CMD'!$D$1:$D$354&gt;0, ROW('PREPARATION CMD'!$D$1:$D$354)), ROW(88:88))), "")</f>
        <v/>
      </c>
      <c r="D88" s="42" t="str" cm="1">
        <f t="array" ref="D88">IFERROR(INDEX('PREPARATION CMD'!$E$1:$E$354, SMALL(IF('PREPARATION CMD'!$D$1:$D$354&gt;0, ROW('PREPARATION CMD'!$D$1:$D$354)), ROW(88:88))), "")</f>
        <v/>
      </c>
    </row>
    <row r="89" spans="1:4" ht="16.8" thickTop="1" thickBot="1">
      <c r="A89" s="41" t="str" cm="1">
        <f t="array" ref="A89">IFERROR(INDEX('PREPARATION CMD'!$B$1:$B$354, SMALL(IF('PREPARATION CMD'!$D$1:$D$354&gt;0, ROW('PREPARATION CMD'!$D$1:$D$354)), ROW(89:89))), "")</f>
        <v/>
      </c>
      <c r="B89" s="42" t="str" cm="1">
        <f t="array" ref="B89">IFERROR(INDEX('PREPARATION CMD'!$C$1:$C$354, SMALL(IF('PREPARATION CMD'!$D$1:$D$354&gt;0, ROW('PREPARATION CMD'!$D$1:$D$354)), ROW(89:89))), "")</f>
        <v/>
      </c>
      <c r="C89" s="43" t="str" cm="1">
        <f t="array" ref="C89">IFERROR(INDEX('PREPARATION CMD'!$D$1:$D$354, SMALL(IF('PREPARATION CMD'!$D$1:$D$354&gt;0, ROW('PREPARATION CMD'!$D$1:$D$354)), ROW(89:89))), "")</f>
        <v/>
      </c>
      <c r="D89" s="42" t="str" cm="1">
        <f t="array" ref="D89">IFERROR(INDEX('PREPARATION CMD'!$E$1:$E$354, SMALL(IF('PREPARATION CMD'!$D$1:$D$354&gt;0, ROW('PREPARATION CMD'!$D$1:$D$354)), ROW(89:89))), "")</f>
        <v/>
      </c>
    </row>
    <row r="90" spans="1:4" ht="16.8" thickTop="1" thickBot="1">
      <c r="A90" s="41" t="str" cm="1">
        <f t="array" ref="A90">IFERROR(INDEX('PREPARATION CMD'!$B$1:$B$354, SMALL(IF('PREPARATION CMD'!$D$1:$D$354&gt;0, ROW('PREPARATION CMD'!$D$1:$D$354)), ROW(90:90))), "")</f>
        <v/>
      </c>
      <c r="B90" s="42" t="str" cm="1">
        <f t="array" ref="B90">IFERROR(INDEX('PREPARATION CMD'!$C$1:$C$354, SMALL(IF('PREPARATION CMD'!$D$1:$D$354&gt;0, ROW('PREPARATION CMD'!$D$1:$D$354)), ROW(90:90))), "")</f>
        <v/>
      </c>
      <c r="C90" s="43" t="str" cm="1">
        <f t="array" ref="C90">IFERROR(INDEX('PREPARATION CMD'!$D$1:$D$354, SMALL(IF('PREPARATION CMD'!$D$1:$D$354&gt;0, ROW('PREPARATION CMD'!$D$1:$D$354)), ROW(90:90))), "")</f>
        <v/>
      </c>
      <c r="D90" s="42" t="str" cm="1">
        <f t="array" ref="D90">IFERROR(INDEX('PREPARATION CMD'!$E$1:$E$354, SMALL(IF('PREPARATION CMD'!$D$1:$D$354&gt;0, ROW('PREPARATION CMD'!$D$1:$D$354)), ROW(90:90))), "")</f>
        <v/>
      </c>
    </row>
    <row r="91" spans="1:4" ht="16.8" thickTop="1" thickBot="1">
      <c r="A91" s="41" t="str" cm="1">
        <f t="array" ref="A91">IFERROR(INDEX('PREPARATION CMD'!$B$1:$B$354, SMALL(IF('PREPARATION CMD'!$D$1:$D$354&gt;0, ROW('PREPARATION CMD'!$D$1:$D$354)), ROW(91:91))), "")</f>
        <v/>
      </c>
      <c r="B91" s="42" t="str" cm="1">
        <f t="array" ref="B91">IFERROR(INDEX('PREPARATION CMD'!$C$1:$C$354, SMALL(IF('PREPARATION CMD'!$D$1:$D$354&gt;0, ROW('PREPARATION CMD'!$D$1:$D$354)), ROW(91:91))), "")</f>
        <v/>
      </c>
      <c r="C91" s="43" t="str" cm="1">
        <f t="array" ref="C91">IFERROR(INDEX('PREPARATION CMD'!$D$1:$D$354, SMALL(IF('PREPARATION CMD'!$D$1:$D$354&gt;0, ROW('PREPARATION CMD'!$D$1:$D$354)), ROW(91:91))), "")</f>
        <v/>
      </c>
      <c r="D91" s="42" t="str" cm="1">
        <f t="array" ref="D91">IFERROR(INDEX('PREPARATION CMD'!$E$1:$E$354, SMALL(IF('PREPARATION CMD'!$D$1:$D$354&gt;0, ROW('PREPARATION CMD'!$D$1:$D$354)), ROW(91:91))), "")</f>
        <v/>
      </c>
    </row>
    <row r="92" spans="1:4" ht="16.8" thickTop="1" thickBot="1">
      <c r="A92" s="41" t="str" cm="1">
        <f t="array" ref="A92">IFERROR(INDEX('PREPARATION CMD'!$B$1:$B$354, SMALL(IF('PREPARATION CMD'!$D$1:$D$354&gt;0, ROW('PREPARATION CMD'!$D$1:$D$354)), ROW(92:92))), "")</f>
        <v/>
      </c>
      <c r="B92" s="42" t="str" cm="1">
        <f t="array" ref="B92">IFERROR(INDEX('PREPARATION CMD'!$C$1:$C$354, SMALL(IF('PREPARATION CMD'!$D$1:$D$354&gt;0, ROW('PREPARATION CMD'!$D$1:$D$354)), ROW(92:92))), "")</f>
        <v/>
      </c>
      <c r="C92" s="43" t="str" cm="1">
        <f t="array" ref="C92">IFERROR(INDEX('PREPARATION CMD'!$D$1:$D$354, SMALL(IF('PREPARATION CMD'!$D$1:$D$354&gt;0, ROW('PREPARATION CMD'!$D$1:$D$354)), ROW(92:92))), "")</f>
        <v/>
      </c>
      <c r="D92" s="42" t="str" cm="1">
        <f t="array" ref="D92">IFERROR(INDEX('PREPARATION CMD'!$E$1:$E$354, SMALL(IF('PREPARATION CMD'!$D$1:$D$354&gt;0, ROW('PREPARATION CMD'!$D$1:$D$354)), ROW(92:92))), "")</f>
        <v/>
      </c>
    </row>
    <row r="93" spans="1:4" ht="16.8" thickTop="1" thickBot="1">
      <c r="A93" s="41" t="str" cm="1">
        <f t="array" ref="A93">IFERROR(INDEX('PREPARATION CMD'!$B$1:$B$354, SMALL(IF('PREPARATION CMD'!$D$1:$D$354&gt;0, ROW('PREPARATION CMD'!$D$1:$D$354)), ROW(93:93))), "")</f>
        <v/>
      </c>
      <c r="B93" s="42" t="str" cm="1">
        <f t="array" ref="B93">IFERROR(INDEX('PREPARATION CMD'!$C$1:$C$354, SMALL(IF('PREPARATION CMD'!$D$1:$D$354&gt;0, ROW('PREPARATION CMD'!$D$1:$D$354)), ROW(93:93))), "")</f>
        <v/>
      </c>
      <c r="C93" s="43" t="str" cm="1">
        <f t="array" ref="C93">IFERROR(INDEX('PREPARATION CMD'!$D$1:$D$354, SMALL(IF('PREPARATION CMD'!$D$1:$D$354&gt;0, ROW('PREPARATION CMD'!$D$1:$D$354)), ROW(93:93))), "")</f>
        <v/>
      </c>
      <c r="D93" s="42" t="str" cm="1">
        <f t="array" ref="D93">IFERROR(INDEX('PREPARATION CMD'!$E$1:$E$354, SMALL(IF('PREPARATION CMD'!$D$1:$D$354&gt;0, ROW('PREPARATION CMD'!$D$1:$D$354)), ROW(93:93))), "")</f>
        <v/>
      </c>
    </row>
    <row r="94" spans="1:4" ht="16.8" thickTop="1" thickBot="1">
      <c r="A94" s="41" t="str" cm="1">
        <f t="array" ref="A94">IFERROR(INDEX('PREPARATION CMD'!$B$1:$B$354, SMALL(IF('PREPARATION CMD'!$D$1:$D$354&gt;0, ROW('PREPARATION CMD'!$D$1:$D$354)), ROW(94:94))), "")</f>
        <v/>
      </c>
      <c r="B94" s="42" t="str" cm="1">
        <f t="array" ref="B94">IFERROR(INDEX('PREPARATION CMD'!$C$1:$C$354, SMALL(IF('PREPARATION CMD'!$D$1:$D$354&gt;0, ROW('PREPARATION CMD'!$D$1:$D$354)), ROW(94:94))), "")</f>
        <v/>
      </c>
      <c r="C94" s="43" t="str" cm="1">
        <f t="array" ref="C94">IFERROR(INDEX('PREPARATION CMD'!$D$1:$D$354, SMALL(IF('PREPARATION CMD'!$D$1:$D$354&gt;0, ROW('PREPARATION CMD'!$D$1:$D$354)), ROW(94:94))), "")</f>
        <v/>
      </c>
      <c r="D94" s="42" t="str" cm="1">
        <f t="array" ref="D94">IFERROR(INDEX('PREPARATION CMD'!$E$1:$E$354, SMALL(IF('PREPARATION CMD'!$D$1:$D$354&gt;0, ROW('PREPARATION CMD'!$D$1:$D$354)), ROW(94:94))), "")</f>
        <v/>
      </c>
    </row>
    <row r="95" spans="1:4" ht="16.8" thickTop="1" thickBot="1">
      <c r="A95" s="41" t="str" cm="1">
        <f t="array" ref="A95">IFERROR(INDEX('PREPARATION CMD'!$B$1:$B$354, SMALL(IF('PREPARATION CMD'!$D$1:$D$354&gt;0, ROW('PREPARATION CMD'!$D$1:$D$354)), ROW(95:95))), "")</f>
        <v/>
      </c>
      <c r="B95" s="42" t="str" cm="1">
        <f t="array" ref="B95">IFERROR(INDEX('PREPARATION CMD'!$C$1:$C$354, SMALL(IF('PREPARATION CMD'!$D$1:$D$354&gt;0, ROW('PREPARATION CMD'!$D$1:$D$354)), ROW(95:95))), "")</f>
        <v/>
      </c>
      <c r="C95" s="43" t="str" cm="1">
        <f t="array" ref="C95">IFERROR(INDEX('PREPARATION CMD'!$D$1:$D$354, SMALL(IF('PREPARATION CMD'!$D$1:$D$354&gt;0, ROW('PREPARATION CMD'!$D$1:$D$354)), ROW(95:95))), "")</f>
        <v/>
      </c>
      <c r="D95" s="42" t="str" cm="1">
        <f t="array" ref="D95">IFERROR(INDEX('PREPARATION CMD'!$E$1:$E$354, SMALL(IF('PREPARATION CMD'!$D$1:$D$354&gt;0, ROW('PREPARATION CMD'!$D$1:$D$354)), ROW(95:95))), "")</f>
        <v/>
      </c>
    </row>
    <row r="96" spans="1:4" ht="16.8" thickTop="1" thickBot="1">
      <c r="A96" s="41" t="str" cm="1">
        <f t="array" ref="A96">IFERROR(INDEX('PREPARATION CMD'!$B$1:$B$354, SMALL(IF('PREPARATION CMD'!$D$1:$D$354&gt;0, ROW('PREPARATION CMD'!$D$1:$D$354)), ROW(96:96))), "")</f>
        <v/>
      </c>
      <c r="B96" s="42" t="str" cm="1">
        <f t="array" ref="B96">IFERROR(INDEX('PREPARATION CMD'!$C$1:$C$354, SMALL(IF('PREPARATION CMD'!$D$1:$D$354&gt;0, ROW('PREPARATION CMD'!$D$1:$D$354)), ROW(96:96))), "")</f>
        <v/>
      </c>
      <c r="C96" s="43" t="str" cm="1">
        <f t="array" ref="C96">IFERROR(INDEX('PREPARATION CMD'!$D$1:$D$354, SMALL(IF('PREPARATION CMD'!$D$1:$D$354&gt;0, ROW('PREPARATION CMD'!$D$1:$D$354)), ROW(96:96))), "")</f>
        <v/>
      </c>
      <c r="D96" s="42" t="str" cm="1">
        <f t="array" ref="D96">IFERROR(INDEX('PREPARATION CMD'!$E$1:$E$354, SMALL(IF('PREPARATION CMD'!$D$1:$D$354&gt;0, ROW('PREPARATION CMD'!$D$1:$D$354)), ROW(96:96))), "")</f>
        <v/>
      </c>
    </row>
    <row r="97" spans="1:4" ht="16.8" thickTop="1" thickBot="1">
      <c r="A97" s="41" t="str" cm="1">
        <f t="array" ref="A97">IFERROR(INDEX('PREPARATION CMD'!$B$1:$B$354, SMALL(IF('PREPARATION CMD'!$D$1:$D$354&gt;0, ROW('PREPARATION CMD'!$D$1:$D$354)), ROW(97:97))), "")</f>
        <v/>
      </c>
      <c r="B97" s="42" t="str" cm="1">
        <f t="array" ref="B97">IFERROR(INDEX('PREPARATION CMD'!$C$1:$C$354, SMALL(IF('PREPARATION CMD'!$D$1:$D$354&gt;0, ROW('PREPARATION CMD'!$D$1:$D$354)), ROW(97:97))), "")</f>
        <v/>
      </c>
      <c r="C97" s="43" t="str" cm="1">
        <f t="array" ref="C97">IFERROR(INDEX('PREPARATION CMD'!$D$1:$D$354, SMALL(IF('PREPARATION CMD'!$D$1:$D$354&gt;0, ROW('PREPARATION CMD'!$D$1:$D$354)), ROW(97:97))), "")</f>
        <v/>
      </c>
      <c r="D97" s="42" t="str" cm="1">
        <f t="array" ref="D97">IFERROR(INDEX('PREPARATION CMD'!$E$1:$E$354, SMALL(IF('PREPARATION CMD'!$D$1:$D$354&gt;0, ROW('PREPARATION CMD'!$D$1:$D$354)), ROW(97:97))), "")</f>
        <v/>
      </c>
    </row>
    <row r="98" spans="1:4" ht="16.8" thickTop="1" thickBot="1">
      <c r="A98" s="41" t="str" cm="1">
        <f t="array" ref="A98">IFERROR(INDEX('PREPARATION CMD'!$B$1:$B$354, SMALL(IF('PREPARATION CMD'!$D$1:$D$354&gt;0, ROW('PREPARATION CMD'!$D$1:$D$354)), ROW(98:98))), "")</f>
        <v/>
      </c>
      <c r="B98" s="42" t="str" cm="1">
        <f t="array" ref="B98">IFERROR(INDEX('PREPARATION CMD'!$C$1:$C$354, SMALL(IF('PREPARATION CMD'!$D$1:$D$354&gt;0, ROW('PREPARATION CMD'!$D$1:$D$354)), ROW(98:98))), "")</f>
        <v/>
      </c>
      <c r="C98" s="43" t="str" cm="1">
        <f t="array" ref="C98">IFERROR(INDEX('PREPARATION CMD'!$D$1:$D$354, SMALL(IF('PREPARATION CMD'!$D$1:$D$354&gt;0, ROW('PREPARATION CMD'!$D$1:$D$354)), ROW(98:98))), "")</f>
        <v/>
      </c>
      <c r="D98" s="42" t="str" cm="1">
        <f t="array" ref="D98">IFERROR(INDEX('PREPARATION CMD'!$E$1:$E$354, SMALL(IF('PREPARATION CMD'!$D$1:$D$354&gt;0, ROW('PREPARATION CMD'!$D$1:$D$354)), ROW(98:98))), "")</f>
        <v/>
      </c>
    </row>
    <row r="99" spans="1:4" ht="16.8" thickTop="1" thickBot="1">
      <c r="A99" s="41" t="str" cm="1">
        <f t="array" ref="A99">IFERROR(INDEX('PREPARATION CMD'!$B$1:$B$354, SMALL(IF('PREPARATION CMD'!$D$1:$D$354&gt;0, ROW('PREPARATION CMD'!$D$1:$D$354)), ROW(99:99))), "")</f>
        <v/>
      </c>
      <c r="B99" s="42" t="str" cm="1">
        <f t="array" ref="B99">IFERROR(INDEX('PREPARATION CMD'!$C$1:$C$354, SMALL(IF('PREPARATION CMD'!$D$1:$D$354&gt;0, ROW('PREPARATION CMD'!$D$1:$D$354)), ROW(99:99))), "")</f>
        <v/>
      </c>
      <c r="C99" s="43" t="str" cm="1">
        <f t="array" ref="C99">IFERROR(INDEX('PREPARATION CMD'!$D$1:$D$354, SMALL(IF('PREPARATION CMD'!$D$1:$D$354&gt;0, ROW('PREPARATION CMD'!$D$1:$D$354)), ROW(99:99))), "")</f>
        <v/>
      </c>
      <c r="D99" s="42" t="str" cm="1">
        <f t="array" ref="D99">IFERROR(INDEX('PREPARATION CMD'!$E$1:$E$354, SMALL(IF('PREPARATION CMD'!$D$1:$D$354&gt;0, ROW('PREPARATION CMD'!$D$1:$D$354)), ROW(99:99))), "")</f>
        <v/>
      </c>
    </row>
    <row r="100" spans="1:4" ht="16.8" thickTop="1" thickBot="1">
      <c r="A100" s="41" t="str" cm="1">
        <f t="array" ref="A100">IFERROR(INDEX('PREPARATION CMD'!$B$1:$B$354, SMALL(IF('PREPARATION CMD'!$D$1:$D$354&gt;0, ROW('PREPARATION CMD'!$D$1:$D$354)), ROW(100:100))), "")</f>
        <v/>
      </c>
      <c r="B100" s="42" t="str" cm="1">
        <f t="array" ref="B100">IFERROR(INDEX('PREPARATION CMD'!$C$1:$C$354, SMALL(IF('PREPARATION CMD'!$D$1:$D$354&gt;0, ROW('PREPARATION CMD'!$D$1:$D$354)), ROW(100:100))), "")</f>
        <v/>
      </c>
      <c r="C100" s="43" t="str" cm="1">
        <f t="array" ref="C100">IFERROR(INDEX('PREPARATION CMD'!$D$1:$D$354, SMALL(IF('PREPARATION CMD'!$D$1:$D$354&gt;0, ROW('PREPARATION CMD'!$D$1:$D$354)), ROW(100:100))), "")</f>
        <v/>
      </c>
      <c r="D100" s="42" t="str" cm="1">
        <f t="array" ref="D100">IFERROR(INDEX('PREPARATION CMD'!$E$1:$E$354, SMALL(IF('PREPARATION CMD'!$D$1:$D$354&gt;0, ROW('PREPARATION CMD'!$D$1:$D$354)), ROW(100:100))), "")</f>
        <v/>
      </c>
    </row>
    <row r="101" spans="1:4" ht="16.8" thickTop="1" thickBot="1">
      <c r="A101" s="41" t="str" cm="1">
        <f t="array" ref="A101">IFERROR(INDEX('PREPARATION CMD'!$B$1:$B$354, SMALL(IF('PREPARATION CMD'!$D$1:$D$354&gt;0, ROW('PREPARATION CMD'!$D$1:$D$354)), ROW(101:101))), "")</f>
        <v/>
      </c>
      <c r="B101" s="42" t="str" cm="1">
        <f t="array" ref="B101">IFERROR(INDEX('PREPARATION CMD'!$C$1:$C$354, SMALL(IF('PREPARATION CMD'!$D$1:$D$354&gt;0, ROW('PREPARATION CMD'!$D$1:$D$354)), ROW(101:101))), "")</f>
        <v/>
      </c>
      <c r="C101" s="43" t="str" cm="1">
        <f t="array" ref="C101">IFERROR(INDEX('PREPARATION CMD'!$D$1:$D$354, SMALL(IF('PREPARATION CMD'!$D$1:$D$354&gt;0, ROW('PREPARATION CMD'!$D$1:$D$354)), ROW(101:101))), "")</f>
        <v/>
      </c>
      <c r="D101" s="42" t="str" cm="1">
        <f t="array" ref="D101">IFERROR(INDEX('PREPARATION CMD'!$E$1:$E$354, SMALL(IF('PREPARATION CMD'!$D$1:$D$354&gt;0, ROW('PREPARATION CMD'!$D$1:$D$354)), ROW(101:101))), "")</f>
        <v/>
      </c>
    </row>
    <row r="102" spans="1:4" ht="16.8" thickTop="1" thickBot="1">
      <c r="A102" s="41" t="str" cm="1">
        <f t="array" ref="A102">IFERROR(INDEX('PREPARATION CMD'!$B$1:$B$354, SMALL(IF('PREPARATION CMD'!$D$1:$D$354&gt;0, ROW('PREPARATION CMD'!$D$1:$D$354)), ROW(102:102))), "")</f>
        <v/>
      </c>
      <c r="B102" s="42" t="str" cm="1">
        <f t="array" ref="B102">IFERROR(INDEX('PREPARATION CMD'!$C$1:$C$354, SMALL(IF('PREPARATION CMD'!$D$1:$D$354&gt;0, ROW('PREPARATION CMD'!$D$1:$D$354)), ROW(102:102))), "")</f>
        <v/>
      </c>
      <c r="C102" s="43" t="str" cm="1">
        <f t="array" ref="C102">IFERROR(INDEX('PREPARATION CMD'!$D$1:$D$354, SMALL(IF('PREPARATION CMD'!$D$1:$D$354&gt;0, ROW('PREPARATION CMD'!$D$1:$D$354)), ROW(102:102))), "")</f>
        <v/>
      </c>
      <c r="D102" s="42" t="str" cm="1">
        <f t="array" ref="D102">IFERROR(INDEX('PREPARATION CMD'!$E$1:$E$354, SMALL(IF('PREPARATION CMD'!$D$1:$D$354&gt;0, ROW('PREPARATION CMD'!$D$1:$D$354)), ROW(102:102))), "")</f>
        <v/>
      </c>
    </row>
    <row r="103" spans="1:4" ht="16.8" thickTop="1" thickBot="1">
      <c r="A103" s="41" t="str" cm="1">
        <f t="array" ref="A103">IFERROR(INDEX('PREPARATION CMD'!$B$1:$B$354, SMALL(IF('PREPARATION CMD'!$D$1:$D$354&gt;0, ROW('PREPARATION CMD'!$D$1:$D$354)), ROW(103:103))), "")</f>
        <v/>
      </c>
      <c r="B103" s="42" t="str" cm="1">
        <f t="array" ref="B103">IFERROR(INDEX('PREPARATION CMD'!$C$1:$C$354, SMALL(IF('PREPARATION CMD'!$D$1:$D$354&gt;0, ROW('PREPARATION CMD'!$D$1:$D$354)), ROW(103:103))), "")</f>
        <v/>
      </c>
      <c r="C103" s="43" t="str" cm="1">
        <f t="array" ref="C103">IFERROR(INDEX('PREPARATION CMD'!$D$1:$D$354, SMALL(IF('PREPARATION CMD'!$D$1:$D$354&gt;0, ROW('PREPARATION CMD'!$D$1:$D$354)), ROW(103:103))), "")</f>
        <v/>
      </c>
      <c r="D103" s="42" t="str" cm="1">
        <f t="array" ref="D103">IFERROR(INDEX('PREPARATION CMD'!$E$1:$E$354, SMALL(IF('PREPARATION CMD'!$D$1:$D$354&gt;0, ROW('PREPARATION CMD'!$D$1:$D$354)), ROW(103:103))), "")</f>
        <v/>
      </c>
    </row>
    <row r="104" spans="1:4" ht="16.8" thickTop="1" thickBot="1">
      <c r="A104" s="41" t="str" cm="1">
        <f t="array" ref="A104">IFERROR(INDEX('PREPARATION CMD'!$B$1:$B$354, SMALL(IF('PREPARATION CMD'!$D$1:$D$354&gt;0, ROW('PREPARATION CMD'!$D$1:$D$354)), ROW(104:104))), "")</f>
        <v/>
      </c>
      <c r="B104" s="42" t="str" cm="1">
        <f t="array" ref="B104">IFERROR(INDEX('PREPARATION CMD'!$C$1:$C$354, SMALL(IF('PREPARATION CMD'!$D$1:$D$354&gt;0, ROW('PREPARATION CMD'!$D$1:$D$354)), ROW(104:104))), "")</f>
        <v/>
      </c>
      <c r="C104" s="43" t="str" cm="1">
        <f t="array" ref="C104">IFERROR(INDEX('PREPARATION CMD'!$D$1:$D$354, SMALL(IF('PREPARATION CMD'!$D$1:$D$354&gt;0, ROW('PREPARATION CMD'!$D$1:$D$354)), ROW(104:104))), "")</f>
        <v/>
      </c>
      <c r="D104" s="42" t="str" cm="1">
        <f t="array" ref="D104">IFERROR(INDEX('PREPARATION CMD'!$E$1:$E$354, SMALL(IF('PREPARATION CMD'!$D$1:$D$354&gt;0, ROW('PREPARATION CMD'!$D$1:$D$354)), ROW(104:104))), "")</f>
        <v/>
      </c>
    </row>
    <row r="105" spans="1:4" ht="16.8" thickTop="1" thickBot="1">
      <c r="A105" s="41" t="str" cm="1">
        <f t="array" ref="A105">IFERROR(INDEX('PREPARATION CMD'!$B$1:$B$354, SMALL(IF('PREPARATION CMD'!$D$1:$D$354&gt;0, ROW('PREPARATION CMD'!$D$1:$D$354)), ROW(105:105))), "")</f>
        <v/>
      </c>
      <c r="B105" s="42" t="str" cm="1">
        <f t="array" ref="B105">IFERROR(INDEX('PREPARATION CMD'!$C$1:$C$354, SMALL(IF('PREPARATION CMD'!$D$1:$D$354&gt;0, ROW('PREPARATION CMD'!$D$1:$D$354)), ROW(105:105))), "")</f>
        <v/>
      </c>
      <c r="C105" s="43" t="str" cm="1">
        <f t="array" ref="C105">IFERROR(INDEX('PREPARATION CMD'!$D$1:$D$354, SMALL(IF('PREPARATION CMD'!$D$1:$D$354&gt;0, ROW('PREPARATION CMD'!$D$1:$D$354)), ROW(105:105))), "")</f>
        <v/>
      </c>
      <c r="D105" s="42" t="str" cm="1">
        <f t="array" ref="D105">IFERROR(INDEX('PREPARATION CMD'!$E$1:$E$354, SMALL(IF('PREPARATION CMD'!$D$1:$D$354&gt;0, ROW('PREPARATION CMD'!$D$1:$D$354)), ROW(105:105))), "")</f>
        <v/>
      </c>
    </row>
    <row r="106" spans="1:4" ht="16.8" thickTop="1" thickBot="1">
      <c r="A106" s="41" t="str" cm="1">
        <f t="array" ref="A106">IFERROR(INDEX('PREPARATION CMD'!$B$1:$B$354, SMALL(IF('PREPARATION CMD'!$D$1:$D$354&gt;0, ROW('PREPARATION CMD'!$D$1:$D$354)), ROW(106:106))), "")</f>
        <v/>
      </c>
      <c r="B106" s="42" t="str" cm="1">
        <f t="array" ref="B106">IFERROR(INDEX('PREPARATION CMD'!$C$1:$C$354, SMALL(IF('PREPARATION CMD'!$D$1:$D$354&gt;0, ROW('PREPARATION CMD'!$D$1:$D$354)), ROW(106:106))), "")</f>
        <v/>
      </c>
      <c r="C106" s="43" t="str" cm="1">
        <f t="array" ref="C106">IFERROR(INDEX('PREPARATION CMD'!$D$1:$D$354, SMALL(IF('PREPARATION CMD'!$D$1:$D$354&gt;0, ROW('PREPARATION CMD'!$D$1:$D$354)), ROW(106:106))), "")</f>
        <v/>
      </c>
      <c r="D106" s="42" t="str" cm="1">
        <f t="array" ref="D106">IFERROR(INDEX('PREPARATION CMD'!$E$1:$E$354, SMALL(IF('PREPARATION CMD'!$D$1:$D$354&gt;0, ROW('PREPARATION CMD'!$D$1:$D$354)), ROW(106:106))), "")</f>
        <v/>
      </c>
    </row>
    <row r="107" spans="1:4" ht="16.8" thickTop="1" thickBot="1">
      <c r="A107" s="41" t="str" cm="1">
        <f t="array" ref="A107">IFERROR(INDEX('PREPARATION CMD'!$B$1:$B$354, SMALL(IF('PREPARATION CMD'!$D$1:$D$354&gt;0, ROW('PREPARATION CMD'!$D$1:$D$354)), ROW(107:107))), "")</f>
        <v/>
      </c>
      <c r="B107" s="42" t="str" cm="1">
        <f t="array" ref="B107">IFERROR(INDEX('PREPARATION CMD'!$C$1:$C$354, SMALL(IF('PREPARATION CMD'!$D$1:$D$354&gt;0, ROW('PREPARATION CMD'!$D$1:$D$354)), ROW(107:107))), "")</f>
        <v/>
      </c>
      <c r="C107" s="43" t="str" cm="1">
        <f t="array" ref="C107">IFERROR(INDEX('PREPARATION CMD'!$D$1:$D$354, SMALL(IF('PREPARATION CMD'!$D$1:$D$354&gt;0, ROW('PREPARATION CMD'!$D$1:$D$354)), ROW(107:107))), "")</f>
        <v/>
      </c>
      <c r="D107" s="42" t="str" cm="1">
        <f t="array" ref="D107">IFERROR(INDEX('PREPARATION CMD'!$E$1:$E$354, SMALL(IF('PREPARATION CMD'!$D$1:$D$354&gt;0, ROW('PREPARATION CMD'!$D$1:$D$354)), ROW(107:107))), "")</f>
        <v/>
      </c>
    </row>
    <row r="108" spans="1:4" ht="16.8" thickTop="1" thickBot="1">
      <c r="A108" s="41" t="str" cm="1">
        <f t="array" ref="A108">IFERROR(INDEX('PREPARATION CMD'!$B$1:$B$354, SMALL(IF('PREPARATION CMD'!$D$1:$D$354&gt;0, ROW('PREPARATION CMD'!$D$1:$D$354)), ROW(108:108))), "")</f>
        <v/>
      </c>
      <c r="B108" s="42" t="str" cm="1">
        <f t="array" ref="B108">IFERROR(INDEX('PREPARATION CMD'!$C$1:$C$354, SMALL(IF('PREPARATION CMD'!$D$1:$D$354&gt;0, ROW('PREPARATION CMD'!$D$1:$D$354)), ROW(108:108))), "")</f>
        <v/>
      </c>
      <c r="C108" s="43" t="str" cm="1">
        <f t="array" ref="C108">IFERROR(INDEX('PREPARATION CMD'!$D$1:$D$354, SMALL(IF('PREPARATION CMD'!$D$1:$D$354&gt;0, ROW('PREPARATION CMD'!$D$1:$D$354)), ROW(108:108))), "")</f>
        <v/>
      </c>
      <c r="D108" s="42" t="str" cm="1">
        <f t="array" ref="D108">IFERROR(INDEX('PREPARATION CMD'!$E$1:$E$354, SMALL(IF('PREPARATION CMD'!$D$1:$D$354&gt;0, ROW('PREPARATION CMD'!$D$1:$D$354)), ROW(108:108))), "")</f>
        <v/>
      </c>
    </row>
    <row r="109" spans="1:4" ht="16.8" thickTop="1" thickBot="1">
      <c r="A109" s="41" t="str" cm="1">
        <f t="array" ref="A109">IFERROR(INDEX('PREPARATION CMD'!$B$1:$B$354, SMALL(IF('PREPARATION CMD'!$D$1:$D$354&gt;0, ROW('PREPARATION CMD'!$D$1:$D$354)), ROW(109:109))), "")</f>
        <v/>
      </c>
      <c r="B109" s="42" t="str" cm="1">
        <f t="array" ref="B109">IFERROR(INDEX('PREPARATION CMD'!$C$1:$C$354, SMALL(IF('PREPARATION CMD'!$D$1:$D$354&gt;0, ROW('PREPARATION CMD'!$D$1:$D$354)), ROW(109:109))), "")</f>
        <v/>
      </c>
      <c r="C109" s="43" t="str" cm="1">
        <f t="array" ref="C109">IFERROR(INDEX('PREPARATION CMD'!$D$1:$D$354, SMALL(IF('PREPARATION CMD'!$D$1:$D$354&gt;0, ROW('PREPARATION CMD'!$D$1:$D$354)), ROW(109:109))), "")</f>
        <v/>
      </c>
      <c r="D109" s="42" t="str" cm="1">
        <f t="array" ref="D109">IFERROR(INDEX('PREPARATION CMD'!$E$1:$E$354, SMALL(IF('PREPARATION CMD'!$D$1:$D$354&gt;0, ROW('PREPARATION CMD'!$D$1:$D$354)), ROW(109:109))), "")</f>
        <v/>
      </c>
    </row>
    <row r="110" spans="1:4" ht="16.8" thickTop="1" thickBot="1">
      <c r="A110" s="41" t="str" cm="1">
        <f t="array" ref="A110">IFERROR(INDEX('PREPARATION CMD'!$B$1:$B$354, SMALL(IF('PREPARATION CMD'!$D$1:$D$354&gt;0, ROW('PREPARATION CMD'!$D$1:$D$354)), ROW(110:110))), "")</f>
        <v/>
      </c>
      <c r="B110" s="42" t="str" cm="1">
        <f t="array" ref="B110">IFERROR(INDEX('PREPARATION CMD'!$C$1:$C$354, SMALL(IF('PREPARATION CMD'!$D$1:$D$354&gt;0, ROW('PREPARATION CMD'!$D$1:$D$354)), ROW(110:110))), "")</f>
        <v/>
      </c>
      <c r="C110" s="43" t="str" cm="1">
        <f t="array" ref="C110">IFERROR(INDEX('PREPARATION CMD'!$D$1:$D$354, SMALL(IF('PREPARATION CMD'!$D$1:$D$354&gt;0, ROW('PREPARATION CMD'!$D$1:$D$354)), ROW(110:110))), "")</f>
        <v/>
      </c>
      <c r="D110" s="42" t="str" cm="1">
        <f t="array" ref="D110">IFERROR(INDEX('PREPARATION CMD'!$E$1:$E$354, SMALL(IF('PREPARATION CMD'!$D$1:$D$354&gt;0, ROW('PREPARATION CMD'!$D$1:$D$354)), ROW(110:110))), "")</f>
        <v/>
      </c>
    </row>
    <row r="111" spans="1:4" ht="16.8" thickTop="1" thickBot="1">
      <c r="A111" s="41" t="str" cm="1">
        <f t="array" ref="A111">IFERROR(INDEX('PREPARATION CMD'!$B$1:$B$354, SMALL(IF('PREPARATION CMD'!$D$1:$D$354&gt;0, ROW('PREPARATION CMD'!$D$1:$D$354)), ROW(111:111))), "")</f>
        <v/>
      </c>
      <c r="B111" s="42" t="str" cm="1">
        <f t="array" ref="B111">IFERROR(INDEX('PREPARATION CMD'!$C$1:$C$354, SMALL(IF('PREPARATION CMD'!$D$1:$D$354&gt;0, ROW('PREPARATION CMD'!$D$1:$D$354)), ROW(111:111))), "")</f>
        <v/>
      </c>
      <c r="C111" s="43" t="str" cm="1">
        <f t="array" ref="C111">IFERROR(INDEX('PREPARATION CMD'!$D$1:$D$354, SMALL(IF('PREPARATION CMD'!$D$1:$D$354&gt;0, ROW('PREPARATION CMD'!$D$1:$D$354)), ROW(111:111))), "")</f>
        <v/>
      </c>
      <c r="D111" s="42" t="str" cm="1">
        <f t="array" ref="D111">IFERROR(INDEX('PREPARATION CMD'!$E$1:$E$354, SMALL(IF('PREPARATION CMD'!$D$1:$D$354&gt;0, ROW('PREPARATION CMD'!$D$1:$D$354)), ROW(111:111))), "")</f>
        <v/>
      </c>
    </row>
    <row r="112" spans="1:4" ht="16.8" thickTop="1" thickBot="1">
      <c r="A112" s="41" t="str" cm="1">
        <f t="array" ref="A112">IFERROR(INDEX('PREPARATION CMD'!$B$1:$B$354, SMALL(IF('PREPARATION CMD'!$D$1:$D$354&gt;0, ROW('PREPARATION CMD'!$D$1:$D$354)), ROW(112:112))), "")</f>
        <v/>
      </c>
      <c r="B112" s="42" t="str" cm="1">
        <f t="array" ref="B112">IFERROR(INDEX('PREPARATION CMD'!$C$1:$C$354, SMALL(IF('PREPARATION CMD'!$D$1:$D$354&gt;0, ROW('PREPARATION CMD'!$D$1:$D$354)), ROW(112:112))), "")</f>
        <v/>
      </c>
      <c r="C112" s="43" t="str" cm="1">
        <f t="array" ref="C112">IFERROR(INDEX('PREPARATION CMD'!$D$1:$D$354, SMALL(IF('PREPARATION CMD'!$D$1:$D$354&gt;0, ROW('PREPARATION CMD'!$D$1:$D$354)), ROW(112:112))), "")</f>
        <v/>
      </c>
      <c r="D112" s="42" t="str" cm="1">
        <f t="array" ref="D112">IFERROR(INDEX('PREPARATION CMD'!$E$1:$E$354, SMALL(IF('PREPARATION CMD'!$D$1:$D$354&gt;0, ROW('PREPARATION CMD'!$D$1:$D$354)), ROW(112:112))), "")</f>
        <v/>
      </c>
    </row>
    <row r="113" spans="1:4" ht="16.8" thickTop="1" thickBot="1">
      <c r="A113" s="41" t="str" cm="1">
        <f t="array" ref="A113">IFERROR(INDEX('PREPARATION CMD'!$B$1:$B$354, SMALL(IF('PREPARATION CMD'!$D$1:$D$354&gt;0, ROW('PREPARATION CMD'!$D$1:$D$354)), ROW(113:113))), "")</f>
        <v/>
      </c>
      <c r="B113" s="42" t="str" cm="1">
        <f t="array" ref="B113">IFERROR(INDEX('PREPARATION CMD'!$C$1:$C$354, SMALL(IF('PREPARATION CMD'!$D$1:$D$354&gt;0, ROW('PREPARATION CMD'!$D$1:$D$354)), ROW(113:113))), "")</f>
        <v/>
      </c>
      <c r="C113" s="43" t="str" cm="1">
        <f t="array" ref="C113">IFERROR(INDEX('PREPARATION CMD'!$D$1:$D$354, SMALL(IF('PREPARATION CMD'!$D$1:$D$354&gt;0, ROW('PREPARATION CMD'!$D$1:$D$354)), ROW(113:113))), "")</f>
        <v/>
      </c>
      <c r="D113" s="42" t="str" cm="1">
        <f t="array" ref="D113">IFERROR(INDEX('PREPARATION CMD'!$E$1:$E$354, SMALL(IF('PREPARATION CMD'!$D$1:$D$354&gt;0, ROW('PREPARATION CMD'!$D$1:$D$354)), ROW(113:113))), "")</f>
        <v/>
      </c>
    </row>
    <row r="114" spans="1:4" ht="16.8" thickTop="1" thickBot="1">
      <c r="A114" s="41" t="str" cm="1">
        <f t="array" ref="A114">IFERROR(INDEX('PREPARATION CMD'!$B$1:$B$354, SMALL(IF('PREPARATION CMD'!$D$1:$D$354&gt;0, ROW('PREPARATION CMD'!$D$1:$D$354)), ROW(114:114))), "")</f>
        <v/>
      </c>
      <c r="B114" s="42" t="str" cm="1">
        <f t="array" ref="B114">IFERROR(INDEX('PREPARATION CMD'!$C$1:$C$354, SMALL(IF('PREPARATION CMD'!$D$1:$D$354&gt;0, ROW('PREPARATION CMD'!$D$1:$D$354)), ROW(114:114))), "")</f>
        <v/>
      </c>
      <c r="C114" s="43" t="str" cm="1">
        <f t="array" ref="C114">IFERROR(INDEX('PREPARATION CMD'!$D$1:$D$354, SMALL(IF('PREPARATION CMD'!$D$1:$D$354&gt;0, ROW('PREPARATION CMD'!$D$1:$D$354)), ROW(114:114))), "")</f>
        <v/>
      </c>
      <c r="D114" s="42" t="str" cm="1">
        <f t="array" ref="D114">IFERROR(INDEX('PREPARATION CMD'!$E$1:$E$354, SMALL(IF('PREPARATION CMD'!$D$1:$D$354&gt;0, ROW('PREPARATION CMD'!$D$1:$D$354)), ROW(114:114))), "")</f>
        <v/>
      </c>
    </row>
    <row r="115" spans="1:4" ht="16.8" thickTop="1" thickBot="1">
      <c r="A115" s="41" t="str" cm="1">
        <f t="array" ref="A115">IFERROR(INDEX('PREPARATION CMD'!$B$1:$B$354, SMALL(IF('PREPARATION CMD'!$D$1:$D$354&gt;0, ROW('PREPARATION CMD'!$D$1:$D$354)), ROW(115:115))), "")</f>
        <v/>
      </c>
      <c r="B115" s="42" t="str" cm="1">
        <f t="array" ref="B115">IFERROR(INDEX('PREPARATION CMD'!$C$1:$C$354, SMALL(IF('PREPARATION CMD'!$D$1:$D$354&gt;0, ROW('PREPARATION CMD'!$D$1:$D$354)), ROW(115:115))), "")</f>
        <v/>
      </c>
      <c r="C115" s="43" t="str" cm="1">
        <f t="array" ref="C115">IFERROR(INDEX('PREPARATION CMD'!$D$1:$D$354, SMALL(IF('PREPARATION CMD'!$D$1:$D$354&gt;0, ROW('PREPARATION CMD'!$D$1:$D$354)), ROW(115:115))), "")</f>
        <v/>
      </c>
      <c r="D115" s="42" t="str" cm="1">
        <f t="array" ref="D115">IFERROR(INDEX('PREPARATION CMD'!$E$1:$E$354, SMALL(IF('PREPARATION CMD'!$D$1:$D$354&gt;0, ROW('PREPARATION CMD'!$D$1:$D$354)), ROW(115:115))), "")</f>
        <v/>
      </c>
    </row>
    <row r="116" spans="1:4" ht="16.8" thickTop="1" thickBot="1">
      <c r="A116" s="41" t="str" cm="1">
        <f t="array" ref="A116">IFERROR(INDEX('PREPARATION CMD'!$B$1:$B$354, SMALL(IF('PREPARATION CMD'!$D$1:$D$354&gt;0, ROW('PREPARATION CMD'!$D$1:$D$354)), ROW(116:116))), "")</f>
        <v/>
      </c>
      <c r="B116" s="42" t="str" cm="1">
        <f t="array" ref="B116">IFERROR(INDEX('PREPARATION CMD'!$C$1:$C$354, SMALL(IF('PREPARATION CMD'!$D$1:$D$354&gt;0, ROW('PREPARATION CMD'!$D$1:$D$354)), ROW(116:116))), "")</f>
        <v/>
      </c>
      <c r="C116" s="43" t="str" cm="1">
        <f t="array" ref="C116">IFERROR(INDEX('PREPARATION CMD'!$D$1:$D$354, SMALL(IF('PREPARATION CMD'!$D$1:$D$354&gt;0, ROW('PREPARATION CMD'!$D$1:$D$354)), ROW(116:116))), "")</f>
        <v/>
      </c>
      <c r="D116" s="42" t="str" cm="1">
        <f t="array" ref="D116">IFERROR(INDEX('PREPARATION CMD'!$E$1:$E$354, SMALL(IF('PREPARATION CMD'!$D$1:$D$354&gt;0, ROW('PREPARATION CMD'!$D$1:$D$354)), ROW(116:116))), "")</f>
        <v/>
      </c>
    </row>
    <row r="117" spans="1:4" ht="16.8" thickTop="1" thickBot="1">
      <c r="A117" s="41" t="str" cm="1">
        <f t="array" ref="A117">IFERROR(INDEX('PREPARATION CMD'!$B$1:$B$354, SMALL(IF('PREPARATION CMD'!$D$1:$D$354&gt;0, ROW('PREPARATION CMD'!$D$1:$D$354)), ROW(117:117))), "")</f>
        <v/>
      </c>
      <c r="B117" s="42" t="str" cm="1">
        <f t="array" ref="B117">IFERROR(INDEX('PREPARATION CMD'!$C$1:$C$354, SMALL(IF('PREPARATION CMD'!$D$1:$D$354&gt;0, ROW('PREPARATION CMD'!$D$1:$D$354)), ROW(117:117))), "")</f>
        <v/>
      </c>
      <c r="C117" s="43" t="str" cm="1">
        <f t="array" ref="C117">IFERROR(INDEX('PREPARATION CMD'!$D$1:$D$354, SMALL(IF('PREPARATION CMD'!$D$1:$D$354&gt;0, ROW('PREPARATION CMD'!$D$1:$D$354)), ROW(117:117))), "")</f>
        <v/>
      </c>
      <c r="D117" s="42" t="str" cm="1">
        <f t="array" ref="D117">IFERROR(INDEX('PREPARATION CMD'!$E$1:$E$354, SMALL(IF('PREPARATION CMD'!$D$1:$D$354&gt;0, ROW('PREPARATION CMD'!$D$1:$D$354)), ROW(117:117))), "")</f>
        <v/>
      </c>
    </row>
    <row r="118" spans="1:4" ht="16.8" thickTop="1" thickBot="1">
      <c r="A118" s="41" t="str" cm="1">
        <f t="array" ref="A118">IFERROR(INDEX('PREPARATION CMD'!$B$1:$B$354, SMALL(IF('PREPARATION CMD'!$D$1:$D$354&gt;0, ROW('PREPARATION CMD'!$D$1:$D$354)), ROW(118:118))), "")</f>
        <v/>
      </c>
      <c r="B118" s="42" t="str" cm="1">
        <f t="array" ref="B118">IFERROR(INDEX('PREPARATION CMD'!$C$1:$C$354, SMALL(IF('PREPARATION CMD'!$D$1:$D$354&gt;0, ROW('PREPARATION CMD'!$D$1:$D$354)), ROW(118:118))), "")</f>
        <v/>
      </c>
      <c r="C118" s="43" t="str" cm="1">
        <f t="array" ref="C118">IFERROR(INDEX('PREPARATION CMD'!$D$1:$D$354, SMALL(IF('PREPARATION CMD'!$D$1:$D$354&gt;0, ROW('PREPARATION CMD'!$D$1:$D$354)), ROW(118:118))), "")</f>
        <v/>
      </c>
      <c r="D118" s="42" t="str" cm="1">
        <f t="array" ref="D118">IFERROR(INDEX('PREPARATION CMD'!$E$1:$E$354, SMALL(IF('PREPARATION CMD'!$D$1:$D$354&gt;0, ROW('PREPARATION CMD'!$D$1:$D$354)), ROW(118:118))), "")</f>
        <v/>
      </c>
    </row>
    <row r="119" spans="1:4" ht="16.8" thickTop="1" thickBot="1">
      <c r="A119" s="41" t="str" cm="1">
        <f t="array" ref="A119">IFERROR(INDEX('PREPARATION CMD'!$B$1:$B$354, SMALL(IF('PREPARATION CMD'!$D$1:$D$354&gt;0, ROW('PREPARATION CMD'!$D$1:$D$354)), ROW(119:119))), "")</f>
        <v/>
      </c>
      <c r="B119" s="42" t="str" cm="1">
        <f t="array" ref="B119">IFERROR(INDEX('PREPARATION CMD'!$C$1:$C$354, SMALL(IF('PREPARATION CMD'!$D$1:$D$354&gt;0, ROW('PREPARATION CMD'!$D$1:$D$354)), ROW(119:119))), "")</f>
        <v/>
      </c>
      <c r="C119" s="43" t="str" cm="1">
        <f t="array" ref="C119">IFERROR(INDEX('PREPARATION CMD'!$D$1:$D$354, SMALL(IF('PREPARATION CMD'!$D$1:$D$354&gt;0, ROW('PREPARATION CMD'!$D$1:$D$354)), ROW(119:119))), "")</f>
        <v/>
      </c>
      <c r="D119" s="42" t="str" cm="1">
        <f t="array" ref="D119">IFERROR(INDEX('PREPARATION CMD'!$E$1:$E$354, SMALL(IF('PREPARATION CMD'!$D$1:$D$354&gt;0, ROW('PREPARATION CMD'!$D$1:$D$354)), ROW(119:119))), "")</f>
        <v/>
      </c>
    </row>
    <row r="120" spans="1:4" ht="16.8" thickTop="1" thickBot="1">
      <c r="A120" s="41" t="str" cm="1">
        <f t="array" ref="A120">IFERROR(INDEX('PREPARATION CMD'!$B$1:$B$354, SMALL(IF('PREPARATION CMD'!$D$1:$D$354&gt;0, ROW('PREPARATION CMD'!$D$1:$D$354)), ROW(120:120))), "")</f>
        <v/>
      </c>
      <c r="B120" s="42" t="str" cm="1">
        <f t="array" ref="B120">IFERROR(INDEX('PREPARATION CMD'!$C$1:$C$354, SMALL(IF('PREPARATION CMD'!$D$1:$D$354&gt;0, ROW('PREPARATION CMD'!$D$1:$D$354)), ROW(120:120))), "")</f>
        <v/>
      </c>
      <c r="C120" s="43" t="str" cm="1">
        <f t="array" ref="C120">IFERROR(INDEX('PREPARATION CMD'!$D$1:$D$354, SMALL(IF('PREPARATION CMD'!$D$1:$D$354&gt;0, ROW('PREPARATION CMD'!$D$1:$D$354)), ROW(120:120))), "")</f>
        <v/>
      </c>
      <c r="D120" s="42" t="str" cm="1">
        <f t="array" ref="D120">IFERROR(INDEX('PREPARATION CMD'!$E$1:$E$354, SMALL(IF('PREPARATION CMD'!$D$1:$D$354&gt;0, ROW('PREPARATION CMD'!$D$1:$D$354)), ROW(120:120))), "")</f>
        <v/>
      </c>
    </row>
    <row r="121" spans="1:4" ht="16.8" thickTop="1" thickBot="1">
      <c r="A121" s="41" t="str" cm="1">
        <f t="array" ref="A121">IFERROR(INDEX('PREPARATION CMD'!$B$1:$B$354, SMALL(IF('PREPARATION CMD'!$D$1:$D$354&gt;0, ROW('PREPARATION CMD'!$D$1:$D$354)), ROW(121:121))), "")</f>
        <v/>
      </c>
      <c r="B121" s="42" t="str" cm="1">
        <f t="array" ref="B121">IFERROR(INDEX('PREPARATION CMD'!$C$1:$C$354, SMALL(IF('PREPARATION CMD'!$D$1:$D$354&gt;0, ROW('PREPARATION CMD'!$D$1:$D$354)), ROW(121:121))), "")</f>
        <v/>
      </c>
      <c r="C121" s="43" t="str" cm="1">
        <f t="array" ref="C121">IFERROR(INDEX('PREPARATION CMD'!$D$1:$D$354, SMALL(IF('PREPARATION CMD'!$D$1:$D$354&gt;0, ROW('PREPARATION CMD'!$D$1:$D$354)), ROW(121:121))), "")</f>
        <v/>
      </c>
      <c r="D121" s="42" t="str" cm="1">
        <f t="array" ref="D121">IFERROR(INDEX('PREPARATION CMD'!$E$1:$E$354, SMALL(IF('PREPARATION CMD'!$D$1:$D$354&gt;0, ROW('PREPARATION CMD'!$D$1:$D$354)), ROW(121:121))), "")</f>
        <v/>
      </c>
    </row>
    <row r="122" spans="1:4" ht="16.8" thickTop="1" thickBot="1">
      <c r="A122" s="41" t="str" cm="1">
        <f t="array" ref="A122">IFERROR(INDEX('PREPARATION CMD'!$B$1:$B$354, SMALL(IF('PREPARATION CMD'!$D$1:$D$354&gt;0, ROW('PREPARATION CMD'!$D$1:$D$354)), ROW(122:122))), "")</f>
        <v/>
      </c>
      <c r="B122" s="42" t="str" cm="1">
        <f t="array" ref="B122">IFERROR(INDEX('PREPARATION CMD'!$C$1:$C$354, SMALL(IF('PREPARATION CMD'!$D$1:$D$354&gt;0, ROW('PREPARATION CMD'!$D$1:$D$354)), ROW(122:122))), "")</f>
        <v/>
      </c>
      <c r="C122" s="43" t="str" cm="1">
        <f t="array" ref="C122">IFERROR(INDEX('PREPARATION CMD'!$D$1:$D$354, SMALL(IF('PREPARATION CMD'!$D$1:$D$354&gt;0, ROW('PREPARATION CMD'!$D$1:$D$354)), ROW(122:122))), "")</f>
        <v/>
      </c>
      <c r="D122" s="42" t="str" cm="1">
        <f t="array" ref="D122">IFERROR(INDEX('PREPARATION CMD'!$E$1:$E$354, SMALL(IF('PREPARATION CMD'!$D$1:$D$354&gt;0, ROW('PREPARATION CMD'!$D$1:$D$354)), ROW(122:122))), "")</f>
        <v/>
      </c>
    </row>
    <row r="123" spans="1:4" ht="16.8" thickTop="1" thickBot="1">
      <c r="A123" s="41" t="str" cm="1">
        <f t="array" ref="A123">IFERROR(INDEX('PREPARATION CMD'!$B$1:$B$354, SMALL(IF('PREPARATION CMD'!$D$1:$D$354&gt;0, ROW('PREPARATION CMD'!$D$1:$D$354)), ROW(123:123))), "")</f>
        <v/>
      </c>
      <c r="B123" s="42" t="str" cm="1">
        <f t="array" ref="B123">IFERROR(INDEX('PREPARATION CMD'!$C$1:$C$354, SMALL(IF('PREPARATION CMD'!$D$1:$D$354&gt;0, ROW('PREPARATION CMD'!$D$1:$D$354)), ROW(123:123))), "")</f>
        <v/>
      </c>
      <c r="C123" s="43" t="str" cm="1">
        <f t="array" ref="C123">IFERROR(INDEX('PREPARATION CMD'!$D$1:$D$354, SMALL(IF('PREPARATION CMD'!$D$1:$D$354&gt;0, ROW('PREPARATION CMD'!$D$1:$D$354)), ROW(123:123))), "")</f>
        <v/>
      </c>
      <c r="D123" s="42" t="str" cm="1">
        <f t="array" ref="D123">IFERROR(INDEX('PREPARATION CMD'!$E$1:$E$354, SMALL(IF('PREPARATION CMD'!$D$1:$D$354&gt;0, ROW('PREPARATION CMD'!$D$1:$D$354)), ROW(123:123))), "")</f>
        <v/>
      </c>
    </row>
    <row r="124" spans="1:4" ht="16.8" thickTop="1" thickBot="1">
      <c r="A124" s="41" t="str" cm="1">
        <f t="array" ref="A124">IFERROR(INDEX('PREPARATION CMD'!$B$1:$B$354, SMALL(IF('PREPARATION CMD'!$D$1:$D$354&gt;0, ROW('PREPARATION CMD'!$D$1:$D$354)), ROW(124:124))), "")</f>
        <v/>
      </c>
      <c r="B124" s="42" t="str" cm="1">
        <f t="array" ref="B124">IFERROR(INDEX('PREPARATION CMD'!$C$1:$C$354, SMALL(IF('PREPARATION CMD'!$D$1:$D$354&gt;0, ROW('PREPARATION CMD'!$D$1:$D$354)), ROW(124:124))), "")</f>
        <v/>
      </c>
      <c r="C124" s="43" t="str" cm="1">
        <f t="array" ref="C124">IFERROR(INDEX('PREPARATION CMD'!$D$1:$D$354, SMALL(IF('PREPARATION CMD'!$D$1:$D$354&gt;0, ROW('PREPARATION CMD'!$D$1:$D$354)), ROW(124:124))), "")</f>
        <v/>
      </c>
      <c r="D124" s="42" t="str" cm="1">
        <f t="array" ref="D124">IFERROR(INDEX('PREPARATION CMD'!$E$1:$E$354, SMALL(IF('PREPARATION CMD'!$D$1:$D$354&gt;0, ROW('PREPARATION CMD'!$D$1:$D$354)), ROW(124:124))), "")</f>
        <v/>
      </c>
    </row>
    <row r="125" spans="1:4" ht="16.8" thickTop="1" thickBot="1">
      <c r="A125" s="41" t="str" cm="1">
        <f t="array" ref="A125">IFERROR(INDEX('PREPARATION CMD'!$B$1:$B$354, SMALL(IF('PREPARATION CMD'!$D$1:$D$354&gt;0, ROW('PREPARATION CMD'!$D$1:$D$354)), ROW(125:125))), "")</f>
        <v/>
      </c>
      <c r="B125" s="42" t="str" cm="1">
        <f t="array" ref="B125">IFERROR(INDEX('PREPARATION CMD'!$C$1:$C$354, SMALL(IF('PREPARATION CMD'!$D$1:$D$354&gt;0, ROW('PREPARATION CMD'!$D$1:$D$354)), ROW(125:125))), "")</f>
        <v/>
      </c>
      <c r="C125" s="43" t="str" cm="1">
        <f t="array" ref="C125">IFERROR(INDEX('PREPARATION CMD'!$D$1:$D$354, SMALL(IF('PREPARATION CMD'!$D$1:$D$354&gt;0, ROW('PREPARATION CMD'!$D$1:$D$354)), ROW(125:125))), "")</f>
        <v/>
      </c>
      <c r="D125" s="42" t="str" cm="1">
        <f t="array" ref="D125">IFERROR(INDEX('PREPARATION CMD'!$E$1:$E$354, SMALL(IF('PREPARATION CMD'!$D$1:$D$354&gt;0, ROW('PREPARATION CMD'!$D$1:$D$354)), ROW(125:125))), "")</f>
        <v/>
      </c>
    </row>
    <row r="126" spans="1:4" ht="16.8" thickTop="1" thickBot="1">
      <c r="A126" s="41" t="str" cm="1">
        <f t="array" ref="A126">IFERROR(INDEX('PREPARATION CMD'!$B$1:$B$354, SMALL(IF('PREPARATION CMD'!$D$1:$D$354&gt;0, ROW('PREPARATION CMD'!$D$1:$D$354)), ROW(126:126))), "")</f>
        <v/>
      </c>
      <c r="B126" s="42" t="str" cm="1">
        <f t="array" ref="B126">IFERROR(INDEX('PREPARATION CMD'!$C$1:$C$354, SMALL(IF('PREPARATION CMD'!$D$1:$D$354&gt;0, ROW('PREPARATION CMD'!$D$1:$D$354)), ROW(126:126))), "")</f>
        <v/>
      </c>
      <c r="C126" s="43" t="str" cm="1">
        <f t="array" ref="C126">IFERROR(INDEX('PREPARATION CMD'!$D$1:$D$354, SMALL(IF('PREPARATION CMD'!$D$1:$D$354&gt;0, ROW('PREPARATION CMD'!$D$1:$D$354)), ROW(126:126))), "")</f>
        <v/>
      </c>
      <c r="D126" s="42" t="str" cm="1">
        <f t="array" ref="D126">IFERROR(INDEX('PREPARATION CMD'!$E$1:$E$354, SMALL(IF('PREPARATION CMD'!$D$1:$D$354&gt;0, ROW('PREPARATION CMD'!$D$1:$D$354)), ROW(126:126))), "")</f>
        <v/>
      </c>
    </row>
    <row r="127" spans="1:4" ht="16.8" thickTop="1" thickBot="1">
      <c r="A127" s="41" t="str" cm="1">
        <f t="array" ref="A127">IFERROR(INDEX('PREPARATION CMD'!$B$1:$B$354, SMALL(IF('PREPARATION CMD'!$D$1:$D$354&gt;0, ROW('PREPARATION CMD'!$D$1:$D$354)), ROW(127:127))), "")</f>
        <v/>
      </c>
      <c r="B127" s="42" t="str" cm="1">
        <f t="array" ref="B127">IFERROR(INDEX('PREPARATION CMD'!$C$1:$C$354, SMALL(IF('PREPARATION CMD'!$D$1:$D$354&gt;0, ROW('PREPARATION CMD'!$D$1:$D$354)), ROW(127:127))), "")</f>
        <v/>
      </c>
      <c r="C127" s="43" t="str" cm="1">
        <f t="array" ref="C127">IFERROR(INDEX('PREPARATION CMD'!$D$1:$D$354, SMALL(IF('PREPARATION CMD'!$D$1:$D$354&gt;0, ROW('PREPARATION CMD'!$D$1:$D$354)), ROW(127:127))), "")</f>
        <v/>
      </c>
      <c r="D127" s="42" t="str" cm="1">
        <f t="array" ref="D127">IFERROR(INDEX('PREPARATION CMD'!$E$1:$E$354, SMALL(IF('PREPARATION CMD'!$D$1:$D$354&gt;0, ROW('PREPARATION CMD'!$D$1:$D$354)), ROW(127:127))), "")</f>
        <v/>
      </c>
    </row>
    <row r="128" spans="1:4" ht="16.8" thickTop="1" thickBot="1">
      <c r="A128" s="41" t="str" cm="1">
        <f t="array" ref="A128">IFERROR(INDEX('PREPARATION CMD'!$B$1:$B$354, SMALL(IF('PREPARATION CMD'!$D$1:$D$354&gt;0, ROW('PREPARATION CMD'!$D$1:$D$354)), ROW(128:128))), "")</f>
        <v/>
      </c>
      <c r="B128" s="42" t="str" cm="1">
        <f t="array" ref="B128">IFERROR(INDEX('PREPARATION CMD'!$C$1:$C$354, SMALL(IF('PREPARATION CMD'!$D$1:$D$354&gt;0, ROW('PREPARATION CMD'!$D$1:$D$354)), ROW(128:128))), "")</f>
        <v/>
      </c>
      <c r="C128" s="43" t="str" cm="1">
        <f t="array" ref="C128">IFERROR(INDEX('PREPARATION CMD'!$D$1:$D$354, SMALL(IF('PREPARATION CMD'!$D$1:$D$354&gt;0, ROW('PREPARATION CMD'!$D$1:$D$354)), ROW(128:128))), "")</f>
        <v/>
      </c>
      <c r="D128" s="42" t="str" cm="1">
        <f t="array" ref="D128">IFERROR(INDEX('PREPARATION CMD'!$E$1:$E$354, SMALL(IF('PREPARATION CMD'!$D$1:$D$354&gt;0, ROW('PREPARATION CMD'!$D$1:$D$354)), ROW(128:128))), "")</f>
        <v/>
      </c>
    </row>
    <row r="129" spans="1:4" ht="16.8" thickTop="1" thickBot="1">
      <c r="A129" s="41" t="str" cm="1">
        <f t="array" ref="A129">IFERROR(INDEX('PREPARATION CMD'!$B$1:$B$354, SMALL(IF('PREPARATION CMD'!$D$1:$D$354&gt;0, ROW('PREPARATION CMD'!$D$1:$D$354)), ROW(129:129))), "")</f>
        <v/>
      </c>
      <c r="B129" s="42" t="str" cm="1">
        <f t="array" ref="B129">IFERROR(INDEX('PREPARATION CMD'!$C$1:$C$354, SMALL(IF('PREPARATION CMD'!$D$1:$D$354&gt;0, ROW('PREPARATION CMD'!$D$1:$D$354)), ROW(129:129))), "")</f>
        <v/>
      </c>
      <c r="C129" s="43" t="str" cm="1">
        <f t="array" ref="C129">IFERROR(INDEX('PREPARATION CMD'!$D$1:$D$354, SMALL(IF('PREPARATION CMD'!$D$1:$D$354&gt;0, ROW('PREPARATION CMD'!$D$1:$D$354)), ROW(129:129))), "")</f>
        <v/>
      </c>
      <c r="D129" s="42" t="str" cm="1">
        <f t="array" ref="D129">IFERROR(INDEX('PREPARATION CMD'!$E$1:$E$354, SMALL(IF('PREPARATION CMD'!$D$1:$D$354&gt;0, ROW('PREPARATION CMD'!$D$1:$D$354)), ROW(129:129))), "")</f>
        <v/>
      </c>
    </row>
    <row r="130" spans="1:4" ht="16.8" thickTop="1" thickBot="1">
      <c r="A130" s="41" t="str" cm="1">
        <f t="array" ref="A130">IFERROR(INDEX('PREPARATION CMD'!$B$1:$B$354, SMALL(IF('PREPARATION CMD'!$D$1:$D$354&gt;0, ROW('PREPARATION CMD'!$D$1:$D$354)), ROW(130:130))), "")</f>
        <v/>
      </c>
      <c r="B130" s="42" t="str" cm="1">
        <f t="array" ref="B130">IFERROR(INDEX('PREPARATION CMD'!$C$1:$C$354, SMALL(IF('PREPARATION CMD'!$D$1:$D$354&gt;0, ROW('PREPARATION CMD'!$D$1:$D$354)), ROW(130:130))), "")</f>
        <v/>
      </c>
      <c r="C130" s="43" t="str" cm="1">
        <f t="array" ref="C130">IFERROR(INDEX('PREPARATION CMD'!$D$1:$D$354, SMALL(IF('PREPARATION CMD'!$D$1:$D$354&gt;0, ROW('PREPARATION CMD'!$D$1:$D$354)), ROW(130:130))), "")</f>
        <v/>
      </c>
      <c r="D130" s="42" t="str" cm="1">
        <f t="array" ref="D130">IFERROR(INDEX('PREPARATION CMD'!$E$1:$E$354, SMALL(IF('PREPARATION CMD'!$D$1:$D$354&gt;0, ROW('PREPARATION CMD'!$D$1:$D$354)), ROW(130:130))), "")</f>
        <v/>
      </c>
    </row>
    <row r="131" spans="1:4" ht="16.8" thickTop="1" thickBot="1">
      <c r="A131" s="41" t="str" cm="1">
        <f t="array" ref="A131">IFERROR(INDEX('PREPARATION CMD'!$B$1:$B$354, SMALL(IF('PREPARATION CMD'!$D$1:$D$354&gt;0, ROW('PREPARATION CMD'!$D$1:$D$354)), ROW(131:131))), "")</f>
        <v/>
      </c>
      <c r="B131" s="42" t="str" cm="1">
        <f t="array" ref="B131">IFERROR(INDEX('PREPARATION CMD'!$C$1:$C$354, SMALL(IF('PREPARATION CMD'!$D$1:$D$354&gt;0, ROW('PREPARATION CMD'!$D$1:$D$354)), ROW(131:131))), "")</f>
        <v/>
      </c>
      <c r="C131" s="43" t="str" cm="1">
        <f t="array" ref="C131">IFERROR(INDEX('PREPARATION CMD'!$D$1:$D$354, SMALL(IF('PREPARATION CMD'!$D$1:$D$354&gt;0, ROW('PREPARATION CMD'!$D$1:$D$354)), ROW(131:131))), "")</f>
        <v/>
      </c>
      <c r="D131" s="42" t="str" cm="1">
        <f t="array" ref="D131">IFERROR(INDEX('PREPARATION CMD'!$E$1:$E$354, SMALL(IF('PREPARATION CMD'!$D$1:$D$354&gt;0, ROW('PREPARATION CMD'!$D$1:$D$354)), ROW(131:131))), "")</f>
        <v/>
      </c>
    </row>
    <row r="132" spans="1:4" ht="16.8" thickTop="1" thickBot="1">
      <c r="A132" s="41" t="str" cm="1">
        <f t="array" ref="A132">IFERROR(INDEX('PREPARATION CMD'!$B$1:$B$354, SMALL(IF('PREPARATION CMD'!$D$1:$D$354&gt;0, ROW('PREPARATION CMD'!$D$1:$D$354)), ROW(132:132))), "")</f>
        <v/>
      </c>
      <c r="B132" s="42" t="str" cm="1">
        <f t="array" ref="B132">IFERROR(INDEX('PREPARATION CMD'!$C$1:$C$354, SMALL(IF('PREPARATION CMD'!$D$1:$D$354&gt;0, ROW('PREPARATION CMD'!$D$1:$D$354)), ROW(132:132))), "")</f>
        <v/>
      </c>
      <c r="C132" s="43" t="str" cm="1">
        <f t="array" ref="C132">IFERROR(INDEX('PREPARATION CMD'!$D$1:$D$354, SMALL(IF('PREPARATION CMD'!$D$1:$D$354&gt;0, ROW('PREPARATION CMD'!$D$1:$D$354)), ROW(132:132))), "")</f>
        <v/>
      </c>
      <c r="D132" s="42" t="str" cm="1">
        <f t="array" ref="D132">IFERROR(INDEX('PREPARATION CMD'!$E$1:$E$354, SMALL(IF('PREPARATION CMD'!$D$1:$D$354&gt;0, ROW('PREPARATION CMD'!$D$1:$D$354)), ROW(132:132))), "")</f>
        <v/>
      </c>
    </row>
    <row r="133" spans="1:4" ht="16.8" thickTop="1" thickBot="1">
      <c r="A133" s="41" t="str" cm="1">
        <f t="array" ref="A133">IFERROR(INDEX('PREPARATION CMD'!$B$1:$B$354, SMALL(IF('PREPARATION CMD'!$D$1:$D$354&gt;0, ROW('PREPARATION CMD'!$D$1:$D$354)), ROW(133:133))), "")</f>
        <v/>
      </c>
      <c r="B133" s="42" t="str" cm="1">
        <f t="array" ref="B133">IFERROR(INDEX('PREPARATION CMD'!$C$1:$C$354, SMALL(IF('PREPARATION CMD'!$D$1:$D$354&gt;0, ROW('PREPARATION CMD'!$D$1:$D$354)), ROW(133:133))), "")</f>
        <v/>
      </c>
      <c r="C133" s="43" t="str" cm="1">
        <f t="array" ref="C133">IFERROR(INDEX('PREPARATION CMD'!$D$1:$D$354, SMALL(IF('PREPARATION CMD'!$D$1:$D$354&gt;0, ROW('PREPARATION CMD'!$D$1:$D$354)), ROW(133:133))), "")</f>
        <v/>
      </c>
      <c r="D133" s="42" t="str" cm="1">
        <f t="array" ref="D133">IFERROR(INDEX('PREPARATION CMD'!$E$1:$E$354, SMALL(IF('PREPARATION CMD'!$D$1:$D$354&gt;0, ROW('PREPARATION CMD'!$D$1:$D$354)), ROW(133:133))), "")</f>
        <v/>
      </c>
    </row>
    <row r="134" spans="1:4" ht="16.8" thickTop="1" thickBot="1">
      <c r="A134" s="41" t="str" cm="1">
        <f t="array" ref="A134">IFERROR(INDEX('PREPARATION CMD'!$B$1:$B$354, SMALL(IF('PREPARATION CMD'!$D$1:$D$354&gt;0, ROW('PREPARATION CMD'!$D$1:$D$354)), ROW(134:134))), "")</f>
        <v/>
      </c>
      <c r="B134" s="42" t="str" cm="1">
        <f t="array" ref="B134">IFERROR(INDEX('PREPARATION CMD'!$C$1:$C$354, SMALL(IF('PREPARATION CMD'!$D$1:$D$354&gt;0, ROW('PREPARATION CMD'!$D$1:$D$354)), ROW(134:134))), "")</f>
        <v/>
      </c>
      <c r="C134" s="43" t="str" cm="1">
        <f t="array" ref="C134">IFERROR(INDEX('PREPARATION CMD'!$D$1:$D$354, SMALL(IF('PREPARATION CMD'!$D$1:$D$354&gt;0, ROW('PREPARATION CMD'!$D$1:$D$354)), ROW(134:134))), "")</f>
        <v/>
      </c>
      <c r="D134" s="42" t="str" cm="1">
        <f t="array" ref="D134">IFERROR(INDEX('PREPARATION CMD'!$E$1:$E$354, SMALL(IF('PREPARATION CMD'!$D$1:$D$354&gt;0, ROW('PREPARATION CMD'!$D$1:$D$354)), ROW(134:134))), "")</f>
        <v/>
      </c>
    </row>
    <row r="135" spans="1:4" ht="16.8" thickTop="1" thickBot="1">
      <c r="A135" s="41" t="str" cm="1">
        <f t="array" ref="A135">IFERROR(INDEX('PREPARATION CMD'!$B$1:$B$354, SMALL(IF('PREPARATION CMD'!$D$1:$D$354&gt;0, ROW('PREPARATION CMD'!$D$1:$D$354)), ROW(135:135))), "")</f>
        <v/>
      </c>
      <c r="B135" s="42" t="str" cm="1">
        <f t="array" ref="B135">IFERROR(INDEX('PREPARATION CMD'!$C$1:$C$354, SMALL(IF('PREPARATION CMD'!$D$1:$D$354&gt;0, ROW('PREPARATION CMD'!$D$1:$D$354)), ROW(135:135))), "")</f>
        <v/>
      </c>
      <c r="C135" s="43" t="str" cm="1">
        <f t="array" ref="C135">IFERROR(INDEX('PREPARATION CMD'!$D$1:$D$354, SMALL(IF('PREPARATION CMD'!$D$1:$D$354&gt;0, ROW('PREPARATION CMD'!$D$1:$D$354)), ROW(135:135))), "")</f>
        <v/>
      </c>
      <c r="D135" s="42" t="str" cm="1">
        <f t="array" ref="D135">IFERROR(INDEX('PREPARATION CMD'!$E$1:$E$354, SMALL(IF('PREPARATION CMD'!$D$1:$D$354&gt;0, ROW('PREPARATION CMD'!$D$1:$D$354)), ROW(135:135))), "")</f>
        <v/>
      </c>
    </row>
    <row r="136" spans="1:4" ht="16.8" thickTop="1" thickBot="1">
      <c r="A136" s="41" t="str" cm="1">
        <f t="array" ref="A136">IFERROR(INDEX('PREPARATION CMD'!$B$1:$B$354, SMALL(IF('PREPARATION CMD'!$D$1:$D$354&gt;0, ROW('PREPARATION CMD'!$D$1:$D$354)), ROW(136:136))), "")</f>
        <v/>
      </c>
      <c r="B136" s="42" t="str" cm="1">
        <f t="array" ref="B136">IFERROR(INDEX('PREPARATION CMD'!$C$1:$C$354, SMALL(IF('PREPARATION CMD'!$D$1:$D$354&gt;0, ROW('PREPARATION CMD'!$D$1:$D$354)), ROW(136:136))), "")</f>
        <v/>
      </c>
      <c r="C136" s="43" t="str" cm="1">
        <f t="array" ref="C136">IFERROR(INDEX('PREPARATION CMD'!$D$1:$D$354, SMALL(IF('PREPARATION CMD'!$D$1:$D$354&gt;0, ROW('PREPARATION CMD'!$D$1:$D$354)), ROW(136:136))), "")</f>
        <v/>
      </c>
      <c r="D136" s="42" t="str" cm="1">
        <f t="array" ref="D136">IFERROR(INDEX('PREPARATION CMD'!$E$1:$E$354, SMALL(IF('PREPARATION CMD'!$D$1:$D$354&gt;0, ROW('PREPARATION CMD'!$D$1:$D$354)), ROW(136:136))), "")</f>
        <v/>
      </c>
    </row>
    <row r="137" spans="1:4" ht="16.8" thickTop="1" thickBot="1">
      <c r="A137" s="41" t="str" cm="1">
        <f t="array" ref="A137">IFERROR(INDEX('PREPARATION CMD'!$B$1:$B$354, SMALL(IF('PREPARATION CMD'!$D$1:$D$354&gt;0, ROW('PREPARATION CMD'!$D$1:$D$354)), ROW(137:137))), "")</f>
        <v/>
      </c>
      <c r="B137" s="42" t="str" cm="1">
        <f t="array" ref="B137">IFERROR(INDEX('PREPARATION CMD'!$C$1:$C$354, SMALL(IF('PREPARATION CMD'!$D$1:$D$354&gt;0, ROW('PREPARATION CMD'!$D$1:$D$354)), ROW(137:137))), "")</f>
        <v/>
      </c>
      <c r="C137" s="43" t="str" cm="1">
        <f t="array" ref="C137">IFERROR(INDEX('PREPARATION CMD'!$D$1:$D$354, SMALL(IF('PREPARATION CMD'!$D$1:$D$354&gt;0, ROW('PREPARATION CMD'!$D$1:$D$354)), ROW(137:137))), "")</f>
        <v/>
      </c>
      <c r="D137" s="42" t="str" cm="1">
        <f t="array" ref="D137">IFERROR(INDEX('PREPARATION CMD'!$E$1:$E$354, SMALL(IF('PREPARATION CMD'!$D$1:$D$354&gt;0, ROW('PREPARATION CMD'!$D$1:$D$354)), ROW(137:137))), "")</f>
        <v/>
      </c>
    </row>
    <row r="138" spans="1:4" ht="16.8" thickTop="1" thickBot="1">
      <c r="A138" s="41" t="str" cm="1">
        <f t="array" ref="A138">IFERROR(INDEX('PREPARATION CMD'!$B$1:$B$354, SMALL(IF('PREPARATION CMD'!$D$1:$D$354&gt;0, ROW('PREPARATION CMD'!$D$1:$D$354)), ROW(138:138))), "")</f>
        <v/>
      </c>
      <c r="B138" s="42" t="str" cm="1">
        <f t="array" ref="B138">IFERROR(INDEX('PREPARATION CMD'!$C$1:$C$354, SMALL(IF('PREPARATION CMD'!$D$1:$D$354&gt;0, ROW('PREPARATION CMD'!$D$1:$D$354)), ROW(138:138))), "")</f>
        <v/>
      </c>
      <c r="C138" s="43" t="str" cm="1">
        <f t="array" ref="C138">IFERROR(INDEX('PREPARATION CMD'!$D$1:$D$354, SMALL(IF('PREPARATION CMD'!$D$1:$D$354&gt;0, ROW('PREPARATION CMD'!$D$1:$D$354)), ROW(138:138))), "")</f>
        <v/>
      </c>
      <c r="D138" s="42" t="str" cm="1">
        <f t="array" ref="D138">IFERROR(INDEX('PREPARATION CMD'!$E$1:$E$354, SMALL(IF('PREPARATION CMD'!$D$1:$D$354&gt;0, ROW('PREPARATION CMD'!$D$1:$D$354)), ROW(138:138))), "")</f>
        <v/>
      </c>
    </row>
    <row r="139" spans="1:4" ht="16.8" thickTop="1" thickBot="1">
      <c r="A139" s="41" t="str" cm="1">
        <f t="array" ref="A139">IFERROR(INDEX('PREPARATION CMD'!$B$1:$B$354, SMALL(IF('PREPARATION CMD'!$D$1:$D$354&gt;0, ROW('PREPARATION CMD'!$D$1:$D$354)), ROW(139:139))), "")</f>
        <v/>
      </c>
      <c r="B139" s="42" t="str" cm="1">
        <f t="array" ref="B139">IFERROR(INDEX('PREPARATION CMD'!$C$1:$C$354, SMALL(IF('PREPARATION CMD'!$D$1:$D$354&gt;0, ROW('PREPARATION CMD'!$D$1:$D$354)), ROW(139:139))), "")</f>
        <v/>
      </c>
      <c r="C139" s="43" t="str" cm="1">
        <f t="array" ref="C139">IFERROR(INDEX('PREPARATION CMD'!$D$1:$D$354, SMALL(IF('PREPARATION CMD'!$D$1:$D$354&gt;0, ROW('PREPARATION CMD'!$D$1:$D$354)), ROW(139:139))), "")</f>
        <v/>
      </c>
      <c r="D139" s="42" t="str" cm="1">
        <f t="array" ref="D139">IFERROR(INDEX('PREPARATION CMD'!$E$1:$E$354, SMALL(IF('PREPARATION CMD'!$D$1:$D$354&gt;0, ROW('PREPARATION CMD'!$D$1:$D$354)), ROW(139:139))), "")</f>
        <v/>
      </c>
    </row>
    <row r="140" spans="1:4" ht="16.8" thickTop="1" thickBot="1">
      <c r="A140" s="41" t="str" cm="1">
        <f t="array" ref="A140">IFERROR(INDEX('PREPARATION CMD'!$B$1:$B$354, SMALL(IF('PREPARATION CMD'!$D$1:$D$354&gt;0, ROW('PREPARATION CMD'!$D$1:$D$354)), ROW(140:140))), "")</f>
        <v/>
      </c>
      <c r="B140" s="42" t="str" cm="1">
        <f t="array" ref="B140">IFERROR(INDEX('PREPARATION CMD'!$C$1:$C$354, SMALL(IF('PREPARATION CMD'!$D$1:$D$354&gt;0, ROW('PREPARATION CMD'!$D$1:$D$354)), ROW(140:140))), "")</f>
        <v/>
      </c>
      <c r="C140" s="43" t="str" cm="1">
        <f t="array" ref="C140">IFERROR(INDEX('PREPARATION CMD'!$D$1:$D$354, SMALL(IF('PREPARATION CMD'!$D$1:$D$354&gt;0, ROW('PREPARATION CMD'!$D$1:$D$354)), ROW(140:140))), "")</f>
        <v/>
      </c>
      <c r="D140" s="42" t="str" cm="1">
        <f t="array" ref="D140">IFERROR(INDEX('PREPARATION CMD'!$E$1:$E$354, SMALL(IF('PREPARATION CMD'!$D$1:$D$354&gt;0, ROW('PREPARATION CMD'!$D$1:$D$354)), ROW(140:140))), "")</f>
        <v/>
      </c>
    </row>
    <row r="141" spans="1:4" ht="16.8" thickTop="1" thickBot="1">
      <c r="A141" s="41" t="str" cm="1">
        <f t="array" ref="A141">IFERROR(INDEX('PREPARATION CMD'!$B$1:$B$354, SMALL(IF('PREPARATION CMD'!$D$1:$D$354&gt;0, ROW('PREPARATION CMD'!$D$1:$D$354)), ROW(141:141))), "")</f>
        <v/>
      </c>
      <c r="B141" s="42" t="str" cm="1">
        <f t="array" ref="B141">IFERROR(INDEX('PREPARATION CMD'!$C$1:$C$354, SMALL(IF('PREPARATION CMD'!$D$1:$D$354&gt;0, ROW('PREPARATION CMD'!$D$1:$D$354)), ROW(141:141))), "")</f>
        <v/>
      </c>
      <c r="C141" s="43" t="str" cm="1">
        <f t="array" ref="C141">IFERROR(INDEX('PREPARATION CMD'!$D$1:$D$354, SMALL(IF('PREPARATION CMD'!$D$1:$D$354&gt;0, ROW('PREPARATION CMD'!$D$1:$D$354)), ROW(141:141))), "")</f>
        <v/>
      </c>
      <c r="D141" s="42" t="str" cm="1">
        <f t="array" ref="D141">IFERROR(INDEX('PREPARATION CMD'!$E$1:$E$354, SMALL(IF('PREPARATION CMD'!$D$1:$D$354&gt;0, ROW('PREPARATION CMD'!$D$1:$D$354)), ROW(141:141))), "")</f>
        <v/>
      </c>
    </row>
    <row r="142" spans="1:4" ht="16.8" thickTop="1" thickBot="1">
      <c r="A142" s="41" t="str" cm="1">
        <f t="array" ref="A142">IFERROR(INDEX('PREPARATION CMD'!$B$1:$B$354, SMALL(IF('PREPARATION CMD'!$D$1:$D$354&gt;0, ROW('PREPARATION CMD'!$D$1:$D$354)), ROW(142:142))), "")</f>
        <v/>
      </c>
      <c r="B142" s="42" t="str" cm="1">
        <f t="array" ref="B142">IFERROR(INDEX('PREPARATION CMD'!$C$1:$C$354, SMALL(IF('PREPARATION CMD'!$D$1:$D$354&gt;0, ROW('PREPARATION CMD'!$D$1:$D$354)), ROW(142:142))), "")</f>
        <v/>
      </c>
      <c r="C142" s="43" t="str" cm="1">
        <f t="array" ref="C142">IFERROR(INDEX('PREPARATION CMD'!$D$1:$D$354, SMALL(IF('PREPARATION CMD'!$D$1:$D$354&gt;0, ROW('PREPARATION CMD'!$D$1:$D$354)), ROW(142:142))), "")</f>
        <v/>
      </c>
      <c r="D142" s="42" t="str" cm="1">
        <f t="array" ref="D142">IFERROR(INDEX('PREPARATION CMD'!$E$1:$E$354, SMALL(IF('PREPARATION CMD'!$D$1:$D$354&gt;0, ROW('PREPARATION CMD'!$D$1:$D$354)), ROW(142:142))), "")</f>
        <v/>
      </c>
    </row>
    <row r="143" spans="1:4" ht="16.8" thickTop="1" thickBot="1">
      <c r="A143" s="41" t="str" cm="1">
        <f t="array" ref="A143">IFERROR(INDEX('PREPARATION CMD'!$B$1:$B$354, SMALL(IF('PREPARATION CMD'!$D$1:$D$354&gt;0, ROW('PREPARATION CMD'!$D$1:$D$354)), ROW(143:143))), "")</f>
        <v/>
      </c>
      <c r="B143" s="42" t="str" cm="1">
        <f t="array" ref="B143">IFERROR(INDEX('PREPARATION CMD'!$C$1:$C$354, SMALL(IF('PREPARATION CMD'!$D$1:$D$354&gt;0, ROW('PREPARATION CMD'!$D$1:$D$354)), ROW(143:143))), "")</f>
        <v/>
      </c>
      <c r="C143" s="43" t="str" cm="1">
        <f t="array" ref="C143">IFERROR(INDEX('PREPARATION CMD'!$D$1:$D$354, SMALL(IF('PREPARATION CMD'!$D$1:$D$354&gt;0, ROW('PREPARATION CMD'!$D$1:$D$354)), ROW(143:143))), "")</f>
        <v/>
      </c>
      <c r="D143" s="42" t="str" cm="1">
        <f t="array" ref="D143">IFERROR(INDEX('PREPARATION CMD'!$E$1:$E$354, SMALL(IF('PREPARATION CMD'!$D$1:$D$354&gt;0, ROW('PREPARATION CMD'!$D$1:$D$354)), ROW(143:143))), "")</f>
        <v/>
      </c>
    </row>
    <row r="144" spans="1:4" ht="16.8" thickTop="1" thickBot="1">
      <c r="A144" s="41" t="str" cm="1">
        <f t="array" ref="A144">IFERROR(INDEX('PREPARATION CMD'!$B$1:$B$354, SMALL(IF('PREPARATION CMD'!$D$1:$D$354&gt;0, ROW('PREPARATION CMD'!$D$1:$D$354)), ROW(144:144))), "")</f>
        <v/>
      </c>
      <c r="B144" s="42" t="str" cm="1">
        <f t="array" ref="B144">IFERROR(INDEX('PREPARATION CMD'!$C$1:$C$354, SMALL(IF('PREPARATION CMD'!$D$1:$D$354&gt;0, ROW('PREPARATION CMD'!$D$1:$D$354)), ROW(144:144))), "")</f>
        <v/>
      </c>
      <c r="C144" s="43" t="str" cm="1">
        <f t="array" ref="C144">IFERROR(INDEX('PREPARATION CMD'!$D$1:$D$354, SMALL(IF('PREPARATION CMD'!$D$1:$D$354&gt;0, ROW('PREPARATION CMD'!$D$1:$D$354)), ROW(144:144))), "")</f>
        <v/>
      </c>
      <c r="D144" s="42" t="str" cm="1">
        <f t="array" ref="D144">IFERROR(INDEX('PREPARATION CMD'!$E$1:$E$354, SMALL(IF('PREPARATION CMD'!$D$1:$D$354&gt;0, ROW('PREPARATION CMD'!$D$1:$D$354)), ROW(144:144))), "")</f>
        <v/>
      </c>
    </row>
    <row r="145" spans="1:4" ht="16.8" thickTop="1" thickBot="1">
      <c r="A145" s="41" t="str" cm="1">
        <f t="array" ref="A145">IFERROR(INDEX('PREPARATION CMD'!$B$1:$B$354, SMALL(IF('PREPARATION CMD'!$D$1:$D$354&gt;0, ROW('PREPARATION CMD'!$D$1:$D$354)), ROW(145:145))), "")</f>
        <v/>
      </c>
      <c r="B145" s="42" t="str" cm="1">
        <f t="array" ref="B145">IFERROR(INDEX('PREPARATION CMD'!$C$1:$C$354, SMALL(IF('PREPARATION CMD'!$D$1:$D$354&gt;0, ROW('PREPARATION CMD'!$D$1:$D$354)), ROW(145:145))), "")</f>
        <v/>
      </c>
      <c r="C145" s="43" t="str" cm="1">
        <f t="array" ref="C145">IFERROR(INDEX('PREPARATION CMD'!$D$1:$D$354, SMALL(IF('PREPARATION CMD'!$D$1:$D$354&gt;0, ROW('PREPARATION CMD'!$D$1:$D$354)), ROW(145:145))), "")</f>
        <v/>
      </c>
      <c r="D145" s="42" t="str" cm="1">
        <f t="array" ref="D145">IFERROR(INDEX('PREPARATION CMD'!$E$1:$E$354, SMALL(IF('PREPARATION CMD'!$D$1:$D$354&gt;0, ROW('PREPARATION CMD'!$D$1:$D$354)), ROW(145:145))), "")</f>
        <v/>
      </c>
    </row>
    <row r="146" spans="1:4" ht="16.8" thickTop="1" thickBot="1">
      <c r="A146" s="41" t="str" cm="1">
        <f t="array" ref="A146">IFERROR(INDEX('PREPARATION CMD'!$B$1:$B$354, SMALL(IF('PREPARATION CMD'!$D$1:$D$354&gt;0, ROW('PREPARATION CMD'!$D$1:$D$354)), ROW(146:146))), "")</f>
        <v/>
      </c>
      <c r="B146" s="42" t="str" cm="1">
        <f t="array" ref="B146">IFERROR(INDEX('PREPARATION CMD'!$C$1:$C$354, SMALL(IF('PREPARATION CMD'!$D$1:$D$354&gt;0, ROW('PREPARATION CMD'!$D$1:$D$354)), ROW(146:146))), "")</f>
        <v/>
      </c>
      <c r="C146" s="43" t="str" cm="1">
        <f t="array" ref="C146">IFERROR(INDEX('PREPARATION CMD'!$D$1:$D$354, SMALL(IF('PREPARATION CMD'!$D$1:$D$354&gt;0, ROW('PREPARATION CMD'!$D$1:$D$354)), ROW(146:146))), "")</f>
        <v/>
      </c>
      <c r="D146" s="42" t="str" cm="1">
        <f t="array" ref="D146">IFERROR(INDEX('PREPARATION CMD'!$E$1:$E$354, SMALL(IF('PREPARATION CMD'!$D$1:$D$354&gt;0, ROW('PREPARATION CMD'!$D$1:$D$354)), ROW(146:146))), "")</f>
        <v/>
      </c>
    </row>
    <row r="147" spans="1:4" ht="16.8" thickTop="1" thickBot="1">
      <c r="A147" s="41" t="str" cm="1">
        <f t="array" ref="A147">IFERROR(INDEX('PREPARATION CMD'!$B$1:$B$354, SMALL(IF('PREPARATION CMD'!$D$1:$D$354&gt;0, ROW('PREPARATION CMD'!$D$1:$D$354)), ROW(147:147))), "")</f>
        <v/>
      </c>
      <c r="B147" s="42" t="str" cm="1">
        <f t="array" ref="B147">IFERROR(INDEX('PREPARATION CMD'!$C$1:$C$354, SMALL(IF('PREPARATION CMD'!$D$1:$D$354&gt;0, ROW('PREPARATION CMD'!$D$1:$D$354)), ROW(147:147))), "")</f>
        <v/>
      </c>
      <c r="C147" s="43" t="str" cm="1">
        <f t="array" ref="C147">IFERROR(INDEX('PREPARATION CMD'!$D$1:$D$354, SMALL(IF('PREPARATION CMD'!$D$1:$D$354&gt;0, ROW('PREPARATION CMD'!$D$1:$D$354)), ROW(147:147))), "")</f>
        <v/>
      </c>
      <c r="D147" s="42" t="str" cm="1">
        <f t="array" ref="D147">IFERROR(INDEX('PREPARATION CMD'!$E$1:$E$354, SMALL(IF('PREPARATION CMD'!$D$1:$D$354&gt;0, ROW('PREPARATION CMD'!$D$1:$D$354)), ROW(147:147))), "")</f>
        <v/>
      </c>
    </row>
    <row r="148" spans="1:4" ht="16.8" thickTop="1" thickBot="1">
      <c r="A148" s="41" t="str" cm="1">
        <f t="array" ref="A148">IFERROR(INDEX('PREPARATION CMD'!$B$1:$B$354, SMALL(IF('PREPARATION CMD'!$D$1:$D$354&gt;0, ROW('PREPARATION CMD'!$D$1:$D$354)), ROW(148:148))), "")</f>
        <v/>
      </c>
      <c r="B148" s="42" t="str" cm="1">
        <f t="array" ref="B148">IFERROR(INDEX('PREPARATION CMD'!$C$1:$C$354, SMALL(IF('PREPARATION CMD'!$D$1:$D$354&gt;0, ROW('PREPARATION CMD'!$D$1:$D$354)), ROW(148:148))), "")</f>
        <v/>
      </c>
      <c r="C148" s="43" t="str" cm="1">
        <f t="array" ref="C148">IFERROR(INDEX('PREPARATION CMD'!$D$1:$D$354, SMALL(IF('PREPARATION CMD'!$D$1:$D$354&gt;0, ROW('PREPARATION CMD'!$D$1:$D$354)), ROW(148:148))), "")</f>
        <v/>
      </c>
      <c r="D148" s="42" t="str" cm="1">
        <f t="array" ref="D148">IFERROR(INDEX('PREPARATION CMD'!$E$1:$E$354, SMALL(IF('PREPARATION CMD'!$D$1:$D$354&gt;0, ROW('PREPARATION CMD'!$D$1:$D$354)), ROW(148:148))), "")</f>
        <v/>
      </c>
    </row>
    <row r="149" spans="1:4" ht="16.8" thickTop="1" thickBot="1">
      <c r="A149" s="41" t="str" cm="1">
        <f t="array" ref="A149">IFERROR(INDEX('PREPARATION CMD'!$B$1:$B$354, SMALL(IF('PREPARATION CMD'!$D$1:$D$354&gt;0, ROW('PREPARATION CMD'!$D$1:$D$354)), ROW(149:149))), "")</f>
        <v/>
      </c>
      <c r="B149" s="42" t="str" cm="1">
        <f t="array" ref="B149">IFERROR(INDEX('PREPARATION CMD'!$C$1:$C$354, SMALL(IF('PREPARATION CMD'!$D$1:$D$354&gt;0, ROW('PREPARATION CMD'!$D$1:$D$354)), ROW(149:149))), "")</f>
        <v/>
      </c>
      <c r="C149" s="43" t="str" cm="1">
        <f t="array" ref="C149">IFERROR(INDEX('PREPARATION CMD'!$D$1:$D$354, SMALL(IF('PREPARATION CMD'!$D$1:$D$354&gt;0, ROW('PREPARATION CMD'!$D$1:$D$354)), ROW(149:149))), "")</f>
        <v/>
      </c>
      <c r="D149" s="42" t="str" cm="1">
        <f t="array" ref="D149">IFERROR(INDEX('PREPARATION CMD'!$E$1:$E$354, SMALL(IF('PREPARATION CMD'!$D$1:$D$354&gt;0, ROW('PREPARATION CMD'!$D$1:$D$354)), ROW(149:149))), "")</f>
        <v/>
      </c>
    </row>
    <row r="150" spans="1:4" ht="16.8" thickTop="1" thickBot="1">
      <c r="A150" s="41" t="str" cm="1">
        <f t="array" ref="A150">IFERROR(INDEX('PREPARATION CMD'!$B$1:$B$354, SMALL(IF('PREPARATION CMD'!$D$1:$D$354&gt;0, ROW('PREPARATION CMD'!$D$1:$D$354)), ROW(150:150))), "")</f>
        <v/>
      </c>
      <c r="B150" s="42" t="str" cm="1">
        <f t="array" ref="B150">IFERROR(INDEX('PREPARATION CMD'!$C$1:$C$354, SMALL(IF('PREPARATION CMD'!$D$1:$D$354&gt;0, ROW('PREPARATION CMD'!$D$1:$D$354)), ROW(150:150))), "")</f>
        <v/>
      </c>
      <c r="C150" s="43" t="str" cm="1">
        <f t="array" ref="C150">IFERROR(INDEX('PREPARATION CMD'!$D$1:$D$354, SMALL(IF('PREPARATION CMD'!$D$1:$D$354&gt;0, ROW('PREPARATION CMD'!$D$1:$D$354)), ROW(150:150))), "")</f>
        <v/>
      </c>
      <c r="D150" s="42" t="str" cm="1">
        <f t="array" ref="D150">IFERROR(INDEX('PREPARATION CMD'!$E$1:$E$354, SMALL(IF('PREPARATION CMD'!$D$1:$D$354&gt;0, ROW('PREPARATION CMD'!$D$1:$D$354)), ROW(150:150))), "")</f>
        <v/>
      </c>
    </row>
    <row r="151" spans="1:4" ht="16.8" thickTop="1" thickBot="1">
      <c r="A151" s="41" t="str" cm="1">
        <f t="array" ref="A151">IFERROR(INDEX('PREPARATION CMD'!$B$1:$B$354, SMALL(IF('PREPARATION CMD'!$D$1:$D$354&gt;0, ROW('PREPARATION CMD'!$D$1:$D$354)), ROW(151:151))), "")</f>
        <v/>
      </c>
      <c r="B151" s="42" t="str" cm="1">
        <f t="array" ref="B151">IFERROR(INDEX('PREPARATION CMD'!$C$1:$C$354, SMALL(IF('PREPARATION CMD'!$D$1:$D$354&gt;0, ROW('PREPARATION CMD'!$D$1:$D$354)), ROW(151:151))), "")</f>
        <v/>
      </c>
      <c r="C151" s="43" t="str" cm="1">
        <f t="array" ref="C151">IFERROR(INDEX('PREPARATION CMD'!$D$1:$D$354, SMALL(IF('PREPARATION CMD'!$D$1:$D$354&gt;0, ROW('PREPARATION CMD'!$D$1:$D$354)), ROW(151:151))), "")</f>
        <v/>
      </c>
      <c r="D151" s="42" t="str" cm="1">
        <f t="array" ref="D151">IFERROR(INDEX('PREPARATION CMD'!$E$1:$E$354, SMALL(IF('PREPARATION CMD'!$D$1:$D$354&gt;0, ROW('PREPARATION CMD'!$D$1:$D$354)), ROW(151:151))), "")</f>
        <v/>
      </c>
    </row>
    <row r="152" spans="1:4" ht="16.8" thickTop="1" thickBot="1">
      <c r="A152" s="41" t="str" cm="1">
        <f t="array" ref="A152">IFERROR(INDEX('PREPARATION CMD'!$B$1:$B$354, SMALL(IF('PREPARATION CMD'!$D$1:$D$354&gt;0, ROW('PREPARATION CMD'!$D$1:$D$354)), ROW(152:152))), "")</f>
        <v/>
      </c>
      <c r="B152" s="42" t="str" cm="1">
        <f t="array" ref="B152">IFERROR(INDEX('PREPARATION CMD'!$C$1:$C$354, SMALL(IF('PREPARATION CMD'!$D$1:$D$354&gt;0, ROW('PREPARATION CMD'!$D$1:$D$354)), ROW(152:152))), "")</f>
        <v/>
      </c>
      <c r="C152" s="43" t="str" cm="1">
        <f t="array" ref="C152">IFERROR(INDEX('PREPARATION CMD'!$D$1:$D$354, SMALL(IF('PREPARATION CMD'!$D$1:$D$354&gt;0, ROW('PREPARATION CMD'!$D$1:$D$354)), ROW(152:152))), "")</f>
        <v/>
      </c>
      <c r="D152" s="42" t="str" cm="1">
        <f t="array" ref="D152">IFERROR(INDEX('PREPARATION CMD'!$E$1:$E$354, SMALL(IF('PREPARATION CMD'!$D$1:$D$354&gt;0, ROW('PREPARATION CMD'!$D$1:$D$354)), ROW(152:152))), "")</f>
        <v/>
      </c>
    </row>
    <row r="153" spans="1:4" ht="16.8" thickTop="1" thickBot="1">
      <c r="A153" s="41" t="str" cm="1">
        <f t="array" ref="A153">IFERROR(INDEX('PREPARATION CMD'!$B$1:$B$354, SMALL(IF('PREPARATION CMD'!$D$1:$D$354&gt;0, ROW('PREPARATION CMD'!$D$1:$D$354)), ROW(153:153))), "")</f>
        <v/>
      </c>
      <c r="B153" s="42" t="str" cm="1">
        <f t="array" ref="B153">IFERROR(INDEX('PREPARATION CMD'!$C$1:$C$354, SMALL(IF('PREPARATION CMD'!$D$1:$D$354&gt;0, ROW('PREPARATION CMD'!$D$1:$D$354)), ROW(153:153))), "")</f>
        <v/>
      </c>
      <c r="C153" s="43" t="str" cm="1">
        <f t="array" ref="C153">IFERROR(INDEX('PREPARATION CMD'!$D$1:$D$354, SMALL(IF('PREPARATION CMD'!$D$1:$D$354&gt;0, ROW('PREPARATION CMD'!$D$1:$D$354)), ROW(153:153))), "")</f>
        <v/>
      </c>
      <c r="D153" s="42" t="str" cm="1">
        <f t="array" ref="D153">IFERROR(INDEX('PREPARATION CMD'!$E$1:$E$354, SMALL(IF('PREPARATION CMD'!$D$1:$D$354&gt;0, ROW('PREPARATION CMD'!$D$1:$D$354)), ROW(153:153))), "")</f>
        <v/>
      </c>
    </row>
    <row r="154" spans="1:4" ht="16.8" thickTop="1" thickBot="1">
      <c r="A154" s="41" t="str" cm="1">
        <f t="array" ref="A154">IFERROR(INDEX('PREPARATION CMD'!$B$1:$B$354, SMALL(IF('PREPARATION CMD'!$D$1:$D$354&gt;0, ROW('PREPARATION CMD'!$D$1:$D$354)), ROW(154:154))), "")</f>
        <v/>
      </c>
      <c r="B154" s="42" t="str" cm="1">
        <f t="array" ref="B154">IFERROR(INDEX('PREPARATION CMD'!$C$1:$C$354, SMALL(IF('PREPARATION CMD'!$D$1:$D$354&gt;0, ROW('PREPARATION CMD'!$D$1:$D$354)), ROW(154:154))), "")</f>
        <v/>
      </c>
      <c r="C154" s="43" t="str" cm="1">
        <f t="array" ref="C154">IFERROR(INDEX('PREPARATION CMD'!$D$1:$D$354, SMALL(IF('PREPARATION CMD'!$D$1:$D$354&gt;0, ROW('PREPARATION CMD'!$D$1:$D$354)), ROW(154:154))), "")</f>
        <v/>
      </c>
      <c r="D154" s="42" t="str" cm="1">
        <f t="array" ref="D154">IFERROR(INDEX('PREPARATION CMD'!$E$1:$E$354, SMALL(IF('PREPARATION CMD'!$D$1:$D$354&gt;0, ROW('PREPARATION CMD'!$D$1:$D$354)), ROW(154:154))), "")</f>
        <v/>
      </c>
    </row>
    <row r="155" spans="1:4" ht="16.8" thickTop="1" thickBot="1">
      <c r="A155" s="41" t="str" cm="1">
        <f t="array" ref="A155">IFERROR(INDEX('PREPARATION CMD'!$B$1:$B$354, SMALL(IF('PREPARATION CMD'!$D$1:$D$354&gt;0, ROW('PREPARATION CMD'!$D$1:$D$354)), ROW(155:155))), "")</f>
        <v/>
      </c>
      <c r="B155" s="42" t="str" cm="1">
        <f t="array" ref="B155">IFERROR(INDEX('PREPARATION CMD'!$C$1:$C$354, SMALL(IF('PREPARATION CMD'!$D$1:$D$354&gt;0, ROW('PREPARATION CMD'!$D$1:$D$354)), ROW(155:155))), "")</f>
        <v/>
      </c>
      <c r="C155" s="43" t="str" cm="1">
        <f t="array" ref="C155">IFERROR(INDEX('PREPARATION CMD'!$D$1:$D$354, SMALL(IF('PREPARATION CMD'!$D$1:$D$354&gt;0, ROW('PREPARATION CMD'!$D$1:$D$354)), ROW(155:155))), "")</f>
        <v/>
      </c>
      <c r="D155" s="42" t="str" cm="1">
        <f t="array" ref="D155">IFERROR(INDEX('PREPARATION CMD'!$E$1:$E$354, SMALL(IF('PREPARATION CMD'!$D$1:$D$354&gt;0, ROW('PREPARATION CMD'!$D$1:$D$354)), ROW(155:155))), "")</f>
        <v/>
      </c>
    </row>
    <row r="156" spans="1:4" ht="16.8" thickTop="1" thickBot="1">
      <c r="A156" s="41" t="str" cm="1">
        <f t="array" ref="A156">IFERROR(INDEX('PREPARATION CMD'!$B$1:$B$354, SMALL(IF('PREPARATION CMD'!$D$1:$D$354&gt;0, ROW('PREPARATION CMD'!$D$1:$D$354)), ROW(156:156))), "")</f>
        <v/>
      </c>
      <c r="B156" s="42" t="str" cm="1">
        <f t="array" ref="B156">IFERROR(INDEX('PREPARATION CMD'!$C$1:$C$354, SMALL(IF('PREPARATION CMD'!$D$1:$D$354&gt;0, ROW('PREPARATION CMD'!$D$1:$D$354)), ROW(156:156))), "")</f>
        <v/>
      </c>
      <c r="C156" s="43" t="str" cm="1">
        <f t="array" ref="C156">IFERROR(INDEX('PREPARATION CMD'!$D$1:$D$354, SMALL(IF('PREPARATION CMD'!$D$1:$D$354&gt;0, ROW('PREPARATION CMD'!$D$1:$D$354)), ROW(156:156))), "")</f>
        <v/>
      </c>
      <c r="D156" s="42" t="str" cm="1">
        <f t="array" ref="D156">IFERROR(INDEX('PREPARATION CMD'!$E$1:$E$354, SMALL(IF('PREPARATION CMD'!$D$1:$D$354&gt;0, ROW('PREPARATION CMD'!$D$1:$D$354)), ROW(156:156))), "")</f>
        <v/>
      </c>
    </row>
    <row r="157" spans="1:4" ht="16.8" thickTop="1" thickBot="1">
      <c r="A157" s="41" t="str" cm="1">
        <f t="array" ref="A157">IFERROR(INDEX('PREPARATION CMD'!$B$1:$B$354, SMALL(IF('PREPARATION CMD'!$D$1:$D$354&gt;0, ROW('PREPARATION CMD'!$D$1:$D$354)), ROW(157:157))), "")</f>
        <v/>
      </c>
      <c r="B157" s="42" t="str" cm="1">
        <f t="array" ref="B157">IFERROR(INDEX('PREPARATION CMD'!$C$1:$C$354, SMALL(IF('PREPARATION CMD'!$D$1:$D$354&gt;0, ROW('PREPARATION CMD'!$D$1:$D$354)), ROW(157:157))), "")</f>
        <v/>
      </c>
      <c r="C157" s="43" t="str" cm="1">
        <f t="array" ref="C157">IFERROR(INDEX('PREPARATION CMD'!$D$1:$D$354, SMALL(IF('PREPARATION CMD'!$D$1:$D$354&gt;0, ROW('PREPARATION CMD'!$D$1:$D$354)), ROW(157:157))), "")</f>
        <v/>
      </c>
      <c r="D157" s="42" t="str" cm="1">
        <f t="array" ref="D157">IFERROR(INDEX('PREPARATION CMD'!$E$1:$E$354, SMALL(IF('PREPARATION CMD'!$D$1:$D$354&gt;0, ROW('PREPARATION CMD'!$D$1:$D$354)), ROW(157:157))), "")</f>
        <v/>
      </c>
    </row>
    <row r="158" spans="1:4" ht="16.8" thickTop="1" thickBot="1">
      <c r="A158" s="41" t="str" cm="1">
        <f t="array" ref="A158">IFERROR(INDEX('PREPARATION CMD'!$B$1:$B$354, SMALL(IF('PREPARATION CMD'!$D$1:$D$354&gt;0, ROW('PREPARATION CMD'!$D$1:$D$354)), ROW(158:158))), "")</f>
        <v/>
      </c>
      <c r="B158" s="42" t="str" cm="1">
        <f t="array" ref="B158">IFERROR(INDEX('PREPARATION CMD'!$C$1:$C$354, SMALL(IF('PREPARATION CMD'!$D$1:$D$354&gt;0, ROW('PREPARATION CMD'!$D$1:$D$354)), ROW(158:158))), "")</f>
        <v/>
      </c>
      <c r="C158" s="43" t="str" cm="1">
        <f t="array" ref="C158">IFERROR(INDEX('PREPARATION CMD'!$D$1:$D$354, SMALL(IF('PREPARATION CMD'!$D$1:$D$354&gt;0, ROW('PREPARATION CMD'!$D$1:$D$354)), ROW(158:158))), "")</f>
        <v/>
      </c>
      <c r="D158" s="42" t="str" cm="1">
        <f t="array" ref="D158">IFERROR(INDEX('PREPARATION CMD'!$E$1:$E$354, SMALL(IF('PREPARATION CMD'!$D$1:$D$354&gt;0, ROW('PREPARATION CMD'!$D$1:$D$354)), ROW(158:158))), "")</f>
        <v/>
      </c>
    </row>
    <row r="159" spans="1:4" ht="16.8" thickTop="1" thickBot="1">
      <c r="A159" s="41" t="str" cm="1">
        <f t="array" ref="A159">IFERROR(INDEX('PREPARATION CMD'!$B$1:$B$354, SMALL(IF('PREPARATION CMD'!$D$1:$D$354&gt;0, ROW('PREPARATION CMD'!$D$1:$D$354)), ROW(159:159))), "")</f>
        <v/>
      </c>
      <c r="B159" s="42" t="str" cm="1">
        <f t="array" ref="B159">IFERROR(INDEX('PREPARATION CMD'!$C$1:$C$354, SMALL(IF('PREPARATION CMD'!$D$1:$D$354&gt;0, ROW('PREPARATION CMD'!$D$1:$D$354)), ROW(159:159))), "")</f>
        <v/>
      </c>
      <c r="C159" s="43" t="str" cm="1">
        <f t="array" ref="C159">IFERROR(INDEX('PREPARATION CMD'!$D$1:$D$354, SMALL(IF('PREPARATION CMD'!$D$1:$D$354&gt;0, ROW('PREPARATION CMD'!$D$1:$D$354)), ROW(159:159))), "")</f>
        <v/>
      </c>
      <c r="D159" s="42" t="str" cm="1">
        <f t="array" ref="D159">IFERROR(INDEX('PREPARATION CMD'!$E$1:$E$354, SMALL(IF('PREPARATION CMD'!$D$1:$D$354&gt;0, ROW('PREPARATION CMD'!$D$1:$D$354)), ROW(159:159))), "")</f>
        <v/>
      </c>
    </row>
    <row r="160" spans="1:4" ht="16.8" thickTop="1" thickBot="1">
      <c r="A160" s="41" t="str" cm="1">
        <f t="array" ref="A160">IFERROR(INDEX('PREPARATION CMD'!$B$1:$B$354, SMALL(IF('PREPARATION CMD'!$D$1:$D$354&gt;0, ROW('PREPARATION CMD'!$D$1:$D$354)), ROW(160:160))), "")</f>
        <v/>
      </c>
      <c r="B160" s="42" t="str" cm="1">
        <f t="array" ref="B160">IFERROR(INDEX('PREPARATION CMD'!$C$1:$C$354, SMALL(IF('PREPARATION CMD'!$D$1:$D$354&gt;0, ROW('PREPARATION CMD'!$D$1:$D$354)), ROW(160:160))), "")</f>
        <v/>
      </c>
      <c r="C160" s="43" t="str" cm="1">
        <f t="array" ref="C160">IFERROR(INDEX('PREPARATION CMD'!$D$1:$D$354, SMALL(IF('PREPARATION CMD'!$D$1:$D$354&gt;0, ROW('PREPARATION CMD'!$D$1:$D$354)), ROW(160:160))), "")</f>
        <v/>
      </c>
      <c r="D160" s="42" t="str" cm="1">
        <f t="array" ref="D160">IFERROR(INDEX('PREPARATION CMD'!$E$1:$E$354, SMALL(IF('PREPARATION CMD'!$D$1:$D$354&gt;0, ROW('PREPARATION CMD'!$D$1:$D$354)), ROW(160:160))), "")</f>
        <v/>
      </c>
    </row>
    <row r="161" spans="1:4" ht="16.8" thickTop="1" thickBot="1">
      <c r="A161" s="41" t="str" cm="1">
        <f t="array" ref="A161">IFERROR(INDEX('PREPARATION CMD'!$B$1:$B$354, SMALL(IF('PREPARATION CMD'!$D$1:$D$354&gt;0, ROW('PREPARATION CMD'!$D$1:$D$354)), ROW(161:161))), "")</f>
        <v/>
      </c>
      <c r="B161" s="42" t="str" cm="1">
        <f t="array" ref="B161">IFERROR(INDEX('PREPARATION CMD'!$C$1:$C$354, SMALL(IF('PREPARATION CMD'!$D$1:$D$354&gt;0, ROW('PREPARATION CMD'!$D$1:$D$354)), ROW(161:161))), "")</f>
        <v/>
      </c>
      <c r="C161" s="43" t="str" cm="1">
        <f t="array" ref="C161">IFERROR(INDEX('PREPARATION CMD'!$D$1:$D$354, SMALL(IF('PREPARATION CMD'!$D$1:$D$354&gt;0, ROW('PREPARATION CMD'!$D$1:$D$354)), ROW(161:161))), "")</f>
        <v/>
      </c>
      <c r="D161" s="42" t="str" cm="1">
        <f t="array" ref="D161">IFERROR(INDEX('PREPARATION CMD'!$E$1:$E$354, SMALL(IF('PREPARATION CMD'!$D$1:$D$354&gt;0, ROW('PREPARATION CMD'!$D$1:$D$354)), ROW(161:161))), "")</f>
        <v/>
      </c>
    </row>
    <row r="162" spans="1:4" ht="16.8" thickTop="1" thickBot="1">
      <c r="A162" s="41" t="str" cm="1">
        <f t="array" ref="A162">IFERROR(INDEX('PREPARATION CMD'!$B$1:$B$354, SMALL(IF('PREPARATION CMD'!$D$1:$D$354&gt;0, ROW('PREPARATION CMD'!$D$1:$D$354)), ROW(162:162))), "")</f>
        <v/>
      </c>
      <c r="B162" s="42" t="str" cm="1">
        <f t="array" ref="B162">IFERROR(INDEX('PREPARATION CMD'!$C$1:$C$354, SMALL(IF('PREPARATION CMD'!$D$1:$D$354&gt;0, ROW('PREPARATION CMD'!$D$1:$D$354)), ROW(162:162))), "")</f>
        <v/>
      </c>
      <c r="C162" s="43" t="str" cm="1">
        <f t="array" ref="C162">IFERROR(INDEX('PREPARATION CMD'!$D$1:$D$354, SMALL(IF('PREPARATION CMD'!$D$1:$D$354&gt;0, ROW('PREPARATION CMD'!$D$1:$D$354)), ROW(162:162))), "")</f>
        <v/>
      </c>
      <c r="D162" s="42" t="str" cm="1">
        <f t="array" ref="D162">IFERROR(INDEX('PREPARATION CMD'!$E$1:$E$354, SMALL(IF('PREPARATION CMD'!$D$1:$D$354&gt;0, ROW('PREPARATION CMD'!$D$1:$D$354)), ROW(162:162))), "")</f>
        <v/>
      </c>
    </row>
    <row r="163" spans="1:4" ht="16.8" thickTop="1" thickBot="1">
      <c r="A163" s="41" t="str" cm="1">
        <f t="array" ref="A163">IFERROR(INDEX('PREPARATION CMD'!$B$1:$B$354, SMALL(IF('PREPARATION CMD'!$D$1:$D$354&gt;0, ROW('PREPARATION CMD'!$D$1:$D$354)), ROW(163:163))), "")</f>
        <v/>
      </c>
      <c r="B163" s="42" t="str" cm="1">
        <f t="array" ref="B163">IFERROR(INDEX('PREPARATION CMD'!$C$1:$C$354, SMALL(IF('PREPARATION CMD'!$D$1:$D$354&gt;0, ROW('PREPARATION CMD'!$D$1:$D$354)), ROW(163:163))), "")</f>
        <v/>
      </c>
      <c r="C163" s="43" t="str" cm="1">
        <f t="array" ref="C163">IFERROR(INDEX('PREPARATION CMD'!$D$1:$D$354, SMALL(IF('PREPARATION CMD'!$D$1:$D$354&gt;0, ROW('PREPARATION CMD'!$D$1:$D$354)), ROW(163:163))), "")</f>
        <v/>
      </c>
      <c r="D163" s="42" t="str" cm="1">
        <f t="array" ref="D163">IFERROR(INDEX('PREPARATION CMD'!$E$1:$E$354, SMALL(IF('PREPARATION CMD'!$D$1:$D$354&gt;0, ROW('PREPARATION CMD'!$D$1:$D$354)), ROW(163:163))), "")</f>
        <v/>
      </c>
    </row>
    <row r="164" spans="1:4" ht="16.8" thickTop="1" thickBot="1">
      <c r="A164" s="41" t="str" cm="1">
        <f t="array" ref="A164">IFERROR(INDEX('PREPARATION CMD'!$B$1:$B$354, SMALL(IF('PREPARATION CMD'!$D$1:$D$354&gt;0, ROW('PREPARATION CMD'!$D$1:$D$354)), ROW(164:164))), "")</f>
        <v/>
      </c>
      <c r="B164" s="42" t="str" cm="1">
        <f t="array" ref="B164">IFERROR(INDEX('PREPARATION CMD'!$C$1:$C$354, SMALL(IF('PREPARATION CMD'!$D$1:$D$354&gt;0, ROW('PREPARATION CMD'!$D$1:$D$354)), ROW(164:164))), "")</f>
        <v/>
      </c>
      <c r="C164" s="43" t="str" cm="1">
        <f t="array" ref="C164">IFERROR(INDEX('PREPARATION CMD'!$D$1:$D$354, SMALL(IF('PREPARATION CMD'!$D$1:$D$354&gt;0, ROW('PREPARATION CMD'!$D$1:$D$354)), ROW(164:164))), "")</f>
        <v/>
      </c>
      <c r="D164" s="42" t="str" cm="1">
        <f t="array" ref="D164">IFERROR(INDEX('PREPARATION CMD'!$E$1:$E$354, SMALL(IF('PREPARATION CMD'!$D$1:$D$354&gt;0, ROW('PREPARATION CMD'!$D$1:$D$354)), ROW(164:164))), "")</f>
        <v/>
      </c>
    </row>
    <row r="165" spans="1:4" ht="16.8" thickTop="1" thickBot="1">
      <c r="A165" s="41" t="str" cm="1">
        <f t="array" ref="A165">IFERROR(INDEX('PREPARATION CMD'!$B$1:$B$354, SMALL(IF('PREPARATION CMD'!$D$1:$D$354&gt;0, ROW('PREPARATION CMD'!$D$1:$D$354)), ROW(165:165))), "")</f>
        <v/>
      </c>
      <c r="B165" s="42" t="str" cm="1">
        <f t="array" ref="B165">IFERROR(INDEX('PREPARATION CMD'!$C$1:$C$354, SMALL(IF('PREPARATION CMD'!$D$1:$D$354&gt;0, ROW('PREPARATION CMD'!$D$1:$D$354)), ROW(165:165))), "")</f>
        <v/>
      </c>
      <c r="C165" s="43" t="str" cm="1">
        <f t="array" ref="C165">IFERROR(INDEX('PREPARATION CMD'!$D$1:$D$354, SMALL(IF('PREPARATION CMD'!$D$1:$D$354&gt;0, ROW('PREPARATION CMD'!$D$1:$D$354)), ROW(165:165))), "")</f>
        <v/>
      </c>
      <c r="D165" s="42" t="str" cm="1">
        <f t="array" ref="D165">IFERROR(INDEX('PREPARATION CMD'!$E$1:$E$354, SMALL(IF('PREPARATION CMD'!$D$1:$D$354&gt;0, ROW('PREPARATION CMD'!$D$1:$D$354)), ROW(165:165))), "")</f>
        <v/>
      </c>
    </row>
    <row r="166" spans="1:4" ht="16.8" thickTop="1" thickBot="1">
      <c r="A166" s="41" t="str" cm="1">
        <f t="array" ref="A166">IFERROR(INDEX('PREPARATION CMD'!$B$1:$B$354, SMALL(IF('PREPARATION CMD'!$D$1:$D$354&gt;0, ROW('PREPARATION CMD'!$D$1:$D$354)), ROW(166:166))), "")</f>
        <v/>
      </c>
      <c r="B166" s="42" t="str" cm="1">
        <f t="array" ref="B166">IFERROR(INDEX('PREPARATION CMD'!$C$1:$C$354, SMALL(IF('PREPARATION CMD'!$D$1:$D$354&gt;0, ROW('PREPARATION CMD'!$D$1:$D$354)), ROW(166:166))), "")</f>
        <v/>
      </c>
      <c r="C166" s="43" t="str" cm="1">
        <f t="array" ref="C166">IFERROR(INDEX('PREPARATION CMD'!$D$1:$D$354, SMALL(IF('PREPARATION CMD'!$D$1:$D$354&gt;0, ROW('PREPARATION CMD'!$D$1:$D$354)), ROW(166:166))), "")</f>
        <v/>
      </c>
      <c r="D166" s="42" t="str" cm="1">
        <f t="array" ref="D166">IFERROR(INDEX('PREPARATION CMD'!$E$1:$E$354, SMALL(IF('PREPARATION CMD'!$D$1:$D$354&gt;0, ROW('PREPARATION CMD'!$D$1:$D$354)), ROW(166:166))), "")</f>
        <v/>
      </c>
    </row>
    <row r="167" spans="1:4" ht="16.8" thickTop="1" thickBot="1">
      <c r="A167" s="41" t="str" cm="1">
        <f t="array" ref="A167">IFERROR(INDEX('PREPARATION CMD'!$B$1:$B$354, SMALL(IF('PREPARATION CMD'!$D$1:$D$354&gt;0, ROW('PREPARATION CMD'!$D$1:$D$354)), ROW(167:167))), "")</f>
        <v/>
      </c>
      <c r="B167" s="42" t="str" cm="1">
        <f t="array" ref="B167">IFERROR(INDEX('PREPARATION CMD'!$C$1:$C$354, SMALL(IF('PREPARATION CMD'!$D$1:$D$354&gt;0, ROW('PREPARATION CMD'!$D$1:$D$354)), ROW(167:167))), "")</f>
        <v/>
      </c>
      <c r="C167" s="43" t="str" cm="1">
        <f t="array" ref="C167">IFERROR(INDEX('PREPARATION CMD'!$D$1:$D$354, SMALL(IF('PREPARATION CMD'!$D$1:$D$354&gt;0, ROW('PREPARATION CMD'!$D$1:$D$354)), ROW(167:167))), "")</f>
        <v/>
      </c>
      <c r="D167" s="42" t="str" cm="1">
        <f t="array" ref="D167">IFERROR(INDEX('PREPARATION CMD'!$E$1:$E$354, SMALL(IF('PREPARATION CMD'!$D$1:$D$354&gt;0, ROW('PREPARATION CMD'!$D$1:$D$354)), ROW(167:167))), "")</f>
        <v/>
      </c>
    </row>
    <row r="168" spans="1:4" ht="16.8" thickTop="1" thickBot="1">
      <c r="A168" s="41" t="str" cm="1">
        <f t="array" ref="A168">IFERROR(INDEX('PREPARATION CMD'!$B$1:$B$354, SMALL(IF('PREPARATION CMD'!$D$1:$D$354&gt;0, ROW('PREPARATION CMD'!$D$1:$D$354)), ROW(168:168))), "")</f>
        <v/>
      </c>
      <c r="B168" s="42" t="str" cm="1">
        <f t="array" ref="B168">IFERROR(INDEX('PREPARATION CMD'!$C$1:$C$354, SMALL(IF('PREPARATION CMD'!$D$1:$D$354&gt;0, ROW('PREPARATION CMD'!$D$1:$D$354)), ROW(168:168))), "")</f>
        <v/>
      </c>
      <c r="C168" s="43" t="str" cm="1">
        <f t="array" ref="C168">IFERROR(INDEX('PREPARATION CMD'!$D$1:$D$354, SMALL(IF('PREPARATION CMD'!$D$1:$D$354&gt;0, ROW('PREPARATION CMD'!$D$1:$D$354)), ROW(168:168))), "")</f>
        <v/>
      </c>
      <c r="D168" s="42" t="str" cm="1">
        <f t="array" ref="D168">IFERROR(INDEX('PREPARATION CMD'!$E$1:$E$354, SMALL(IF('PREPARATION CMD'!$D$1:$D$354&gt;0, ROW('PREPARATION CMD'!$D$1:$D$354)), ROW(168:168))), "")</f>
        <v/>
      </c>
    </row>
    <row r="169" spans="1:4" ht="16.8" thickTop="1" thickBot="1">
      <c r="A169" s="41" t="str" cm="1">
        <f t="array" ref="A169">IFERROR(INDEX('PREPARATION CMD'!$B$1:$B$354, SMALL(IF('PREPARATION CMD'!$D$1:$D$354&gt;0, ROW('PREPARATION CMD'!$D$1:$D$354)), ROW(169:169))), "")</f>
        <v/>
      </c>
      <c r="B169" s="42" t="str" cm="1">
        <f t="array" ref="B169">IFERROR(INDEX('PREPARATION CMD'!$C$1:$C$354, SMALL(IF('PREPARATION CMD'!$D$1:$D$354&gt;0, ROW('PREPARATION CMD'!$D$1:$D$354)), ROW(169:169))), "")</f>
        <v/>
      </c>
      <c r="C169" s="43" t="str" cm="1">
        <f t="array" ref="C169">IFERROR(INDEX('PREPARATION CMD'!$D$1:$D$354, SMALL(IF('PREPARATION CMD'!$D$1:$D$354&gt;0, ROW('PREPARATION CMD'!$D$1:$D$354)), ROW(169:169))), "")</f>
        <v/>
      </c>
      <c r="D169" s="42" t="str" cm="1">
        <f t="array" ref="D169">IFERROR(INDEX('PREPARATION CMD'!$E$1:$E$354, SMALL(IF('PREPARATION CMD'!$D$1:$D$354&gt;0, ROW('PREPARATION CMD'!$D$1:$D$354)), ROW(169:169))), "")</f>
        <v/>
      </c>
    </row>
    <row r="170" spans="1:4" ht="16.8" thickTop="1" thickBot="1">
      <c r="A170" s="41" t="str" cm="1">
        <f t="array" ref="A170">IFERROR(INDEX('PREPARATION CMD'!$B$1:$B$354, SMALL(IF('PREPARATION CMD'!$D$1:$D$354&gt;0, ROW('PREPARATION CMD'!$D$1:$D$354)), ROW(170:170))), "")</f>
        <v/>
      </c>
      <c r="B170" s="42" t="str" cm="1">
        <f t="array" ref="B170">IFERROR(INDEX('PREPARATION CMD'!$C$1:$C$354, SMALL(IF('PREPARATION CMD'!$D$1:$D$354&gt;0, ROW('PREPARATION CMD'!$D$1:$D$354)), ROW(170:170))), "")</f>
        <v/>
      </c>
      <c r="C170" s="43" t="str" cm="1">
        <f t="array" ref="C170">IFERROR(INDEX('PREPARATION CMD'!$D$1:$D$354, SMALL(IF('PREPARATION CMD'!$D$1:$D$354&gt;0, ROW('PREPARATION CMD'!$D$1:$D$354)), ROW(170:170))), "")</f>
        <v/>
      </c>
      <c r="D170" s="42" t="str" cm="1">
        <f t="array" ref="D170">IFERROR(INDEX('PREPARATION CMD'!$E$1:$E$354, SMALL(IF('PREPARATION CMD'!$D$1:$D$354&gt;0, ROW('PREPARATION CMD'!$D$1:$D$354)), ROW(170:170))), "")</f>
        <v/>
      </c>
    </row>
    <row r="171" spans="1:4" ht="16.8" thickTop="1" thickBot="1">
      <c r="A171" s="41" t="str" cm="1">
        <f t="array" ref="A171">IFERROR(INDEX('PREPARATION CMD'!$B$1:$B$354, SMALL(IF('PREPARATION CMD'!$D$1:$D$354&gt;0, ROW('PREPARATION CMD'!$D$1:$D$354)), ROW(171:171))), "")</f>
        <v/>
      </c>
      <c r="B171" s="42" t="str" cm="1">
        <f t="array" ref="B171">IFERROR(INDEX('PREPARATION CMD'!$C$1:$C$354, SMALL(IF('PREPARATION CMD'!$D$1:$D$354&gt;0, ROW('PREPARATION CMD'!$D$1:$D$354)), ROW(171:171))), "")</f>
        <v/>
      </c>
      <c r="C171" s="43" t="str" cm="1">
        <f t="array" ref="C171">IFERROR(INDEX('PREPARATION CMD'!$D$1:$D$354, SMALL(IF('PREPARATION CMD'!$D$1:$D$354&gt;0, ROW('PREPARATION CMD'!$D$1:$D$354)), ROW(171:171))), "")</f>
        <v/>
      </c>
      <c r="D171" s="42" t="str" cm="1">
        <f t="array" ref="D171">IFERROR(INDEX('PREPARATION CMD'!$E$1:$E$354, SMALL(IF('PREPARATION CMD'!$D$1:$D$354&gt;0, ROW('PREPARATION CMD'!$D$1:$D$354)), ROW(171:171))), "")</f>
        <v/>
      </c>
    </row>
    <row r="172" spans="1:4" ht="16.8" thickTop="1" thickBot="1">
      <c r="A172" s="41" t="str" cm="1">
        <f t="array" ref="A172">IFERROR(INDEX('PREPARATION CMD'!$B$1:$B$354, SMALL(IF('PREPARATION CMD'!$D$1:$D$354&gt;0, ROW('PREPARATION CMD'!$D$1:$D$354)), ROW(172:172))), "")</f>
        <v/>
      </c>
      <c r="B172" s="42" t="str" cm="1">
        <f t="array" ref="B172">IFERROR(INDEX('PREPARATION CMD'!$C$1:$C$354, SMALL(IF('PREPARATION CMD'!$D$1:$D$354&gt;0, ROW('PREPARATION CMD'!$D$1:$D$354)), ROW(172:172))), "")</f>
        <v/>
      </c>
      <c r="C172" s="43" t="str" cm="1">
        <f t="array" ref="C172">IFERROR(INDEX('PREPARATION CMD'!$D$1:$D$354, SMALL(IF('PREPARATION CMD'!$D$1:$D$354&gt;0, ROW('PREPARATION CMD'!$D$1:$D$354)), ROW(172:172))), "")</f>
        <v/>
      </c>
      <c r="D172" s="42" t="str" cm="1">
        <f t="array" ref="D172">IFERROR(INDEX('PREPARATION CMD'!$E$1:$E$354, SMALL(IF('PREPARATION CMD'!$D$1:$D$354&gt;0, ROW('PREPARATION CMD'!$D$1:$D$354)), ROW(172:172))), "")</f>
        <v/>
      </c>
    </row>
    <row r="173" spans="1:4" ht="16.8" thickTop="1" thickBot="1">
      <c r="A173" s="41" t="str" cm="1">
        <f t="array" ref="A173">IFERROR(INDEX('PREPARATION CMD'!$B$1:$B$354, SMALL(IF('PREPARATION CMD'!$D$1:$D$354&gt;0, ROW('PREPARATION CMD'!$D$1:$D$354)), ROW(173:173))), "")</f>
        <v/>
      </c>
      <c r="B173" s="42" t="str" cm="1">
        <f t="array" ref="B173">IFERROR(INDEX('PREPARATION CMD'!$C$1:$C$354, SMALL(IF('PREPARATION CMD'!$D$1:$D$354&gt;0, ROW('PREPARATION CMD'!$D$1:$D$354)), ROW(173:173))), "")</f>
        <v/>
      </c>
      <c r="C173" s="43" t="str" cm="1">
        <f t="array" ref="C173">IFERROR(INDEX('PREPARATION CMD'!$D$1:$D$354, SMALL(IF('PREPARATION CMD'!$D$1:$D$354&gt;0, ROW('PREPARATION CMD'!$D$1:$D$354)), ROW(173:173))), "")</f>
        <v/>
      </c>
      <c r="D173" s="42" t="str" cm="1">
        <f t="array" ref="D173">IFERROR(INDEX('PREPARATION CMD'!$E$1:$E$354, SMALL(IF('PREPARATION CMD'!$D$1:$D$354&gt;0, ROW('PREPARATION CMD'!$D$1:$D$354)), ROW(173:173))), "")</f>
        <v/>
      </c>
    </row>
    <row r="174" spans="1:4" ht="16.8" thickTop="1" thickBot="1">
      <c r="A174" s="41" t="str" cm="1">
        <f t="array" ref="A174">IFERROR(INDEX('PREPARATION CMD'!$B$1:$B$354, SMALL(IF('PREPARATION CMD'!$D$1:$D$354&gt;0, ROW('PREPARATION CMD'!$D$1:$D$354)), ROW(174:174))), "")</f>
        <v/>
      </c>
      <c r="B174" s="42" t="str" cm="1">
        <f t="array" ref="B174">IFERROR(INDEX('PREPARATION CMD'!$C$1:$C$354, SMALL(IF('PREPARATION CMD'!$D$1:$D$354&gt;0, ROW('PREPARATION CMD'!$D$1:$D$354)), ROW(174:174))), "")</f>
        <v/>
      </c>
      <c r="C174" s="43" t="str" cm="1">
        <f t="array" ref="C174">IFERROR(INDEX('PREPARATION CMD'!$D$1:$D$354, SMALL(IF('PREPARATION CMD'!$D$1:$D$354&gt;0, ROW('PREPARATION CMD'!$D$1:$D$354)), ROW(174:174))), "")</f>
        <v/>
      </c>
      <c r="D174" s="42" t="str" cm="1">
        <f t="array" ref="D174">IFERROR(INDEX('PREPARATION CMD'!$E$1:$E$354, SMALL(IF('PREPARATION CMD'!$D$1:$D$354&gt;0, ROW('PREPARATION CMD'!$D$1:$D$354)), ROW(174:174))), "")</f>
        <v/>
      </c>
    </row>
    <row r="175" spans="1:4" ht="16.8" thickTop="1" thickBot="1">
      <c r="A175" s="41" t="str" cm="1">
        <f t="array" ref="A175">IFERROR(INDEX('PREPARATION CMD'!$B$1:$B$354, SMALL(IF('PREPARATION CMD'!$D$1:$D$354&gt;0, ROW('PREPARATION CMD'!$D$1:$D$354)), ROW(175:175))), "")</f>
        <v/>
      </c>
      <c r="B175" s="42" t="str" cm="1">
        <f t="array" ref="B175">IFERROR(INDEX('PREPARATION CMD'!$C$1:$C$354, SMALL(IF('PREPARATION CMD'!$D$1:$D$354&gt;0, ROW('PREPARATION CMD'!$D$1:$D$354)), ROW(175:175))), "")</f>
        <v/>
      </c>
      <c r="C175" s="43" t="str" cm="1">
        <f t="array" ref="C175">IFERROR(INDEX('PREPARATION CMD'!$D$1:$D$354, SMALL(IF('PREPARATION CMD'!$D$1:$D$354&gt;0, ROW('PREPARATION CMD'!$D$1:$D$354)), ROW(175:175))), "")</f>
        <v/>
      </c>
      <c r="D175" s="42" t="str" cm="1">
        <f t="array" ref="D175">IFERROR(INDEX('PREPARATION CMD'!$E$1:$E$354, SMALL(IF('PREPARATION CMD'!$D$1:$D$354&gt;0, ROW('PREPARATION CMD'!$D$1:$D$354)), ROW(175:175))), "")</f>
        <v/>
      </c>
    </row>
    <row r="176" spans="1:4" ht="16.8" thickTop="1" thickBot="1">
      <c r="A176" s="41" t="str" cm="1">
        <f t="array" ref="A176">IFERROR(INDEX('PREPARATION CMD'!$B$1:$B$354, SMALL(IF('PREPARATION CMD'!$D$1:$D$354&gt;0, ROW('PREPARATION CMD'!$D$1:$D$354)), ROW(176:176))), "")</f>
        <v/>
      </c>
      <c r="B176" s="42" t="str" cm="1">
        <f t="array" ref="B176">IFERROR(INDEX('PREPARATION CMD'!$C$1:$C$354, SMALL(IF('PREPARATION CMD'!$D$1:$D$354&gt;0, ROW('PREPARATION CMD'!$D$1:$D$354)), ROW(176:176))), "")</f>
        <v/>
      </c>
      <c r="C176" s="43" t="str" cm="1">
        <f t="array" ref="C176">IFERROR(INDEX('PREPARATION CMD'!$D$1:$D$354, SMALL(IF('PREPARATION CMD'!$D$1:$D$354&gt;0, ROW('PREPARATION CMD'!$D$1:$D$354)), ROW(176:176))), "")</f>
        <v/>
      </c>
      <c r="D176" s="42" t="str" cm="1">
        <f t="array" ref="D176">IFERROR(INDEX('PREPARATION CMD'!$E$1:$E$354, SMALL(IF('PREPARATION CMD'!$D$1:$D$354&gt;0, ROW('PREPARATION CMD'!$D$1:$D$354)), ROW(176:176))), "")</f>
        <v/>
      </c>
    </row>
    <row r="177" spans="1:4" ht="16.8" thickTop="1" thickBot="1">
      <c r="A177" s="41" t="str" cm="1">
        <f t="array" ref="A177">IFERROR(INDEX('PREPARATION CMD'!$B$1:$B$354, SMALL(IF('PREPARATION CMD'!$D$1:$D$354&gt;0, ROW('PREPARATION CMD'!$D$1:$D$354)), ROW(177:177))), "")</f>
        <v/>
      </c>
      <c r="B177" s="42" t="str" cm="1">
        <f t="array" ref="B177">IFERROR(INDEX('PREPARATION CMD'!$C$1:$C$354, SMALL(IF('PREPARATION CMD'!$D$1:$D$354&gt;0, ROW('PREPARATION CMD'!$D$1:$D$354)), ROW(177:177))), "")</f>
        <v/>
      </c>
      <c r="C177" s="43" t="str" cm="1">
        <f t="array" ref="C177">IFERROR(INDEX('PREPARATION CMD'!$D$1:$D$354, SMALL(IF('PREPARATION CMD'!$D$1:$D$354&gt;0, ROW('PREPARATION CMD'!$D$1:$D$354)), ROW(177:177))), "")</f>
        <v/>
      </c>
      <c r="D177" s="42" t="str" cm="1">
        <f t="array" ref="D177">IFERROR(INDEX('PREPARATION CMD'!$E$1:$E$354, SMALL(IF('PREPARATION CMD'!$D$1:$D$354&gt;0, ROW('PREPARATION CMD'!$D$1:$D$354)), ROW(177:177))), "")</f>
        <v/>
      </c>
    </row>
    <row r="178" spans="1:4" ht="16.8" thickTop="1" thickBot="1">
      <c r="A178" s="41" t="str" cm="1">
        <f t="array" ref="A178">IFERROR(INDEX('PREPARATION CMD'!$B$1:$B$354, SMALL(IF('PREPARATION CMD'!$D$1:$D$354&gt;0, ROW('PREPARATION CMD'!$D$1:$D$354)), ROW(178:178))), "")</f>
        <v/>
      </c>
      <c r="B178" s="42" t="str" cm="1">
        <f t="array" ref="B178">IFERROR(INDEX('PREPARATION CMD'!$C$1:$C$354, SMALL(IF('PREPARATION CMD'!$D$1:$D$354&gt;0, ROW('PREPARATION CMD'!$D$1:$D$354)), ROW(178:178))), "")</f>
        <v/>
      </c>
      <c r="C178" s="43" t="str" cm="1">
        <f t="array" ref="C178">IFERROR(INDEX('PREPARATION CMD'!$D$1:$D$354, SMALL(IF('PREPARATION CMD'!$D$1:$D$354&gt;0, ROW('PREPARATION CMD'!$D$1:$D$354)), ROW(178:178))), "")</f>
        <v/>
      </c>
      <c r="D178" s="42" t="str" cm="1">
        <f t="array" ref="D178">IFERROR(INDEX('PREPARATION CMD'!$E$1:$E$354, SMALL(IF('PREPARATION CMD'!$D$1:$D$354&gt;0, ROW('PREPARATION CMD'!$D$1:$D$354)), ROW(178:178))), "")</f>
        <v/>
      </c>
    </row>
    <row r="179" spans="1:4" ht="16.8" thickTop="1" thickBot="1">
      <c r="A179" s="41" t="str" cm="1">
        <f t="array" ref="A179">IFERROR(INDEX('PREPARATION CMD'!$B$1:$B$354, SMALL(IF('PREPARATION CMD'!$D$1:$D$354&gt;0, ROW('PREPARATION CMD'!$D$1:$D$354)), ROW(179:179))), "")</f>
        <v/>
      </c>
      <c r="B179" s="42" t="str" cm="1">
        <f t="array" ref="B179">IFERROR(INDEX('PREPARATION CMD'!$C$1:$C$354, SMALL(IF('PREPARATION CMD'!$D$1:$D$354&gt;0, ROW('PREPARATION CMD'!$D$1:$D$354)), ROW(179:179))), "")</f>
        <v/>
      </c>
      <c r="C179" s="43" t="str" cm="1">
        <f t="array" ref="C179">IFERROR(INDEX('PREPARATION CMD'!$D$1:$D$354, SMALL(IF('PREPARATION CMD'!$D$1:$D$354&gt;0, ROW('PREPARATION CMD'!$D$1:$D$354)), ROW(179:179))), "")</f>
        <v/>
      </c>
      <c r="D179" s="42" t="str" cm="1">
        <f t="array" ref="D179">IFERROR(INDEX('PREPARATION CMD'!$E$1:$E$354, SMALL(IF('PREPARATION CMD'!$D$1:$D$354&gt;0, ROW('PREPARATION CMD'!$D$1:$D$354)), ROW(179:179))), "")</f>
        <v/>
      </c>
    </row>
    <row r="180" spans="1:4" ht="16.8" thickTop="1" thickBot="1">
      <c r="A180" s="41" t="str" cm="1">
        <f t="array" ref="A180">IFERROR(INDEX('PREPARATION CMD'!$B$1:$B$354, SMALL(IF('PREPARATION CMD'!$D$1:$D$354&gt;0, ROW('PREPARATION CMD'!$D$1:$D$354)), ROW(180:180))), "")</f>
        <v/>
      </c>
      <c r="B180" s="42" t="str" cm="1">
        <f t="array" ref="B180">IFERROR(INDEX('PREPARATION CMD'!$C$1:$C$354, SMALL(IF('PREPARATION CMD'!$D$1:$D$354&gt;0, ROW('PREPARATION CMD'!$D$1:$D$354)), ROW(180:180))), "")</f>
        <v/>
      </c>
      <c r="C180" s="43" t="str" cm="1">
        <f t="array" ref="C180">IFERROR(INDEX('PREPARATION CMD'!$D$1:$D$354, SMALL(IF('PREPARATION CMD'!$D$1:$D$354&gt;0, ROW('PREPARATION CMD'!$D$1:$D$354)), ROW(180:180))), "")</f>
        <v/>
      </c>
      <c r="D180" s="42" t="str" cm="1">
        <f t="array" ref="D180">IFERROR(INDEX('PREPARATION CMD'!$E$1:$E$354, SMALL(IF('PREPARATION CMD'!$D$1:$D$354&gt;0, ROW('PREPARATION CMD'!$D$1:$D$354)), ROW(180:180))), "")</f>
        <v/>
      </c>
    </row>
    <row r="181" spans="1:4" ht="16.8" thickTop="1" thickBot="1">
      <c r="A181" s="41" t="str" cm="1">
        <f t="array" ref="A181">IFERROR(INDEX('PREPARATION CMD'!$B$1:$B$354, SMALL(IF('PREPARATION CMD'!$D$1:$D$354&gt;0, ROW('PREPARATION CMD'!$D$1:$D$354)), ROW(181:181))), "")</f>
        <v/>
      </c>
      <c r="B181" s="42" t="str" cm="1">
        <f t="array" ref="B181">IFERROR(INDEX('PREPARATION CMD'!$C$1:$C$354, SMALL(IF('PREPARATION CMD'!$D$1:$D$354&gt;0, ROW('PREPARATION CMD'!$D$1:$D$354)), ROW(181:181))), "")</f>
        <v/>
      </c>
      <c r="C181" s="43" t="str" cm="1">
        <f t="array" ref="C181">IFERROR(INDEX('PREPARATION CMD'!$D$1:$D$354, SMALL(IF('PREPARATION CMD'!$D$1:$D$354&gt;0, ROW('PREPARATION CMD'!$D$1:$D$354)), ROW(181:181))), "")</f>
        <v/>
      </c>
      <c r="D181" s="42" t="str" cm="1">
        <f t="array" ref="D181">IFERROR(INDEX('PREPARATION CMD'!$E$1:$E$354, SMALL(IF('PREPARATION CMD'!$D$1:$D$354&gt;0, ROW('PREPARATION CMD'!$D$1:$D$354)), ROW(181:181))), "")</f>
        <v/>
      </c>
    </row>
    <row r="182" spans="1:4" ht="16.8" thickTop="1" thickBot="1">
      <c r="A182" s="41" t="str" cm="1">
        <f t="array" ref="A182">IFERROR(INDEX('PREPARATION CMD'!$B$1:$B$354, SMALL(IF('PREPARATION CMD'!$D$1:$D$354&gt;0, ROW('PREPARATION CMD'!$D$1:$D$354)), ROW(182:182))), "")</f>
        <v/>
      </c>
      <c r="B182" s="42" t="str" cm="1">
        <f t="array" ref="B182">IFERROR(INDEX('PREPARATION CMD'!$C$1:$C$354, SMALL(IF('PREPARATION CMD'!$D$1:$D$354&gt;0, ROW('PREPARATION CMD'!$D$1:$D$354)), ROW(182:182))), "")</f>
        <v/>
      </c>
      <c r="C182" s="43" t="str" cm="1">
        <f t="array" ref="C182">IFERROR(INDEX('PREPARATION CMD'!$D$1:$D$354, SMALL(IF('PREPARATION CMD'!$D$1:$D$354&gt;0, ROW('PREPARATION CMD'!$D$1:$D$354)), ROW(182:182))), "")</f>
        <v/>
      </c>
      <c r="D182" s="42" t="str" cm="1">
        <f t="array" ref="D182">IFERROR(INDEX('PREPARATION CMD'!$E$1:$E$354, SMALL(IF('PREPARATION CMD'!$D$1:$D$354&gt;0, ROW('PREPARATION CMD'!$D$1:$D$354)), ROW(182:182))), "")</f>
        <v/>
      </c>
    </row>
    <row r="183" spans="1:4" ht="16.8" thickTop="1" thickBot="1">
      <c r="A183" s="41" t="str" cm="1">
        <f t="array" ref="A183">IFERROR(INDEX('PREPARATION CMD'!$B$1:$B$354, SMALL(IF('PREPARATION CMD'!$D$1:$D$354&gt;0, ROW('PREPARATION CMD'!$D$1:$D$354)), ROW(183:183))), "")</f>
        <v/>
      </c>
      <c r="B183" s="42" t="str" cm="1">
        <f t="array" ref="B183">IFERROR(INDEX('PREPARATION CMD'!$C$1:$C$354, SMALL(IF('PREPARATION CMD'!$D$1:$D$354&gt;0, ROW('PREPARATION CMD'!$D$1:$D$354)), ROW(183:183))), "")</f>
        <v/>
      </c>
      <c r="C183" s="43" t="str" cm="1">
        <f t="array" ref="C183">IFERROR(INDEX('PREPARATION CMD'!$D$1:$D$354, SMALL(IF('PREPARATION CMD'!$D$1:$D$354&gt;0, ROW('PREPARATION CMD'!$D$1:$D$354)), ROW(183:183))), "")</f>
        <v/>
      </c>
      <c r="D183" s="42" t="str" cm="1">
        <f t="array" ref="D183">IFERROR(INDEX('PREPARATION CMD'!$E$1:$E$354, SMALL(IF('PREPARATION CMD'!$D$1:$D$354&gt;0, ROW('PREPARATION CMD'!$D$1:$D$354)), ROW(183:183))), "")</f>
        <v/>
      </c>
    </row>
    <row r="184" spans="1:4" ht="16.8" thickTop="1" thickBot="1">
      <c r="A184" s="41" t="str" cm="1">
        <f t="array" ref="A184">IFERROR(INDEX('PREPARATION CMD'!$B$1:$B$354, SMALL(IF('PREPARATION CMD'!$D$1:$D$354&gt;0, ROW('PREPARATION CMD'!$D$1:$D$354)), ROW(184:184))), "")</f>
        <v/>
      </c>
      <c r="B184" s="42" t="str" cm="1">
        <f t="array" ref="B184">IFERROR(INDEX('PREPARATION CMD'!$C$1:$C$354, SMALL(IF('PREPARATION CMD'!$D$1:$D$354&gt;0, ROW('PREPARATION CMD'!$D$1:$D$354)), ROW(184:184))), "")</f>
        <v/>
      </c>
      <c r="C184" s="43" t="str" cm="1">
        <f t="array" ref="C184">IFERROR(INDEX('PREPARATION CMD'!$D$1:$D$354, SMALL(IF('PREPARATION CMD'!$D$1:$D$354&gt;0, ROW('PREPARATION CMD'!$D$1:$D$354)), ROW(184:184))), "")</f>
        <v/>
      </c>
      <c r="D184" s="42" t="str" cm="1">
        <f t="array" ref="D184">IFERROR(INDEX('PREPARATION CMD'!$E$1:$E$354, SMALL(IF('PREPARATION CMD'!$D$1:$D$354&gt;0, ROW('PREPARATION CMD'!$D$1:$D$354)), ROW(184:184))), "")</f>
        <v/>
      </c>
    </row>
    <row r="185" spans="1:4" ht="16.8" thickTop="1" thickBot="1">
      <c r="A185" s="41" t="str" cm="1">
        <f t="array" ref="A185">IFERROR(INDEX('PREPARATION CMD'!$B$1:$B$354, SMALL(IF('PREPARATION CMD'!$D$1:$D$354&gt;0, ROW('PREPARATION CMD'!$D$1:$D$354)), ROW(185:185))), "")</f>
        <v/>
      </c>
      <c r="B185" s="42" t="str" cm="1">
        <f t="array" ref="B185">IFERROR(INDEX('PREPARATION CMD'!$C$1:$C$354, SMALL(IF('PREPARATION CMD'!$D$1:$D$354&gt;0, ROW('PREPARATION CMD'!$D$1:$D$354)), ROW(185:185))), "")</f>
        <v/>
      </c>
      <c r="C185" s="43" t="str" cm="1">
        <f t="array" ref="C185">IFERROR(INDEX('PREPARATION CMD'!$D$1:$D$354, SMALL(IF('PREPARATION CMD'!$D$1:$D$354&gt;0, ROW('PREPARATION CMD'!$D$1:$D$354)), ROW(185:185))), "")</f>
        <v/>
      </c>
      <c r="D185" s="42" t="str" cm="1">
        <f t="array" ref="D185">IFERROR(INDEX('PREPARATION CMD'!$E$1:$E$354, SMALL(IF('PREPARATION CMD'!$D$1:$D$354&gt;0, ROW('PREPARATION CMD'!$D$1:$D$354)), ROW(185:185))), "")</f>
        <v/>
      </c>
    </row>
    <row r="186" spans="1:4" ht="16.8" thickTop="1" thickBot="1">
      <c r="A186" s="41" t="str" cm="1">
        <f t="array" ref="A186">IFERROR(INDEX('PREPARATION CMD'!$B$1:$B$354, SMALL(IF('PREPARATION CMD'!$D$1:$D$354&gt;0, ROW('PREPARATION CMD'!$D$1:$D$354)), ROW(186:186))), "")</f>
        <v/>
      </c>
      <c r="B186" s="42" t="str" cm="1">
        <f t="array" ref="B186">IFERROR(INDEX('PREPARATION CMD'!$C$1:$C$354, SMALL(IF('PREPARATION CMD'!$D$1:$D$354&gt;0, ROW('PREPARATION CMD'!$D$1:$D$354)), ROW(186:186))), "")</f>
        <v/>
      </c>
      <c r="C186" s="43" t="str" cm="1">
        <f t="array" ref="C186">IFERROR(INDEX('PREPARATION CMD'!$D$1:$D$354, SMALL(IF('PREPARATION CMD'!$D$1:$D$354&gt;0, ROW('PREPARATION CMD'!$D$1:$D$354)), ROW(186:186))), "")</f>
        <v/>
      </c>
      <c r="D186" s="42" t="str" cm="1">
        <f t="array" ref="D186">IFERROR(INDEX('PREPARATION CMD'!$E$1:$E$354, SMALL(IF('PREPARATION CMD'!$D$1:$D$354&gt;0, ROW('PREPARATION CMD'!$D$1:$D$354)), ROW(186:186))), "")</f>
        <v/>
      </c>
    </row>
    <row r="187" spans="1:4" ht="16.8" thickTop="1" thickBot="1">
      <c r="A187" s="41" t="str" cm="1">
        <f t="array" ref="A187">IFERROR(INDEX('PREPARATION CMD'!$B$1:$B$354, SMALL(IF('PREPARATION CMD'!$D$1:$D$354&gt;0, ROW('PREPARATION CMD'!$D$1:$D$354)), ROW(187:187))), "")</f>
        <v/>
      </c>
      <c r="B187" s="42" t="str" cm="1">
        <f t="array" ref="B187">IFERROR(INDEX('PREPARATION CMD'!$C$1:$C$354, SMALL(IF('PREPARATION CMD'!$D$1:$D$354&gt;0, ROW('PREPARATION CMD'!$D$1:$D$354)), ROW(187:187))), "")</f>
        <v/>
      </c>
      <c r="C187" s="43" t="str" cm="1">
        <f t="array" ref="C187">IFERROR(INDEX('PREPARATION CMD'!$D$1:$D$354, SMALL(IF('PREPARATION CMD'!$D$1:$D$354&gt;0, ROW('PREPARATION CMD'!$D$1:$D$354)), ROW(187:187))), "")</f>
        <v/>
      </c>
      <c r="D187" s="42" t="str" cm="1">
        <f t="array" ref="D187">IFERROR(INDEX('PREPARATION CMD'!$E$1:$E$354, SMALL(IF('PREPARATION CMD'!$D$1:$D$354&gt;0, ROW('PREPARATION CMD'!$D$1:$D$354)), ROW(187:187))), "")</f>
        <v/>
      </c>
    </row>
    <row r="188" spans="1:4" ht="16.8" thickTop="1" thickBot="1">
      <c r="A188" s="41" t="str" cm="1">
        <f t="array" ref="A188">IFERROR(INDEX('PREPARATION CMD'!$B$1:$B$354, SMALL(IF('PREPARATION CMD'!$D$1:$D$354&gt;0, ROW('PREPARATION CMD'!$D$1:$D$354)), ROW(188:188))), "")</f>
        <v/>
      </c>
      <c r="B188" s="42" t="str" cm="1">
        <f t="array" ref="B188">IFERROR(INDEX('PREPARATION CMD'!$C$1:$C$354, SMALL(IF('PREPARATION CMD'!$D$1:$D$354&gt;0, ROW('PREPARATION CMD'!$D$1:$D$354)), ROW(188:188))), "")</f>
        <v/>
      </c>
      <c r="C188" s="43" t="str" cm="1">
        <f t="array" ref="C188">IFERROR(INDEX('PREPARATION CMD'!$D$1:$D$354, SMALL(IF('PREPARATION CMD'!$D$1:$D$354&gt;0, ROW('PREPARATION CMD'!$D$1:$D$354)), ROW(188:188))), "")</f>
        <v/>
      </c>
      <c r="D188" s="42" t="str" cm="1">
        <f t="array" ref="D188">IFERROR(INDEX('PREPARATION CMD'!$E$1:$E$354, SMALL(IF('PREPARATION CMD'!$D$1:$D$354&gt;0, ROW('PREPARATION CMD'!$D$1:$D$354)), ROW(188:188))), "")</f>
        <v/>
      </c>
    </row>
    <row r="189" spans="1:4" ht="16.8" thickTop="1" thickBot="1">
      <c r="A189" s="41" t="str" cm="1">
        <f t="array" ref="A189">IFERROR(INDEX('PREPARATION CMD'!$B$1:$B$354, SMALL(IF('PREPARATION CMD'!$D$1:$D$354&gt;0, ROW('PREPARATION CMD'!$D$1:$D$354)), ROW(189:189))), "")</f>
        <v/>
      </c>
      <c r="B189" s="42" t="str" cm="1">
        <f t="array" ref="B189">IFERROR(INDEX('PREPARATION CMD'!$C$1:$C$354, SMALL(IF('PREPARATION CMD'!$D$1:$D$354&gt;0, ROW('PREPARATION CMD'!$D$1:$D$354)), ROW(189:189))), "")</f>
        <v/>
      </c>
      <c r="C189" s="43" t="str" cm="1">
        <f t="array" ref="C189">IFERROR(INDEX('PREPARATION CMD'!$D$1:$D$354, SMALL(IF('PREPARATION CMD'!$D$1:$D$354&gt;0, ROW('PREPARATION CMD'!$D$1:$D$354)), ROW(189:189))), "")</f>
        <v/>
      </c>
      <c r="D189" s="42" t="str" cm="1">
        <f t="array" ref="D189">IFERROR(INDEX('PREPARATION CMD'!$E$1:$E$354, SMALL(IF('PREPARATION CMD'!$D$1:$D$354&gt;0, ROW('PREPARATION CMD'!$D$1:$D$354)), ROW(189:189))), "")</f>
        <v/>
      </c>
    </row>
    <row r="190" spans="1:4" ht="16.8" thickTop="1" thickBot="1">
      <c r="A190" s="41" t="str" cm="1">
        <f t="array" ref="A190">IFERROR(INDEX('PREPARATION CMD'!$B$1:$B$354, SMALL(IF('PREPARATION CMD'!$D$1:$D$354&gt;0, ROW('PREPARATION CMD'!$D$1:$D$354)), ROW(190:190))), "")</f>
        <v/>
      </c>
      <c r="B190" s="42" t="str" cm="1">
        <f t="array" ref="B190">IFERROR(INDEX('PREPARATION CMD'!$C$1:$C$354, SMALL(IF('PREPARATION CMD'!$D$1:$D$354&gt;0, ROW('PREPARATION CMD'!$D$1:$D$354)), ROW(190:190))), "")</f>
        <v/>
      </c>
      <c r="C190" s="43" t="str" cm="1">
        <f t="array" ref="C190">IFERROR(INDEX('PREPARATION CMD'!$D$1:$D$354, SMALL(IF('PREPARATION CMD'!$D$1:$D$354&gt;0, ROW('PREPARATION CMD'!$D$1:$D$354)), ROW(190:190))), "")</f>
        <v/>
      </c>
      <c r="D190" s="42" t="str" cm="1">
        <f t="array" ref="D190">IFERROR(INDEX('PREPARATION CMD'!$E$1:$E$354, SMALL(IF('PREPARATION CMD'!$D$1:$D$354&gt;0, ROW('PREPARATION CMD'!$D$1:$D$354)), ROW(190:190))), "")</f>
        <v/>
      </c>
    </row>
    <row r="191" spans="1:4" ht="16.8" thickTop="1" thickBot="1">
      <c r="A191" s="41" t="str" cm="1">
        <f t="array" ref="A191">IFERROR(INDEX('PREPARATION CMD'!$B$1:$B$354, SMALL(IF('PREPARATION CMD'!$D$1:$D$354&gt;0, ROW('PREPARATION CMD'!$D$1:$D$354)), ROW(191:191))), "")</f>
        <v/>
      </c>
      <c r="B191" s="42" t="str" cm="1">
        <f t="array" ref="B191">IFERROR(INDEX('PREPARATION CMD'!$C$1:$C$354, SMALL(IF('PREPARATION CMD'!$D$1:$D$354&gt;0, ROW('PREPARATION CMD'!$D$1:$D$354)), ROW(191:191))), "")</f>
        <v/>
      </c>
      <c r="C191" s="43" t="str" cm="1">
        <f t="array" ref="C191">IFERROR(INDEX('PREPARATION CMD'!$D$1:$D$354, SMALL(IF('PREPARATION CMD'!$D$1:$D$354&gt;0, ROW('PREPARATION CMD'!$D$1:$D$354)), ROW(191:191))), "")</f>
        <v/>
      </c>
      <c r="D191" s="42" t="str" cm="1">
        <f t="array" ref="D191">IFERROR(INDEX('PREPARATION CMD'!$E$1:$E$354, SMALL(IF('PREPARATION CMD'!$D$1:$D$354&gt;0, ROW('PREPARATION CMD'!$D$1:$D$354)), ROW(191:191))), "")</f>
        <v/>
      </c>
    </row>
    <row r="192" spans="1:4" ht="16.8" thickTop="1" thickBot="1">
      <c r="A192" s="41" t="str" cm="1">
        <f t="array" ref="A192">IFERROR(INDEX('PREPARATION CMD'!$B$1:$B$354, SMALL(IF('PREPARATION CMD'!$D$1:$D$354&gt;0, ROW('PREPARATION CMD'!$D$1:$D$354)), ROW(192:192))), "")</f>
        <v/>
      </c>
      <c r="B192" s="42" t="str" cm="1">
        <f t="array" ref="B192">IFERROR(INDEX('PREPARATION CMD'!$C$1:$C$354, SMALL(IF('PREPARATION CMD'!$D$1:$D$354&gt;0, ROW('PREPARATION CMD'!$D$1:$D$354)), ROW(192:192))), "")</f>
        <v/>
      </c>
      <c r="C192" s="43" t="str" cm="1">
        <f t="array" ref="C192">IFERROR(INDEX('PREPARATION CMD'!$D$1:$D$354, SMALL(IF('PREPARATION CMD'!$D$1:$D$354&gt;0, ROW('PREPARATION CMD'!$D$1:$D$354)), ROW(192:192))), "")</f>
        <v/>
      </c>
      <c r="D192" s="42" t="str" cm="1">
        <f t="array" ref="D192">IFERROR(INDEX('PREPARATION CMD'!$E$1:$E$354, SMALL(IF('PREPARATION CMD'!$D$1:$D$354&gt;0, ROW('PREPARATION CMD'!$D$1:$D$354)), ROW(192:192))), "")</f>
        <v/>
      </c>
    </row>
    <row r="193" spans="1:4" ht="16.8" thickTop="1" thickBot="1">
      <c r="A193" s="41" t="str" cm="1">
        <f t="array" ref="A193">IFERROR(INDEX('PREPARATION CMD'!$B$1:$B$354, SMALL(IF('PREPARATION CMD'!$D$1:$D$354&gt;0, ROW('PREPARATION CMD'!$D$1:$D$354)), ROW(193:193))), "")</f>
        <v/>
      </c>
      <c r="B193" s="42" t="str" cm="1">
        <f t="array" ref="B193">IFERROR(INDEX('PREPARATION CMD'!$C$1:$C$354, SMALL(IF('PREPARATION CMD'!$D$1:$D$354&gt;0, ROW('PREPARATION CMD'!$D$1:$D$354)), ROW(193:193))), "")</f>
        <v/>
      </c>
      <c r="C193" s="43" t="str" cm="1">
        <f t="array" ref="C193">IFERROR(INDEX('PREPARATION CMD'!$D$1:$D$354, SMALL(IF('PREPARATION CMD'!$D$1:$D$354&gt;0, ROW('PREPARATION CMD'!$D$1:$D$354)), ROW(193:193))), "")</f>
        <v/>
      </c>
      <c r="D193" s="42" t="str" cm="1">
        <f t="array" ref="D193">IFERROR(INDEX('PREPARATION CMD'!$E$1:$E$354, SMALL(IF('PREPARATION CMD'!$D$1:$D$354&gt;0, ROW('PREPARATION CMD'!$D$1:$D$354)), ROW(193:193))), "")</f>
        <v/>
      </c>
    </row>
    <row r="194" spans="1:4" ht="16.8" thickTop="1" thickBot="1">
      <c r="A194" s="41" t="str" cm="1">
        <f t="array" ref="A194">IFERROR(INDEX('PREPARATION CMD'!$B$1:$B$354, SMALL(IF('PREPARATION CMD'!$D$1:$D$354&gt;0, ROW('PREPARATION CMD'!$D$1:$D$354)), ROW(194:194))), "")</f>
        <v/>
      </c>
      <c r="B194" s="42" t="str" cm="1">
        <f t="array" ref="B194">IFERROR(INDEX('PREPARATION CMD'!$C$1:$C$354, SMALL(IF('PREPARATION CMD'!$D$1:$D$354&gt;0, ROW('PREPARATION CMD'!$D$1:$D$354)), ROW(194:194))), "")</f>
        <v/>
      </c>
      <c r="C194" s="43" t="str" cm="1">
        <f t="array" ref="C194">IFERROR(INDEX('PREPARATION CMD'!$D$1:$D$354, SMALL(IF('PREPARATION CMD'!$D$1:$D$354&gt;0, ROW('PREPARATION CMD'!$D$1:$D$354)), ROW(194:194))), "")</f>
        <v/>
      </c>
      <c r="D194" s="42" t="str" cm="1">
        <f t="array" ref="D194">IFERROR(INDEX('PREPARATION CMD'!$E$1:$E$354, SMALL(IF('PREPARATION CMD'!$D$1:$D$354&gt;0, ROW('PREPARATION CMD'!$D$1:$D$354)), ROW(194:194))), "")</f>
        <v/>
      </c>
    </row>
    <row r="195" spans="1:4" ht="16.8" thickTop="1" thickBot="1">
      <c r="A195" s="41" t="str" cm="1">
        <f t="array" ref="A195">IFERROR(INDEX('PREPARATION CMD'!$B$1:$B$354, SMALL(IF('PREPARATION CMD'!$D$1:$D$354&gt;0, ROW('PREPARATION CMD'!$D$1:$D$354)), ROW(195:195))), "")</f>
        <v/>
      </c>
      <c r="B195" s="42" t="str" cm="1">
        <f t="array" ref="B195">IFERROR(INDEX('PREPARATION CMD'!$C$1:$C$354, SMALL(IF('PREPARATION CMD'!$D$1:$D$354&gt;0, ROW('PREPARATION CMD'!$D$1:$D$354)), ROW(195:195))), "")</f>
        <v/>
      </c>
      <c r="C195" s="43" t="str" cm="1">
        <f t="array" ref="C195">IFERROR(INDEX('PREPARATION CMD'!$D$1:$D$354, SMALL(IF('PREPARATION CMD'!$D$1:$D$354&gt;0, ROW('PREPARATION CMD'!$D$1:$D$354)), ROW(195:195))), "")</f>
        <v/>
      </c>
      <c r="D195" s="42" t="str" cm="1">
        <f t="array" ref="D195">IFERROR(INDEX('PREPARATION CMD'!$E$1:$E$354, SMALL(IF('PREPARATION CMD'!$D$1:$D$354&gt;0, ROW('PREPARATION CMD'!$D$1:$D$354)), ROW(195:195))), "")</f>
        <v/>
      </c>
    </row>
    <row r="196" spans="1:4" ht="16.8" thickTop="1" thickBot="1">
      <c r="A196" s="41" t="str" cm="1">
        <f t="array" ref="A196">IFERROR(INDEX('PREPARATION CMD'!$B$1:$B$354, SMALL(IF('PREPARATION CMD'!$D$1:$D$354&gt;0, ROW('PREPARATION CMD'!$D$1:$D$354)), ROW(196:196))), "")</f>
        <v/>
      </c>
      <c r="B196" s="42" t="str" cm="1">
        <f t="array" ref="B196">IFERROR(INDEX('PREPARATION CMD'!$C$1:$C$354, SMALL(IF('PREPARATION CMD'!$D$1:$D$354&gt;0, ROW('PREPARATION CMD'!$D$1:$D$354)), ROW(196:196))), "")</f>
        <v/>
      </c>
      <c r="C196" s="43" t="str" cm="1">
        <f t="array" ref="C196">IFERROR(INDEX('PREPARATION CMD'!$D$1:$D$354, SMALL(IF('PREPARATION CMD'!$D$1:$D$354&gt;0, ROW('PREPARATION CMD'!$D$1:$D$354)), ROW(196:196))), "")</f>
        <v/>
      </c>
      <c r="D196" s="42" t="str" cm="1">
        <f t="array" ref="D196">IFERROR(INDEX('PREPARATION CMD'!$E$1:$E$354, SMALL(IF('PREPARATION CMD'!$D$1:$D$354&gt;0, ROW('PREPARATION CMD'!$D$1:$D$354)), ROW(196:196))), "")</f>
        <v/>
      </c>
    </row>
    <row r="197" spans="1:4" ht="16.8" thickTop="1" thickBot="1">
      <c r="A197" s="41" t="str" cm="1">
        <f t="array" ref="A197">IFERROR(INDEX('PREPARATION CMD'!$B$1:$B$354, SMALL(IF('PREPARATION CMD'!$D$1:$D$354&gt;0, ROW('PREPARATION CMD'!$D$1:$D$354)), ROW(197:197))), "")</f>
        <v/>
      </c>
      <c r="B197" s="42" t="str" cm="1">
        <f t="array" ref="B197">IFERROR(INDEX('PREPARATION CMD'!$C$1:$C$354, SMALL(IF('PREPARATION CMD'!$D$1:$D$354&gt;0, ROW('PREPARATION CMD'!$D$1:$D$354)), ROW(197:197))), "")</f>
        <v/>
      </c>
      <c r="C197" s="43" t="str" cm="1">
        <f t="array" ref="C197">IFERROR(INDEX('PREPARATION CMD'!$D$1:$D$354, SMALL(IF('PREPARATION CMD'!$D$1:$D$354&gt;0, ROW('PREPARATION CMD'!$D$1:$D$354)), ROW(197:197))), "")</f>
        <v/>
      </c>
      <c r="D197" s="42" t="str" cm="1">
        <f t="array" ref="D197">IFERROR(INDEX('PREPARATION CMD'!$E$1:$E$354, SMALL(IF('PREPARATION CMD'!$D$1:$D$354&gt;0, ROW('PREPARATION CMD'!$D$1:$D$354)), ROW(197:197))), "")</f>
        <v/>
      </c>
    </row>
    <row r="198" spans="1:4" ht="16.8" thickTop="1" thickBot="1">
      <c r="A198" s="41" t="str" cm="1">
        <f t="array" ref="A198">IFERROR(INDEX('PREPARATION CMD'!$B$1:$B$354, SMALL(IF('PREPARATION CMD'!$D$1:$D$354&gt;0, ROW('PREPARATION CMD'!$D$1:$D$354)), ROW(198:198))), "")</f>
        <v/>
      </c>
      <c r="B198" s="42" t="str" cm="1">
        <f t="array" ref="B198">IFERROR(INDEX('PREPARATION CMD'!$C$1:$C$354, SMALL(IF('PREPARATION CMD'!$D$1:$D$354&gt;0, ROW('PREPARATION CMD'!$D$1:$D$354)), ROW(198:198))), "")</f>
        <v/>
      </c>
      <c r="C198" s="43" t="str" cm="1">
        <f t="array" ref="C198">IFERROR(INDEX('PREPARATION CMD'!$D$1:$D$354, SMALL(IF('PREPARATION CMD'!$D$1:$D$354&gt;0, ROW('PREPARATION CMD'!$D$1:$D$354)), ROW(198:198))), "")</f>
        <v/>
      </c>
      <c r="D198" s="42" t="str" cm="1">
        <f t="array" ref="D198">IFERROR(INDEX('PREPARATION CMD'!$E$1:$E$354, SMALL(IF('PREPARATION CMD'!$D$1:$D$354&gt;0, ROW('PREPARATION CMD'!$D$1:$D$354)), ROW(198:198))), "")</f>
        <v/>
      </c>
    </row>
    <row r="199" spans="1:4" ht="16.8" thickTop="1" thickBot="1">
      <c r="A199" s="41" t="str" cm="1">
        <f t="array" ref="A199">IFERROR(INDEX('PREPARATION CMD'!$B$1:$B$354, SMALL(IF('PREPARATION CMD'!$D$1:$D$354&gt;0, ROW('PREPARATION CMD'!$D$1:$D$354)), ROW(199:199))), "")</f>
        <v/>
      </c>
      <c r="B199" s="42" t="str" cm="1">
        <f t="array" ref="B199">IFERROR(INDEX('PREPARATION CMD'!$C$1:$C$354, SMALL(IF('PREPARATION CMD'!$D$1:$D$354&gt;0, ROW('PREPARATION CMD'!$D$1:$D$354)), ROW(199:199))), "")</f>
        <v/>
      </c>
      <c r="C199" s="43" t="str" cm="1">
        <f t="array" ref="C199">IFERROR(INDEX('PREPARATION CMD'!$D$1:$D$354, SMALL(IF('PREPARATION CMD'!$D$1:$D$354&gt;0, ROW('PREPARATION CMD'!$D$1:$D$354)), ROW(199:199))), "")</f>
        <v/>
      </c>
      <c r="D199" s="42" t="str" cm="1">
        <f t="array" ref="D199">IFERROR(INDEX('PREPARATION CMD'!$E$1:$E$354, SMALL(IF('PREPARATION CMD'!$D$1:$D$354&gt;0, ROW('PREPARATION CMD'!$D$1:$D$354)), ROW(199:199))), "")</f>
        <v/>
      </c>
    </row>
    <row r="200" spans="1:4" ht="16.8" thickTop="1" thickBot="1">
      <c r="A200" s="41" t="str" cm="1">
        <f t="array" ref="A200">IFERROR(INDEX('PREPARATION CMD'!$B$1:$B$354, SMALL(IF('PREPARATION CMD'!$D$1:$D$354&gt;0, ROW('PREPARATION CMD'!$D$1:$D$354)), ROW(200:200))), "")</f>
        <v/>
      </c>
      <c r="B200" s="42" t="str" cm="1">
        <f t="array" ref="B200">IFERROR(INDEX('PREPARATION CMD'!$C$1:$C$354, SMALL(IF('PREPARATION CMD'!$D$1:$D$354&gt;0, ROW('PREPARATION CMD'!$D$1:$D$354)), ROW(200:200))), "")</f>
        <v/>
      </c>
      <c r="C200" s="43" t="str" cm="1">
        <f t="array" ref="C200">IFERROR(INDEX('PREPARATION CMD'!$D$1:$D$354, SMALL(IF('PREPARATION CMD'!$D$1:$D$354&gt;0, ROW('PREPARATION CMD'!$D$1:$D$354)), ROW(200:200))), "")</f>
        <v/>
      </c>
      <c r="D200" s="42" t="str" cm="1">
        <f t="array" ref="D200">IFERROR(INDEX('PREPARATION CMD'!$E$1:$E$354, SMALL(IF('PREPARATION CMD'!$D$1:$D$354&gt;0, ROW('PREPARATION CMD'!$D$1:$D$354)), ROW(200:200))), "")</f>
        <v/>
      </c>
    </row>
    <row r="201" spans="1:4" ht="16.8" thickTop="1" thickBot="1">
      <c r="A201" s="41" t="str" cm="1">
        <f t="array" ref="A201">IFERROR(INDEX('PREPARATION CMD'!$B$1:$B$354, SMALL(IF('PREPARATION CMD'!$D$1:$D$354&gt;0, ROW('PREPARATION CMD'!$D$1:$D$354)), ROW(201:201))), "")</f>
        <v/>
      </c>
      <c r="B201" s="42" t="str" cm="1">
        <f t="array" ref="B201">IFERROR(INDEX('PREPARATION CMD'!$C$1:$C$354, SMALL(IF('PREPARATION CMD'!$D$1:$D$354&gt;0, ROW('PREPARATION CMD'!$D$1:$D$354)), ROW(201:201))), "")</f>
        <v/>
      </c>
      <c r="C201" s="43" t="str" cm="1">
        <f t="array" ref="C201">IFERROR(INDEX('PREPARATION CMD'!$D$1:$D$354, SMALL(IF('PREPARATION CMD'!$D$1:$D$354&gt;0, ROW('PREPARATION CMD'!$D$1:$D$354)), ROW(201:201))), "")</f>
        <v/>
      </c>
      <c r="D201" s="42" t="str" cm="1">
        <f t="array" ref="D201">IFERROR(INDEX('PREPARATION CMD'!$E$1:$E$354, SMALL(IF('PREPARATION CMD'!$D$1:$D$354&gt;0, ROW('PREPARATION CMD'!$D$1:$D$354)), ROW(201:201))), "")</f>
        <v/>
      </c>
    </row>
    <row r="202" spans="1:4" ht="16.8" thickTop="1" thickBot="1">
      <c r="A202" s="41" t="str" cm="1">
        <f t="array" ref="A202">IFERROR(INDEX('PREPARATION CMD'!$B$1:$B$354, SMALL(IF('PREPARATION CMD'!$D$1:$D$354&gt;0, ROW('PREPARATION CMD'!$D$1:$D$354)), ROW(202:202))), "")</f>
        <v/>
      </c>
      <c r="B202" s="42" t="str" cm="1">
        <f t="array" ref="B202">IFERROR(INDEX('PREPARATION CMD'!$C$1:$C$354, SMALL(IF('PREPARATION CMD'!$D$1:$D$354&gt;0, ROW('PREPARATION CMD'!$D$1:$D$354)), ROW(202:202))), "")</f>
        <v/>
      </c>
      <c r="C202" s="43" t="str" cm="1">
        <f t="array" ref="C202">IFERROR(INDEX('PREPARATION CMD'!$D$1:$D$354, SMALL(IF('PREPARATION CMD'!$D$1:$D$354&gt;0, ROW('PREPARATION CMD'!$D$1:$D$354)), ROW(202:202))), "")</f>
        <v/>
      </c>
      <c r="D202" s="42" t="str" cm="1">
        <f t="array" ref="D202">IFERROR(INDEX('PREPARATION CMD'!$E$1:$E$354, SMALL(IF('PREPARATION CMD'!$D$1:$D$354&gt;0, ROW('PREPARATION CMD'!$D$1:$D$354)), ROW(202:202))), "")</f>
        <v/>
      </c>
    </row>
    <row r="203" spans="1:4" ht="16.8" thickTop="1" thickBot="1">
      <c r="A203" s="41" t="str" cm="1">
        <f t="array" ref="A203">IFERROR(INDEX('PREPARATION CMD'!$B$1:$B$354, SMALL(IF('PREPARATION CMD'!$D$1:$D$354&gt;0, ROW('PREPARATION CMD'!$D$1:$D$354)), ROW(203:203))), "")</f>
        <v/>
      </c>
      <c r="B203" s="42" t="str" cm="1">
        <f t="array" ref="B203">IFERROR(INDEX('PREPARATION CMD'!$C$1:$C$354, SMALL(IF('PREPARATION CMD'!$D$1:$D$354&gt;0, ROW('PREPARATION CMD'!$D$1:$D$354)), ROW(203:203))), "")</f>
        <v/>
      </c>
      <c r="C203" s="43" t="str" cm="1">
        <f t="array" ref="C203">IFERROR(INDEX('PREPARATION CMD'!$D$1:$D$354, SMALL(IF('PREPARATION CMD'!$D$1:$D$354&gt;0, ROW('PREPARATION CMD'!$D$1:$D$354)), ROW(203:203))), "")</f>
        <v/>
      </c>
      <c r="D203" s="42" t="str" cm="1">
        <f t="array" ref="D203">IFERROR(INDEX('PREPARATION CMD'!$E$1:$E$354, SMALL(IF('PREPARATION CMD'!$D$1:$D$354&gt;0, ROW('PREPARATION CMD'!$D$1:$D$354)), ROW(203:203))), "")</f>
        <v/>
      </c>
    </row>
    <row r="204" spans="1:4" ht="16.8" thickTop="1" thickBot="1">
      <c r="A204" s="41" t="str" cm="1">
        <f t="array" ref="A204">IFERROR(INDEX('PREPARATION CMD'!$B$1:$B$354, SMALL(IF('PREPARATION CMD'!$D$1:$D$354&gt;0, ROW('PREPARATION CMD'!$D$1:$D$354)), ROW(204:204))), "")</f>
        <v/>
      </c>
      <c r="B204" s="42" t="str" cm="1">
        <f t="array" ref="B204">IFERROR(INDEX('PREPARATION CMD'!$C$1:$C$354, SMALL(IF('PREPARATION CMD'!$D$1:$D$354&gt;0, ROW('PREPARATION CMD'!$D$1:$D$354)), ROW(204:204))), "")</f>
        <v/>
      </c>
      <c r="C204" s="43" t="str" cm="1">
        <f t="array" ref="C204">IFERROR(INDEX('PREPARATION CMD'!$D$1:$D$354, SMALL(IF('PREPARATION CMD'!$D$1:$D$354&gt;0, ROW('PREPARATION CMD'!$D$1:$D$354)), ROW(204:204))), "")</f>
        <v/>
      </c>
      <c r="D204" s="42" t="str" cm="1">
        <f t="array" ref="D204">IFERROR(INDEX('PREPARATION CMD'!$E$1:$E$354, SMALL(IF('PREPARATION CMD'!$D$1:$D$354&gt;0, ROW('PREPARATION CMD'!$D$1:$D$354)), ROW(204:204))), "")</f>
        <v/>
      </c>
    </row>
    <row r="205" spans="1:4" ht="16.8" thickTop="1" thickBot="1">
      <c r="A205" s="41" t="str" cm="1">
        <f t="array" ref="A205">IFERROR(INDEX('PREPARATION CMD'!$B$1:$B$354, SMALL(IF('PREPARATION CMD'!$D$1:$D$354&gt;0, ROW('PREPARATION CMD'!$D$1:$D$354)), ROW(205:205))), "")</f>
        <v/>
      </c>
      <c r="B205" s="42" t="str" cm="1">
        <f t="array" ref="B205">IFERROR(INDEX('PREPARATION CMD'!$C$1:$C$354, SMALL(IF('PREPARATION CMD'!$D$1:$D$354&gt;0, ROW('PREPARATION CMD'!$D$1:$D$354)), ROW(205:205))), "")</f>
        <v/>
      </c>
      <c r="C205" s="43" t="str" cm="1">
        <f t="array" ref="C205">IFERROR(INDEX('PREPARATION CMD'!$D$1:$D$354, SMALL(IF('PREPARATION CMD'!$D$1:$D$354&gt;0, ROW('PREPARATION CMD'!$D$1:$D$354)), ROW(205:205))), "")</f>
        <v/>
      </c>
      <c r="D205" s="42" t="str" cm="1">
        <f t="array" ref="D205">IFERROR(INDEX('PREPARATION CMD'!$E$1:$E$354, SMALL(IF('PREPARATION CMD'!$D$1:$D$354&gt;0, ROW('PREPARATION CMD'!$D$1:$D$354)), ROW(205:205))), "")</f>
        <v/>
      </c>
    </row>
    <row r="206" spans="1:4" ht="16.8" thickTop="1" thickBot="1">
      <c r="A206" s="41" t="str" cm="1">
        <f t="array" ref="A206">IFERROR(INDEX('PREPARATION CMD'!$B$1:$B$354, SMALL(IF('PREPARATION CMD'!$D$1:$D$354&gt;0, ROW('PREPARATION CMD'!$D$1:$D$354)), ROW(206:206))), "")</f>
        <v/>
      </c>
      <c r="B206" s="42" t="str" cm="1">
        <f t="array" ref="B206">IFERROR(INDEX('PREPARATION CMD'!$C$1:$C$354, SMALL(IF('PREPARATION CMD'!$D$1:$D$354&gt;0, ROW('PREPARATION CMD'!$D$1:$D$354)), ROW(206:206))), "")</f>
        <v/>
      </c>
      <c r="C206" s="43" t="str" cm="1">
        <f t="array" ref="C206">IFERROR(INDEX('PREPARATION CMD'!$D$1:$D$354, SMALL(IF('PREPARATION CMD'!$D$1:$D$354&gt;0, ROW('PREPARATION CMD'!$D$1:$D$354)), ROW(206:206))), "")</f>
        <v/>
      </c>
      <c r="D206" s="42" t="str" cm="1">
        <f t="array" ref="D206">IFERROR(INDEX('PREPARATION CMD'!$E$1:$E$354, SMALL(IF('PREPARATION CMD'!$D$1:$D$354&gt;0, ROW('PREPARATION CMD'!$D$1:$D$354)), ROW(206:206))), "")</f>
        <v/>
      </c>
    </row>
    <row r="207" spans="1:4" ht="16.8" thickTop="1" thickBot="1">
      <c r="A207" s="41" t="str" cm="1">
        <f t="array" ref="A207">IFERROR(INDEX('PREPARATION CMD'!$B$1:$B$354, SMALL(IF('PREPARATION CMD'!$D$1:$D$354&gt;0, ROW('PREPARATION CMD'!$D$1:$D$354)), ROW(207:207))), "")</f>
        <v/>
      </c>
      <c r="B207" s="42" t="str" cm="1">
        <f t="array" ref="B207">IFERROR(INDEX('PREPARATION CMD'!$C$1:$C$354, SMALL(IF('PREPARATION CMD'!$D$1:$D$354&gt;0, ROW('PREPARATION CMD'!$D$1:$D$354)), ROW(207:207))), "")</f>
        <v/>
      </c>
      <c r="C207" s="43" t="str" cm="1">
        <f t="array" ref="C207">IFERROR(INDEX('PREPARATION CMD'!$D$1:$D$354, SMALL(IF('PREPARATION CMD'!$D$1:$D$354&gt;0, ROW('PREPARATION CMD'!$D$1:$D$354)), ROW(207:207))), "")</f>
        <v/>
      </c>
      <c r="D207" s="42" t="str" cm="1">
        <f t="array" ref="D207">IFERROR(INDEX('PREPARATION CMD'!$E$1:$E$354, SMALL(IF('PREPARATION CMD'!$D$1:$D$354&gt;0, ROW('PREPARATION CMD'!$D$1:$D$354)), ROW(207:207))), "")</f>
        <v/>
      </c>
    </row>
    <row r="208" spans="1:4" ht="16.8" thickTop="1" thickBot="1">
      <c r="A208" s="41" t="str" cm="1">
        <f t="array" ref="A208">IFERROR(INDEX('PREPARATION CMD'!$B$1:$B$354, SMALL(IF('PREPARATION CMD'!$D$1:$D$354&gt;0, ROW('PREPARATION CMD'!$D$1:$D$354)), ROW(208:208))), "")</f>
        <v/>
      </c>
      <c r="B208" s="42" t="str" cm="1">
        <f t="array" ref="B208">IFERROR(INDEX('PREPARATION CMD'!$C$1:$C$354, SMALL(IF('PREPARATION CMD'!$D$1:$D$354&gt;0, ROW('PREPARATION CMD'!$D$1:$D$354)), ROW(208:208))), "")</f>
        <v/>
      </c>
      <c r="C208" s="43" t="str" cm="1">
        <f t="array" ref="C208">IFERROR(INDEX('PREPARATION CMD'!$D$1:$D$354, SMALL(IF('PREPARATION CMD'!$D$1:$D$354&gt;0, ROW('PREPARATION CMD'!$D$1:$D$354)), ROW(208:208))), "")</f>
        <v/>
      </c>
      <c r="D208" s="42" t="str" cm="1">
        <f t="array" ref="D208">IFERROR(INDEX('PREPARATION CMD'!$E$1:$E$354, SMALL(IF('PREPARATION CMD'!$D$1:$D$354&gt;0, ROW('PREPARATION CMD'!$D$1:$D$354)), ROW(208:208))), "")</f>
        <v/>
      </c>
    </row>
    <row r="209" spans="1:4" ht="16.8" thickTop="1" thickBot="1">
      <c r="A209" s="41" t="str" cm="1">
        <f t="array" ref="A209">IFERROR(INDEX('PREPARATION CMD'!$B$1:$B$354, SMALL(IF('PREPARATION CMD'!$D$1:$D$354&gt;0, ROW('PREPARATION CMD'!$D$1:$D$354)), ROW(209:209))), "")</f>
        <v/>
      </c>
      <c r="B209" s="42" t="str" cm="1">
        <f t="array" ref="B209">IFERROR(INDEX('PREPARATION CMD'!$C$1:$C$354, SMALL(IF('PREPARATION CMD'!$D$1:$D$354&gt;0, ROW('PREPARATION CMD'!$D$1:$D$354)), ROW(209:209))), "")</f>
        <v/>
      </c>
      <c r="C209" s="43" t="str" cm="1">
        <f t="array" ref="C209">IFERROR(INDEX('PREPARATION CMD'!$D$1:$D$354, SMALL(IF('PREPARATION CMD'!$D$1:$D$354&gt;0, ROW('PREPARATION CMD'!$D$1:$D$354)), ROW(209:209))), "")</f>
        <v/>
      </c>
      <c r="D209" s="42" t="str" cm="1">
        <f t="array" ref="D209">IFERROR(INDEX('PREPARATION CMD'!$E$1:$E$354, SMALL(IF('PREPARATION CMD'!$D$1:$D$354&gt;0, ROW('PREPARATION CMD'!$D$1:$D$354)), ROW(209:209))), "")</f>
        <v/>
      </c>
    </row>
    <row r="210" spans="1:4" ht="16.8" thickTop="1" thickBot="1">
      <c r="A210" s="41" t="str" cm="1">
        <f t="array" ref="A210">IFERROR(INDEX('PREPARATION CMD'!$B$1:$B$354, SMALL(IF('PREPARATION CMD'!$D$1:$D$354&gt;0, ROW('PREPARATION CMD'!$D$1:$D$354)), ROW(210:210))), "")</f>
        <v/>
      </c>
      <c r="B210" s="42" t="str" cm="1">
        <f t="array" ref="B210">IFERROR(INDEX('PREPARATION CMD'!$C$1:$C$354, SMALL(IF('PREPARATION CMD'!$D$1:$D$354&gt;0, ROW('PREPARATION CMD'!$D$1:$D$354)), ROW(210:210))), "")</f>
        <v/>
      </c>
      <c r="C210" s="43" t="str" cm="1">
        <f t="array" ref="C210">IFERROR(INDEX('PREPARATION CMD'!$D$1:$D$354, SMALL(IF('PREPARATION CMD'!$D$1:$D$354&gt;0, ROW('PREPARATION CMD'!$D$1:$D$354)), ROW(210:210))), "")</f>
        <v/>
      </c>
      <c r="D210" s="42" t="str" cm="1">
        <f t="array" ref="D210">IFERROR(INDEX('PREPARATION CMD'!$E$1:$E$354, SMALL(IF('PREPARATION CMD'!$D$1:$D$354&gt;0, ROW('PREPARATION CMD'!$D$1:$D$354)), ROW(210:210))), "")</f>
        <v/>
      </c>
    </row>
    <row r="211" spans="1:4" ht="16.8" thickTop="1" thickBot="1">
      <c r="A211" s="41" t="str" cm="1">
        <f t="array" ref="A211">IFERROR(INDEX('PREPARATION CMD'!$B$1:$B$354, SMALL(IF('PREPARATION CMD'!$D$1:$D$354&gt;0, ROW('PREPARATION CMD'!$D$1:$D$354)), ROW(211:211))), "")</f>
        <v/>
      </c>
      <c r="B211" s="42" t="str" cm="1">
        <f t="array" ref="B211">IFERROR(INDEX('PREPARATION CMD'!$C$1:$C$354, SMALL(IF('PREPARATION CMD'!$D$1:$D$354&gt;0, ROW('PREPARATION CMD'!$D$1:$D$354)), ROW(211:211))), "")</f>
        <v/>
      </c>
      <c r="C211" s="43" t="str" cm="1">
        <f t="array" ref="C211">IFERROR(INDEX('PREPARATION CMD'!$D$1:$D$354, SMALL(IF('PREPARATION CMD'!$D$1:$D$354&gt;0, ROW('PREPARATION CMD'!$D$1:$D$354)), ROW(211:211))), "")</f>
        <v/>
      </c>
      <c r="D211" s="42" t="str" cm="1">
        <f t="array" ref="D211">IFERROR(INDEX('PREPARATION CMD'!$E$1:$E$354, SMALL(IF('PREPARATION CMD'!$D$1:$D$354&gt;0, ROW('PREPARATION CMD'!$D$1:$D$354)), ROW(211:211))), "")</f>
        <v/>
      </c>
    </row>
    <row r="212" spans="1:4" ht="16.8" thickTop="1" thickBot="1">
      <c r="A212" s="41" t="str" cm="1">
        <f t="array" ref="A212">IFERROR(INDEX('PREPARATION CMD'!$B$1:$B$354, SMALL(IF('PREPARATION CMD'!$D$1:$D$354&gt;0, ROW('PREPARATION CMD'!$D$1:$D$354)), ROW(212:212))), "")</f>
        <v/>
      </c>
      <c r="B212" s="42" t="str" cm="1">
        <f t="array" ref="B212">IFERROR(INDEX('PREPARATION CMD'!$C$1:$C$354, SMALL(IF('PREPARATION CMD'!$D$1:$D$354&gt;0, ROW('PREPARATION CMD'!$D$1:$D$354)), ROW(212:212))), "")</f>
        <v/>
      </c>
      <c r="C212" s="43" t="str" cm="1">
        <f t="array" ref="C212">IFERROR(INDEX('PREPARATION CMD'!$D$1:$D$354, SMALL(IF('PREPARATION CMD'!$D$1:$D$354&gt;0, ROW('PREPARATION CMD'!$D$1:$D$354)), ROW(212:212))), "")</f>
        <v/>
      </c>
      <c r="D212" s="42" t="str" cm="1">
        <f t="array" ref="D212">IFERROR(INDEX('PREPARATION CMD'!$E$1:$E$354, SMALL(IF('PREPARATION CMD'!$D$1:$D$354&gt;0, ROW('PREPARATION CMD'!$D$1:$D$354)), ROW(212:212))), "")</f>
        <v/>
      </c>
    </row>
    <row r="213" spans="1:4" ht="16.8" thickTop="1" thickBot="1">
      <c r="A213" s="41" t="str" cm="1">
        <f t="array" ref="A213">IFERROR(INDEX('PREPARATION CMD'!$B$1:$B$354, SMALL(IF('PREPARATION CMD'!$D$1:$D$354&gt;0, ROW('PREPARATION CMD'!$D$1:$D$354)), ROW(213:213))), "")</f>
        <v/>
      </c>
      <c r="B213" s="42" t="str" cm="1">
        <f t="array" ref="B213">IFERROR(INDEX('PREPARATION CMD'!$C$1:$C$354, SMALL(IF('PREPARATION CMD'!$D$1:$D$354&gt;0, ROW('PREPARATION CMD'!$D$1:$D$354)), ROW(213:213))), "")</f>
        <v/>
      </c>
      <c r="C213" s="43" t="str" cm="1">
        <f t="array" ref="C213">IFERROR(INDEX('PREPARATION CMD'!$D$1:$D$354, SMALL(IF('PREPARATION CMD'!$D$1:$D$354&gt;0, ROW('PREPARATION CMD'!$D$1:$D$354)), ROW(213:213))), "")</f>
        <v/>
      </c>
      <c r="D213" s="42" t="str" cm="1">
        <f t="array" ref="D213">IFERROR(INDEX('PREPARATION CMD'!$E$1:$E$354, SMALL(IF('PREPARATION CMD'!$D$1:$D$354&gt;0, ROW('PREPARATION CMD'!$D$1:$D$354)), ROW(213:213))), "")</f>
        <v/>
      </c>
    </row>
    <row r="214" spans="1:4" ht="16.8" thickTop="1" thickBot="1">
      <c r="A214" s="41" t="str" cm="1">
        <f t="array" ref="A214">IFERROR(INDEX('PREPARATION CMD'!$B$1:$B$354, SMALL(IF('PREPARATION CMD'!$D$1:$D$354&gt;0, ROW('PREPARATION CMD'!$D$1:$D$354)), ROW(214:214))), "")</f>
        <v/>
      </c>
      <c r="B214" s="42" t="str" cm="1">
        <f t="array" ref="B214">IFERROR(INDEX('PREPARATION CMD'!$C$1:$C$354, SMALL(IF('PREPARATION CMD'!$D$1:$D$354&gt;0, ROW('PREPARATION CMD'!$D$1:$D$354)), ROW(214:214))), "")</f>
        <v/>
      </c>
      <c r="C214" s="43" t="str" cm="1">
        <f t="array" ref="C214">IFERROR(INDEX('PREPARATION CMD'!$D$1:$D$354, SMALL(IF('PREPARATION CMD'!$D$1:$D$354&gt;0, ROW('PREPARATION CMD'!$D$1:$D$354)), ROW(214:214))), "")</f>
        <v/>
      </c>
      <c r="D214" s="42" t="str" cm="1">
        <f t="array" ref="D214">IFERROR(INDEX('PREPARATION CMD'!$E$1:$E$354, SMALL(IF('PREPARATION CMD'!$D$1:$D$354&gt;0, ROW('PREPARATION CMD'!$D$1:$D$354)), ROW(214:214))), "")</f>
        <v/>
      </c>
    </row>
    <row r="215" spans="1:4" ht="16.8" thickTop="1" thickBot="1">
      <c r="A215" s="41" t="str" cm="1">
        <f t="array" ref="A215">IFERROR(INDEX('PREPARATION CMD'!$B$1:$B$354, SMALL(IF('PREPARATION CMD'!$D$1:$D$354&gt;0, ROW('PREPARATION CMD'!$D$1:$D$354)), ROW(215:215))), "")</f>
        <v/>
      </c>
      <c r="B215" s="42" t="str" cm="1">
        <f t="array" ref="B215">IFERROR(INDEX('PREPARATION CMD'!$C$1:$C$354, SMALL(IF('PREPARATION CMD'!$D$1:$D$354&gt;0, ROW('PREPARATION CMD'!$D$1:$D$354)), ROW(215:215))), "")</f>
        <v/>
      </c>
      <c r="C215" s="43" t="str" cm="1">
        <f t="array" ref="C215">IFERROR(INDEX('PREPARATION CMD'!$D$1:$D$354, SMALL(IF('PREPARATION CMD'!$D$1:$D$354&gt;0, ROW('PREPARATION CMD'!$D$1:$D$354)), ROW(215:215))), "")</f>
        <v/>
      </c>
      <c r="D215" s="42" t="str" cm="1">
        <f t="array" ref="D215">IFERROR(INDEX('PREPARATION CMD'!$E$1:$E$354, SMALL(IF('PREPARATION CMD'!$D$1:$D$354&gt;0, ROW('PREPARATION CMD'!$D$1:$D$354)), ROW(215:215))), "")</f>
        <v/>
      </c>
    </row>
    <row r="216" spans="1:4" ht="16.8" thickTop="1" thickBot="1">
      <c r="A216" s="41" t="str" cm="1">
        <f t="array" ref="A216">IFERROR(INDEX('PREPARATION CMD'!$B$1:$B$354, SMALL(IF('PREPARATION CMD'!$D$1:$D$354&gt;0, ROW('PREPARATION CMD'!$D$1:$D$354)), ROW(216:216))), "")</f>
        <v/>
      </c>
      <c r="B216" s="42" t="str" cm="1">
        <f t="array" ref="B216">IFERROR(INDEX('PREPARATION CMD'!$C$1:$C$354, SMALL(IF('PREPARATION CMD'!$D$1:$D$354&gt;0, ROW('PREPARATION CMD'!$D$1:$D$354)), ROW(216:216))), "")</f>
        <v/>
      </c>
      <c r="C216" s="43" t="str" cm="1">
        <f t="array" ref="C216">IFERROR(INDEX('PREPARATION CMD'!$D$1:$D$354, SMALL(IF('PREPARATION CMD'!$D$1:$D$354&gt;0, ROW('PREPARATION CMD'!$D$1:$D$354)), ROW(216:216))), "")</f>
        <v/>
      </c>
      <c r="D216" s="42" t="str" cm="1">
        <f t="array" ref="D216">IFERROR(INDEX('PREPARATION CMD'!$E$1:$E$354, SMALL(IF('PREPARATION CMD'!$D$1:$D$354&gt;0, ROW('PREPARATION CMD'!$D$1:$D$354)), ROW(216:216))), "")</f>
        <v/>
      </c>
    </row>
    <row r="217" spans="1:4" ht="16.8" thickTop="1" thickBot="1">
      <c r="A217" s="41" t="str" cm="1">
        <f t="array" ref="A217">IFERROR(INDEX('PREPARATION CMD'!$B$1:$B$354, SMALL(IF('PREPARATION CMD'!$D$1:$D$354&gt;0, ROW('PREPARATION CMD'!$D$1:$D$354)), ROW(217:217))), "")</f>
        <v/>
      </c>
      <c r="B217" s="42" t="str" cm="1">
        <f t="array" ref="B217">IFERROR(INDEX('PREPARATION CMD'!$C$1:$C$354, SMALL(IF('PREPARATION CMD'!$D$1:$D$354&gt;0, ROW('PREPARATION CMD'!$D$1:$D$354)), ROW(217:217))), "")</f>
        <v/>
      </c>
      <c r="C217" s="43" t="str" cm="1">
        <f t="array" ref="C217">IFERROR(INDEX('PREPARATION CMD'!$D$1:$D$354, SMALL(IF('PREPARATION CMD'!$D$1:$D$354&gt;0, ROW('PREPARATION CMD'!$D$1:$D$354)), ROW(217:217))), "")</f>
        <v/>
      </c>
      <c r="D217" s="42" t="str" cm="1">
        <f t="array" ref="D217">IFERROR(INDEX('PREPARATION CMD'!$E$1:$E$354, SMALL(IF('PREPARATION CMD'!$D$1:$D$354&gt;0, ROW('PREPARATION CMD'!$D$1:$D$354)), ROW(217:217))), "")</f>
        <v/>
      </c>
    </row>
    <row r="218" spans="1:4" ht="16.8" thickTop="1" thickBot="1">
      <c r="A218" s="41" t="str" cm="1">
        <f t="array" ref="A218">IFERROR(INDEX('PREPARATION CMD'!$B$1:$B$354, SMALL(IF('PREPARATION CMD'!$D$1:$D$354&gt;0, ROW('PREPARATION CMD'!$D$1:$D$354)), ROW(218:218))), "")</f>
        <v/>
      </c>
      <c r="B218" s="42" t="str" cm="1">
        <f t="array" ref="B218">IFERROR(INDEX('PREPARATION CMD'!$C$1:$C$354, SMALL(IF('PREPARATION CMD'!$D$1:$D$354&gt;0, ROW('PREPARATION CMD'!$D$1:$D$354)), ROW(218:218))), "")</f>
        <v/>
      </c>
      <c r="C218" s="43" t="str" cm="1">
        <f t="array" ref="C218">IFERROR(INDEX('PREPARATION CMD'!$D$1:$D$354, SMALL(IF('PREPARATION CMD'!$D$1:$D$354&gt;0, ROW('PREPARATION CMD'!$D$1:$D$354)), ROW(218:218))), "")</f>
        <v/>
      </c>
      <c r="D218" s="42" t="str" cm="1">
        <f t="array" ref="D218">IFERROR(INDEX('PREPARATION CMD'!$E$1:$E$354, SMALL(IF('PREPARATION CMD'!$D$1:$D$354&gt;0, ROW('PREPARATION CMD'!$D$1:$D$354)), ROW(218:218))), "")</f>
        <v/>
      </c>
    </row>
    <row r="219" spans="1:4" ht="16.8" thickTop="1" thickBot="1">
      <c r="A219" s="41" t="str" cm="1">
        <f t="array" ref="A219">IFERROR(INDEX('PREPARATION CMD'!$B$1:$B$354, SMALL(IF('PREPARATION CMD'!$D$1:$D$354&gt;0, ROW('PREPARATION CMD'!$D$1:$D$354)), ROW(219:219))), "")</f>
        <v/>
      </c>
      <c r="B219" s="42" t="str" cm="1">
        <f t="array" ref="B219">IFERROR(INDEX('PREPARATION CMD'!$C$1:$C$354, SMALL(IF('PREPARATION CMD'!$D$1:$D$354&gt;0, ROW('PREPARATION CMD'!$D$1:$D$354)), ROW(219:219))), "")</f>
        <v/>
      </c>
      <c r="C219" s="43" t="str" cm="1">
        <f t="array" ref="C219">IFERROR(INDEX('PREPARATION CMD'!$D$1:$D$354, SMALL(IF('PREPARATION CMD'!$D$1:$D$354&gt;0, ROW('PREPARATION CMD'!$D$1:$D$354)), ROW(219:219))), "")</f>
        <v/>
      </c>
      <c r="D219" s="42" t="str" cm="1">
        <f t="array" ref="D219">IFERROR(INDEX('PREPARATION CMD'!$E$1:$E$354, SMALL(IF('PREPARATION CMD'!$D$1:$D$354&gt;0, ROW('PREPARATION CMD'!$D$1:$D$354)), ROW(219:219))), "")</f>
        <v/>
      </c>
    </row>
    <row r="220" spans="1:4" ht="16.8" thickTop="1" thickBot="1">
      <c r="A220" s="41" t="str" cm="1">
        <f t="array" ref="A220">IFERROR(INDEX('PREPARATION CMD'!$B$1:$B$354, SMALL(IF('PREPARATION CMD'!$D$1:$D$354&gt;0, ROW('PREPARATION CMD'!$D$1:$D$354)), ROW(220:220))), "")</f>
        <v/>
      </c>
      <c r="B220" s="42" t="str" cm="1">
        <f t="array" ref="B220">IFERROR(INDEX('PREPARATION CMD'!$C$1:$C$354, SMALL(IF('PREPARATION CMD'!$D$1:$D$354&gt;0, ROW('PREPARATION CMD'!$D$1:$D$354)), ROW(220:220))), "")</f>
        <v/>
      </c>
      <c r="C220" s="43" t="str" cm="1">
        <f t="array" ref="C220">IFERROR(INDEX('PREPARATION CMD'!$D$1:$D$354, SMALL(IF('PREPARATION CMD'!$D$1:$D$354&gt;0, ROW('PREPARATION CMD'!$D$1:$D$354)), ROW(220:220))), "")</f>
        <v/>
      </c>
      <c r="D220" s="42" t="str" cm="1">
        <f t="array" ref="D220">IFERROR(INDEX('PREPARATION CMD'!$E$1:$E$354, SMALL(IF('PREPARATION CMD'!$D$1:$D$354&gt;0, ROW('PREPARATION CMD'!$D$1:$D$354)), ROW(220:220))), "")</f>
        <v/>
      </c>
    </row>
    <row r="221" spans="1:4" ht="16.8" thickTop="1" thickBot="1">
      <c r="A221" s="41" t="str" cm="1">
        <f t="array" ref="A221">IFERROR(INDEX('PREPARATION CMD'!$B$1:$B$354, SMALL(IF('PREPARATION CMD'!$D$1:$D$354&gt;0, ROW('PREPARATION CMD'!$D$1:$D$354)), ROW(221:221))), "")</f>
        <v/>
      </c>
      <c r="B221" s="42" t="str" cm="1">
        <f t="array" ref="B221">IFERROR(INDEX('PREPARATION CMD'!$C$1:$C$354, SMALL(IF('PREPARATION CMD'!$D$1:$D$354&gt;0, ROW('PREPARATION CMD'!$D$1:$D$354)), ROW(221:221))), "")</f>
        <v/>
      </c>
      <c r="C221" s="43" t="str" cm="1">
        <f t="array" ref="C221">IFERROR(INDEX('PREPARATION CMD'!$D$1:$D$354, SMALL(IF('PREPARATION CMD'!$D$1:$D$354&gt;0, ROW('PREPARATION CMD'!$D$1:$D$354)), ROW(221:221))), "")</f>
        <v/>
      </c>
      <c r="D221" s="42" t="str" cm="1">
        <f t="array" ref="D221">IFERROR(INDEX('PREPARATION CMD'!$E$1:$E$354, SMALL(IF('PREPARATION CMD'!$D$1:$D$354&gt;0, ROW('PREPARATION CMD'!$D$1:$D$354)), ROW(221:221))), "")</f>
        <v/>
      </c>
    </row>
    <row r="222" spans="1:4" ht="16.8" thickTop="1" thickBot="1">
      <c r="A222" s="41" t="str" cm="1">
        <f t="array" ref="A222">IFERROR(INDEX('PREPARATION CMD'!$B$1:$B$354, SMALL(IF('PREPARATION CMD'!$D$1:$D$354&gt;0, ROW('PREPARATION CMD'!$D$1:$D$354)), ROW(222:222))), "")</f>
        <v/>
      </c>
      <c r="B222" s="42" t="str" cm="1">
        <f t="array" ref="B222">IFERROR(INDEX('PREPARATION CMD'!$C$1:$C$354, SMALL(IF('PREPARATION CMD'!$D$1:$D$354&gt;0, ROW('PREPARATION CMD'!$D$1:$D$354)), ROW(222:222))), "")</f>
        <v/>
      </c>
      <c r="C222" s="43" t="str" cm="1">
        <f t="array" ref="C222">IFERROR(INDEX('PREPARATION CMD'!$D$1:$D$354, SMALL(IF('PREPARATION CMD'!$D$1:$D$354&gt;0, ROW('PREPARATION CMD'!$D$1:$D$354)), ROW(222:222))), "")</f>
        <v/>
      </c>
      <c r="D222" s="42" t="str" cm="1">
        <f t="array" ref="D222">IFERROR(INDEX('PREPARATION CMD'!$E$1:$E$354, SMALL(IF('PREPARATION CMD'!$D$1:$D$354&gt;0, ROW('PREPARATION CMD'!$D$1:$D$354)), ROW(222:222))), "")</f>
        <v/>
      </c>
    </row>
    <row r="223" spans="1:4" ht="16.8" thickTop="1" thickBot="1">
      <c r="A223" s="41" t="str" cm="1">
        <f t="array" ref="A223">IFERROR(INDEX('PREPARATION CMD'!$B$1:$B$354, SMALL(IF('PREPARATION CMD'!$D$1:$D$354&gt;0, ROW('PREPARATION CMD'!$D$1:$D$354)), ROW(223:223))), "")</f>
        <v/>
      </c>
      <c r="B223" s="42" t="str" cm="1">
        <f t="array" ref="B223">IFERROR(INDEX('PREPARATION CMD'!$C$1:$C$354, SMALL(IF('PREPARATION CMD'!$D$1:$D$354&gt;0, ROW('PREPARATION CMD'!$D$1:$D$354)), ROW(223:223))), "")</f>
        <v/>
      </c>
      <c r="C223" s="43" t="str" cm="1">
        <f t="array" ref="C223">IFERROR(INDEX('PREPARATION CMD'!$D$1:$D$354, SMALL(IF('PREPARATION CMD'!$D$1:$D$354&gt;0, ROW('PREPARATION CMD'!$D$1:$D$354)), ROW(223:223))), "")</f>
        <v/>
      </c>
      <c r="D223" s="42" t="str" cm="1">
        <f t="array" ref="D223">IFERROR(INDEX('PREPARATION CMD'!$E$1:$E$354, SMALL(IF('PREPARATION CMD'!$D$1:$D$354&gt;0, ROW('PREPARATION CMD'!$D$1:$D$354)), ROW(223:223))), "")</f>
        <v/>
      </c>
    </row>
    <row r="224" spans="1:4" ht="16.8" thickTop="1" thickBot="1">
      <c r="A224" s="41" t="str" cm="1">
        <f t="array" ref="A224">IFERROR(INDEX('PREPARATION CMD'!$B$1:$B$354, SMALL(IF('PREPARATION CMD'!$D$1:$D$354&gt;0, ROW('PREPARATION CMD'!$D$1:$D$354)), ROW(224:224))), "")</f>
        <v/>
      </c>
      <c r="B224" s="42" t="str" cm="1">
        <f t="array" ref="B224">IFERROR(INDEX('PREPARATION CMD'!$C$1:$C$354, SMALL(IF('PREPARATION CMD'!$D$1:$D$354&gt;0, ROW('PREPARATION CMD'!$D$1:$D$354)), ROW(224:224))), "")</f>
        <v/>
      </c>
      <c r="C224" s="43" t="str" cm="1">
        <f t="array" ref="C224">IFERROR(INDEX('PREPARATION CMD'!$D$1:$D$354, SMALL(IF('PREPARATION CMD'!$D$1:$D$354&gt;0, ROW('PREPARATION CMD'!$D$1:$D$354)), ROW(224:224))), "")</f>
        <v/>
      </c>
      <c r="D224" s="42" t="str" cm="1">
        <f t="array" ref="D224">IFERROR(INDEX('PREPARATION CMD'!$E$1:$E$354, SMALL(IF('PREPARATION CMD'!$D$1:$D$354&gt;0, ROW('PREPARATION CMD'!$D$1:$D$354)), ROW(224:224))), "")</f>
        <v/>
      </c>
    </row>
    <row r="225" spans="1:4" ht="16.8" thickTop="1" thickBot="1">
      <c r="A225" s="41" t="str" cm="1">
        <f t="array" ref="A225">IFERROR(INDEX('PREPARATION CMD'!$B$1:$B$354, SMALL(IF('PREPARATION CMD'!$D$1:$D$354&gt;0, ROW('PREPARATION CMD'!$D$1:$D$354)), ROW(225:225))), "")</f>
        <v/>
      </c>
      <c r="B225" s="42" t="str" cm="1">
        <f t="array" ref="B225">IFERROR(INDEX('PREPARATION CMD'!$C$1:$C$354, SMALL(IF('PREPARATION CMD'!$D$1:$D$354&gt;0, ROW('PREPARATION CMD'!$D$1:$D$354)), ROW(225:225))), "")</f>
        <v/>
      </c>
      <c r="C225" s="43" t="str" cm="1">
        <f t="array" ref="C225">IFERROR(INDEX('PREPARATION CMD'!$D$1:$D$354, SMALL(IF('PREPARATION CMD'!$D$1:$D$354&gt;0, ROW('PREPARATION CMD'!$D$1:$D$354)), ROW(225:225))), "")</f>
        <v/>
      </c>
      <c r="D225" s="42" t="str" cm="1">
        <f t="array" ref="D225">IFERROR(INDEX('PREPARATION CMD'!$E$1:$E$354, SMALL(IF('PREPARATION CMD'!$D$1:$D$354&gt;0, ROW('PREPARATION CMD'!$D$1:$D$354)), ROW(225:225))), "")</f>
        <v/>
      </c>
    </row>
    <row r="226" spans="1:4" ht="16.8" thickTop="1" thickBot="1">
      <c r="A226" s="41" t="str" cm="1">
        <f t="array" ref="A226">IFERROR(INDEX('PREPARATION CMD'!$B$1:$B$354, SMALL(IF('PREPARATION CMD'!$D$1:$D$354&gt;0, ROW('PREPARATION CMD'!$D$1:$D$354)), ROW(226:226))), "")</f>
        <v/>
      </c>
      <c r="B226" s="42" t="str" cm="1">
        <f t="array" ref="B226">IFERROR(INDEX('PREPARATION CMD'!$C$1:$C$354, SMALL(IF('PREPARATION CMD'!$D$1:$D$354&gt;0, ROW('PREPARATION CMD'!$D$1:$D$354)), ROW(226:226))), "")</f>
        <v/>
      </c>
      <c r="C226" s="43" t="str" cm="1">
        <f t="array" ref="C226">IFERROR(INDEX('PREPARATION CMD'!$D$1:$D$354, SMALL(IF('PREPARATION CMD'!$D$1:$D$354&gt;0, ROW('PREPARATION CMD'!$D$1:$D$354)), ROW(226:226))), "")</f>
        <v/>
      </c>
      <c r="D226" s="42" t="str" cm="1">
        <f t="array" ref="D226">IFERROR(INDEX('PREPARATION CMD'!$E$1:$E$354, SMALL(IF('PREPARATION CMD'!$D$1:$D$354&gt;0, ROW('PREPARATION CMD'!$D$1:$D$354)), ROW(226:226))), "")</f>
        <v/>
      </c>
    </row>
    <row r="227" spans="1:4" ht="16.8" thickTop="1" thickBot="1">
      <c r="A227" s="41" t="str" cm="1">
        <f t="array" ref="A227">IFERROR(INDEX('PREPARATION CMD'!$B$1:$B$354, SMALL(IF('PREPARATION CMD'!$D$1:$D$354&gt;0, ROW('PREPARATION CMD'!$D$1:$D$354)), ROW(227:227))), "")</f>
        <v/>
      </c>
      <c r="B227" s="42" t="str" cm="1">
        <f t="array" ref="B227">IFERROR(INDEX('PREPARATION CMD'!$C$1:$C$354, SMALL(IF('PREPARATION CMD'!$D$1:$D$354&gt;0, ROW('PREPARATION CMD'!$D$1:$D$354)), ROW(227:227))), "")</f>
        <v/>
      </c>
      <c r="C227" s="43" t="str" cm="1">
        <f t="array" ref="C227">IFERROR(INDEX('PREPARATION CMD'!$D$1:$D$354, SMALL(IF('PREPARATION CMD'!$D$1:$D$354&gt;0, ROW('PREPARATION CMD'!$D$1:$D$354)), ROW(227:227))), "")</f>
        <v/>
      </c>
      <c r="D227" s="42" t="str" cm="1">
        <f t="array" ref="D227">IFERROR(INDEX('PREPARATION CMD'!$E$1:$E$354, SMALL(IF('PREPARATION CMD'!$D$1:$D$354&gt;0, ROW('PREPARATION CMD'!$D$1:$D$354)), ROW(227:227))), "")</f>
        <v/>
      </c>
    </row>
    <row r="228" spans="1:4" ht="16.8" thickTop="1" thickBot="1">
      <c r="A228" s="41" t="str" cm="1">
        <f t="array" ref="A228">IFERROR(INDEX('PREPARATION CMD'!$B$1:$B$354, SMALL(IF('PREPARATION CMD'!$D$1:$D$354&gt;0, ROW('PREPARATION CMD'!$D$1:$D$354)), ROW(228:228))), "")</f>
        <v/>
      </c>
      <c r="B228" s="42" t="str" cm="1">
        <f t="array" ref="B228">IFERROR(INDEX('PREPARATION CMD'!$C$1:$C$354, SMALL(IF('PREPARATION CMD'!$D$1:$D$354&gt;0, ROW('PREPARATION CMD'!$D$1:$D$354)), ROW(228:228))), "")</f>
        <v/>
      </c>
      <c r="C228" s="43" t="str" cm="1">
        <f t="array" ref="C228">IFERROR(INDEX('PREPARATION CMD'!$D$1:$D$354, SMALL(IF('PREPARATION CMD'!$D$1:$D$354&gt;0, ROW('PREPARATION CMD'!$D$1:$D$354)), ROW(228:228))), "")</f>
        <v/>
      </c>
      <c r="D228" s="42" t="str" cm="1">
        <f t="array" ref="D228">IFERROR(INDEX('PREPARATION CMD'!$E$1:$E$354, SMALL(IF('PREPARATION CMD'!$D$1:$D$354&gt;0, ROW('PREPARATION CMD'!$D$1:$D$354)), ROW(228:228))), "")</f>
        <v/>
      </c>
    </row>
    <row r="229" spans="1:4" ht="16.8" thickTop="1" thickBot="1">
      <c r="A229" s="41" t="str" cm="1">
        <f t="array" ref="A229">IFERROR(INDEX('PREPARATION CMD'!$B$1:$B$354, SMALL(IF('PREPARATION CMD'!$D$1:$D$354&gt;0, ROW('PREPARATION CMD'!$D$1:$D$354)), ROW(229:229))), "")</f>
        <v/>
      </c>
      <c r="B229" s="42" t="str" cm="1">
        <f t="array" ref="B229">IFERROR(INDEX('PREPARATION CMD'!$C$1:$C$354, SMALL(IF('PREPARATION CMD'!$D$1:$D$354&gt;0, ROW('PREPARATION CMD'!$D$1:$D$354)), ROW(229:229))), "")</f>
        <v/>
      </c>
      <c r="C229" s="43" t="str" cm="1">
        <f t="array" ref="C229">IFERROR(INDEX('PREPARATION CMD'!$D$1:$D$354, SMALL(IF('PREPARATION CMD'!$D$1:$D$354&gt;0, ROW('PREPARATION CMD'!$D$1:$D$354)), ROW(229:229))), "")</f>
        <v/>
      </c>
      <c r="D229" s="42" t="str" cm="1">
        <f t="array" ref="D229">IFERROR(INDEX('PREPARATION CMD'!$E$1:$E$354, SMALL(IF('PREPARATION CMD'!$D$1:$D$354&gt;0, ROW('PREPARATION CMD'!$D$1:$D$354)), ROW(229:229))), "")</f>
        <v/>
      </c>
    </row>
    <row r="230" spans="1:4" ht="16.8" thickTop="1" thickBot="1">
      <c r="A230" s="41" t="str" cm="1">
        <f t="array" ref="A230">IFERROR(INDEX('PREPARATION CMD'!$B$1:$B$354, SMALL(IF('PREPARATION CMD'!$D$1:$D$354&gt;0, ROW('PREPARATION CMD'!$D$1:$D$354)), ROW(230:230))), "")</f>
        <v/>
      </c>
      <c r="B230" s="42" t="str" cm="1">
        <f t="array" ref="B230">IFERROR(INDEX('PREPARATION CMD'!$C$1:$C$354, SMALL(IF('PREPARATION CMD'!$D$1:$D$354&gt;0, ROW('PREPARATION CMD'!$D$1:$D$354)), ROW(230:230))), "")</f>
        <v/>
      </c>
      <c r="C230" s="43" t="str" cm="1">
        <f t="array" ref="C230">IFERROR(INDEX('PREPARATION CMD'!$D$1:$D$354, SMALL(IF('PREPARATION CMD'!$D$1:$D$354&gt;0, ROW('PREPARATION CMD'!$D$1:$D$354)), ROW(230:230))), "")</f>
        <v/>
      </c>
      <c r="D230" s="42" t="str" cm="1">
        <f t="array" ref="D230">IFERROR(INDEX('PREPARATION CMD'!$E$1:$E$354, SMALL(IF('PREPARATION CMD'!$D$1:$D$354&gt;0, ROW('PREPARATION CMD'!$D$1:$D$354)), ROW(230:230))), "")</f>
        <v/>
      </c>
    </row>
    <row r="231" spans="1:4" ht="16.8" thickTop="1" thickBot="1">
      <c r="A231" s="41" t="str" cm="1">
        <f t="array" ref="A231">IFERROR(INDEX('PREPARATION CMD'!$B$1:$B$354, SMALL(IF('PREPARATION CMD'!$D$1:$D$354&gt;0, ROW('PREPARATION CMD'!$D$1:$D$354)), ROW(231:231))), "")</f>
        <v/>
      </c>
      <c r="B231" s="42" t="str" cm="1">
        <f t="array" ref="B231">IFERROR(INDEX('PREPARATION CMD'!$C$1:$C$354, SMALL(IF('PREPARATION CMD'!$D$1:$D$354&gt;0, ROW('PREPARATION CMD'!$D$1:$D$354)), ROW(231:231))), "")</f>
        <v/>
      </c>
      <c r="C231" s="43" t="str" cm="1">
        <f t="array" ref="C231">IFERROR(INDEX('PREPARATION CMD'!$D$1:$D$354, SMALL(IF('PREPARATION CMD'!$D$1:$D$354&gt;0, ROW('PREPARATION CMD'!$D$1:$D$354)), ROW(231:231))), "")</f>
        <v/>
      </c>
      <c r="D231" s="42" t="str" cm="1">
        <f t="array" ref="D231">IFERROR(INDEX('PREPARATION CMD'!$E$1:$E$354, SMALL(IF('PREPARATION CMD'!$D$1:$D$354&gt;0, ROW('PREPARATION CMD'!$D$1:$D$354)), ROW(231:231))), "")</f>
        <v/>
      </c>
    </row>
    <row r="232" spans="1:4" ht="16.8" thickTop="1" thickBot="1">
      <c r="A232" s="41" t="str" cm="1">
        <f t="array" ref="A232">IFERROR(INDEX('PREPARATION CMD'!$B$1:$B$354, SMALL(IF('PREPARATION CMD'!$D$1:$D$354&gt;0, ROW('PREPARATION CMD'!$D$1:$D$354)), ROW(232:232))), "")</f>
        <v/>
      </c>
      <c r="B232" s="42" t="str" cm="1">
        <f t="array" ref="B232">IFERROR(INDEX('PREPARATION CMD'!$C$1:$C$354, SMALL(IF('PREPARATION CMD'!$D$1:$D$354&gt;0, ROW('PREPARATION CMD'!$D$1:$D$354)), ROW(232:232))), "")</f>
        <v/>
      </c>
      <c r="C232" s="43" t="str" cm="1">
        <f t="array" ref="C232">IFERROR(INDEX('PREPARATION CMD'!$D$1:$D$354, SMALL(IF('PREPARATION CMD'!$D$1:$D$354&gt;0, ROW('PREPARATION CMD'!$D$1:$D$354)), ROW(232:232))), "")</f>
        <v/>
      </c>
      <c r="D232" s="42" t="str" cm="1">
        <f t="array" ref="D232">IFERROR(INDEX('PREPARATION CMD'!$E$1:$E$354, SMALL(IF('PREPARATION CMD'!$D$1:$D$354&gt;0, ROW('PREPARATION CMD'!$D$1:$D$354)), ROW(232:232))), "")</f>
        <v/>
      </c>
    </row>
    <row r="233" spans="1:4" ht="16.8" thickTop="1" thickBot="1">
      <c r="A233" s="41" t="str" cm="1">
        <f t="array" ref="A233">IFERROR(INDEX('PREPARATION CMD'!$B$1:$B$354, SMALL(IF('PREPARATION CMD'!$D$1:$D$354&gt;0, ROW('PREPARATION CMD'!$D$1:$D$354)), ROW(233:233))), "")</f>
        <v/>
      </c>
      <c r="B233" s="42" t="str" cm="1">
        <f t="array" ref="B233">IFERROR(INDEX('PREPARATION CMD'!$C$1:$C$354, SMALL(IF('PREPARATION CMD'!$D$1:$D$354&gt;0, ROW('PREPARATION CMD'!$D$1:$D$354)), ROW(233:233))), "")</f>
        <v/>
      </c>
      <c r="C233" s="43" t="str" cm="1">
        <f t="array" ref="C233">IFERROR(INDEX('PREPARATION CMD'!$D$1:$D$354, SMALL(IF('PREPARATION CMD'!$D$1:$D$354&gt;0, ROW('PREPARATION CMD'!$D$1:$D$354)), ROW(233:233))), "")</f>
        <v/>
      </c>
      <c r="D233" s="42" t="str" cm="1">
        <f t="array" ref="D233">IFERROR(INDEX('PREPARATION CMD'!$E$1:$E$354, SMALL(IF('PREPARATION CMD'!$D$1:$D$354&gt;0, ROW('PREPARATION CMD'!$D$1:$D$354)), ROW(233:233))), "")</f>
        <v/>
      </c>
    </row>
    <row r="234" spans="1:4" ht="16.8" thickTop="1" thickBot="1">
      <c r="A234" s="41" t="str" cm="1">
        <f t="array" ref="A234">IFERROR(INDEX('PREPARATION CMD'!$B$1:$B$354, SMALL(IF('PREPARATION CMD'!$D$1:$D$354&gt;0, ROW('PREPARATION CMD'!$D$1:$D$354)), ROW(234:234))), "")</f>
        <v/>
      </c>
      <c r="B234" s="42" t="str" cm="1">
        <f t="array" ref="B234">IFERROR(INDEX('PREPARATION CMD'!$C$1:$C$354, SMALL(IF('PREPARATION CMD'!$D$1:$D$354&gt;0, ROW('PREPARATION CMD'!$D$1:$D$354)), ROW(234:234))), "")</f>
        <v/>
      </c>
      <c r="C234" s="43" t="str" cm="1">
        <f t="array" ref="C234">IFERROR(INDEX('PREPARATION CMD'!$D$1:$D$354, SMALL(IF('PREPARATION CMD'!$D$1:$D$354&gt;0, ROW('PREPARATION CMD'!$D$1:$D$354)), ROW(234:234))), "")</f>
        <v/>
      </c>
      <c r="D234" s="42" t="str" cm="1">
        <f t="array" ref="D234">IFERROR(INDEX('PREPARATION CMD'!$E$1:$E$354, SMALL(IF('PREPARATION CMD'!$D$1:$D$354&gt;0, ROW('PREPARATION CMD'!$D$1:$D$354)), ROW(234:234))), "")</f>
        <v/>
      </c>
    </row>
    <row r="235" spans="1:4" ht="16.8" thickTop="1" thickBot="1">
      <c r="A235" s="41" t="str" cm="1">
        <f t="array" ref="A235">IFERROR(INDEX('PREPARATION CMD'!$B$1:$B$354, SMALL(IF('PREPARATION CMD'!$D$1:$D$354&gt;0, ROW('PREPARATION CMD'!$D$1:$D$354)), ROW(235:235))), "")</f>
        <v/>
      </c>
      <c r="B235" s="42" t="str" cm="1">
        <f t="array" ref="B235">IFERROR(INDEX('PREPARATION CMD'!$C$1:$C$354, SMALL(IF('PREPARATION CMD'!$D$1:$D$354&gt;0, ROW('PREPARATION CMD'!$D$1:$D$354)), ROW(235:235))), "")</f>
        <v/>
      </c>
      <c r="C235" s="43" t="str" cm="1">
        <f t="array" ref="C235">IFERROR(INDEX('PREPARATION CMD'!$D$1:$D$354, SMALL(IF('PREPARATION CMD'!$D$1:$D$354&gt;0, ROW('PREPARATION CMD'!$D$1:$D$354)), ROW(235:235))), "")</f>
        <v/>
      </c>
      <c r="D235" s="42" t="str" cm="1">
        <f t="array" ref="D235">IFERROR(INDEX('PREPARATION CMD'!$E$1:$E$354, SMALL(IF('PREPARATION CMD'!$D$1:$D$354&gt;0, ROW('PREPARATION CMD'!$D$1:$D$354)), ROW(235:235))), "")</f>
        <v/>
      </c>
    </row>
    <row r="236" spans="1:4" ht="16.8" thickTop="1" thickBot="1">
      <c r="A236" s="41" t="str" cm="1">
        <f t="array" ref="A236">IFERROR(INDEX('PREPARATION CMD'!$B$1:$B$354, SMALL(IF('PREPARATION CMD'!$D$1:$D$354&gt;0, ROW('PREPARATION CMD'!$D$1:$D$354)), ROW(236:236))), "")</f>
        <v/>
      </c>
      <c r="B236" s="42" t="str" cm="1">
        <f t="array" ref="B236">IFERROR(INDEX('PREPARATION CMD'!$C$1:$C$354, SMALL(IF('PREPARATION CMD'!$D$1:$D$354&gt;0, ROW('PREPARATION CMD'!$D$1:$D$354)), ROW(236:236))), "")</f>
        <v/>
      </c>
      <c r="C236" s="43" t="str" cm="1">
        <f t="array" ref="C236">IFERROR(INDEX('PREPARATION CMD'!$D$1:$D$354, SMALL(IF('PREPARATION CMD'!$D$1:$D$354&gt;0, ROW('PREPARATION CMD'!$D$1:$D$354)), ROW(236:236))), "")</f>
        <v/>
      </c>
      <c r="D236" s="42" t="str" cm="1">
        <f t="array" ref="D236">IFERROR(INDEX('PREPARATION CMD'!$E$1:$E$354, SMALL(IF('PREPARATION CMD'!$D$1:$D$354&gt;0, ROW('PREPARATION CMD'!$D$1:$D$354)), ROW(236:236))), "")</f>
        <v/>
      </c>
    </row>
    <row r="237" spans="1:4" ht="16.8" thickTop="1" thickBot="1">
      <c r="A237" s="41" t="str" cm="1">
        <f t="array" ref="A237">IFERROR(INDEX('PREPARATION CMD'!$B$1:$B$354, SMALL(IF('PREPARATION CMD'!$D$1:$D$354&gt;0, ROW('PREPARATION CMD'!$D$1:$D$354)), ROW(237:237))), "")</f>
        <v/>
      </c>
      <c r="B237" s="42" t="str" cm="1">
        <f t="array" ref="B237">IFERROR(INDEX('PREPARATION CMD'!$C$1:$C$354, SMALL(IF('PREPARATION CMD'!$D$1:$D$354&gt;0, ROW('PREPARATION CMD'!$D$1:$D$354)), ROW(237:237))), "")</f>
        <v/>
      </c>
      <c r="C237" s="43" t="str" cm="1">
        <f t="array" ref="C237">IFERROR(INDEX('PREPARATION CMD'!$D$1:$D$354, SMALL(IF('PREPARATION CMD'!$D$1:$D$354&gt;0, ROW('PREPARATION CMD'!$D$1:$D$354)), ROW(237:237))), "")</f>
        <v/>
      </c>
      <c r="D237" s="42" t="str" cm="1">
        <f t="array" ref="D237">IFERROR(INDEX('PREPARATION CMD'!$E$1:$E$354, SMALL(IF('PREPARATION CMD'!$D$1:$D$354&gt;0, ROW('PREPARATION CMD'!$D$1:$D$354)), ROW(237:237))), "")</f>
        <v/>
      </c>
    </row>
    <row r="238" spans="1:4" ht="16.8" thickTop="1" thickBot="1">
      <c r="A238" s="41" t="str" cm="1">
        <f t="array" ref="A238">IFERROR(INDEX('PREPARATION CMD'!$B$1:$B$354, SMALL(IF('PREPARATION CMD'!$D$1:$D$354&gt;0, ROW('PREPARATION CMD'!$D$1:$D$354)), ROW(238:238))), "")</f>
        <v/>
      </c>
      <c r="B238" s="42" t="str" cm="1">
        <f t="array" ref="B238">IFERROR(INDEX('PREPARATION CMD'!$C$1:$C$354, SMALL(IF('PREPARATION CMD'!$D$1:$D$354&gt;0, ROW('PREPARATION CMD'!$D$1:$D$354)), ROW(238:238))), "")</f>
        <v/>
      </c>
      <c r="C238" s="43" t="str" cm="1">
        <f t="array" ref="C238">IFERROR(INDEX('PREPARATION CMD'!$D$1:$D$354, SMALL(IF('PREPARATION CMD'!$D$1:$D$354&gt;0, ROW('PREPARATION CMD'!$D$1:$D$354)), ROW(238:238))), "")</f>
        <v/>
      </c>
      <c r="D238" s="42" t="str" cm="1">
        <f t="array" ref="D238">IFERROR(INDEX('PREPARATION CMD'!$E$1:$E$354, SMALL(IF('PREPARATION CMD'!$D$1:$D$354&gt;0, ROW('PREPARATION CMD'!$D$1:$D$354)), ROW(238:238))), "")</f>
        <v/>
      </c>
    </row>
    <row r="239" spans="1:4" ht="16.8" thickTop="1" thickBot="1">
      <c r="A239" s="41" t="str" cm="1">
        <f t="array" ref="A239">IFERROR(INDEX('PREPARATION CMD'!$B$1:$B$354, SMALL(IF('PREPARATION CMD'!$D$1:$D$354&gt;0, ROW('PREPARATION CMD'!$D$1:$D$354)), ROW(239:239))), "")</f>
        <v/>
      </c>
      <c r="B239" s="42" t="str" cm="1">
        <f t="array" ref="B239">IFERROR(INDEX('PREPARATION CMD'!$C$1:$C$354, SMALL(IF('PREPARATION CMD'!$D$1:$D$354&gt;0, ROW('PREPARATION CMD'!$D$1:$D$354)), ROW(239:239))), "")</f>
        <v/>
      </c>
      <c r="C239" s="43" t="str" cm="1">
        <f t="array" ref="C239">IFERROR(INDEX('PREPARATION CMD'!$D$1:$D$354, SMALL(IF('PREPARATION CMD'!$D$1:$D$354&gt;0, ROW('PREPARATION CMD'!$D$1:$D$354)), ROW(239:239))), "")</f>
        <v/>
      </c>
      <c r="D239" s="42" t="str" cm="1">
        <f t="array" ref="D239">IFERROR(INDEX('PREPARATION CMD'!$E$1:$E$354, SMALL(IF('PREPARATION CMD'!$D$1:$D$354&gt;0, ROW('PREPARATION CMD'!$D$1:$D$354)), ROW(239:239))), "")</f>
        <v/>
      </c>
    </row>
    <row r="240" spans="1:4" ht="16.8" thickTop="1" thickBot="1">
      <c r="A240" s="41" t="str" cm="1">
        <f t="array" ref="A240">IFERROR(INDEX('PREPARATION CMD'!$B$1:$B$354, SMALL(IF('PREPARATION CMD'!$D$1:$D$354&gt;0, ROW('PREPARATION CMD'!$D$1:$D$354)), ROW(240:240))), "")</f>
        <v/>
      </c>
      <c r="B240" s="42" t="str" cm="1">
        <f t="array" ref="B240">IFERROR(INDEX('PREPARATION CMD'!$C$1:$C$354, SMALL(IF('PREPARATION CMD'!$D$1:$D$354&gt;0, ROW('PREPARATION CMD'!$D$1:$D$354)), ROW(240:240))), "")</f>
        <v/>
      </c>
      <c r="C240" s="43" t="str" cm="1">
        <f t="array" ref="C240">IFERROR(INDEX('PREPARATION CMD'!$D$1:$D$354, SMALL(IF('PREPARATION CMD'!$D$1:$D$354&gt;0, ROW('PREPARATION CMD'!$D$1:$D$354)), ROW(240:240))), "")</f>
        <v/>
      </c>
      <c r="D240" s="42" t="str" cm="1">
        <f t="array" ref="D240">IFERROR(INDEX('PREPARATION CMD'!$E$1:$E$354, SMALL(IF('PREPARATION CMD'!$D$1:$D$354&gt;0, ROW('PREPARATION CMD'!$D$1:$D$354)), ROW(240:240))), "")</f>
        <v/>
      </c>
    </row>
    <row r="241" spans="1:4" ht="16.8" thickTop="1" thickBot="1">
      <c r="A241" s="41" t="str" cm="1">
        <f t="array" ref="A241">IFERROR(INDEX('PREPARATION CMD'!$B$1:$B$354, SMALL(IF('PREPARATION CMD'!$D$1:$D$354&gt;0, ROW('PREPARATION CMD'!$D$1:$D$354)), ROW(241:241))), "")</f>
        <v/>
      </c>
      <c r="B241" s="42" t="str" cm="1">
        <f t="array" ref="B241">IFERROR(INDEX('PREPARATION CMD'!$C$1:$C$354, SMALL(IF('PREPARATION CMD'!$D$1:$D$354&gt;0, ROW('PREPARATION CMD'!$D$1:$D$354)), ROW(241:241))), "")</f>
        <v/>
      </c>
      <c r="C241" s="43" t="str" cm="1">
        <f t="array" ref="C241">IFERROR(INDEX('PREPARATION CMD'!$D$1:$D$354, SMALL(IF('PREPARATION CMD'!$D$1:$D$354&gt;0, ROW('PREPARATION CMD'!$D$1:$D$354)), ROW(241:241))), "")</f>
        <v/>
      </c>
      <c r="D241" s="42" t="str" cm="1">
        <f t="array" ref="D241">IFERROR(INDEX('PREPARATION CMD'!$E$1:$E$354, SMALL(IF('PREPARATION CMD'!$D$1:$D$354&gt;0, ROW('PREPARATION CMD'!$D$1:$D$354)), ROW(241:241))), "")</f>
        <v/>
      </c>
    </row>
    <row r="242" spans="1:4" ht="16.8" thickTop="1" thickBot="1">
      <c r="A242" s="41" t="str" cm="1">
        <f t="array" ref="A242">IFERROR(INDEX('PREPARATION CMD'!$B$1:$B$354, SMALL(IF('PREPARATION CMD'!$D$1:$D$354&gt;0, ROW('PREPARATION CMD'!$D$1:$D$354)), ROW(242:242))), "")</f>
        <v/>
      </c>
      <c r="B242" s="42" t="str" cm="1">
        <f t="array" ref="B242">IFERROR(INDEX('PREPARATION CMD'!$C$1:$C$354, SMALL(IF('PREPARATION CMD'!$D$1:$D$354&gt;0, ROW('PREPARATION CMD'!$D$1:$D$354)), ROW(242:242))), "")</f>
        <v/>
      </c>
      <c r="C242" s="43" t="str" cm="1">
        <f t="array" ref="C242">IFERROR(INDEX('PREPARATION CMD'!$D$1:$D$354, SMALL(IF('PREPARATION CMD'!$D$1:$D$354&gt;0, ROW('PREPARATION CMD'!$D$1:$D$354)), ROW(242:242))), "")</f>
        <v/>
      </c>
      <c r="D242" s="42" t="str" cm="1">
        <f t="array" ref="D242">IFERROR(INDEX('PREPARATION CMD'!$E$1:$E$354, SMALL(IF('PREPARATION CMD'!$D$1:$D$354&gt;0, ROW('PREPARATION CMD'!$D$1:$D$354)), ROW(242:242))), "")</f>
        <v/>
      </c>
    </row>
    <row r="243" spans="1:4" ht="16.8" thickTop="1" thickBot="1">
      <c r="A243" s="41" t="str" cm="1">
        <f t="array" ref="A243">IFERROR(INDEX('PREPARATION CMD'!$B$1:$B$354, SMALL(IF('PREPARATION CMD'!$D$1:$D$354&gt;0, ROW('PREPARATION CMD'!$D$1:$D$354)), ROW(243:243))), "")</f>
        <v/>
      </c>
      <c r="B243" s="42" t="str" cm="1">
        <f t="array" ref="B243">IFERROR(INDEX('PREPARATION CMD'!$C$1:$C$354, SMALL(IF('PREPARATION CMD'!$D$1:$D$354&gt;0, ROW('PREPARATION CMD'!$D$1:$D$354)), ROW(243:243))), "")</f>
        <v/>
      </c>
      <c r="C243" s="43" t="str" cm="1">
        <f t="array" ref="C243">IFERROR(INDEX('PREPARATION CMD'!$D$1:$D$354, SMALL(IF('PREPARATION CMD'!$D$1:$D$354&gt;0, ROW('PREPARATION CMD'!$D$1:$D$354)), ROW(243:243))), "")</f>
        <v/>
      </c>
      <c r="D243" s="42" t="str" cm="1">
        <f t="array" ref="D243">IFERROR(INDEX('PREPARATION CMD'!$E$1:$E$354, SMALL(IF('PREPARATION CMD'!$D$1:$D$354&gt;0, ROW('PREPARATION CMD'!$D$1:$D$354)), ROW(243:243))), "")</f>
        <v/>
      </c>
    </row>
    <row r="244" spans="1:4" ht="16.8" thickTop="1" thickBot="1">
      <c r="A244" s="41" t="str" cm="1">
        <f t="array" ref="A244">IFERROR(INDEX('PREPARATION CMD'!$B$1:$B$354, SMALL(IF('PREPARATION CMD'!$D$1:$D$354&gt;0, ROW('PREPARATION CMD'!$D$1:$D$354)), ROW(244:244))), "")</f>
        <v/>
      </c>
      <c r="B244" s="42" t="str" cm="1">
        <f t="array" ref="B244">IFERROR(INDEX('PREPARATION CMD'!$C$1:$C$354, SMALL(IF('PREPARATION CMD'!$D$1:$D$354&gt;0, ROW('PREPARATION CMD'!$D$1:$D$354)), ROW(244:244))), "")</f>
        <v/>
      </c>
      <c r="C244" s="43" t="str" cm="1">
        <f t="array" ref="C244">IFERROR(INDEX('PREPARATION CMD'!$D$1:$D$354, SMALL(IF('PREPARATION CMD'!$D$1:$D$354&gt;0, ROW('PREPARATION CMD'!$D$1:$D$354)), ROW(244:244))), "")</f>
        <v/>
      </c>
      <c r="D244" s="42" t="str" cm="1">
        <f t="array" ref="D244">IFERROR(INDEX('PREPARATION CMD'!$E$1:$E$354, SMALL(IF('PREPARATION CMD'!$D$1:$D$354&gt;0, ROW('PREPARATION CMD'!$D$1:$D$354)), ROW(244:244))), "")</f>
        <v/>
      </c>
    </row>
    <row r="245" spans="1:4" ht="16.8" thickTop="1" thickBot="1">
      <c r="A245" s="41" t="str" cm="1">
        <f t="array" ref="A245">IFERROR(INDEX('PREPARATION CMD'!$B$1:$B$354, SMALL(IF('PREPARATION CMD'!$D$1:$D$354&gt;0, ROW('PREPARATION CMD'!$D$1:$D$354)), ROW(245:245))), "")</f>
        <v/>
      </c>
      <c r="B245" s="42" t="str" cm="1">
        <f t="array" ref="B245">IFERROR(INDEX('PREPARATION CMD'!$C$1:$C$354, SMALL(IF('PREPARATION CMD'!$D$1:$D$354&gt;0, ROW('PREPARATION CMD'!$D$1:$D$354)), ROW(245:245))), "")</f>
        <v/>
      </c>
      <c r="C245" s="43" t="str" cm="1">
        <f t="array" ref="C245">IFERROR(INDEX('PREPARATION CMD'!$D$1:$D$354, SMALL(IF('PREPARATION CMD'!$D$1:$D$354&gt;0, ROW('PREPARATION CMD'!$D$1:$D$354)), ROW(245:245))), "")</f>
        <v/>
      </c>
      <c r="D245" s="42" t="str" cm="1">
        <f t="array" ref="D245">IFERROR(INDEX('PREPARATION CMD'!$E$1:$E$354, SMALL(IF('PREPARATION CMD'!$D$1:$D$354&gt;0, ROW('PREPARATION CMD'!$D$1:$D$354)), ROW(245:245))), "")</f>
        <v/>
      </c>
    </row>
    <row r="246" spans="1:4" ht="16.8" thickTop="1" thickBot="1">
      <c r="A246" s="41" t="str" cm="1">
        <f t="array" ref="A246">IFERROR(INDEX('PREPARATION CMD'!$B$1:$B$354, SMALL(IF('PREPARATION CMD'!$D$1:$D$354&gt;0, ROW('PREPARATION CMD'!$D$1:$D$354)), ROW(246:246))), "")</f>
        <v/>
      </c>
      <c r="B246" s="42" t="str" cm="1">
        <f t="array" ref="B246">IFERROR(INDEX('PREPARATION CMD'!$C$1:$C$354, SMALL(IF('PREPARATION CMD'!$D$1:$D$354&gt;0, ROW('PREPARATION CMD'!$D$1:$D$354)), ROW(246:246))), "")</f>
        <v/>
      </c>
      <c r="C246" s="43" t="str" cm="1">
        <f t="array" ref="C246">IFERROR(INDEX('PREPARATION CMD'!$D$1:$D$354, SMALL(IF('PREPARATION CMD'!$D$1:$D$354&gt;0, ROW('PREPARATION CMD'!$D$1:$D$354)), ROW(246:246))), "")</f>
        <v/>
      </c>
      <c r="D246" s="42" t="str" cm="1">
        <f t="array" ref="D246">IFERROR(INDEX('PREPARATION CMD'!$E$1:$E$354, SMALL(IF('PREPARATION CMD'!$D$1:$D$354&gt;0, ROW('PREPARATION CMD'!$D$1:$D$354)), ROW(246:246))), "")</f>
        <v/>
      </c>
    </row>
    <row r="247" spans="1:4" ht="16.8" thickTop="1" thickBot="1">
      <c r="A247" s="41" t="str" cm="1">
        <f t="array" ref="A247">IFERROR(INDEX('PREPARATION CMD'!$B$1:$B$354, SMALL(IF('PREPARATION CMD'!$D$1:$D$354&gt;0, ROW('PREPARATION CMD'!$D$1:$D$354)), ROW(247:247))), "")</f>
        <v/>
      </c>
      <c r="B247" s="42" t="str" cm="1">
        <f t="array" ref="B247">IFERROR(INDEX('PREPARATION CMD'!$C$1:$C$354, SMALL(IF('PREPARATION CMD'!$D$1:$D$354&gt;0, ROW('PREPARATION CMD'!$D$1:$D$354)), ROW(247:247))), "")</f>
        <v/>
      </c>
      <c r="C247" s="43" t="str" cm="1">
        <f t="array" ref="C247">IFERROR(INDEX('PREPARATION CMD'!$D$1:$D$354, SMALL(IF('PREPARATION CMD'!$D$1:$D$354&gt;0, ROW('PREPARATION CMD'!$D$1:$D$354)), ROW(247:247))), "")</f>
        <v/>
      </c>
      <c r="D247" s="42" t="str" cm="1">
        <f t="array" ref="D247">IFERROR(INDEX('PREPARATION CMD'!$E$1:$E$354, SMALL(IF('PREPARATION CMD'!$D$1:$D$354&gt;0, ROW('PREPARATION CMD'!$D$1:$D$354)), ROW(247:247))), "")</f>
        <v/>
      </c>
    </row>
    <row r="248" spans="1:4" ht="16.8" thickTop="1" thickBot="1">
      <c r="A248" s="41" t="str" cm="1">
        <f t="array" ref="A248">IFERROR(INDEX('PREPARATION CMD'!$B$1:$B$354, SMALL(IF('PREPARATION CMD'!$D$1:$D$354&gt;0, ROW('PREPARATION CMD'!$D$1:$D$354)), ROW(248:248))), "")</f>
        <v/>
      </c>
      <c r="B248" s="42" t="str" cm="1">
        <f t="array" ref="B248">IFERROR(INDEX('PREPARATION CMD'!$C$1:$C$354, SMALL(IF('PREPARATION CMD'!$D$1:$D$354&gt;0, ROW('PREPARATION CMD'!$D$1:$D$354)), ROW(248:248))), "")</f>
        <v/>
      </c>
      <c r="C248" s="43" t="str" cm="1">
        <f t="array" ref="C248">IFERROR(INDEX('PREPARATION CMD'!$D$1:$D$354, SMALL(IF('PREPARATION CMD'!$D$1:$D$354&gt;0, ROW('PREPARATION CMD'!$D$1:$D$354)), ROW(248:248))), "")</f>
        <v/>
      </c>
      <c r="D248" s="42" t="str" cm="1">
        <f t="array" ref="D248">IFERROR(INDEX('PREPARATION CMD'!$E$1:$E$354, SMALL(IF('PREPARATION CMD'!$D$1:$D$354&gt;0, ROW('PREPARATION CMD'!$D$1:$D$354)), ROW(248:248))), "")</f>
        <v/>
      </c>
    </row>
    <row r="249" spans="1:4" ht="16.8" thickTop="1" thickBot="1">
      <c r="A249" s="41" t="str" cm="1">
        <f t="array" ref="A249">IFERROR(INDEX('PREPARATION CMD'!$B$1:$B$354, SMALL(IF('PREPARATION CMD'!$D$1:$D$354&gt;0, ROW('PREPARATION CMD'!$D$1:$D$354)), ROW(249:249))), "")</f>
        <v/>
      </c>
      <c r="B249" s="42" t="str" cm="1">
        <f t="array" ref="B249">IFERROR(INDEX('PREPARATION CMD'!$C$1:$C$354, SMALL(IF('PREPARATION CMD'!$D$1:$D$354&gt;0, ROW('PREPARATION CMD'!$D$1:$D$354)), ROW(249:249))), "")</f>
        <v/>
      </c>
      <c r="C249" s="43" t="str" cm="1">
        <f t="array" ref="C249">IFERROR(INDEX('PREPARATION CMD'!$D$1:$D$354, SMALL(IF('PREPARATION CMD'!$D$1:$D$354&gt;0, ROW('PREPARATION CMD'!$D$1:$D$354)), ROW(249:249))), "")</f>
        <v/>
      </c>
      <c r="D249" s="42" t="str" cm="1">
        <f t="array" ref="D249">IFERROR(INDEX('PREPARATION CMD'!$E$1:$E$354, SMALL(IF('PREPARATION CMD'!$D$1:$D$354&gt;0, ROW('PREPARATION CMD'!$D$1:$D$354)), ROW(249:249))), "")</f>
        <v/>
      </c>
    </row>
    <row r="250" spans="1:4" ht="16.8" thickTop="1" thickBot="1">
      <c r="A250" s="41" t="str" cm="1">
        <f t="array" ref="A250">IFERROR(INDEX('PREPARATION CMD'!$B$1:$B$354, SMALL(IF('PREPARATION CMD'!$D$1:$D$354&gt;0, ROW('PREPARATION CMD'!$D$1:$D$354)), ROW(250:250))), "")</f>
        <v/>
      </c>
      <c r="B250" s="42" t="str" cm="1">
        <f t="array" ref="B250">IFERROR(INDEX('PREPARATION CMD'!$C$1:$C$354, SMALL(IF('PREPARATION CMD'!$D$1:$D$354&gt;0, ROW('PREPARATION CMD'!$D$1:$D$354)), ROW(250:250))), "")</f>
        <v/>
      </c>
      <c r="C250" s="43" t="str" cm="1">
        <f t="array" ref="C250">IFERROR(INDEX('PREPARATION CMD'!$D$1:$D$354, SMALL(IF('PREPARATION CMD'!$D$1:$D$354&gt;0, ROW('PREPARATION CMD'!$D$1:$D$354)), ROW(250:250))), "")</f>
        <v/>
      </c>
      <c r="D250" s="42" t="str" cm="1">
        <f t="array" ref="D250">IFERROR(INDEX('PREPARATION CMD'!$E$1:$E$354, SMALL(IF('PREPARATION CMD'!$D$1:$D$354&gt;0, ROW('PREPARATION CMD'!$D$1:$D$354)), ROW(250:250))), "")</f>
        <v/>
      </c>
    </row>
    <row r="251" spans="1:4" ht="16.8" thickTop="1" thickBot="1">
      <c r="A251" s="41" t="str" cm="1">
        <f t="array" ref="A251">IFERROR(INDEX('PREPARATION CMD'!$B$1:$B$354, SMALL(IF('PREPARATION CMD'!$D$1:$D$354&gt;0, ROW('PREPARATION CMD'!$D$1:$D$354)), ROW(251:251))), "")</f>
        <v/>
      </c>
      <c r="B251" s="42" t="str" cm="1">
        <f t="array" ref="B251">IFERROR(INDEX('PREPARATION CMD'!$C$1:$C$354, SMALL(IF('PREPARATION CMD'!$D$1:$D$354&gt;0, ROW('PREPARATION CMD'!$D$1:$D$354)), ROW(251:251))), "")</f>
        <v/>
      </c>
      <c r="C251" s="43" t="str" cm="1">
        <f t="array" ref="C251">IFERROR(INDEX('PREPARATION CMD'!$D$1:$D$354, SMALL(IF('PREPARATION CMD'!$D$1:$D$354&gt;0, ROW('PREPARATION CMD'!$D$1:$D$354)), ROW(251:251))), "")</f>
        <v/>
      </c>
      <c r="D251" s="42" t="str" cm="1">
        <f t="array" ref="D251">IFERROR(INDEX('PREPARATION CMD'!$E$1:$E$354, SMALL(IF('PREPARATION CMD'!$D$1:$D$354&gt;0, ROW('PREPARATION CMD'!$D$1:$D$354)), ROW(251:251))), "")</f>
        <v/>
      </c>
    </row>
    <row r="252" spans="1:4" ht="16.8" thickTop="1" thickBot="1">
      <c r="A252" s="41" t="str" cm="1">
        <f t="array" ref="A252">IFERROR(INDEX('PREPARATION CMD'!$B$1:$B$354, SMALL(IF('PREPARATION CMD'!$D$1:$D$354&gt;0, ROW('PREPARATION CMD'!$D$1:$D$354)), ROW(252:252))), "")</f>
        <v/>
      </c>
      <c r="B252" s="42" t="str" cm="1">
        <f t="array" ref="B252">IFERROR(INDEX('PREPARATION CMD'!$C$1:$C$354, SMALL(IF('PREPARATION CMD'!$D$1:$D$354&gt;0, ROW('PREPARATION CMD'!$D$1:$D$354)), ROW(252:252))), "")</f>
        <v/>
      </c>
      <c r="C252" s="43" t="str" cm="1">
        <f t="array" ref="C252">IFERROR(INDEX('PREPARATION CMD'!$D$1:$D$354, SMALL(IF('PREPARATION CMD'!$D$1:$D$354&gt;0, ROW('PREPARATION CMD'!$D$1:$D$354)), ROW(252:252))), "")</f>
        <v/>
      </c>
      <c r="D252" s="42" t="str" cm="1">
        <f t="array" ref="D252">IFERROR(INDEX('PREPARATION CMD'!$E$1:$E$354, SMALL(IF('PREPARATION CMD'!$D$1:$D$354&gt;0, ROW('PREPARATION CMD'!$D$1:$D$354)), ROW(252:252))), "")</f>
        <v/>
      </c>
    </row>
    <row r="253" spans="1:4" ht="16.8" thickTop="1" thickBot="1">
      <c r="A253" s="41" t="str" cm="1">
        <f t="array" ref="A253">IFERROR(INDEX('PREPARATION CMD'!$B$1:$B$354, SMALL(IF('PREPARATION CMD'!$D$1:$D$354&gt;0, ROW('PREPARATION CMD'!$D$1:$D$354)), ROW(253:253))), "")</f>
        <v/>
      </c>
      <c r="B253" s="42" t="str" cm="1">
        <f t="array" ref="B253">IFERROR(INDEX('PREPARATION CMD'!$C$1:$C$354, SMALL(IF('PREPARATION CMD'!$D$1:$D$354&gt;0, ROW('PREPARATION CMD'!$D$1:$D$354)), ROW(253:253))), "")</f>
        <v/>
      </c>
      <c r="C253" s="43" t="str" cm="1">
        <f t="array" ref="C253">IFERROR(INDEX('PREPARATION CMD'!$D$1:$D$354, SMALL(IF('PREPARATION CMD'!$D$1:$D$354&gt;0, ROW('PREPARATION CMD'!$D$1:$D$354)), ROW(253:253))), "")</f>
        <v/>
      </c>
      <c r="D253" s="42" t="str" cm="1">
        <f t="array" ref="D253">IFERROR(INDEX('PREPARATION CMD'!$E$1:$E$354, SMALL(IF('PREPARATION CMD'!$D$1:$D$354&gt;0, ROW('PREPARATION CMD'!$D$1:$D$354)), ROW(253:253))), "")</f>
        <v/>
      </c>
    </row>
    <row r="254" spans="1:4" ht="16.8" thickTop="1" thickBot="1">
      <c r="A254" s="41" t="str" cm="1">
        <f t="array" ref="A254">IFERROR(INDEX('PREPARATION CMD'!$B$1:$B$354, SMALL(IF('PREPARATION CMD'!$D$1:$D$354&gt;0, ROW('PREPARATION CMD'!$D$1:$D$354)), ROW(254:254))), "")</f>
        <v/>
      </c>
      <c r="B254" s="42" t="str" cm="1">
        <f t="array" ref="B254">IFERROR(INDEX('PREPARATION CMD'!$C$1:$C$354, SMALL(IF('PREPARATION CMD'!$D$1:$D$354&gt;0, ROW('PREPARATION CMD'!$D$1:$D$354)), ROW(254:254))), "")</f>
        <v/>
      </c>
      <c r="C254" s="43" t="str" cm="1">
        <f t="array" ref="C254">IFERROR(INDEX('PREPARATION CMD'!$D$1:$D$354, SMALL(IF('PREPARATION CMD'!$D$1:$D$354&gt;0, ROW('PREPARATION CMD'!$D$1:$D$354)), ROW(254:254))), "")</f>
        <v/>
      </c>
      <c r="D254" s="42" t="str" cm="1">
        <f t="array" ref="D254">IFERROR(INDEX('PREPARATION CMD'!$E$1:$E$354, SMALL(IF('PREPARATION CMD'!$D$1:$D$354&gt;0, ROW('PREPARATION CMD'!$D$1:$D$354)), ROW(254:254))), "")</f>
        <v/>
      </c>
    </row>
    <row r="255" spans="1:4" ht="16.8" thickTop="1" thickBot="1">
      <c r="A255" s="41" t="str" cm="1">
        <f t="array" ref="A255">IFERROR(INDEX('PREPARATION CMD'!$B$1:$B$354, SMALL(IF('PREPARATION CMD'!$D$1:$D$354&gt;0, ROW('PREPARATION CMD'!$D$1:$D$354)), ROW(255:255))), "")</f>
        <v/>
      </c>
      <c r="B255" s="42" t="str" cm="1">
        <f t="array" ref="B255">IFERROR(INDEX('PREPARATION CMD'!$C$1:$C$354, SMALL(IF('PREPARATION CMD'!$D$1:$D$354&gt;0, ROW('PREPARATION CMD'!$D$1:$D$354)), ROW(255:255))), "")</f>
        <v/>
      </c>
      <c r="C255" s="43" t="str" cm="1">
        <f t="array" ref="C255">IFERROR(INDEX('PREPARATION CMD'!$D$1:$D$354, SMALL(IF('PREPARATION CMD'!$D$1:$D$354&gt;0, ROW('PREPARATION CMD'!$D$1:$D$354)), ROW(255:255))), "")</f>
        <v/>
      </c>
      <c r="D255" s="42" t="str" cm="1">
        <f t="array" ref="D255">IFERROR(INDEX('PREPARATION CMD'!$E$1:$E$354, SMALL(IF('PREPARATION CMD'!$D$1:$D$354&gt;0, ROW('PREPARATION CMD'!$D$1:$D$354)), ROW(255:255))), "")</f>
        <v/>
      </c>
    </row>
    <row r="256" spans="1:4" ht="16.8" thickTop="1" thickBot="1">
      <c r="A256" s="41" t="str" cm="1">
        <f t="array" ref="A256">IFERROR(INDEX('PREPARATION CMD'!$B$1:$B$354, SMALL(IF('PREPARATION CMD'!$D$1:$D$354&gt;0, ROW('PREPARATION CMD'!$D$1:$D$354)), ROW(256:256))), "")</f>
        <v/>
      </c>
      <c r="B256" s="42" t="str" cm="1">
        <f t="array" ref="B256">IFERROR(INDEX('PREPARATION CMD'!$C$1:$C$354, SMALL(IF('PREPARATION CMD'!$D$1:$D$354&gt;0, ROW('PREPARATION CMD'!$D$1:$D$354)), ROW(256:256))), "")</f>
        <v/>
      </c>
      <c r="C256" s="43" t="str" cm="1">
        <f t="array" ref="C256">IFERROR(INDEX('PREPARATION CMD'!$D$1:$D$354, SMALL(IF('PREPARATION CMD'!$D$1:$D$354&gt;0, ROW('PREPARATION CMD'!$D$1:$D$354)), ROW(256:256))), "")</f>
        <v/>
      </c>
      <c r="D256" s="42" t="str" cm="1">
        <f t="array" ref="D256">IFERROR(INDEX('PREPARATION CMD'!$E$1:$E$354, SMALL(IF('PREPARATION CMD'!$D$1:$D$354&gt;0, ROW('PREPARATION CMD'!$D$1:$D$354)), ROW(256:256))), "")</f>
        <v/>
      </c>
    </row>
    <row r="257" spans="1:4" ht="16.8" thickTop="1" thickBot="1">
      <c r="A257" s="41" t="str" cm="1">
        <f t="array" ref="A257">IFERROR(INDEX('PREPARATION CMD'!$B$1:$B$354, SMALL(IF('PREPARATION CMD'!$D$1:$D$354&gt;0, ROW('PREPARATION CMD'!$D$1:$D$354)), ROW(257:257))), "")</f>
        <v/>
      </c>
      <c r="B257" s="42" t="str" cm="1">
        <f t="array" ref="B257">IFERROR(INDEX('PREPARATION CMD'!$C$1:$C$354, SMALL(IF('PREPARATION CMD'!$D$1:$D$354&gt;0, ROW('PREPARATION CMD'!$D$1:$D$354)), ROW(257:257))), "")</f>
        <v/>
      </c>
      <c r="C257" s="43" t="str" cm="1">
        <f t="array" ref="C257">IFERROR(INDEX('PREPARATION CMD'!$D$1:$D$354, SMALL(IF('PREPARATION CMD'!$D$1:$D$354&gt;0, ROW('PREPARATION CMD'!$D$1:$D$354)), ROW(257:257))), "")</f>
        <v/>
      </c>
      <c r="D257" s="42" t="str" cm="1">
        <f t="array" ref="D257">IFERROR(INDEX('PREPARATION CMD'!$E$1:$E$354, SMALL(IF('PREPARATION CMD'!$D$1:$D$354&gt;0, ROW('PREPARATION CMD'!$D$1:$D$354)), ROW(257:257))), "")</f>
        <v/>
      </c>
    </row>
    <row r="258" spans="1:4" ht="16.8" thickTop="1" thickBot="1">
      <c r="A258" s="41" t="str" cm="1">
        <f t="array" ref="A258">IFERROR(INDEX('PREPARATION CMD'!$B$1:$B$354, SMALL(IF('PREPARATION CMD'!$D$1:$D$354&gt;0, ROW('PREPARATION CMD'!$D$1:$D$354)), ROW(258:258))), "")</f>
        <v/>
      </c>
      <c r="B258" s="42" t="str" cm="1">
        <f t="array" ref="B258">IFERROR(INDEX('PREPARATION CMD'!$C$1:$C$354, SMALL(IF('PREPARATION CMD'!$D$1:$D$354&gt;0, ROW('PREPARATION CMD'!$D$1:$D$354)), ROW(258:258))), "")</f>
        <v/>
      </c>
      <c r="C258" s="43" t="str" cm="1">
        <f t="array" ref="C258">IFERROR(INDEX('PREPARATION CMD'!$D$1:$D$354, SMALL(IF('PREPARATION CMD'!$D$1:$D$354&gt;0, ROW('PREPARATION CMD'!$D$1:$D$354)), ROW(258:258))), "")</f>
        <v/>
      </c>
      <c r="D258" s="42" t="str" cm="1">
        <f t="array" ref="D258">IFERROR(INDEX('PREPARATION CMD'!$E$1:$E$354, SMALL(IF('PREPARATION CMD'!$D$1:$D$354&gt;0, ROW('PREPARATION CMD'!$D$1:$D$354)), ROW(258:258))), "")</f>
        <v/>
      </c>
    </row>
    <row r="259" spans="1:4" ht="16.8" thickTop="1" thickBot="1">
      <c r="A259" s="41" t="str" cm="1">
        <f t="array" ref="A259">IFERROR(INDEX('PREPARATION CMD'!$B$1:$B$354, SMALL(IF('PREPARATION CMD'!$D$1:$D$354&gt;0, ROW('PREPARATION CMD'!$D$1:$D$354)), ROW(259:259))), "")</f>
        <v/>
      </c>
      <c r="B259" s="42" t="str" cm="1">
        <f t="array" ref="B259">IFERROR(INDEX('PREPARATION CMD'!$C$1:$C$354, SMALL(IF('PREPARATION CMD'!$D$1:$D$354&gt;0, ROW('PREPARATION CMD'!$D$1:$D$354)), ROW(259:259))), "")</f>
        <v/>
      </c>
      <c r="C259" s="43" t="str" cm="1">
        <f t="array" ref="C259">IFERROR(INDEX('PREPARATION CMD'!$D$1:$D$354, SMALL(IF('PREPARATION CMD'!$D$1:$D$354&gt;0, ROW('PREPARATION CMD'!$D$1:$D$354)), ROW(259:259))), "")</f>
        <v/>
      </c>
      <c r="D259" s="42" t="str" cm="1">
        <f t="array" ref="D259">IFERROR(INDEX('PREPARATION CMD'!$E$1:$E$354, SMALL(IF('PREPARATION CMD'!$D$1:$D$354&gt;0, ROW('PREPARATION CMD'!$D$1:$D$354)), ROW(259:259))), "")</f>
        <v/>
      </c>
    </row>
    <row r="260" spans="1:4" ht="16.8" thickTop="1" thickBot="1">
      <c r="A260" s="41" t="str" cm="1">
        <f t="array" ref="A260">IFERROR(INDEX('PREPARATION CMD'!$B$1:$B$354, SMALL(IF('PREPARATION CMD'!$D$1:$D$354&gt;0, ROW('PREPARATION CMD'!$D$1:$D$354)), ROW(260:260))), "")</f>
        <v/>
      </c>
      <c r="B260" s="42" t="str" cm="1">
        <f t="array" ref="B260">IFERROR(INDEX('PREPARATION CMD'!$C$1:$C$354, SMALL(IF('PREPARATION CMD'!$D$1:$D$354&gt;0, ROW('PREPARATION CMD'!$D$1:$D$354)), ROW(260:260))), "")</f>
        <v/>
      </c>
      <c r="C260" s="43" t="str" cm="1">
        <f t="array" ref="C260">IFERROR(INDEX('PREPARATION CMD'!$D$1:$D$354, SMALL(IF('PREPARATION CMD'!$D$1:$D$354&gt;0, ROW('PREPARATION CMD'!$D$1:$D$354)), ROW(260:260))), "")</f>
        <v/>
      </c>
      <c r="D260" s="42" t="str" cm="1">
        <f t="array" ref="D260">IFERROR(INDEX('PREPARATION CMD'!$E$1:$E$354, SMALL(IF('PREPARATION CMD'!$D$1:$D$354&gt;0, ROW('PREPARATION CMD'!$D$1:$D$354)), ROW(260:260))), "")</f>
        <v/>
      </c>
    </row>
    <row r="261" spans="1:4" ht="16.8" thickTop="1" thickBot="1">
      <c r="A261" s="41" t="str" cm="1">
        <f t="array" ref="A261">IFERROR(INDEX('PREPARATION CMD'!$B$1:$B$354, SMALL(IF('PREPARATION CMD'!$D$1:$D$354&gt;0, ROW('PREPARATION CMD'!$D$1:$D$354)), ROW(261:261))), "")</f>
        <v/>
      </c>
      <c r="B261" s="42" t="str" cm="1">
        <f t="array" ref="B261">IFERROR(INDEX('PREPARATION CMD'!$C$1:$C$354, SMALL(IF('PREPARATION CMD'!$D$1:$D$354&gt;0, ROW('PREPARATION CMD'!$D$1:$D$354)), ROW(261:261))), "")</f>
        <v/>
      </c>
      <c r="C261" s="43" t="str" cm="1">
        <f t="array" ref="C261">IFERROR(INDEX('PREPARATION CMD'!$D$1:$D$354, SMALL(IF('PREPARATION CMD'!$D$1:$D$354&gt;0, ROW('PREPARATION CMD'!$D$1:$D$354)), ROW(261:261))), "")</f>
        <v/>
      </c>
      <c r="D261" s="42" t="str" cm="1">
        <f t="array" ref="D261">IFERROR(INDEX('PREPARATION CMD'!$E$1:$E$354, SMALL(IF('PREPARATION CMD'!$D$1:$D$354&gt;0, ROW('PREPARATION CMD'!$D$1:$D$354)), ROW(261:261))), "")</f>
        <v/>
      </c>
    </row>
    <row r="262" spans="1:4" ht="16.8" thickTop="1" thickBot="1">
      <c r="A262" s="41" t="str" cm="1">
        <f t="array" ref="A262">IFERROR(INDEX('PREPARATION CMD'!$B$1:$B$354, SMALL(IF('PREPARATION CMD'!$D$1:$D$354&gt;0, ROW('PREPARATION CMD'!$D$1:$D$354)), ROW(262:262))), "")</f>
        <v/>
      </c>
      <c r="B262" s="42" t="str" cm="1">
        <f t="array" ref="B262">IFERROR(INDEX('PREPARATION CMD'!$C$1:$C$354, SMALL(IF('PREPARATION CMD'!$D$1:$D$354&gt;0, ROW('PREPARATION CMD'!$D$1:$D$354)), ROW(262:262))), "")</f>
        <v/>
      </c>
      <c r="C262" s="43" t="str" cm="1">
        <f t="array" ref="C262">IFERROR(INDEX('PREPARATION CMD'!$D$1:$D$354, SMALL(IF('PREPARATION CMD'!$D$1:$D$354&gt;0, ROW('PREPARATION CMD'!$D$1:$D$354)), ROW(262:262))), "")</f>
        <v/>
      </c>
      <c r="D262" s="42" t="str" cm="1">
        <f t="array" ref="D262">IFERROR(INDEX('PREPARATION CMD'!$E$1:$E$354, SMALL(IF('PREPARATION CMD'!$D$1:$D$354&gt;0, ROW('PREPARATION CMD'!$D$1:$D$354)), ROW(262:262))), "")</f>
        <v/>
      </c>
    </row>
    <row r="263" spans="1:4" ht="16.8" thickTop="1" thickBot="1">
      <c r="A263" s="41" t="str" cm="1">
        <f t="array" ref="A263">IFERROR(INDEX('PREPARATION CMD'!$B$1:$B$354, SMALL(IF('PREPARATION CMD'!$D$1:$D$354&gt;0, ROW('PREPARATION CMD'!$D$1:$D$354)), ROW(263:263))), "")</f>
        <v/>
      </c>
      <c r="B263" s="42" t="str" cm="1">
        <f t="array" ref="B263">IFERROR(INDEX('PREPARATION CMD'!$C$1:$C$354, SMALL(IF('PREPARATION CMD'!$D$1:$D$354&gt;0, ROW('PREPARATION CMD'!$D$1:$D$354)), ROW(263:263))), "")</f>
        <v/>
      </c>
      <c r="C263" s="43" t="str" cm="1">
        <f t="array" ref="C263">IFERROR(INDEX('PREPARATION CMD'!$D$1:$D$354, SMALL(IF('PREPARATION CMD'!$D$1:$D$354&gt;0, ROW('PREPARATION CMD'!$D$1:$D$354)), ROW(263:263))), "")</f>
        <v/>
      </c>
      <c r="D263" s="42" t="str" cm="1">
        <f t="array" ref="D263">IFERROR(INDEX('PREPARATION CMD'!$E$1:$E$354, SMALL(IF('PREPARATION CMD'!$D$1:$D$354&gt;0, ROW('PREPARATION CMD'!$D$1:$D$354)), ROW(263:263))), "")</f>
        <v/>
      </c>
    </row>
    <row r="264" spans="1:4" ht="16.8" thickTop="1" thickBot="1">
      <c r="A264" s="41" t="str" cm="1">
        <f t="array" ref="A264">IFERROR(INDEX('PREPARATION CMD'!$B$1:$B$354, SMALL(IF('PREPARATION CMD'!$D$1:$D$354&gt;0, ROW('PREPARATION CMD'!$D$1:$D$354)), ROW(264:264))), "")</f>
        <v/>
      </c>
      <c r="B264" s="42" t="str" cm="1">
        <f t="array" ref="B264">IFERROR(INDEX('PREPARATION CMD'!$C$1:$C$354, SMALL(IF('PREPARATION CMD'!$D$1:$D$354&gt;0, ROW('PREPARATION CMD'!$D$1:$D$354)), ROW(264:264))), "")</f>
        <v/>
      </c>
      <c r="C264" s="43" t="str" cm="1">
        <f t="array" ref="C264">IFERROR(INDEX('PREPARATION CMD'!$D$1:$D$354, SMALL(IF('PREPARATION CMD'!$D$1:$D$354&gt;0, ROW('PREPARATION CMD'!$D$1:$D$354)), ROW(264:264))), "")</f>
        <v/>
      </c>
      <c r="D264" s="42" t="str" cm="1">
        <f t="array" ref="D264">IFERROR(INDEX('PREPARATION CMD'!$E$1:$E$354, SMALL(IF('PREPARATION CMD'!$D$1:$D$354&gt;0, ROW('PREPARATION CMD'!$D$1:$D$354)), ROW(264:264))), "")</f>
        <v/>
      </c>
    </row>
    <row r="265" spans="1:4" ht="16.8" thickTop="1" thickBot="1">
      <c r="A265" s="41" t="str" cm="1">
        <f t="array" ref="A265">IFERROR(INDEX('PREPARATION CMD'!$B$1:$B$354, SMALL(IF('PREPARATION CMD'!$D$1:$D$354&gt;0, ROW('PREPARATION CMD'!$D$1:$D$354)), ROW(265:265))), "")</f>
        <v/>
      </c>
      <c r="B265" s="42" t="str" cm="1">
        <f t="array" ref="B265">IFERROR(INDEX('PREPARATION CMD'!$C$1:$C$354, SMALL(IF('PREPARATION CMD'!$D$1:$D$354&gt;0, ROW('PREPARATION CMD'!$D$1:$D$354)), ROW(265:265))), "")</f>
        <v/>
      </c>
      <c r="C265" s="43" t="str" cm="1">
        <f t="array" ref="C265">IFERROR(INDEX('PREPARATION CMD'!$D$1:$D$354, SMALL(IF('PREPARATION CMD'!$D$1:$D$354&gt;0, ROW('PREPARATION CMD'!$D$1:$D$354)), ROW(265:265))), "")</f>
        <v/>
      </c>
      <c r="D265" s="42" t="str" cm="1">
        <f t="array" ref="D265">IFERROR(INDEX('PREPARATION CMD'!$E$1:$E$354, SMALL(IF('PREPARATION CMD'!$D$1:$D$354&gt;0, ROW('PREPARATION CMD'!$D$1:$D$354)), ROW(265:265))), "")</f>
        <v/>
      </c>
    </row>
    <row r="266" spans="1:4" ht="16.8" thickTop="1" thickBot="1">
      <c r="A266" s="41" t="str" cm="1">
        <f t="array" ref="A266">IFERROR(INDEX('PREPARATION CMD'!$B$1:$B$354, SMALL(IF('PREPARATION CMD'!$D$1:$D$354&gt;0, ROW('PREPARATION CMD'!$D$1:$D$354)), ROW(266:266))), "")</f>
        <v/>
      </c>
      <c r="B266" s="42" t="str" cm="1">
        <f t="array" ref="B266">IFERROR(INDEX('PREPARATION CMD'!$C$1:$C$354, SMALL(IF('PREPARATION CMD'!$D$1:$D$354&gt;0, ROW('PREPARATION CMD'!$D$1:$D$354)), ROW(266:266))), "")</f>
        <v/>
      </c>
      <c r="C266" s="43" t="str" cm="1">
        <f t="array" ref="C266">IFERROR(INDEX('PREPARATION CMD'!$D$1:$D$354, SMALL(IF('PREPARATION CMD'!$D$1:$D$354&gt;0, ROW('PREPARATION CMD'!$D$1:$D$354)), ROW(266:266))), "")</f>
        <v/>
      </c>
      <c r="D266" s="42" t="str" cm="1">
        <f t="array" ref="D266">IFERROR(INDEX('PREPARATION CMD'!$E$1:$E$354, SMALL(IF('PREPARATION CMD'!$D$1:$D$354&gt;0, ROW('PREPARATION CMD'!$D$1:$D$354)), ROW(266:266))), "")</f>
        <v/>
      </c>
    </row>
    <row r="267" spans="1:4" ht="16.8" thickTop="1" thickBot="1">
      <c r="A267" s="41" t="str" cm="1">
        <f t="array" ref="A267">IFERROR(INDEX('PREPARATION CMD'!$B$1:$B$354, SMALL(IF('PREPARATION CMD'!$D$1:$D$354&gt;0, ROW('PREPARATION CMD'!$D$1:$D$354)), ROW(267:267))), "")</f>
        <v/>
      </c>
      <c r="B267" s="42" t="str" cm="1">
        <f t="array" ref="B267">IFERROR(INDEX('PREPARATION CMD'!$C$1:$C$354, SMALL(IF('PREPARATION CMD'!$D$1:$D$354&gt;0, ROW('PREPARATION CMD'!$D$1:$D$354)), ROW(267:267))), "")</f>
        <v/>
      </c>
      <c r="C267" s="43" t="str" cm="1">
        <f t="array" ref="C267">IFERROR(INDEX('PREPARATION CMD'!$D$1:$D$354, SMALL(IF('PREPARATION CMD'!$D$1:$D$354&gt;0, ROW('PREPARATION CMD'!$D$1:$D$354)), ROW(267:267))), "")</f>
        <v/>
      </c>
      <c r="D267" s="42" t="str" cm="1">
        <f t="array" ref="D267">IFERROR(INDEX('PREPARATION CMD'!$E$1:$E$354, SMALL(IF('PREPARATION CMD'!$D$1:$D$354&gt;0, ROW('PREPARATION CMD'!$D$1:$D$354)), ROW(267:267))), "")</f>
        <v/>
      </c>
    </row>
    <row r="268" spans="1:4" ht="16.8" thickTop="1" thickBot="1">
      <c r="A268" s="41" t="str" cm="1">
        <f t="array" ref="A268">IFERROR(INDEX('PREPARATION CMD'!$B$1:$B$354, SMALL(IF('PREPARATION CMD'!$D$1:$D$354&gt;0, ROW('PREPARATION CMD'!$D$1:$D$354)), ROW(268:268))), "")</f>
        <v/>
      </c>
      <c r="B268" s="42" t="str" cm="1">
        <f t="array" ref="B268">IFERROR(INDEX('PREPARATION CMD'!$C$1:$C$354, SMALL(IF('PREPARATION CMD'!$D$1:$D$354&gt;0, ROW('PREPARATION CMD'!$D$1:$D$354)), ROW(268:268))), "")</f>
        <v/>
      </c>
      <c r="C268" s="43" t="str" cm="1">
        <f t="array" ref="C268">IFERROR(INDEX('PREPARATION CMD'!$D$1:$D$354, SMALL(IF('PREPARATION CMD'!$D$1:$D$354&gt;0, ROW('PREPARATION CMD'!$D$1:$D$354)), ROW(268:268))), "")</f>
        <v/>
      </c>
      <c r="D268" s="42" t="str" cm="1">
        <f t="array" ref="D268">IFERROR(INDEX('PREPARATION CMD'!$E$1:$E$354, SMALL(IF('PREPARATION CMD'!$D$1:$D$354&gt;0, ROW('PREPARATION CMD'!$D$1:$D$354)), ROW(268:268))), "")</f>
        <v/>
      </c>
    </row>
    <row r="269" spans="1:4" ht="16.8" thickTop="1" thickBot="1">
      <c r="A269" s="41" t="str" cm="1">
        <f t="array" ref="A269">IFERROR(INDEX('PREPARATION CMD'!$B$1:$B$354, SMALL(IF('PREPARATION CMD'!$D$1:$D$354&gt;0, ROW('PREPARATION CMD'!$D$1:$D$354)), ROW(269:269))), "")</f>
        <v/>
      </c>
      <c r="B269" s="42" t="str" cm="1">
        <f t="array" ref="B269">IFERROR(INDEX('PREPARATION CMD'!$C$1:$C$354, SMALL(IF('PREPARATION CMD'!$D$1:$D$354&gt;0, ROW('PREPARATION CMD'!$D$1:$D$354)), ROW(269:269))), "")</f>
        <v/>
      </c>
      <c r="C269" s="43" t="str" cm="1">
        <f t="array" ref="C269">IFERROR(INDEX('PREPARATION CMD'!$D$1:$D$354, SMALL(IF('PREPARATION CMD'!$D$1:$D$354&gt;0, ROW('PREPARATION CMD'!$D$1:$D$354)), ROW(269:269))), "")</f>
        <v/>
      </c>
      <c r="D269" s="42" t="str" cm="1">
        <f t="array" ref="D269">IFERROR(INDEX('PREPARATION CMD'!$E$1:$E$354, SMALL(IF('PREPARATION CMD'!$D$1:$D$354&gt;0, ROW('PREPARATION CMD'!$D$1:$D$354)), ROW(269:269))), "")</f>
        <v/>
      </c>
    </row>
    <row r="270" spans="1:4" ht="16.8" thickTop="1" thickBot="1">
      <c r="A270" s="41" t="str" cm="1">
        <f t="array" ref="A270">IFERROR(INDEX('PREPARATION CMD'!$B$1:$B$354, SMALL(IF('PREPARATION CMD'!$D$1:$D$354&gt;0, ROW('PREPARATION CMD'!$D$1:$D$354)), ROW(270:270))), "")</f>
        <v/>
      </c>
      <c r="B270" s="42" t="str" cm="1">
        <f t="array" ref="B270">IFERROR(INDEX('PREPARATION CMD'!$C$1:$C$354, SMALL(IF('PREPARATION CMD'!$D$1:$D$354&gt;0, ROW('PREPARATION CMD'!$D$1:$D$354)), ROW(270:270))), "")</f>
        <v/>
      </c>
      <c r="C270" s="43" t="str" cm="1">
        <f t="array" ref="C270">IFERROR(INDEX('PREPARATION CMD'!$D$1:$D$354, SMALL(IF('PREPARATION CMD'!$D$1:$D$354&gt;0, ROW('PREPARATION CMD'!$D$1:$D$354)), ROW(270:270))), "")</f>
        <v/>
      </c>
      <c r="D270" s="42" t="str" cm="1">
        <f t="array" ref="D270">IFERROR(INDEX('PREPARATION CMD'!$E$1:$E$354, SMALL(IF('PREPARATION CMD'!$D$1:$D$354&gt;0, ROW('PREPARATION CMD'!$D$1:$D$354)), ROW(270:270))), "")</f>
        <v/>
      </c>
    </row>
    <row r="271" spans="1:4" ht="16.8" thickTop="1" thickBot="1">
      <c r="A271" s="41" t="str" cm="1">
        <f t="array" ref="A271">IFERROR(INDEX('PREPARATION CMD'!$B$1:$B$354, SMALL(IF('PREPARATION CMD'!$D$1:$D$354&gt;0, ROW('PREPARATION CMD'!$D$1:$D$354)), ROW(271:271))), "")</f>
        <v/>
      </c>
      <c r="B271" s="42" t="str" cm="1">
        <f t="array" ref="B271">IFERROR(INDEX('PREPARATION CMD'!$C$1:$C$354, SMALL(IF('PREPARATION CMD'!$D$1:$D$354&gt;0, ROW('PREPARATION CMD'!$D$1:$D$354)), ROW(271:271))), "")</f>
        <v/>
      </c>
      <c r="C271" s="43" t="str" cm="1">
        <f t="array" ref="C271">IFERROR(INDEX('PREPARATION CMD'!$D$1:$D$354, SMALL(IF('PREPARATION CMD'!$D$1:$D$354&gt;0, ROW('PREPARATION CMD'!$D$1:$D$354)), ROW(271:271))), "")</f>
        <v/>
      </c>
      <c r="D271" s="42" t="str" cm="1">
        <f t="array" ref="D271">IFERROR(INDEX('PREPARATION CMD'!$E$1:$E$354, SMALL(IF('PREPARATION CMD'!$D$1:$D$354&gt;0, ROW('PREPARATION CMD'!$D$1:$D$354)), ROW(271:271))), "")</f>
        <v/>
      </c>
    </row>
    <row r="272" spans="1:4" ht="16.8" thickTop="1" thickBot="1">
      <c r="A272" s="41" t="str" cm="1">
        <f t="array" ref="A272">IFERROR(INDEX('PREPARATION CMD'!$B$1:$B$354, SMALL(IF('PREPARATION CMD'!$D$1:$D$354&gt;0, ROW('PREPARATION CMD'!$D$1:$D$354)), ROW(272:272))), "")</f>
        <v/>
      </c>
      <c r="B272" s="42" t="str" cm="1">
        <f t="array" ref="B272">IFERROR(INDEX('PREPARATION CMD'!$C$1:$C$354, SMALL(IF('PREPARATION CMD'!$D$1:$D$354&gt;0, ROW('PREPARATION CMD'!$D$1:$D$354)), ROW(272:272))), "")</f>
        <v/>
      </c>
      <c r="C272" s="43" t="str" cm="1">
        <f t="array" ref="C272">IFERROR(INDEX('PREPARATION CMD'!$D$1:$D$354, SMALL(IF('PREPARATION CMD'!$D$1:$D$354&gt;0, ROW('PREPARATION CMD'!$D$1:$D$354)), ROW(272:272))), "")</f>
        <v/>
      </c>
      <c r="D272" s="42" t="str" cm="1">
        <f t="array" ref="D272">IFERROR(INDEX('PREPARATION CMD'!$E$1:$E$354, SMALL(IF('PREPARATION CMD'!$D$1:$D$354&gt;0, ROW('PREPARATION CMD'!$D$1:$D$354)), ROW(272:272))), "")</f>
        <v/>
      </c>
    </row>
    <row r="273" spans="1:4" ht="16.8" thickTop="1" thickBot="1">
      <c r="A273" s="41" t="str" cm="1">
        <f t="array" ref="A273">IFERROR(INDEX('PREPARATION CMD'!$B$1:$B$354, SMALL(IF('PREPARATION CMD'!$D$1:$D$354&gt;0, ROW('PREPARATION CMD'!$D$1:$D$354)), ROW(273:273))), "")</f>
        <v/>
      </c>
      <c r="B273" s="42" t="str" cm="1">
        <f t="array" ref="B273">IFERROR(INDEX('PREPARATION CMD'!$C$1:$C$354, SMALL(IF('PREPARATION CMD'!$D$1:$D$354&gt;0, ROW('PREPARATION CMD'!$D$1:$D$354)), ROW(273:273))), "")</f>
        <v/>
      </c>
      <c r="C273" s="43" t="str" cm="1">
        <f t="array" ref="C273">IFERROR(INDEX('PREPARATION CMD'!$D$1:$D$354, SMALL(IF('PREPARATION CMD'!$D$1:$D$354&gt;0, ROW('PREPARATION CMD'!$D$1:$D$354)), ROW(273:273))), "")</f>
        <v/>
      </c>
      <c r="D273" s="42" t="str" cm="1">
        <f t="array" ref="D273">IFERROR(INDEX('PREPARATION CMD'!$E$1:$E$354, SMALL(IF('PREPARATION CMD'!$D$1:$D$354&gt;0, ROW('PREPARATION CMD'!$D$1:$D$354)), ROW(273:273))), "")</f>
        <v/>
      </c>
    </row>
    <row r="274" spans="1:4" ht="16.8" thickTop="1" thickBot="1">
      <c r="A274" s="41" t="str" cm="1">
        <f t="array" ref="A274">IFERROR(INDEX('PREPARATION CMD'!$B$1:$B$354, SMALL(IF('PREPARATION CMD'!$D$1:$D$354&gt;0, ROW('PREPARATION CMD'!$D$1:$D$354)), ROW(274:274))), "")</f>
        <v/>
      </c>
      <c r="B274" s="42" t="str" cm="1">
        <f t="array" ref="B274">IFERROR(INDEX('PREPARATION CMD'!$C$1:$C$354, SMALL(IF('PREPARATION CMD'!$D$1:$D$354&gt;0, ROW('PREPARATION CMD'!$D$1:$D$354)), ROW(274:274))), "")</f>
        <v/>
      </c>
      <c r="C274" s="43" t="str" cm="1">
        <f t="array" ref="C274">IFERROR(INDEX('PREPARATION CMD'!$D$1:$D$354, SMALL(IF('PREPARATION CMD'!$D$1:$D$354&gt;0, ROW('PREPARATION CMD'!$D$1:$D$354)), ROW(274:274))), "")</f>
        <v/>
      </c>
      <c r="D274" s="42" t="str" cm="1">
        <f t="array" ref="D274">IFERROR(INDEX('PREPARATION CMD'!$E$1:$E$354, SMALL(IF('PREPARATION CMD'!$D$1:$D$354&gt;0, ROW('PREPARATION CMD'!$D$1:$D$354)), ROW(274:274))), "")</f>
        <v/>
      </c>
    </row>
    <row r="275" spans="1:4" ht="16.8" thickTop="1" thickBot="1">
      <c r="A275" s="41" t="str" cm="1">
        <f t="array" ref="A275">IFERROR(INDEX('PREPARATION CMD'!$B$1:$B$354, SMALL(IF('PREPARATION CMD'!$D$1:$D$354&gt;0, ROW('PREPARATION CMD'!$D$1:$D$354)), ROW(275:275))), "")</f>
        <v/>
      </c>
      <c r="B275" s="42" t="str" cm="1">
        <f t="array" ref="B275">IFERROR(INDEX('PREPARATION CMD'!$C$1:$C$354, SMALL(IF('PREPARATION CMD'!$D$1:$D$354&gt;0, ROW('PREPARATION CMD'!$D$1:$D$354)), ROW(275:275))), "")</f>
        <v/>
      </c>
      <c r="C275" s="43" t="str" cm="1">
        <f t="array" ref="C275">IFERROR(INDEX('PREPARATION CMD'!$D$1:$D$354, SMALL(IF('PREPARATION CMD'!$D$1:$D$354&gt;0, ROW('PREPARATION CMD'!$D$1:$D$354)), ROW(275:275))), "")</f>
        <v/>
      </c>
      <c r="D275" s="42" t="str" cm="1">
        <f t="array" ref="D275">IFERROR(INDEX('PREPARATION CMD'!$E$1:$E$354, SMALL(IF('PREPARATION CMD'!$D$1:$D$354&gt;0, ROW('PREPARATION CMD'!$D$1:$D$354)), ROW(275:275))), "")</f>
        <v/>
      </c>
    </row>
    <row r="276" spans="1:4" ht="16.8" thickTop="1" thickBot="1">
      <c r="A276" s="41" t="str" cm="1">
        <f t="array" ref="A276">IFERROR(INDEX('PREPARATION CMD'!$B$1:$B$354, SMALL(IF('PREPARATION CMD'!$D$1:$D$354&gt;0, ROW('PREPARATION CMD'!$D$1:$D$354)), ROW(276:276))), "")</f>
        <v/>
      </c>
      <c r="B276" s="42" t="str" cm="1">
        <f t="array" ref="B276">IFERROR(INDEX('PREPARATION CMD'!$C$1:$C$354, SMALL(IF('PREPARATION CMD'!$D$1:$D$354&gt;0, ROW('PREPARATION CMD'!$D$1:$D$354)), ROW(276:276))), "")</f>
        <v/>
      </c>
      <c r="C276" s="43" t="str" cm="1">
        <f t="array" ref="C276">IFERROR(INDEX('PREPARATION CMD'!$D$1:$D$354, SMALL(IF('PREPARATION CMD'!$D$1:$D$354&gt;0, ROW('PREPARATION CMD'!$D$1:$D$354)), ROW(276:276))), "")</f>
        <v/>
      </c>
      <c r="D276" s="42" t="str" cm="1">
        <f t="array" ref="D276">IFERROR(INDEX('PREPARATION CMD'!$E$1:$E$354, SMALL(IF('PREPARATION CMD'!$D$1:$D$354&gt;0, ROW('PREPARATION CMD'!$D$1:$D$354)), ROW(276:276))), "")</f>
        <v/>
      </c>
    </row>
    <row r="277" spans="1:4" ht="16.8" thickTop="1" thickBot="1">
      <c r="A277" s="41" t="str" cm="1">
        <f t="array" ref="A277">IFERROR(INDEX('PREPARATION CMD'!$B$1:$B$354, SMALL(IF('PREPARATION CMD'!$D$1:$D$354&gt;0, ROW('PREPARATION CMD'!$D$1:$D$354)), ROW(277:277))), "")</f>
        <v/>
      </c>
      <c r="B277" s="42" t="str" cm="1">
        <f t="array" ref="B277">IFERROR(INDEX('PREPARATION CMD'!$C$1:$C$354, SMALL(IF('PREPARATION CMD'!$D$1:$D$354&gt;0, ROW('PREPARATION CMD'!$D$1:$D$354)), ROW(277:277))), "")</f>
        <v/>
      </c>
      <c r="C277" s="43" t="str" cm="1">
        <f t="array" ref="C277">IFERROR(INDEX('PREPARATION CMD'!$D$1:$D$354, SMALL(IF('PREPARATION CMD'!$D$1:$D$354&gt;0, ROW('PREPARATION CMD'!$D$1:$D$354)), ROW(277:277))), "")</f>
        <v/>
      </c>
      <c r="D277" s="42" t="str" cm="1">
        <f t="array" ref="D277">IFERROR(INDEX('PREPARATION CMD'!$E$1:$E$354, SMALL(IF('PREPARATION CMD'!$D$1:$D$354&gt;0, ROW('PREPARATION CMD'!$D$1:$D$354)), ROW(277:277))), "")</f>
        <v/>
      </c>
    </row>
    <row r="278" spans="1:4" ht="16.8" thickTop="1" thickBot="1">
      <c r="A278" s="41" t="str" cm="1">
        <f t="array" ref="A278">IFERROR(INDEX('PREPARATION CMD'!$B$1:$B$354, SMALL(IF('PREPARATION CMD'!$D$1:$D$354&gt;0, ROW('PREPARATION CMD'!$D$1:$D$354)), ROW(278:278))), "")</f>
        <v/>
      </c>
      <c r="B278" s="42" t="str" cm="1">
        <f t="array" ref="B278">IFERROR(INDEX('PREPARATION CMD'!$C$1:$C$354, SMALL(IF('PREPARATION CMD'!$D$1:$D$354&gt;0, ROW('PREPARATION CMD'!$D$1:$D$354)), ROW(278:278))), "")</f>
        <v/>
      </c>
      <c r="C278" s="43" t="str" cm="1">
        <f t="array" ref="C278">IFERROR(INDEX('PREPARATION CMD'!$D$1:$D$354, SMALL(IF('PREPARATION CMD'!$D$1:$D$354&gt;0, ROW('PREPARATION CMD'!$D$1:$D$354)), ROW(278:278))), "")</f>
        <v/>
      </c>
      <c r="D278" s="42" t="str" cm="1">
        <f t="array" ref="D278">IFERROR(INDEX('PREPARATION CMD'!$E$1:$E$354, SMALL(IF('PREPARATION CMD'!$D$1:$D$354&gt;0, ROW('PREPARATION CMD'!$D$1:$D$354)), ROW(278:278))), "")</f>
        <v/>
      </c>
    </row>
    <row r="279" spans="1:4" ht="16.8" thickTop="1" thickBot="1">
      <c r="A279" s="41" t="str" cm="1">
        <f t="array" ref="A279">IFERROR(INDEX('PREPARATION CMD'!$B$1:$B$354, SMALL(IF('PREPARATION CMD'!$D$1:$D$354&gt;0, ROW('PREPARATION CMD'!$D$1:$D$354)), ROW(279:279))), "")</f>
        <v/>
      </c>
      <c r="B279" s="42" t="str" cm="1">
        <f t="array" ref="B279">IFERROR(INDEX('PREPARATION CMD'!$C$1:$C$354, SMALL(IF('PREPARATION CMD'!$D$1:$D$354&gt;0, ROW('PREPARATION CMD'!$D$1:$D$354)), ROW(279:279))), "")</f>
        <v/>
      </c>
      <c r="C279" s="43" t="str" cm="1">
        <f t="array" ref="C279">IFERROR(INDEX('PREPARATION CMD'!$D$1:$D$354, SMALL(IF('PREPARATION CMD'!$D$1:$D$354&gt;0, ROW('PREPARATION CMD'!$D$1:$D$354)), ROW(279:279))), "")</f>
        <v/>
      </c>
      <c r="D279" s="42" t="str" cm="1">
        <f t="array" ref="D279">IFERROR(INDEX('PREPARATION CMD'!$E$1:$E$354, SMALL(IF('PREPARATION CMD'!$D$1:$D$354&gt;0, ROW('PREPARATION CMD'!$D$1:$D$354)), ROW(279:279))), "")</f>
        <v/>
      </c>
    </row>
    <row r="280" spans="1:4" ht="16.8" thickTop="1" thickBot="1">
      <c r="A280" s="41" t="str" cm="1">
        <f t="array" ref="A280">IFERROR(INDEX('PREPARATION CMD'!$B$1:$B$354, SMALL(IF('PREPARATION CMD'!$D$1:$D$354&gt;0, ROW('PREPARATION CMD'!$D$1:$D$354)), ROW(280:280))), "")</f>
        <v/>
      </c>
      <c r="B280" s="42" t="str" cm="1">
        <f t="array" ref="B280">IFERROR(INDEX('PREPARATION CMD'!$C$1:$C$354, SMALL(IF('PREPARATION CMD'!$D$1:$D$354&gt;0, ROW('PREPARATION CMD'!$D$1:$D$354)), ROW(280:280))), "")</f>
        <v/>
      </c>
      <c r="C280" s="43" t="str" cm="1">
        <f t="array" ref="C280">IFERROR(INDEX('PREPARATION CMD'!$D$1:$D$354, SMALL(IF('PREPARATION CMD'!$D$1:$D$354&gt;0, ROW('PREPARATION CMD'!$D$1:$D$354)), ROW(280:280))), "")</f>
        <v/>
      </c>
      <c r="D280" s="42" t="str" cm="1">
        <f t="array" ref="D280">IFERROR(INDEX('PREPARATION CMD'!$E$1:$E$354, SMALL(IF('PREPARATION CMD'!$D$1:$D$354&gt;0, ROW('PREPARATION CMD'!$D$1:$D$354)), ROW(280:280))), "")</f>
        <v/>
      </c>
    </row>
    <row r="281" spans="1:4" ht="16.8" thickTop="1" thickBot="1">
      <c r="A281" s="41" t="str" cm="1">
        <f t="array" ref="A281">IFERROR(INDEX('PREPARATION CMD'!$B$1:$B$354, SMALL(IF('PREPARATION CMD'!$D$1:$D$354&gt;0, ROW('PREPARATION CMD'!$D$1:$D$354)), ROW(281:281))), "")</f>
        <v/>
      </c>
      <c r="B281" s="42" t="str" cm="1">
        <f t="array" ref="B281">IFERROR(INDEX('PREPARATION CMD'!$C$1:$C$354, SMALL(IF('PREPARATION CMD'!$D$1:$D$354&gt;0, ROW('PREPARATION CMD'!$D$1:$D$354)), ROW(281:281))), "")</f>
        <v/>
      </c>
      <c r="C281" s="43" t="str" cm="1">
        <f t="array" ref="C281">IFERROR(INDEX('PREPARATION CMD'!$D$1:$D$354, SMALL(IF('PREPARATION CMD'!$D$1:$D$354&gt;0, ROW('PREPARATION CMD'!$D$1:$D$354)), ROW(281:281))), "")</f>
        <v/>
      </c>
      <c r="D281" s="42" t="str" cm="1">
        <f t="array" ref="D281">IFERROR(INDEX('PREPARATION CMD'!$E$1:$E$354, SMALL(IF('PREPARATION CMD'!$D$1:$D$354&gt;0, ROW('PREPARATION CMD'!$D$1:$D$354)), ROW(281:281))), "")</f>
        <v/>
      </c>
    </row>
    <row r="282" spans="1:4" ht="16.8" thickTop="1" thickBot="1">
      <c r="A282" s="41" t="str" cm="1">
        <f t="array" ref="A282">IFERROR(INDEX('PREPARATION CMD'!$B$1:$B$354, SMALL(IF('PREPARATION CMD'!$D$1:$D$354&gt;0, ROW('PREPARATION CMD'!$D$1:$D$354)), ROW(282:282))), "")</f>
        <v/>
      </c>
      <c r="B282" s="42" t="str" cm="1">
        <f t="array" ref="B282">IFERROR(INDEX('PREPARATION CMD'!$C$1:$C$354, SMALL(IF('PREPARATION CMD'!$D$1:$D$354&gt;0, ROW('PREPARATION CMD'!$D$1:$D$354)), ROW(282:282))), "")</f>
        <v/>
      </c>
      <c r="C282" s="43" t="str" cm="1">
        <f t="array" ref="C282">IFERROR(INDEX('PREPARATION CMD'!$D$1:$D$354, SMALL(IF('PREPARATION CMD'!$D$1:$D$354&gt;0, ROW('PREPARATION CMD'!$D$1:$D$354)), ROW(282:282))), "")</f>
        <v/>
      </c>
      <c r="D282" s="42" t="str" cm="1">
        <f t="array" ref="D282">IFERROR(INDEX('PREPARATION CMD'!$E$1:$E$354, SMALL(IF('PREPARATION CMD'!$D$1:$D$354&gt;0, ROW('PREPARATION CMD'!$D$1:$D$354)), ROW(282:282))), "")</f>
        <v/>
      </c>
    </row>
    <row r="283" spans="1:4" ht="16.8" thickTop="1" thickBot="1">
      <c r="A283" s="41" t="str" cm="1">
        <f t="array" ref="A283">IFERROR(INDEX('PREPARATION CMD'!$B$1:$B$354, SMALL(IF('PREPARATION CMD'!$D$1:$D$354&gt;0, ROW('PREPARATION CMD'!$D$1:$D$354)), ROW(283:283))), "")</f>
        <v/>
      </c>
      <c r="B283" s="42" t="str" cm="1">
        <f t="array" ref="B283">IFERROR(INDEX('PREPARATION CMD'!$C$1:$C$354, SMALL(IF('PREPARATION CMD'!$D$1:$D$354&gt;0, ROW('PREPARATION CMD'!$D$1:$D$354)), ROW(283:283))), "")</f>
        <v/>
      </c>
      <c r="C283" s="43" t="str" cm="1">
        <f t="array" ref="C283">IFERROR(INDEX('PREPARATION CMD'!$D$1:$D$354, SMALL(IF('PREPARATION CMD'!$D$1:$D$354&gt;0, ROW('PREPARATION CMD'!$D$1:$D$354)), ROW(283:283))), "")</f>
        <v/>
      </c>
      <c r="D283" s="42" t="str" cm="1">
        <f t="array" ref="D283">IFERROR(INDEX('PREPARATION CMD'!$E$1:$E$354, SMALL(IF('PREPARATION CMD'!$D$1:$D$354&gt;0, ROW('PREPARATION CMD'!$D$1:$D$354)), ROW(283:283))), "")</f>
        <v/>
      </c>
    </row>
    <row r="284" spans="1:4" ht="16.8" thickTop="1" thickBot="1">
      <c r="A284" s="41" t="str" cm="1">
        <f t="array" ref="A284">IFERROR(INDEX('PREPARATION CMD'!$B$1:$B$354, SMALL(IF('PREPARATION CMD'!$D$1:$D$354&gt;0, ROW('PREPARATION CMD'!$D$1:$D$354)), ROW(284:284))), "")</f>
        <v/>
      </c>
      <c r="B284" s="42" t="str" cm="1">
        <f t="array" ref="B284">IFERROR(INDEX('PREPARATION CMD'!$C$1:$C$354, SMALL(IF('PREPARATION CMD'!$D$1:$D$354&gt;0, ROW('PREPARATION CMD'!$D$1:$D$354)), ROW(284:284))), "")</f>
        <v/>
      </c>
      <c r="C284" s="43" t="str" cm="1">
        <f t="array" ref="C284">IFERROR(INDEX('PREPARATION CMD'!$D$1:$D$354, SMALL(IF('PREPARATION CMD'!$D$1:$D$354&gt;0, ROW('PREPARATION CMD'!$D$1:$D$354)), ROW(284:284))), "")</f>
        <v/>
      </c>
      <c r="D284" s="42" t="str" cm="1">
        <f t="array" ref="D284">IFERROR(INDEX('PREPARATION CMD'!$E$1:$E$354, SMALL(IF('PREPARATION CMD'!$D$1:$D$354&gt;0, ROW('PREPARATION CMD'!$D$1:$D$354)), ROW(284:284))), "")</f>
        <v/>
      </c>
    </row>
    <row r="285" spans="1:4" ht="16.8" thickTop="1" thickBot="1">
      <c r="A285" s="41" t="str" cm="1">
        <f t="array" ref="A285">IFERROR(INDEX('PREPARATION CMD'!$B$1:$B$354, SMALL(IF('PREPARATION CMD'!$D$1:$D$354&gt;0, ROW('PREPARATION CMD'!$D$1:$D$354)), ROW(285:285))), "")</f>
        <v/>
      </c>
      <c r="B285" s="42" t="str" cm="1">
        <f t="array" ref="B285">IFERROR(INDEX('PREPARATION CMD'!$C$1:$C$354, SMALL(IF('PREPARATION CMD'!$D$1:$D$354&gt;0, ROW('PREPARATION CMD'!$D$1:$D$354)), ROW(285:285))), "")</f>
        <v/>
      </c>
      <c r="C285" s="43" t="str" cm="1">
        <f t="array" ref="C285">IFERROR(INDEX('PREPARATION CMD'!$D$1:$D$354, SMALL(IF('PREPARATION CMD'!$D$1:$D$354&gt;0, ROW('PREPARATION CMD'!$D$1:$D$354)), ROW(285:285))), "")</f>
        <v/>
      </c>
      <c r="D285" s="42" t="str" cm="1">
        <f t="array" ref="D285">IFERROR(INDEX('PREPARATION CMD'!$E$1:$E$354, SMALL(IF('PREPARATION CMD'!$D$1:$D$354&gt;0, ROW('PREPARATION CMD'!$D$1:$D$354)), ROW(285:285))), "")</f>
        <v/>
      </c>
    </row>
    <row r="286" spans="1:4" ht="16.8" thickTop="1" thickBot="1">
      <c r="A286" s="41" t="str" cm="1">
        <f t="array" ref="A286">IFERROR(INDEX('PREPARATION CMD'!$B$1:$B$354, SMALL(IF('PREPARATION CMD'!$D$1:$D$354&gt;0, ROW('PREPARATION CMD'!$D$1:$D$354)), ROW(286:286))), "")</f>
        <v/>
      </c>
      <c r="B286" s="42" t="str" cm="1">
        <f t="array" ref="B286">IFERROR(INDEX('PREPARATION CMD'!$C$1:$C$354, SMALL(IF('PREPARATION CMD'!$D$1:$D$354&gt;0, ROW('PREPARATION CMD'!$D$1:$D$354)), ROW(286:286))), "")</f>
        <v/>
      </c>
      <c r="C286" s="43" t="str" cm="1">
        <f t="array" ref="C286">IFERROR(INDEX('PREPARATION CMD'!$D$1:$D$354, SMALL(IF('PREPARATION CMD'!$D$1:$D$354&gt;0, ROW('PREPARATION CMD'!$D$1:$D$354)), ROW(286:286))), "")</f>
        <v/>
      </c>
      <c r="D286" s="42" t="str" cm="1">
        <f t="array" ref="D286">IFERROR(INDEX('PREPARATION CMD'!$E$1:$E$354, SMALL(IF('PREPARATION CMD'!$D$1:$D$354&gt;0, ROW('PREPARATION CMD'!$D$1:$D$354)), ROW(286:286))), "")</f>
        <v/>
      </c>
    </row>
    <row r="287" spans="1:4" ht="16.8" thickTop="1" thickBot="1">
      <c r="A287" s="41" t="str" cm="1">
        <f t="array" ref="A287">IFERROR(INDEX('PREPARATION CMD'!$B$1:$B$354, SMALL(IF('PREPARATION CMD'!$D$1:$D$354&gt;0, ROW('PREPARATION CMD'!$D$1:$D$354)), ROW(287:287))), "")</f>
        <v/>
      </c>
      <c r="B287" s="42" t="str" cm="1">
        <f t="array" ref="B287">IFERROR(INDEX('PREPARATION CMD'!$C$1:$C$354, SMALL(IF('PREPARATION CMD'!$D$1:$D$354&gt;0, ROW('PREPARATION CMD'!$D$1:$D$354)), ROW(287:287))), "")</f>
        <v/>
      </c>
      <c r="C287" s="43" t="str" cm="1">
        <f t="array" ref="C287">IFERROR(INDEX('PREPARATION CMD'!$D$1:$D$354, SMALL(IF('PREPARATION CMD'!$D$1:$D$354&gt;0, ROW('PREPARATION CMD'!$D$1:$D$354)), ROW(287:287))), "")</f>
        <v/>
      </c>
      <c r="D287" s="42" t="str" cm="1">
        <f t="array" ref="D287">IFERROR(INDEX('PREPARATION CMD'!$E$1:$E$354, SMALL(IF('PREPARATION CMD'!$D$1:$D$354&gt;0, ROW('PREPARATION CMD'!$D$1:$D$354)), ROW(287:287))), "")</f>
        <v/>
      </c>
    </row>
    <row r="288" spans="1:4" ht="16.8" thickTop="1" thickBot="1">
      <c r="A288" s="41" t="str" cm="1">
        <f t="array" ref="A288">IFERROR(INDEX('PREPARATION CMD'!$B$1:$B$354, SMALL(IF('PREPARATION CMD'!$D$1:$D$354&gt;0, ROW('PREPARATION CMD'!$D$1:$D$354)), ROW(288:288))), "")</f>
        <v/>
      </c>
      <c r="B288" s="42" t="str" cm="1">
        <f t="array" ref="B288">IFERROR(INDEX('PREPARATION CMD'!$C$1:$C$354, SMALL(IF('PREPARATION CMD'!$D$1:$D$354&gt;0, ROW('PREPARATION CMD'!$D$1:$D$354)), ROW(288:288))), "")</f>
        <v/>
      </c>
      <c r="C288" s="43" t="str" cm="1">
        <f t="array" ref="C288">IFERROR(INDEX('PREPARATION CMD'!$D$1:$D$354, SMALL(IF('PREPARATION CMD'!$D$1:$D$354&gt;0, ROW('PREPARATION CMD'!$D$1:$D$354)), ROW(288:288))), "")</f>
        <v/>
      </c>
      <c r="D288" s="42" t="str" cm="1">
        <f t="array" ref="D288">IFERROR(INDEX('PREPARATION CMD'!$E$1:$E$354, SMALL(IF('PREPARATION CMD'!$D$1:$D$354&gt;0, ROW('PREPARATION CMD'!$D$1:$D$354)), ROW(288:288))), "")</f>
        <v/>
      </c>
    </row>
    <row r="289" spans="1:4" ht="16.8" thickTop="1" thickBot="1">
      <c r="A289" s="41" t="str" cm="1">
        <f t="array" ref="A289">IFERROR(INDEX('PREPARATION CMD'!$B$1:$B$354, SMALL(IF('PREPARATION CMD'!$D$1:$D$354&gt;0, ROW('PREPARATION CMD'!$D$1:$D$354)), ROW(289:289))), "")</f>
        <v/>
      </c>
      <c r="B289" s="42" t="str" cm="1">
        <f t="array" ref="B289">IFERROR(INDEX('PREPARATION CMD'!$C$1:$C$354, SMALL(IF('PREPARATION CMD'!$D$1:$D$354&gt;0, ROW('PREPARATION CMD'!$D$1:$D$354)), ROW(289:289))), "")</f>
        <v/>
      </c>
      <c r="C289" s="43" t="str" cm="1">
        <f t="array" ref="C289">IFERROR(INDEX('PREPARATION CMD'!$D$1:$D$354, SMALL(IF('PREPARATION CMD'!$D$1:$D$354&gt;0, ROW('PREPARATION CMD'!$D$1:$D$354)), ROW(289:289))), "")</f>
        <v/>
      </c>
      <c r="D289" s="42" t="str" cm="1">
        <f t="array" ref="D289">IFERROR(INDEX('PREPARATION CMD'!$E$1:$E$354, SMALL(IF('PREPARATION CMD'!$D$1:$D$354&gt;0, ROW('PREPARATION CMD'!$D$1:$D$354)), ROW(289:289))), "")</f>
        <v/>
      </c>
    </row>
    <row r="290" spans="1:4" ht="16.8" thickTop="1" thickBot="1">
      <c r="A290" s="41" t="str" cm="1">
        <f t="array" ref="A290">IFERROR(INDEX('PREPARATION CMD'!$B$1:$B$354, SMALL(IF('PREPARATION CMD'!$D$1:$D$354&gt;0, ROW('PREPARATION CMD'!$D$1:$D$354)), ROW(290:290))), "")</f>
        <v/>
      </c>
      <c r="B290" s="42" t="str" cm="1">
        <f t="array" ref="B290">IFERROR(INDEX('PREPARATION CMD'!$C$1:$C$354, SMALL(IF('PREPARATION CMD'!$D$1:$D$354&gt;0, ROW('PREPARATION CMD'!$D$1:$D$354)), ROW(290:290))), "")</f>
        <v/>
      </c>
      <c r="C290" s="43" t="str" cm="1">
        <f t="array" ref="C290">IFERROR(INDEX('PREPARATION CMD'!$D$1:$D$354, SMALL(IF('PREPARATION CMD'!$D$1:$D$354&gt;0, ROW('PREPARATION CMD'!$D$1:$D$354)), ROW(290:290))), "")</f>
        <v/>
      </c>
      <c r="D290" s="42" t="str" cm="1">
        <f t="array" ref="D290">IFERROR(INDEX('PREPARATION CMD'!$E$1:$E$354, SMALL(IF('PREPARATION CMD'!$D$1:$D$354&gt;0, ROW('PREPARATION CMD'!$D$1:$D$354)), ROW(290:290))), "")</f>
        <v/>
      </c>
    </row>
    <row r="291" spans="1:4" ht="16.8" thickTop="1" thickBot="1">
      <c r="A291" s="41" t="str" cm="1">
        <f t="array" ref="A291">IFERROR(INDEX('PREPARATION CMD'!$B$1:$B$354, SMALL(IF('PREPARATION CMD'!$D$1:$D$354&gt;0, ROW('PREPARATION CMD'!$D$1:$D$354)), ROW(291:291))), "")</f>
        <v/>
      </c>
      <c r="B291" s="42" t="str" cm="1">
        <f t="array" ref="B291">IFERROR(INDEX('PREPARATION CMD'!$C$1:$C$354, SMALL(IF('PREPARATION CMD'!$D$1:$D$354&gt;0, ROW('PREPARATION CMD'!$D$1:$D$354)), ROW(291:291))), "")</f>
        <v/>
      </c>
      <c r="C291" s="43" t="str" cm="1">
        <f t="array" ref="C291">IFERROR(INDEX('PREPARATION CMD'!$D$1:$D$354, SMALL(IF('PREPARATION CMD'!$D$1:$D$354&gt;0, ROW('PREPARATION CMD'!$D$1:$D$354)), ROW(291:291))), "")</f>
        <v/>
      </c>
      <c r="D291" s="42" t="str" cm="1">
        <f t="array" ref="D291">IFERROR(INDEX('PREPARATION CMD'!$E$1:$E$354, SMALL(IF('PREPARATION CMD'!$D$1:$D$354&gt;0, ROW('PREPARATION CMD'!$D$1:$D$354)), ROW(291:291))), "")</f>
        <v/>
      </c>
    </row>
    <row r="292" spans="1:4" ht="16.8" thickTop="1" thickBot="1">
      <c r="A292" s="41" t="str" cm="1">
        <f t="array" ref="A292">IFERROR(INDEX('PREPARATION CMD'!$B$1:$B$354, SMALL(IF('PREPARATION CMD'!$D$1:$D$354&gt;0, ROW('PREPARATION CMD'!$D$1:$D$354)), ROW(292:292))), "")</f>
        <v/>
      </c>
      <c r="B292" s="42" t="str" cm="1">
        <f t="array" ref="B292">IFERROR(INDEX('PREPARATION CMD'!$C$1:$C$354, SMALL(IF('PREPARATION CMD'!$D$1:$D$354&gt;0, ROW('PREPARATION CMD'!$D$1:$D$354)), ROW(292:292))), "")</f>
        <v/>
      </c>
      <c r="C292" s="43" t="str" cm="1">
        <f t="array" ref="C292">IFERROR(INDEX('PREPARATION CMD'!$D$1:$D$354, SMALL(IF('PREPARATION CMD'!$D$1:$D$354&gt;0, ROW('PREPARATION CMD'!$D$1:$D$354)), ROW(292:292))), "")</f>
        <v/>
      </c>
      <c r="D292" s="42" t="str" cm="1">
        <f t="array" ref="D292">IFERROR(INDEX('PREPARATION CMD'!$E$1:$E$354, SMALL(IF('PREPARATION CMD'!$D$1:$D$354&gt;0, ROW('PREPARATION CMD'!$D$1:$D$354)), ROW(292:292))), "")</f>
        <v/>
      </c>
    </row>
    <row r="293" spans="1:4" ht="16.8" thickTop="1" thickBot="1">
      <c r="A293" s="41" t="str" cm="1">
        <f t="array" ref="A293">IFERROR(INDEX('PREPARATION CMD'!$B$1:$B$354, SMALL(IF('PREPARATION CMD'!$D$1:$D$354&gt;0, ROW('PREPARATION CMD'!$D$1:$D$354)), ROW(293:293))), "")</f>
        <v/>
      </c>
      <c r="B293" s="42" t="str" cm="1">
        <f t="array" ref="B293">IFERROR(INDEX('PREPARATION CMD'!$C$1:$C$354, SMALL(IF('PREPARATION CMD'!$D$1:$D$354&gt;0, ROW('PREPARATION CMD'!$D$1:$D$354)), ROW(293:293))), "")</f>
        <v/>
      </c>
      <c r="C293" s="43" t="str" cm="1">
        <f t="array" ref="C293">IFERROR(INDEX('PREPARATION CMD'!$D$1:$D$354, SMALL(IF('PREPARATION CMD'!$D$1:$D$354&gt;0, ROW('PREPARATION CMD'!$D$1:$D$354)), ROW(293:293))), "")</f>
        <v/>
      </c>
      <c r="D293" s="42" t="str" cm="1">
        <f t="array" ref="D293">IFERROR(INDEX('PREPARATION CMD'!$E$1:$E$354, SMALL(IF('PREPARATION CMD'!$D$1:$D$354&gt;0, ROW('PREPARATION CMD'!$D$1:$D$354)), ROW(293:293))), "")</f>
        <v/>
      </c>
    </row>
    <row r="294" spans="1:4" ht="16.8" thickTop="1" thickBot="1">
      <c r="A294" s="41" t="str" cm="1">
        <f t="array" ref="A294">IFERROR(INDEX('PREPARATION CMD'!$B$1:$B$354, SMALL(IF('PREPARATION CMD'!$D$1:$D$354&gt;0, ROW('PREPARATION CMD'!$D$1:$D$354)), ROW(294:294))), "")</f>
        <v/>
      </c>
      <c r="B294" s="42" t="str" cm="1">
        <f t="array" ref="B294">IFERROR(INDEX('PREPARATION CMD'!$C$1:$C$354, SMALL(IF('PREPARATION CMD'!$D$1:$D$354&gt;0, ROW('PREPARATION CMD'!$D$1:$D$354)), ROW(294:294))), "")</f>
        <v/>
      </c>
      <c r="C294" s="43" t="str" cm="1">
        <f t="array" ref="C294">IFERROR(INDEX('PREPARATION CMD'!$D$1:$D$354, SMALL(IF('PREPARATION CMD'!$D$1:$D$354&gt;0, ROW('PREPARATION CMD'!$D$1:$D$354)), ROW(294:294))), "")</f>
        <v/>
      </c>
      <c r="D294" s="42" t="str" cm="1">
        <f t="array" ref="D294">IFERROR(INDEX('PREPARATION CMD'!$E$1:$E$354, SMALL(IF('PREPARATION CMD'!$D$1:$D$354&gt;0, ROW('PREPARATION CMD'!$D$1:$D$354)), ROW(294:294))), "")</f>
        <v/>
      </c>
    </row>
    <row r="295" spans="1:4" ht="16.8" thickTop="1" thickBot="1">
      <c r="A295" s="41" t="str" cm="1">
        <f t="array" ref="A295">IFERROR(INDEX('PREPARATION CMD'!$B$1:$B$354, SMALL(IF('PREPARATION CMD'!$D$1:$D$354&gt;0, ROW('PREPARATION CMD'!$D$1:$D$354)), ROW(295:295))), "")</f>
        <v/>
      </c>
      <c r="B295" s="42" t="str" cm="1">
        <f t="array" ref="B295">IFERROR(INDEX('PREPARATION CMD'!$C$1:$C$354, SMALL(IF('PREPARATION CMD'!$D$1:$D$354&gt;0, ROW('PREPARATION CMD'!$D$1:$D$354)), ROW(295:295))), "")</f>
        <v/>
      </c>
      <c r="C295" s="43" t="str" cm="1">
        <f t="array" ref="C295">IFERROR(INDEX('PREPARATION CMD'!$D$1:$D$354, SMALL(IF('PREPARATION CMD'!$D$1:$D$354&gt;0, ROW('PREPARATION CMD'!$D$1:$D$354)), ROW(295:295))), "")</f>
        <v/>
      </c>
      <c r="D295" s="42" t="str" cm="1">
        <f t="array" ref="D295">IFERROR(INDEX('PREPARATION CMD'!$E$1:$E$354, SMALL(IF('PREPARATION CMD'!$D$1:$D$354&gt;0, ROW('PREPARATION CMD'!$D$1:$D$354)), ROW(295:295))), "")</f>
        <v/>
      </c>
    </row>
    <row r="296" spans="1:4" ht="16.8" thickTop="1" thickBot="1">
      <c r="A296" s="41" t="str" cm="1">
        <f t="array" ref="A296">IFERROR(INDEX('PREPARATION CMD'!$B$1:$B$354, SMALL(IF('PREPARATION CMD'!$D$1:$D$354&gt;0, ROW('PREPARATION CMD'!$D$1:$D$354)), ROW(296:296))), "")</f>
        <v/>
      </c>
      <c r="B296" s="42" t="str" cm="1">
        <f t="array" ref="B296">IFERROR(INDEX('PREPARATION CMD'!$C$1:$C$354, SMALL(IF('PREPARATION CMD'!$D$1:$D$354&gt;0, ROW('PREPARATION CMD'!$D$1:$D$354)), ROW(296:296))), "")</f>
        <v/>
      </c>
      <c r="C296" s="43" t="str" cm="1">
        <f t="array" ref="C296">IFERROR(INDEX('PREPARATION CMD'!$D$1:$D$354, SMALL(IF('PREPARATION CMD'!$D$1:$D$354&gt;0, ROW('PREPARATION CMD'!$D$1:$D$354)), ROW(296:296))), "")</f>
        <v/>
      </c>
      <c r="D296" s="42" t="str" cm="1">
        <f t="array" ref="D296">IFERROR(INDEX('PREPARATION CMD'!$E$1:$E$354, SMALL(IF('PREPARATION CMD'!$D$1:$D$354&gt;0, ROW('PREPARATION CMD'!$D$1:$D$354)), ROW(296:296))), "")</f>
        <v/>
      </c>
    </row>
    <row r="297" spans="1:4" ht="16.8" thickTop="1" thickBot="1">
      <c r="A297" s="41" t="str" cm="1">
        <f t="array" ref="A297">IFERROR(INDEX('PREPARATION CMD'!$B$1:$B$354, SMALL(IF('PREPARATION CMD'!$D$1:$D$354&gt;0, ROW('PREPARATION CMD'!$D$1:$D$354)), ROW(297:297))), "")</f>
        <v/>
      </c>
      <c r="B297" s="42" t="str" cm="1">
        <f t="array" ref="B297">IFERROR(INDEX('PREPARATION CMD'!$C$1:$C$354, SMALL(IF('PREPARATION CMD'!$D$1:$D$354&gt;0, ROW('PREPARATION CMD'!$D$1:$D$354)), ROW(297:297))), "")</f>
        <v/>
      </c>
      <c r="C297" s="43" t="str" cm="1">
        <f t="array" ref="C297">IFERROR(INDEX('PREPARATION CMD'!$D$1:$D$354, SMALL(IF('PREPARATION CMD'!$D$1:$D$354&gt;0, ROW('PREPARATION CMD'!$D$1:$D$354)), ROW(297:297))), "")</f>
        <v/>
      </c>
      <c r="D297" s="42" t="str" cm="1">
        <f t="array" ref="D297">IFERROR(INDEX('PREPARATION CMD'!$E$1:$E$354, SMALL(IF('PREPARATION CMD'!$D$1:$D$354&gt;0, ROW('PREPARATION CMD'!$D$1:$D$354)), ROW(297:297))), "")</f>
        <v/>
      </c>
    </row>
    <row r="298" spans="1:4" ht="16.8" thickTop="1" thickBot="1">
      <c r="A298" s="41" t="str" cm="1">
        <f t="array" ref="A298">IFERROR(INDEX('PREPARATION CMD'!$B$1:$B$354, SMALL(IF('PREPARATION CMD'!$D$1:$D$354&gt;0, ROW('PREPARATION CMD'!$D$1:$D$354)), ROW(298:298))), "")</f>
        <v/>
      </c>
      <c r="B298" s="42" t="str" cm="1">
        <f t="array" ref="B298">IFERROR(INDEX('PREPARATION CMD'!$C$1:$C$354, SMALL(IF('PREPARATION CMD'!$D$1:$D$354&gt;0, ROW('PREPARATION CMD'!$D$1:$D$354)), ROW(298:298))), "")</f>
        <v/>
      </c>
      <c r="C298" s="43" t="str" cm="1">
        <f t="array" ref="C298">IFERROR(INDEX('PREPARATION CMD'!$D$1:$D$354, SMALL(IF('PREPARATION CMD'!$D$1:$D$354&gt;0, ROW('PREPARATION CMD'!$D$1:$D$354)), ROW(298:298))), "")</f>
        <v/>
      </c>
      <c r="D298" s="42" t="str" cm="1">
        <f t="array" ref="D298">IFERROR(INDEX('PREPARATION CMD'!$E$1:$E$354, SMALL(IF('PREPARATION CMD'!$D$1:$D$354&gt;0, ROW('PREPARATION CMD'!$D$1:$D$354)), ROW(298:298))), "")</f>
        <v/>
      </c>
    </row>
    <row r="299" spans="1:4" ht="16.8" thickTop="1" thickBot="1">
      <c r="A299" s="41" t="str" cm="1">
        <f t="array" ref="A299">IFERROR(INDEX('PREPARATION CMD'!$B$1:$B$354, SMALL(IF('PREPARATION CMD'!$D$1:$D$354&gt;0, ROW('PREPARATION CMD'!$D$1:$D$354)), ROW(299:299))), "")</f>
        <v/>
      </c>
      <c r="B299" s="42" t="str" cm="1">
        <f t="array" ref="B299">IFERROR(INDEX('PREPARATION CMD'!$C$1:$C$354, SMALL(IF('PREPARATION CMD'!$D$1:$D$354&gt;0, ROW('PREPARATION CMD'!$D$1:$D$354)), ROW(299:299))), "")</f>
        <v/>
      </c>
      <c r="C299" s="43" t="str" cm="1">
        <f t="array" ref="C299">IFERROR(INDEX('PREPARATION CMD'!$D$1:$D$354, SMALL(IF('PREPARATION CMD'!$D$1:$D$354&gt;0, ROW('PREPARATION CMD'!$D$1:$D$354)), ROW(299:299))), "")</f>
        <v/>
      </c>
      <c r="D299" s="42" t="str" cm="1">
        <f t="array" ref="D299">IFERROR(INDEX('PREPARATION CMD'!$E$1:$E$354, SMALL(IF('PREPARATION CMD'!$D$1:$D$354&gt;0, ROW('PREPARATION CMD'!$D$1:$D$354)), ROW(299:299))), "")</f>
        <v/>
      </c>
    </row>
    <row r="300" spans="1:4" ht="16.8" thickTop="1" thickBot="1">
      <c r="A300" s="41" t="str" cm="1">
        <f t="array" ref="A300">IFERROR(INDEX('PREPARATION CMD'!$B$1:$B$354, SMALL(IF('PREPARATION CMD'!$D$1:$D$354&gt;0, ROW('PREPARATION CMD'!$D$1:$D$354)), ROW(300:300))), "")</f>
        <v/>
      </c>
      <c r="B300" s="42" t="str" cm="1">
        <f t="array" ref="B300">IFERROR(INDEX('PREPARATION CMD'!$C$1:$C$354, SMALL(IF('PREPARATION CMD'!$D$1:$D$354&gt;0, ROW('PREPARATION CMD'!$D$1:$D$354)), ROW(300:300))), "")</f>
        <v/>
      </c>
      <c r="C300" s="43" t="str" cm="1">
        <f t="array" ref="C300">IFERROR(INDEX('PREPARATION CMD'!$D$1:$D$354, SMALL(IF('PREPARATION CMD'!$D$1:$D$354&gt;0, ROW('PREPARATION CMD'!$D$1:$D$354)), ROW(300:300))), "")</f>
        <v/>
      </c>
      <c r="D300" s="42" t="str" cm="1">
        <f t="array" ref="D300">IFERROR(INDEX('PREPARATION CMD'!$E$1:$E$354, SMALL(IF('PREPARATION CMD'!$D$1:$D$354&gt;0, ROW('PREPARATION CMD'!$D$1:$D$354)), ROW(300:300))), "")</f>
        <v/>
      </c>
    </row>
    <row r="301" spans="1:4" ht="16.8" thickTop="1" thickBot="1">
      <c r="A301" s="41" t="str" cm="1">
        <f t="array" ref="A301">IFERROR(INDEX('PREPARATION CMD'!$B$1:$B$354, SMALL(IF('PREPARATION CMD'!$D$1:$D$354&gt;0, ROW('PREPARATION CMD'!$D$1:$D$354)), ROW(301:301))), "")</f>
        <v/>
      </c>
      <c r="B301" s="42" t="str" cm="1">
        <f t="array" ref="B301">IFERROR(INDEX('PREPARATION CMD'!$C$1:$C$354, SMALL(IF('PREPARATION CMD'!$D$1:$D$354&gt;0, ROW('PREPARATION CMD'!$D$1:$D$354)), ROW(301:301))), "")</f>
        <v/>
      </c>
      <c r="C301" s="43" t="str" cm="1">
        <f t="array" ref="C301">IFERROR(INDEX('PREPARATION CMD'!$D$1:$D$354, SMALL(IF('PREPARATION CMD'!$D$1:$D$354&gt;0, ROW('PREPARATION CMD'!$D$1:$D$354)), ROW(301:301))), "")</f>
        <v/>
      </c>
      <c r="D301" s="42" t="str" cm="1">
        <f t="array" ref="D301">IFERROR(INDEX('PREPARATION CMD'!$E$1:$E$354, SMALL(IF('PREPARATION CMD'!$D$1:$D$354&gt;0, ROW('PREPARATION CMD'!$D$1:$D$354)), ROW(301:301))), "")</f>
        <v/>
      </c>
    </row>
    <row r="302" spans="1:4" ht="16.8" thickTop="1" thickBot="1">
      <c r="A302" s="41" t="str" cm="1">
        <f t="array" ref="A302">IFERROR(INDEX('PREPARATION CMD'!$B$1:$B$354, SMALL(IF('PREPARATION CMD'!$D$1:$D$354&gt;0, ROW('PREPARATION CMD'!$D$1:$D$354)), ROW(302:302))), "")</f>
        <v/>
      </c>
      <c r="B302" s="42" t="str" cm="1">
        <f t="array" ref="B302">IFERROR(INDEX('PREPARATION CMD'!$C$1:$C$354, SMALL(IF('PREPARATION CMD'!$D$1:$D$354&gt;0, ROW('PREPARATION CMD'!$D$1:$D$354)), ROW(302:302))), "")</f>
        <v/>
      </c>
      <c r="C302" s="43" t="str" cm="1">
        <f t="array" ref="C302">IFERROR(INDEX('PREPARATION CMD'!$D$1:$D$354, SMALL(IF('PREPARATION CMD'!$D$1:$D$354&gt;0, ROW('PREPARATION CMD'!$D$1:$D$354)), ROW(302:302))), "")</f>
        <v/>
      </c>
      <c r="D302" s="42" t="str" cm="1">
        <f t="array" ref="D302">IFERROR(INDEX('PREPARATION CMD'!$E$1:$E$354, SMALL(IF('PREPARATION CMD'!$D$1:$D$354&gt;0, ROW('PREPARATION CMD'!$D$1:$D$354)), ROW(302:302))), "")</f>
        <v/>
      </c>
    </row>
    <row r="303" spans="1:4" ht="16.8" thickTop="1" thickBot="1">
      <c r="A303" s="41" t="str" cm="1">
        <f t="array" ref="A303">IFERROR(INDEX('PREPARATION CMD'!$B$1:$B$354, SMALL(IF('PREPARATION CMD'!$D$1:$D$354&gt;0, ROW('PREPARATION CMD'!$D$1:$D$354)), ROW(303:303))), "")</f>
        <v/>
      </c>
      <c r="B303" s="42" t="str" cm="1">
        <f t="array" ref="B303">IFERROR(INDEX('PREPARATION CMD'!$C$1:$C$354, SMALL(IF('PREPARATION CMD'!$D$1:$D$354&gt;0, ROW('PREPARATION CMD'!$D$1:$D$354)), ROW(303:303))), "")</f>
        <v/>
      </c>
      <c r="C303" s="43" t="str" cm="1">
        <f t="array" ref="C303">IFERROR(INDEX('PREPARATION CMD'!$D$1:$D$354, SMALL(IF('PREPARATION CMD'!$D$1:$D$354&gt;0, ROW('PREPARATION CMD'!$D$1:$D$354)), ROW(303:303))), "")</f>
        <v/>
      </c>
      <c r="D303" s="42" t="str" cm="1">
        <f t="array" ref="D303">IFERROR(INDEX('PREPARATION CMD'!$E$1:$E$354, SMALL(IF('PREPARATION CMD'!$D$1:$D$354&gt;0, ROW('PREPARATION CMD'!$D$1:$D$354)), ROW(303:303))), "")</f>
        <v/>
      </c>
    </row>
    <row r="304" spans="1:4" ht="16.8" thickTop="1" thickBot="1">
      <c r="A304" s="41" t="str" cm="1">
        <f t="array" ref="A304">IFERROR(INDEX('PREPARATION CMD'!$B$1:$B$354, SMALL(IF('PREPARATION CMD'!$D$1:$D$354&gt;0, ROW('PREPARATION CMD'!$D$1:$D$354)), ROW(304:304))), "")</f>
        <v/>
      </c>
      <c r="B304" s="42" t="str" cm="1">
        <f t="array" ref="B304">IFERROR(INDEX('PREPARATION CMD'!$C$1:$C$354, SMALL(IF('PREPARATION CMD'!$D$1:$D$354&gt;0, ROW('PREPARATION CMD'!$D$1:$D$354)), ROW(304:304))), "")</f>
        <v/>
      </c>
      <c r="C304" s="43" t="str" cm="1">
        <f t="array" ref="C304">IFERROR(INDEX('PREPARATION CMD'!$D$1:$D$354, SMALL(IF('PREPARATION CMD'!$D$1:$D$354&gt;0, ROW('PREPARATION CMD'!$D$1:$D$354)), ROW(304:304))), "")</f>
        <v/>
      </c>
      <c r="D304" s="42" t="str" cm="1">
        <f t="array" ref="D304">IFERROR(INDEX('PREPARATION CMD'!$E$1:$E$354, SMALL(IF('PREPARATION CMD'!$D$1:$D$354&gt;0, ROW('PREPARATION CMD'!$D$1:$D$354)), ROW(304:304))), "")</f>
        <v/>
      </c>
    </row>
    <row r="305" spans="1:4" ht="16.8" thickTop="1" thickBot="1">
      <c r="A305" s="41" t="str" cm="1">
        <f t="array" ref="A305">IFERROR(INDEX('PREPARATION CMD'!$B$1:$B$354, SMALL(IF('PREPARATION CMD'!$D$1:$D$354&gt;0, ROW('PREPARATION CMD'!$D$1:$D$354)), ROW(305:305))), "")</f>
        <v/>
      </c>
      <c r="B305" s="42" t="str" cm="1">
        <f t="array" ref="B305">IFERROR(INDEX('PREPARATION CMD'!$C$1:$C$354, SMALL(IF('PREPARATION CMD'!$D$1:$D$354&gt;0, ROW('PREPARATION CMD'!$D$1:$D$354)), ROW(305:305))), "")</f>
        <v/>
      </c>
      <c r="C305" s="43" t="str" cm="1">
        <f t="array" ref="C305">IFERROR(INDEX('PREPARATION CMD'!$D$1:$D$354, SMALL(IF('PREPARATION CMD'!$D$1:$D$354&gt;0, ROW('PREPARATION CMD'!$D$1:$D$354)), ROW(305:305))), "")</f>
        <v/>
      </c>
      <c r="D305" s="42" t="str" cm="1">
        <f t="array" ref="D305">IFERROR(INDEX('PREPARATION CMD'!$E$1:$E$354, SMALL(IF('PREPARATION CMD'!$D$1:$D$354&gt;0, ROW('PREPARATION CMD'!$D$1:$D$354)), ROW(305:305))), "")</f>
        <v/>
      </c>
    </row>
    <row r="306" spans="1:4" ht="16.8" thickTop="1" thickBot="1">
      <c r="A306" s="41" t="str" cm="1">
        <f t="array" ref="A306">IFERROR(INDEX('PREPARATION CMD'!$B$1:$B$354, SMALL(IF('PREPARATION CMD'!$D$1:$D$354&gt;0, ROW('PREPARATION CMD'!$D$1:$D$354)), ROW(306:306))), "")</f>
        <v/>
      </c>
      <c r="B306" s="42" t="str" cm="1">
        <f t="array" ref="B306">IFERROR(INDEX('PREPARATION CMD'!$C$1:$C$354, SMALL(IF('PREPARATION CMD'!$D$1:$D$354&gt;0, ROW('PREPARATION CMD'!$D$1:$D$354)), ROW(306:306))), "")</f>
        <v/>
      </c>
      <c r="C306" s="43" t="str" cm="1">
        <f t="array" ref="C306">IFERROR(INDEX('PREPARATION CMD'!$D$1:$D$354, SMALL(IF('PREPARATION CMD'!$D$1:$D$354&gt;0, ROW('PREPARATION CMD'!$D$1:$D$354)), ROW(306:306))), "")</f>
        <v/>
      </c>
      <c r="D306" s="42" t="str" cm="1">
        <f t="array" ref="D306">IFERROR(INDEX('PREPARATION CMD'!$E$1:$E$354, SMALL(IF('PREPARATION CMD'!$D$1:$D$354&gt;0, ROW('PREPARATION CMD'!$D$1:$D$354)), ROW(306:306))), "")</f>
        <v/>
      </c>
    </row>
    <row r="307" spans="1:4" ht="16.8" thickTop="1" thickBot="1">
      <c r="A307" s="41" t="str" cm="1">
        <f t="array" ref="A307">IFERROR(INDEX('PREPARATION CMD'!$B$1:$B$354, SMALL(IF('PREPARATION CMD'!$D$1:$D$354&gt;0, ROW('PREPARATION CMD'!$D$1:$D$354)), ROW(307:307))), "")</f>
        <v/>
      </c>
      <c r="B307" s="42" t="str" cm="1">
        <f t="array" ref="B307">IFERROR(INDEX('PREPARATION CMD'!$C$1:$C$354, SMALL(IF('PREPARATION CMD'!$D$1:$D$354&gt;0, ROW('PREPARATION CMD'!$D$1:$D$354)), ROW(307:307))), "")</f>
        <v/>
      </c>
      <c r="C307" s="43" t="str" cm="1">
        <f t="array" ref="C307">IFERROR(INDEX('PREPARATION CMD'!$D$1:$D$354, SMALL(IF('PREPARATION CMD'!$D$1:$D$354&gt;0, ROW('PREPARATION CMD'!$D$1:$D$354)), ROW(307:307))), "")</f>
        <v/>
      </c>
      <c r="D307" s="42" t="str" cm="1">
        <f t="array" ref="D307">IFERROR(INDEX('PREPARATION CMD'!$E$1:$E$354, SMALL(IF('PREPARATION CMD'!$D$1:$D$354&gt;0, ROW('PREPARATION CMD'!$D$1:$D$354)), ROW(307:307))), "")</f>
        <v/>
      </c>
    </row>
    <row r="308" spans="1:4" ht="16.8" thickTop="1" thickBot="1">
      <c r="A308" s="41" t="str" cm="1">
        <f t="array" ref="A308">IFERROR(INDEX('PREPARATION CMD'!$B$1:$B$354, SMALL(IF('PREPARATION CMD'!$D$1:$D$354&gt;0, ROW('PREPARATION CMD'!$D$1:$D$354)), ROW(308:308))), "")</f>
        <v/>
      </c>
      <c r="B308" s="42" t="str" cm="1">
        <f t="array" ref="B308">IFERROR(INDEX('PREPARATION CMD'!$C$1:$C$354, SMALL(IF('PREPARATION CMD'!$D$1:$D$354&gt;0, ROW('PREPARATION CMD'!$D$1:$D$354)), ROW(308:308))), "")</f>
        <v/>
      </c>
      <c r="C308" s="43" t="str" cm="1">
        <f t="array" ref="C308">IFERROR(INDEX('PREPARATION CMD'!$D$1:$D$354, SMALL(IF('PREPARATION CMD'!$D$1:$D$354&gt;0, ROW('PREPARATION CMD'!$D$1:$D$354)), ROW(308:308))), "")</f>
        <v/>
      </c>
      <c r="D308" s="42" t="str" cm="1">
        <f t="array" ref="D308">IFERROR(INDEX('PREPARATION CMD'!$E$1:$E$354, SMALL(IF('PREPARATION CMD'!$D$1:$D$354&gt;0, ROW('PREPARATION CMD'!$D$1:$D$354)), ROW(308:308))), "")</f>
        <v/>
      </c>
    </row>
    <row r="309" spans="1:4" ht="16.8" thickTop="1" thickBot="1">
      <c r="A309" s="41" t="str" cm="1">
        <f t="array" ref="A309">IFERROR(INDEX('PREPARATION CMD'!$B$1:$B$354, SMALL(IF('PREPARATION CMD'!$D$1:$D$354&gt;0, ROW('PREPARATION CMD'!$D$1:$D$354)), ROW(309:309))), "")</f>
        <v/>
      </c>
      <c r="B309" s="42" t="str" cm="1">
        <f t="array" ref="B309">IFERROR(INDEX('PREPARATION CMD'!$C$1:$C$354, SMALL(IF('PREPARATION CMD'!$D$1:$D$354&gt;0, ROW('PREPARATION CMD'!$D$1:$D$354)), ROW(309:309))), "")</f>
        <v/>
      </c>
      <c r="C309" s="43" t="str" cm="1">
        <f t="array" ref="C309">IFERROR(INDEX('PREPARATION CMD'!$D$1:$D$354, SMALL(IF('PREPARATION CMD'!$D$1:$D$354&gt;0, ROW('PREPARATION CMD'!$D$1:$D$354)), ROW(309:309))), "")</f>
        <v/>
      </c>
      <c r="D309" s="42" t="str" cm="1">
        <f t="array" ref="D309">IFERROR(INDEX('PREPARATION CMD'!$E$1:$E$354, SMALL(IF('PREPARATION CMD'!$D$1:$D$354&gt;0, ROW('PREPARATION CMD'!$D$1:$D$354)), ROW(309:309))), "")</f>
        <v/>
      </c>
    </row>
    <row r="310" spans="1:4" ht="16.8" thickTop="1" thickBot="1">
      <c r="A310" s="41" t="str" cm="1">
        <f t="array" ref="A310">IFERROR(INDEX('PREPARATION CMD'!$B$1:$B$354, SMALL(IF('PREPARATION CMD'!$D$1:$D$354&gt;0, ROW('PREPARATION CMD'!$D$1:$D$354)), ROW(310:310))), "")</f>
        <v/>
      </c>
      <c r="B310" s="42" t="str" cm="1">
        <f t="array" ref="B310">IFERROR(INDEX('PREPARATION CMD'!$C$1:$C$354, SMALL(IF('PREPARATION CMD'!$D$1:$D$354&gt;0, ROW('PREPARATION CMD'!$D$1:$D$354)), ROW(310:310))), "")</f>
        <v/>
      </c>
      <c r="C310" s="43" t="str" cm="1">
        <f t="array" ref="C310">IFERROR(INDEX('PREPARATION CMD'!$D$1:$D$354, SMALL(IF('PREPARATION CMD'!$D$1:$D$354&gt;0, ROW('PREPARATION CMD'!$D$1:$D$354)), ROW(310:310))), "")</f>
        <v/>
      </c>
      <c r="D310" s="42" t="str" cm="1">
        <f t="array" ref="D310">IFERROR(INDEX('PREPARATION CMD'!$E$1:$E$354, SMALL(IF('PREPARATION CMD'!$D$1:$D$354&gt;0, ROW('PREPARATION CMD'!$D$1:$D$354)), ROW(310:310))), "")</f>
        <v/>
      </c>
    </row>
    <row r="311" spans="1:4" ht="16.8" thickTop="1" thickBot="1">
      <c r="A311" s="41" t="str" cm="1">
        <f t="array" ref="A311">IFERROR(INDEX('PREPARATION CMD'!$B$1:$B$354, SMALL(IF('PREPARATION CMD'!$D$1:$D$354&gt;0, ROW('PREPARATION CMD'!$D$1:$D$354)), ROW(311:311))), "")</f>
        <v/>
      </c>
      <c r="B311" s="42" t="str" cm="1">
        <f t="array" ref="B311">IFERROR(INDEX('PREPARATION CMD'!$C$1:$C$354, SMALL(IF('PREPARATION CMD'!$D$1:$D$354&gt;0, ROW('PREPARATION CMD'!$D$1:$D$354)), ROW(311:311))), "")</f>
        <v/>
      </c>
      <c r="C311" s="43" t="str" cm="1">
        <f t="array" ref="C311">IFERROR(INDEX('PREPARATION CMD'!$D$1:$D$354, SMALL(IF('PREPARATION CMD'!$D$1:$D$354&gt;0, ROW('PREPARATION CMD'!$D$1:$D$354)), ROW(311:311))), "")</f>
        <v/>
      </c>
      <c r="D311" s="42" t="str" cm="1">
        <f t="array" ref="D311">IFERROR(INDEX('PREPARATION CMD'!$E$1:$E$354, SMALL(IF('PREPARATION CMD'!$D$1:$D$354&gt;0, ROW('PREPARATION CMD'!$D$1:$D$354)), ROW(311:311))), "")</f>
        <v/>
      </c>
    </row>
    <row r="312" spans="1:4" ht="16.8" thickTop="1" thickBot="1">
      <c r="A312" s="41" t="str" cm="1">
        <f t="array" ref="A312">IFERROR(INDEX('PREPARATION CMD'!$B$1:$B$354, SMALL(IF('PREPARATION CMD'!$D$1:$D$354&gt;0, ROW('PREPARATION CMD'!$D$1:$D$354)), ROW(312:312))), "")</f>
        <v/>
      </c>
      <c r="B312" s="42" t="str" cm="1">
        <f t="array" ref="B312">IFERROR(INDEX('PREPARATION CMD'!$C$1:$C$354, SMALL(IF('PREPARATION CMD'!$D$1:$D$354&gt;0, ROW('PREPARATION CMD'!$D$1:$D$354)), ROW(312:312))), "")</f>
        <v/>
      </c>
      <c r="C312" s="43" t="str" cm="1">
        <f t="array" ref="C312">IFERROR(INDEX('PREPARATION CMD'!$D$1:$D$354, SMALL(IF('PREPARATION CMD'!$D$1:$D$354&gt;0, ROW('PREPARATION CMD'!$D$1:$D$354)), ROW(312:312))), "")</f>
        <v/>
      </c>
      <c r="D312" s="42" t="str" cm="1">
        <f t="array" ref="D312">IFERROR(INDEX('PREPARATION CMD'!$E$1:$E$354, SMALL(IF('PREPARATION CMD'!$D$1:$D$354&gt;0, ROW('PREPARATION CMD'!$D$1:$D$354)), ROW(312:312))), "")</f>
        <v/>
      </c>
    </row>
    <row r="313" spans="1:4" ht="16.8" thickTop="1" thickBot="1">
      <c r="A313" s="41" t="str" cm="1">
        <f t="array" ref="A313">IFERROR(INDEX('PREPARATION CMD'!$B$1:$B$354, SMALL(IF('PREPARATION CMD'!$D$1:$D$354&gt;0, ROW('PREPARATION CMD'!$D$1:$D$354)), ROW(313:313))), "")</f>
        <v/>
      </c>
      <c r="B313" s="42" t="str" cm="1">
        <f t="array" ref="B313">IFERROR(INDEX('PREPARATION CMD'!$C$1:$C$354, SMALL(IF('PREPARATION CMD'!$D$1:$D$354&gt;0, ROW('PREPARATION CMD'!$D$1:$D$354)), ROW(313:313))), "")</f>
        <v/>
      </c>
      <c r="C313" s="43" t="str" cm="1">
        <f t="array" ref="C313">IFERROR(INDEX('PREPARATION CMD'!$D$1:$D$354, SMALL(IF('PREPARATION CMD'!$D$1:$D$354&gt;0, ROW('PREPARATION CMD'!$D$1:$D$354)), ROW(313:313))), "")</f>
        <v/>
      </c>
      <c r="D313" s="42" t="str" cm="1">
        <f t="array" ref="D313">IFERROR(INDEX('PREPARATION CMD'!$E$1:$E$354, SMALL(IF('PREPARATION CMD'!$D$1:$D$354&gt;0, ROW('PREPARATION CMD'!$D$1:$D$354)), ROW(313:313))), "")</f>
        <v/>
      </c>
    </row>
    <row r="314" spans="1:4" ht="16.8" thickTop="1" thickBot="1">
      <c r="A314" s="41" t="str" cm="1">
        <f t="array" ref="A314">IFERROR(INDEX('PREPARATION CMD'!$B$1:$B$354, SMALL(IF('PREPARATION CMD'!$D$1:$D$354&gt;0, ROW('PREPARATION CMD'!$D$1:$D$354)), ROW(314:314))), "")</f>
        <v/>
      </c>
      <c r="B314" s="42" t="str" cm="1">
        <f t="array" ref="B314">IFERROR(INDEX('PREPARATION CMD'!$C$1:$C$354, SMALL(IF('PREPARATION CMD'!$D$1:$D$354&gt;0, ROW('PREPARATION CMD'!$D$1:$D$354)), ROW(314:314))), "")</f>
        <v/>
      </c>
      <c r="C314" s="43" t="str" cm="1">
        <f t="array" ref="C314">IFERROR(INDEX('PREPARATION CMD'!$D$1:$D$354, SMALL(IF('PREPARATION CMD'!$D$1:$D$354&gt;0, ROW('PREPARATION CMD'!$D$1:$D$354)), ROW(314:314))), "")</f>
        <v/>
      </c>
      <c r="D314" s="42" t="str" cm="1">
        <f t="array" ref="D314">IFERROR(INDEX('PREPARATION CMD'!$E$1:$E$354, SMALL(IF('PREPARATION CMD'!$D$1:$D$354&gt;0, ROW('PREPARATION CMD'!$D$1:$D$354)), ROW(314:314))), "")</f>
        <v/>
      </c>
    </row>
    <row r="315" spans="1:4" ht="16.8" thickTop="1" thickBot="1">
      <c r="A315" s="41" t="str" cm="1">
        <f t="array" ref="A315">IFERROR(INDEX('PREPARATION CMD'!$B$1:$B$354, SMALL(IF('PREPARATION CMD'!$D$1:$D$354&gt;0, ROW('PREPARATION CMD'!$D$1:$D$354)), ROW(315:315))), "")</f>
        <v/>
      </c>
      <c r="B315" s="42" t="str" cm="1">
        <f t="array" ref="B315">IFERROR(INDEX('PREPARATION CMD'!$C$1:$C$354, SMALL(IF('PREPARATION CMD'!$D$1:$D$354&gt;0, ROW('PREPARATION CMD'!$D$1:$D$354)), ROW(315:315))), "")</f>
        <v/>
      </c>
      <c r="C315" s="43" t="str" cm="1">
        <f t="array" ref="C315">IFERROR(INDEX('PREPARATION CMD'!$D$1:$D$354, SMALL(IF('PREPARATION CMD'!$D$1:$D$354&gt;0, ROW('PREPARATION CMD'!$D$1:$D$354)), ROW(315:315))), "")</f>
        <v/>
      </c>
      <c r="D315" s="42" t="str" cm="1">
        <f t="array" ref="D315">IFERROR(INDEX('PREPARATION CMD'!$E$1:$E$354, SMALL(IF('PREPARATION CMD'!$D$1:$D$354&gt;0, ROW('PREPARATION CMD'!$D$1:$D$354)), ROW(315:315))), "")</f>
        <v/>
      </c>
    </row>
    <row r="316" spans="1:4" ht="16.8" thickTop="1" thickBot="1">
      <c r="A316" s="41" t="str" cm="1">
        <f t="array" ref="A316">IFERROR(INDEX('PREPARATION CMD'!$B$1:$B$354, SMALL(IF('PREPARATION CMD'!$D$1:$D$354&gt;0, ROW('PREPARATION CMD'!$D$1:$D$354)), ROW(316:316))), "")</f>
        <v/>
      </c>
      <c r="B316" s="42" t="str" cm="1">
        <f t="array" ref="B316">IFERROR(INDEX('PREPARATION CMD'!$C$1:$C$354, SMALL(IF('PREPARATION CMD'!$D$1:$D$354&gt;0, ROW('PREPARATION CMD'!$D$1:$D$354)), ROW(316:316))), "")</f>
        <v/>
      </c>
      <c r="C316" s="43" t="str" cm="1">
        <f t="array" ref="C316">IFERROR(INDEX('PREPARATION CMD'!$D$1:$D$354, SMALL(IF('PREPARATION CMD'!$D$1:$D$354&gt;0, ROW('PREPARATION CMD'!$D$1:$D$354)), ROW(316:316))), "")</f>
        <v/>
      </c>
      <c r="D316" s="42" t="str" cm="1">
        <f t="array" ref="D316">IFERROR(INDEX('PREPARATION CMD'!$E$1:$E$354, SMALL(IF('PREPARATION CMD'!$D$1:$D$354&gt;0, ROW('PREPARATION CMD'!$D$1:$D$354)), ROW(316:316))), "")</f>
        <v/>
      </c>
    </row>
    <row r="317" spans="1:4" ht="16.8" thickTop="1" thickBot="1">
      <c r="A317" s="41" t="str" cm="1">
        <f t="array" ref="A317">IFERROR(INDEX('PREPARATION CMD'!$B$1:$B$354, SMALL(IF('PREPARATION CMD'!$D$1:$D$354&gt;0, ROW('PREPARATION CMD'!$D$1:$D$354)), ROW(317:317))), "")</f>
        <v/>
      </c>
      <c r="B317" s="42" t="str" cm="1">
        <f t="array" ref="B317">IFERROR(INDEX('PREPARATION CMD'!$C$1:$C$354, SMALL(IF('PREPARATION CMD'!$D$1:$D$354&gt;0, ROW('PREPARATION CMD'!$D$1:$D$354)), ROW(317:317))), "")</f>
        <v/>
      </c>
      <c r="C317" s="43" t="str" cm="1">
        <f t="array" ref="C317">IFERROR(INDEX('PREPARATION CMD'!$D$1:$D$354, SMALL(IF('PREPARATION CMD'!$D$1:$D$354&gt;0, ROW('PREPARATION CMD'!$D$1:$D$354)), ROW(317:317))), "")</f>
        <v/>
      </c>
      <c r="D317" s="42" t="str" cm="1">
        <f t="array" ref="D317">IFERROR(INDEX('PREPARATION CMD'!$E$1:$E$354, SMALL(IF('PREPARATION CMD'!$D$1:$D$354&gt;0, ROW('PREPARATION CMD'!$D$1:$D$354)), ROW(317:317))), "")</f>
        <v/>
      </c>
    </row>
    <row r="318" spans="1:4" ht="16.8" thickTop="1" thickBot="1">
      <c r="A318" s="41" t="str" cm="1">
        <f t="array" ref="A318">IFERROR(INDEX('PREPARATION CMD'!$B$1:$B$354, SMALL(IF('PREPARATION CMD'!$D$1:$D$354&gt;0, ROW('PREPARATION CMD'!$D$1:$D$354)), ROW(318:318))), "")</f>
        <v/>
      </c>
      <c r="B318" s="42" t="str" cm="1">
        <f t="array" ref="B318">IFERROR(INDEX('PREPARATION CMD'!$C$1:$C$354, SMALL(IF('PREPARATION CMD'!$D$1:$D$354&gt;0, ROW('PREPARATION CMD'!$D$1:$D$354)), ROW(318:318))), "")</f>
        <v/>
      </c>
      <c r="C318" s="43" t="str" cm="1">
        <f t="array" ref="C318">IFERROR(INDEX('PREPARATION CMD'!$D$1:$D$354, SMALL(IF('PREPARATION CMD'!$D$1:$D$354&gt;0, ROW('PREPARATION CMD'!$D$1:$D$354)), ROW(318:318))), "")</f>
        <v/>
      </c>
      <c r="D318" s="42" t="str" cm="1">
        <f t="array" ref="D318">IFERROR(INDEX('PREPARATION CMD'!$E$1:$E$354, SMALL(IF('PREPARATION CMD'!$D$1:$D$354&gt;0, ROW('PREPARATION CMD'!$D$1:$D$354)), ROW(318:318))), "")</f>
        <v/>
      </c>
    </row>
    <row r="319" spans="1:4" ht="16.8" thickTop="1" thickBot="1">
      <c r="A319" s="41" t="str" cm="1">
        <f t="array" ref="A319">IFERROR(INDEX('PREPARATION CMD'!$B$1:$B$354, SMALL(IF('PREPARATION CMD'!$D$1:$D$354&gt;0, ROW('PREPARATION CMD'!$D$1:$D$354)), ROW(319:319))), "")</f>
        <v/>
      </c>
      <c r="B319" s="42" t="str" cm="1">
        <f t="array" ref="B319">IFERROR(INDEX('PREPARATION CMD'!$C$1:$C$354, SMALL(IF('PREPARATION CMD'!$D$1:$D$354&gt;0, ROW('PREPARATION CMD'!$D$1:$D$354)), ROW(319:319))), "")</f>
        <v/>
      </c>
      <c r="C319" s="43" t="str" cm="1">
        <f t="array" ref="C319">IFERROR(INDEX('PREPARATION CMD'!$D$1:$D$354, SMALL(IF('PREPARATION CMD'!$D$1:$D$354&gt;0, ROW('PREPARATION CMD'!$D$1:$D$354)), ROW(319:319))), "")</f>
        <v/>
      </c>
      <c r="D319" s="42" t="str" cm="1">
        <f t="array" ref="D319">IFERROR(INDEX('PREPARATION CMD'!$E$1:$E$354, SMALL(IF('PREPARATION CMD'!$D$1:$D$354&gt;0, ROW('PREPARATION CMD'!$D$1:$D$354)), ROW(319:319))), "")</f>
        <v/>
      </c>
    </row>
    <row r="320" spans="1:4" ht="16.8" thickTop="1" thickBot="1">
      <c r="A320" s="41" t="str" cm="1">
        <f t="array" ref="A320">IFERROR(INDEX('PREPARATION CMD'!$B$1:$B$354, SMALL(IF('PREPARATION CMD'!$D$1:$D$354&gt;0, ROW('PREPARATION CMD'!$D$1:$D$354)), ROW(320:320))), "")</f>
        <v/>
      </c>
      <c r="B320" s="42" t="str" cm="1">
        <f t="array" ref="B320">IFERROR(INDEX('PREPARATION CMD'!$C$1:$C$354, SMALL(IF('PREPARATION CMD'!$D$1:$D$354&gt;0, ROW('PREPARATION CMD'!$D$1:$D$354)), ROW(320:320))), "")</f>
        <v/>
      </c>
      <c r="C320" s="43" t="str" cm="1">
        <f t="array" ref="C320">IFERROR(INDEX('PREPARATION CMD'!$D$1:$D$354, SMALL(IF('PREPARATION CMD'!$D$1:$D$354&gt;0, ROW('PREPARATION CMD'!$D$1:$D$354)), ROW(320:320))), "")</f>
        <v/>
      </c>
      <c r="D320" s="42" t="str" cm="1">
        <f t="array" ref="D320">IFERROR(INDEX('PREPARATION CMD'!$E$1:$E$354, SMALL(IF('PREPARATION CMD'!$D$1:$D$354&gt;0, ROW('PREPARATION CMD'!$D$1:$D$354)), ROW(320:320))), "")</f>
        <v/>
      </c>
    </row>
    <row r="321" spans="1:4" ht="16.8" thickTop="1" thickBot="1">
      <c r="A321" s="41" t="str" cm="1">
        <f t="array" ref="A321">IFERROR(INDEX('PREPARATION CMD'!$B$1:$B$354, SMALL(IF('PREPARATION CMD'!$D$1:$D$354&gt;0, ROW('PREPARATION CMD'!$D$1:$D$354)), ROW(321:321))), "")</f>
        <v/>
      </c>
      <c r="B321" s="42" t="str" cm="1">
        <f t="array" ref="B321">IFERROR(INDEX('PREPARATION CMD'!$C$1:$C$354, SMALL(IF('PREPARATION CMD'!$D$1:$D$354&gt;0, ROW('PREPARATION CMD'!$D$1:$D$354)), ROW(321:321))), "")</f>
        <v/>
      </c>
      <c r="C321" s="43" t="str" cm="1">
        <f t="array" ref="C321">IFERROR(INDEX('PREPARATION CMD'!$D$1:$D$354, SMALL(IF('PREPARATION CMD'!$D$1:$D$354&gt;0, ROW('PREPARATION CMD'!$D$1:$D$354)), ROW(321:321))), "")</f>
        <v/>
      </c>
      <c r="D321" s="42" t="str" cm="1">
        <f t="array" ref="D321">IFERROR(INDEX('PREPARATION CMD'!$E$1:$E$354, SMALL(IF('PREPARATION CMD'!$D$1:$D$354&gt;0, ROW('PREPARATION CMD'!$D$1:$D$354)), ROW(321:321))), "")</f>
        <v/>
      </c>
    </row>
    <row r="322" spans="1:4" ht="16.8" thickTop="1" thickBot="1">
      <c r="A322" s="41" t="str" cm="1">
        <f t="array" ref="A322">IFERROR(INDEX('PREPARATION CMD'!$B$1:$B$354, SMALL(IF('PREPARATION CMD'!$D$1:$D$354&gt;0, ROW('PREPARATION CMD'!$D$1:$D$354)), ROW(322:322))), "")</f>
        <v/>
      </c>
      <c r="B322" s="42" t="str" cm="1">
        <f t="array" ref="B322">IFERROR(INDEX('PREPARATION CMD'!$C$1:$C$354, SMALL(IF('PREPARATION CMD'!$D$1:$D$354&gt;0, ROW('PREPARATION CMD'!$D$1:$D$354)), ROW(322:322))), "")</f>
        <v/>
      </c>
      <c r="C322" s="43" t="str" cm="1">
        <f t="array" ref="C322">IFERROR(INDEX('PREPARATION CMD'!$D$1:$D$354, SMALL(IF('PREPARATION CMD'!$D$1:$D$354&gt;0, ROW('PREPARATION CMD'!$D$1:$D$354)), ROW(322:322))), "")</f>
        <v/>
      </c>
      <c r="D322" s="42" t="str" cm="1">
        <f t="array" ref="D322">IFERROR(INDEX('PREPARATION CMD'!$E$1:$E$354, SMALL(IF('PREPARATION CMD'!$D$1:$D$354&gt;0, ROW('PREPARATION CMD'!$D$1:$D$354)), ROW(322:322))), "")</f>
        <v/>
      </c>
    </row>
    <row r="323" spans="1:4" ht="16.8" thickTop="1" thickBot="1">
      <c r="A323" s="41" t="str" cm="1">
        <f t="array" ref="A323">IFERROR(INDEX('PREPARATION CMD'!$B$1:$B$354, SMALL(IF('PREPARATION CMD'!$D$1:$D$354&gt;0, ROW('PREPARATION CMD'!$D$1:$D$354)), ROW(323:323))), "")</f>
        <v/>
      </c>
      <c r="B323" s="42" t="str" cm="1">
        <f t="array" ref="B323">IFERROR(INDEX('PREPARATION CMD'!$C$1:$C$354, SMALL(IF('PREPARATION CMD'!$D$1:$D$354&gt;0, ROW('PREPARATION CMD'!$D$1:$D$354)), ROW(323:323))), "")</f>
        <v/>
      </c>
      <c r="C323" s="43" t="str" cm="1">
        <f t="array" ref="C323">IFERROR(INDEX('PREPARATION CMD'!$D$1:$D$354, SMALL(IF('PREPARATION CMD'!$D$1:$D$354&gt;0, ROW('PREPARATION CMD'!$D$1:$D$354)), ROW(323:323))), "")</f>
        <v/>
      </c>
      <c r="D323" s="42" t="str" cm="1">
        <f t="array" ref="D323">IFERROR(INDEX('PREPARATION CMD'!$E$1:$E$354, SMALL(IF('PREPARATION CMD'!$D$1:$D$354&gt;0, ROW('PREPARATION CMD'!$D$1:$D$354)), ROW(323:323))), "")</f>
        <v/>
      </c>
    </row>
    <row r="324" spans="1:4" ht="16.8" thickTop="1" thickBot="1">
      <c r="A324" s="41" t="str" cm="1">
        <f t="array" ref="A324">IFERROR(INDEX('PREPARATION CMD'!$B$1:$B$354, SMALL(IF('PREPARATION CMD'!$D$1:$D$354&gt;0, ROW('PREPARATION CMD'!$D$1:$D$354)), ROW(324:324))), "")</f>
        <v/>
      </c>
      <c r="B324" s="42" t="str" cm="1">
        <f t="array" ref="B324">IFERROR(INDEX('PREPARATION CMD'!$C$1:$C$354, SMALL(IF('PREPARATION CMD'!$D$1:$D$354&gt;0, ROW('PREPARATION CMD'!$D$1:$D$354)), ROW(324:324))), "")</f>
        <v/>
      </c>
      <c r="C324" s="43" t="str" cm="1">
        <f t="array" ref="C324">IFERROR(INDEX('PREPARATION CMD'!$D$1:$D$354, SMALL(IF('PREPARATION CMD'!$D$1:$D$354&gt;0, ROW('PREPARATION CMD'!$D$1:$D$354)), ROW(324:324))), "")</f>
        <v/>
      </c>
      <c r="D324" s="42" t="str" cm="1">
        <f t="array" ref="D324">IFERROR(INDEX('PREPARATION CMD'!$E$1:$E$354, SMALL(IF('PREPARATION CMD'!$D$1:$D$354&gt;0, ROW('PREPARATION CMD'!$D$1:$D$354)), ROW(324:324))), "")</f>
        <v/>
      </c>
    </row>
    <row r="325" spans="1:4" ht="16.8" thickTop="1" thickBot="1">
      <c r="A325" s="41" t="str" cm="1">
        <f t="array" ref="A325">IFERROR(INDEX('PREPARATION CMD'!$B$1:$B$354, SMALL(IF('PREPARATION CMD'!$D$1:$D$354&gt;0, ROW('PREPARATION CMD'!$D$1:$D$354)), ROW(325:325))), "")</f>
        <v/>
      </c>
      <c r="B325" s="42" t="str" cm="1">
        <f t="array" ref="B325">IFERROR(INDEX('PREPARATION CMD'!$C$1:$C$354, SMALL(IF('PREPARATION CMD'!$D$1:$D$354&gt;0, ROW('PREPARATION CMD'!$D$1:$D$354)), ROW(325:325))), "")</f>
        <v/>
      </c>
      <c r="C325" s="43" t="str" cm="1">
        <f t="array" ref="C325">IFERROR(INDEX('PREPARATION CMD'!$D$1:$D$354, SMALL(IF('PREPARATION CMD'!$D$1:$D$354&gt;0, ROW('PREPARATION CMD'!$D$1:$D$354)), ROW(325:325))), "")</f>
        <v/>
      </c>
      <c r="D325" s="42" t="str" cm="1">
        <f t="array" ref="D325">IFERROR(INDEX('PREPARATION CMD'!$E$1:$E$354, SMALL(IF('PREPARATION CMD'!$D$1:$D$354&gt;0, ROW('PREPARATION CMD'!$D$1:$D$354)), ROW(325:325))), "")</f>
        <v/>
      </c>
    </row>
    <row r="326" spans="1:4" ht="16.8" thickTop="1" thickBot="1">
      <c r="A326" s="41" t="str" cm="1">
        <f t="array" ref="A326">IFERROR(INDEX('PREPARATION CMD'!$B$1:$B$354, SMALL(IF('PREPARATION CMD'!$D$1:$D$354&gt;0, ROW('PREPARATION CMD'!$D$1:$D$354)), ROW(326:326))), "")</f>
        <v/>
      </c>
      <c r="B326" s="42" t="str" cm="1">
        <f t="array" ref="B326">IFERROR(INDEX('PREPARATION CMD'!$C$1:$C$354, SMALL(IF('PREPARATION CMD'!$D$1:$D$354&gt;0, ROW('PREPARATION CMD'!$D$1:$D$354)), ROW(326:326))), "")</f>
        <v/>
      </c>
      <c r="C326" s="43" t="str" cm="1">
        <f t="array" ref="C326">IFERROR(INDEX('PREPARATION CMD'!$D$1:$D$354, SMALL(IF('PREPARATION CMD'!$D$1:$D$354&gt;0, ROW('PREPARATION CMD'!$D$1:$D$354)), ROW(326:326))), "")</f>
        <v/>
      </c>
      <c r="D326" s="42" t="str" cm="1">
        <f t="array" ref="D326">IFERROR(INDEX('PREPARATION CMD'!$E$1:$E$354, SMALL(IF('PREPARATION CMD'!$D$1:$D$354&gt;0, ROW('PREPARATION CMD'!$D$1:$D$354)), ROW(326:326))), "")</f>
        <v/>
      </c>
    </row>
    <row r="327" spans="1:4" ht="16.8" thickTop="1" thickBot="1">
      <c r="A327" s="41" t="str" cm="1">
        <f t="array" ref="A327">IFERROR(INDEX('PREPARATION CMD'!$B$1:$B$354, SMALL(IF('PREPARATION CMD'!$D$1:$D$354&gt;0, ROW('PREPARATION CMD'!$D$1:$D$354)), ROW(327:327))), "")</f>
        <v/>
      </c>
      <c r="B327" s="42" t="str" cm="1">
        <f t="array" ref="B327">IFERROR(INDEX('PREPARATION CMD'!$C$1:$C$354, SMALL(IF('PREPARATION CMD'!$D$1:$D$354&gt;0, ROW('PREPARATION CMD'!$D$1:$D$354)), ROW(327:327))), "")</f>
        <v/>
      </c>
      <c r="C327" s="43" t="str" cm="1">
        <f t="array" ref="C327">IFERROR(INDEX('PREPARATION CMD'!$D$1:$D$354, SMALL(IF('PREPARATION CMD'!$D$1:$D$354&gt;0, ROW('PREPARATION CMD'!$D$1:$D$354)), ROW(327:327))), "")</f>
        <v/>
      </c>
      <c r="D327" s="42" t="str" cm="1">
        <f t="array" ref="D327">IFERROR(INDEX('PREPARATION CMD'!$E$1:$E$354, SMALL(IF('PREPARATION CMD'!$D$1:$D$354&gt;0, ROW('PREPARATION CMD'!$D$1:$D$354)), ROW(327:327))), "")</f>
        <v/>
      </c>
    </row>
    <row r="328" spans="1:4" ht="16.8" thickTop="1" thickBot="1">
      <c r="A328" s="41" t="str" cm="1">
        <f t="array" ref="A328">IFERROR(INDEX('PREPARATION CMD'!$B$1:$B$354, SMALL(IF('PREPARATION CMD'!$D$1:$D$354&gt;0, ROW('PREPARATION CMD'!$D$1:$D$354)), ROW(328:328))), "")</f>
        <v/>
      </c>
      <c r="B328" s="42" t="str" cm="1">
        <f t="array" ref="B328">IFERROR(INDEX('PREPARATION CMD'!$C$1:$C$354, SMALL(IF('PREPARATION CMD'!$D$1:$D$354&gt;0, ROW('PREPARATION CMD'!$D$1:$D$354)), ROW(328:328))), "")</f>
        <v/>
      </c>
      <c r="C328" s="43" t="str" cm="1">
        <f t="array" ref="C328">IFERROR(INDEX('PREPARATION CMD'!$D$1:$D$354, SMALL(IF('PREPARATION CMD'!$D$1:$D$354&gt;0, ROW('PREPARATION CMD'!$D$1:$D$354)), ROW(328:328))), "")</f>
        <v/>
      </c>
      <c r="D328" s="42" t="str" cm="1">
        <f t="array" ref="D328">IFERROR(INDEX('PREPARATION CMD'!$E$1:$E$354, SMALL(IF('PREPARATION CMD'!$D$1:$D$354&gt;0, ROW('PREPARATION CMD'!$D$1:$D$354)), ROW(328:328))), "")</f>
        <v/>
      </c>
    </row>
    <row r="329" spans="1:4" ht="16.8" thickTop="1" thickBot="1">
      <c r="A329" s="41" t="str" cm="1">
        <f t="array" ref="A329">IFERROR(INDEX('PREPARATION CMD'!$B$1:$B$354, SMALL(IF('PREPARATION CMD'!$D$1:$D$354&gt;0, ROW('PREPARATION CMD'!$D$1:$D$354)), ROW(329:329))), "")</f>
        <v/>
      </c>
      <c r="B329" s="42" t="str" cm="1">
        <f t="array" ref="B329">IFERROR(INDEX('PREPARATION CMD'!$C$1:$C$354, SMALL(IF('PREPARATION CMD'!$D$1:$D$354&gt;0, ROW('PREPARATION CMD'!$D$1:$D$354)), ROW(329:329))), "")</f>
        <v/>
      </c>
      <c r="C329" s="43" t="str" cm="1">
        <f t="array" ref="C329">IFERROR(INDEX('PREPARATION CMD'!$D$1:$D$354, SMALL(IF('PREPARATION CMD'!$D$1:$D$354&gt;0, ROW('PREPARATION CMD'!$D$1:$D$354)), ROW(329:329))), "")</f>
        <v/>
      </c>
      <c r="D329" s="42" t="str" cm="1">
        <f t="array" ref="D329">IFERROR(INDEX('PREPARATION CMD'!$E$1:$E$354, SMALL(IF('PREPARATION CMD'!$D$1:$D$354&gt;0, ROW('PREPARATION CMD'!$D$1:$D$354)), ROW(329:329))), "")</f>
        <v/>
      </c>
    </row>
    <row r="330" spans="1:4" ht="16.8" thickTop="1" thickBot="1">
      <c r="A330" s="41" t="str" cm="1">
        <f t="array" ref="A330">IFERROR(INDEX('PREPARATION CMD'!$B$1:$B$354, SMALL(IF('PREPARATION CMD'!$D$1:$D$354&gt;0, ROW('PREPARATION CMD'!$D$1:$D$354)), ROW(330:330))), "")</f>
        <v/>
      </c>
      <c r="B330" s="42" t="str" cm="1">
        <f t="array" ref="B330">IFERROR(INDEX('PREPARATION CMD'!$C$1:$C$354, SMALL(IF('PREPARATION CMD'!$D$1:$D$354&gt;0, ROW('PREPARATION CMD'!$D$1:$D$354)), ROW(330:330))), "")</f>
        <v/>
      </c>
      <c r="C330" s="43" t="str" cm="1">
        <f t="array" ref="C330">IFERROR(INDEX('PREPARATION CMD'!$D$1:$D$354, SMALL(IF('PREPARATION CMD'!$D$1:$D$354&gt;0, ROW('PREPARATION CMD'!$D$1:$D$354)), ROW(330:330))), "")</f>
        <v/>
      </c>
      <c r="D330" s="42" t="str" cm="1">
        <f t="array" ref="D330">IFERROR(INDEX('PREPARATION CMD'!$E$1:$E$354, SMALL(IF('PREPARATION CMD'!$D$1:$D$354&gt;0, ROW('PREPARATION CMD'!$D$1:$D$354)), ROW(330:330))), "")</f>
        <v/>
      </c>
    </row>
    <row r="331" spans="1:4" ht="16.8" thickTop="1" thickBot="1">
      <c r="A331" s="41" t="str" cm="1">
        <f t="array" ref="A331">IFERROR(INDEX('PREPARATION CMD'!$B$1:$B$354, SMALL(IF('PREPARATION CMD'!$D$1:$D$354&gt;0, ROW('PREPARATION CMD'!$D$1:$D$354)), ROW(331:331))), "")</f>
        <v/>
      </c>
      <c r="B331" s="42" t="str" cm="1">
        <f t="array" ref="B331">IFERROR(INDEX('PREPARATION CMD'!$C$1:$C$354, SMALL(IF('PREPARATION CMD'!$D$1:$D$354&gt;0, ROW('PREPARATION CMD'!$D$1:$D$354)), ROW(331:331))), "")</f>
        <v/>
      </c>
      <c r="C331" s="43" t="str" cm="1">
        <f t="array" ref="C331">IFERROR(INDEX('PREPARATION CMD'!$D$1:$D$354, SMALL(IF('PREPARATION CMD'!$D$1:$D$354&gt;0, ROW('PREPARATION CMD'!$D$1:$D$354)), ROW(331:331))), "")</f>
        <v/>
      </c>
      <c r="D331" s="42" t="str" cm="1">
        <f t="array" ref="D331">IFERROR(INDEX('PREPARATION CMD'!$E$1:$E$354, SMALL(IF('PREPARATION CMD'!$D$1:$D$354&gt;0, ROW('PREPARATION CMD'!$D$1:$D$354)), ROW(331:331))), "")</f>
        <v/>
      </c>
    </row>
    <row r="332" spans="1:4" ht="16.8" thickTop="1" thickBot="1">
      <c r="A332" s="41" t="str" cm="1">
        <f t="array" ref="A332">IFERROR(INDEX('PREPARATION CMD'!$B$1:$B$354, SMALL(IF('PREPARATION CMD'!$D$1:$D$354&gt;0, ROW('PREPARATION CMD'!$D$1:$D$354)), ROW(332:332))), "")</f>
        <v/>
      </c>
      <c r="B332" s="42" t="str" cm="1">
        <f t="array" ref="B332">IFERROR(INDEX('PREPARATION CMD'!$C$1:$C$354, SMALL(IF('PREPARATION CMD'!$D$1:$D$354&gt;0, ROW('PREPARATION CMD'!$D$1:$D$354)), ROW(332:332))), "")</f>
        <v/>
      </c>
      <c r="C332" s="43" t="str" cm="1">
        <f t="array" ref="C332">IFERROR(INDEX('PREPARATION CMD'!$D$1:$D$354, SMALL(IF('PREPARATION CMD'!$D$1:$D$354&gt;0, ROW('PREPARATION CMD'!$D$1:$D$354)), ROW(332:332))), "")</f>
        <v/>
      </c>
      <c r="D332" s="42" t="str" cm="1">
        <f t="array" ref="D332">IFERROR(INDEX('PREPARATION CMD'!$E$1:$E$354, SMALL(IF('PREPARATION CMD'!$D$1:$D$354&gt;0, ROW('PREPARATION CMD'!$D$1:$D$354)), ROW(332:332))), "")</f>
        <v/>
      </c>
    </row>
    <row r="333" spans="1:4" ht="16.8" thickTop="1" thickBot="1">
      <c r="A333" s="41" t="str" cm="1">
        <f t="array" ref="A333">IFERROR(INDEX('PREPARATION CMD'!$B$1:$B$354, SMALL(IF('PREPARATION CMD'!$D$1:$D$354&gt;0, ROW('PREPARATION CMD'!$D$1:$D$354)), ROW(333:333))), "")</f>
        <v/>
      </c>
      <c r="B333" s="42" t="str" cm="1">
        <f t="array" ref="B333">IFERROR(INDEX('PREPARATION CMD'!$C$1:$C$354, SMALL(IF('PREPARATION CMD'!$D$1:$D$354&gt;0, ROW('PREPARATION CMD'!$D$1:$D$354)), ROW(333:333))), "")</f>
        <v/>
      </c>
      <c r="C333" s="43" t="str" cm="1">
        <f t="array" ref="C333">IFERROR(INDEX('PREPARATION CMD'!$D$1:$D$354, SMALL(IF('PREPARATION CMD'!$D$1:$D$354&gt;0, ROW('PREPARATION CMD'!$D$1:$D$354)), ROW(333:333))), "")</f>
        <v/>
      </c>
      <c r="D333" s="42" t="str" cm="1">
        <f t="array" ref="D333">IFERROR(INDEX('PREPARATION CMD'!$E$1:$E$354, SMALL(IF('PREPARATION CMD'!$D$1:$D$354&gt;0, ROW('PREPARATION CMD'!$D$1:$D$354)), ROW(333:333))), "")</f>
        <v/>
      </c>
    </row>
    <row r="334" spans="1:4" ht="16.8" thickTop="1" thickBot="1">
      <c r="A334" s="41" t="str" cm="1">
        <f t="array" ref="A334">IFERROR(INDEX('PREPARATION CMD'!$B$1:$B$354, SMALL(IF('PREPARATION CMD'!$D$1:$D$354&gt;0, ROW('PREPARATION CMD'!$D$1:$D$354)), ROW(334:334))), "")</f>
        <v/>
      </c>
      <c r="B334" s="42" t="str" cm="1">
        <f t="array" ref="B334">IFERROR(INDEX('PREPARATION CMD'!$C$1:$C$354, SMALL(IF('PREPARATION CMD'!$D$1:$D$354&gt;0, ROW('PREPARATION CMD'!$D$1:$D$354)), ROW(334:334))), "")</f>
        <v/>
      </c>
      <c r="C334" s="43" t="str" cm="1">
        <f t="array" ref="C334">IFERROR(INDEX('PREPARATION CMD'!$D$1:$D$354, SMALL(IF('PREPARATION CMD'!$D$1:$D$354&gt;0, ROW('PREPARATION CMD'!$D$1:$D$354)), ROW(334:334))), "")</f>
        <v/>
      </c>
      <c r="D334" s="42" t="str" cm="1">
        <f t="array" ref="D334">IFERROR(INDEX('PREPARATION CMD'!$E$1:$E$354, SMALL(IF('PREPARATION CMD'!$D$1:$D$354&gt;0, ROW('PREPARATION CMD'!$D$1:$D$354)), ROW(334:334))), "")</f>
        <v/>
      </c>
    </row>
    <row r="335" spans="1:4" ht="16.8" thickTop="1" thickBot="1">
      <c r="A335" s="41" t="str" cm="1">
        <f t="array" ref="A335">IFERROR(INDEX('PREPARATION CMD'!$B$1:$B$354, SMALL(IF('PREPARATION CMD'!$D$1:$D$354&gt;0, ROW('PREPARATION CMD'!$D$1:$D$354)), ROW(335:335))), "")</f>
        <v/>
      </c>
      <c r="B335" s="42" t="str" cm="1">
        <f t="array" ref="B335">IFERROR(INDEX('PREPARATION CMD'!$C$1:$C$354, SMALL(IF('PREPARATION CMD'!$D$1:$D$354&gt;0, ROW('PREPARATION CMD'!$D$1:$D$354)), ROW(335:335))), "")</f>
        <v/>
      </c>
      <c r="C335" s="43" t="str" cm="1">
        <f t="array" ref="C335">IFERROR(INDEX('PREPARATION CMD'!$D$1:$D$354, SMALL(IF('PREPARATION CMD'!$D$1:$D$354&gt;0, ROW('PREPARATION CMD'!$D$1:$D$354)), ROW(335:335))), "")</f>
        <v/>
      </c>
      <c r="D335" s="42" t="str" cm="1">
        <f t="array" ref="D335">IFERROR(INDEX('PREPARATION CMD'!$E$1:$E$354, SMALL(IF('PREPARATION CMD'!$D$1:$D$354&gt;0, ROW('PREPARATION CMD'!$D$1:$D$354)), ROW(335:335))), "")</f>
        <v/>
      </c>
    </row>
    <row r="336" spans="1:4" ht="16.8" thickTop="1" thickBot="1">
      <c r="A336" s="41" t="str" cm="1">
        <f t="array" ref="A336">IFERROR(INDEX('PREPARATION CMD'!$B$1:$B$354, SMALL(IF('PREPARATION CMD'!$D$1:$D$354&gt;0, ROW('PREPARATION CMD'!$D$1:$D$354)), ROW(336:336))), "")</f>
        <v/>
      </c>
      <c r="B336" s="42" t="str" cm="1">
        <f t="array" ref="B336">IFERROR(INDEX('PREPARATION CMD'!$C$1:$C$354, SMALL(IF('PREPARATION CMD'!$D$1:$D$354&gt;0, ROW('PREPARATION CMD'!$D$1:$D$354)), ROW(336:336))), "")</f>
        <v/>
      </c>
      <c r="C336" s="43" t="str" cm="1">
        <f t="array" ref="C336">IFERROR(INDEX('PREPARATION CMD'!$D$1:$D$354, SMALL(IF('PREPARATION CMD'!$D$1:$D$354&gt;0, ROW('PREPARATION CMD'!$D$1:$D$354)), ROW(336:336))), "")</f>
        <v/>
      </c>
      <c r="D336" s="42" t="str" cm="1">
        <f t="array" ref="D336">IFERROR(INDEX('PREPARATION CMD'!$E$1:$E$354, SMALL(IF('PREPARATION CMD'!$D$1:$D$354&gt;0, ROW('PREPARATION CMD'!$D$1:$D$354)), ROW(336:336))), "")</f>
        <v/>
      </c>
    </row>
    <row r="337" spans="1:4" ht="16.8" thickTop="1" thickBot="1">
      <c r="A337" s="41" t="str" cm="1">
        <f t="array" ref="A337">IFERROR(INDEX('PREPARATION CMD'!$B$1:$B$354, SMALL(IF('PREPARATION CMD'!$D$1:$D$354&gt;0, ROW('PREPARATION CMD'!$D$1:$D$354)), ROW(337:337))), "")</f>
        <v/>
      </c>
      <c r="B337" s="42" t="str" cm="1">
        <f t="array" ref="B337">IFERROR(INDEX('PREPARATION CMD'!$C$1:$C$354, SMALL(IF('PREPARATION CMD'!$D$1:$D$354&gt;0, ROW('PREPARATION CMD'!$D$1:$D$354)), ROW(337:337))), "")</f>
        <v/>
      </c>
      <c r="C337" s="43" t="str" cm="1">
        <f t="array" ref="C337">IFERROR(INDEX('PREPARATION CMD'!$D$1:$D$354, SMALL(IF('PREPARATION CMD'!$D$1:$D$354&gt;0, ROW('PREPARATION CMD'!$D$1:$D$354)), ROW(337:337))), "")</f>
        <v/>
      </c>
      <c r="D337" s="42" t="str" cm="1">
        <f t="array" ref="D337">IFERROR(INDEX('PREPARATION CMD'!$E$1:$E$354, SMALL(IF('PREPARATION CMD'!$D$1:$D$354&gt;0, ROW('PREPARATION CMD'!$D$1:$D$354)), ROW(337:337))), "")</f>
        <v/>
      </c>
    </row>
    <row r="338" spans="1:4" ht="16.8" thickTop="1" thickBot="1">
      <c r="A338" s="41" t="str" cm="1">
        <f t="array" ref="A338">IFERROR(INDEX('PREPARATION CMD'!$B$1:$B$354, SMALL(IF('PREPARATION CMD'!$D$1:$D$354&gt;0, ROW('PREPARATION CMD'!$D$1:$D$354)), ROW(338:338))), "")</f>
        <v/>
      </c>
      <c r="B338" s="42" t="str" cm="1">
        <f t="array" ref="B338">IFERROR(INDEX('PREPARATION CMD'!$C$1:$C$354, SMALL(IF('PREPARATION CMD'!$D$1:$D$354&gt;0, ROW('PREPARATION CMD'!$D$1:$D$354)), ROW(338:338))), "")</f>
        <v/>
      </c>
      <c r="C338" s="43" t="str" cm="1">
        <f t="array" ref="C338">IFERROR(INDEX('PREPARATION CMD'!$D$1:$D$354, SMALL(IF('PREPARATION CMD'!$D$1:$D$354&gt;0, ROW('PREPARATION CMD'!$D$1:$D$354)), ROW(338:338))), "")</f>
        <v/>
      </c>
      <c r="D338" s="42" t="str" cm="1">
        <f t="array" ref="D338">IFERROR(INDEX('PREPARATION CMD'!$E$1:$E$354, SMALL(IF('PREPARATION CMD'!$D$1:$D$354&gt;0, ROW('PREPARATION CMD'!$D$1:$D$354)), ROW(338:338))), "")</f>
        <v/>
      </c>
    </row>
    <row r="339" spans="1:4" ht="16.8" thickTop="1" thickBot="1">
      <c r="A339" s="41" t="str" cm="1">
        <f t="array" ref="A339">IFERROR(INDEX('PREPARATION CMD'!$B$1:$B$354, SMALL(IF('PREPARATION CMD'!$D$1:$D$354&gt;0, ROW('PREPARATION CMD'!$D$1:$D$354)), ROW(339:339))), "")</f>
        <v/>
      </c>
      <c r="B339" s="42" t="str" cm="1">
        <f t="array" ref="B339">IFERROR(INDEX('PREPARATION CMD'!$C$1:$C$354, SMALL(IF('PREPARATION CMD'!$D$1:$D$354&gt;0, ROW('PREPARATION CMD'!$D$1:$D$354)), ROW(339:339))), "")</f>
        <v/>
      </c>
      <c r="C339" s="43" t="str" cm="1">
        <f t="array" ref="C339">IFERROR(INDEX('PREPARATION CMD'!$D$1:$D$354, SMALL(IF('PREPARATION CMD'!$D$1:$D$354&gt;0, ROW('PREPARATION CMD'!$D$1:$D$354)), ROW(339:339))), "")</f>
        <v/>
      </c>
      <c r="D339" s="42" t="str" cm="1">
        <f t="array" ref="D339">IFERROR(INDEX('PREPARATION CMD'!$E$1:$E$354, SMALL(IF('PREPARATION CMD'!$D$1:$D$354&gt;0, ROW('PREPARATION CMD'!$D$1:$D$354)), ROW(339:339))), "")</f>
        <v/>
      </c>
    </row>
    <row r="340" spans="1:4" ht="16.8" thickTop="1" thickBot="1">
      <c r="A340" s="41" t="str" cm="1">
        <f t="array" ref="A340">IFERROR(INDEX('PREPARATION CMD'!$B$1:$B$354, SMALL(IF('PREPARATION CMD'!$D$1:$D$354&gt;0, ROW('PREPARATION CMD'!$D$1:$D$354)), ROW(340:340))), "")</f>
        <v/>
      </c>
      <c r="B340" s="42" t="str" cm="1">
        <f t="array" ref="B340">IFERROR(INDEX('PREPARATION CMD'!$C$1:$C$354, SMALL(IF('PREPARATION CMD'!$D$1:$D$354&gt;0, ROW('PREPARATION CMD'!$D$1:$D$354)), ROW(340:340))), "")</f>
        <v/>
      </c>
      <c r="C340" s="43" t="str" cm="1">
        <f t="array" ref="C340">IFERROR(INDEX('PREPARATION CMD'!$D$1:$D$354, SMALL(IF('PREPARATION CMD'!$D$1:$D$354&gt;0, ROW('PREPARATION CMD'!$D$1:$D$354)), ROW(340:340))), "")</f>
        <v/>
      </c>
      <c r="D340" s="42" t="str" cm="1">
        <f t="array" ref="D340">IFERROR(INDEX('PREPARATION CMD'!$E$1:$E$354, SMALL(IF('PREPARATION CMD'!$D$1:$D$354&gt;0, ROW('PREPARATION CMD'!$D$1:$D$354)), ROW(340:340))), "")</f>
        <v/>
      </c>
    </row>
    <row r="341" spans="1:4" ht="16.8" thickTop="1" thickBot="1">
      <c r="A341" s="41" t="str" cm="1">
        <f t="array" ref="A341">IFERROR(INDEX('PREPARATION CMD'!$B$1:$B$354, SMALL(IF('PREPARATION CMD'!$D$1:$D$354&gt;0, ROW('PREPARATION CMD'!$D$1:$D$354)), ROW(341:341))), "")</f>
        <v/>
      </c>
      <c r="B341" s="42" t="str" cm="1">
        <f t="array" ref="B341">IFERROR(INDEX('PREPARATION CMD'!$C$1:$C$354, SMALL(IF('PREPARATION CMD'!$D$1:$D$354&gt;0, ROW('PREPARATION CMD'!$D$1:$D$354)), ROW(341:341))), "")</f>
        <v/>
      </c>
      <c r="C341" s="43" t="str" cm="1">
        <f t="array" ref="C341">IFERROR(INDEX('PREPARATION CMD'!$D$1:$D$354, SMALL(IF('PREPARATION CMD'!$D$1:$D$354&gt;0, ROW('PREPARATION CMD'!$D$1:$D$354)), ROW(341:341))), "")</f>
        <v/>
      </c>
      <c r="D341" s="42" t="str" cm="1">
        <f t="array" ref="D341">IFERROR(INDEX('PREPARATION CMD'!$E$1:$E$354, SMALL(IF('PREPARATION CMD'!$D$1:$D$354&gt;0, ROW('PREPARATION CMD'!$D$1:$D$354)), ROW(341:341))), "")</f>
        <v/>
      </c>
    </row>
    <row r="342" spans="1:4" ht="16.8" thickTop="1" thickBot="1">
      <c r="A342" s="41" t="str" cm="1">
        <f t="array" ref="A342">IFERROR(INDEX('PREPARATION CMD'!$B$1:$B$354, SMALL(IF('PREPARATION CMD'!$D$1:$D$354&gt;0, ROW('PREPARATION CMD'!$D$1:$D$354)), ROW(342:342))), "")</f>
        <v/>
      </c>
      <c r="B342" s="42" t="str" cm="1">
        <f t="array" ref="B342">IFERROR(INDEX('PREPARATION CMD'!$C$1:$C$354, SMALL(IF('PREPARATION CMD'!$D$1:$D$354&gt;0, ROW('PREPARATION CMD'!$D$1:$D$354)), ROW(342:342))), "")</f>
        <v/>
      </c>
      <c r="C342" s="43" t="str" cm="1">
        <f t="array" ref="C342">IFERROR(INDEX('PREPARATION CMD'!$D$1:$D$354, SMALL(IF('PREPARATION CMD'!$D$1:$D$354&gt;0, ROW('PREPARATION CMD'!$D$1:$D$354)), ROW(342:342))), "")</f>
        <v/>
      </c>
      <c r="D342" s="42" t="str" cm="1">
        <f t="array" ref="D342">IFERROR(INDEX('PREPARATION CMD'!$E$1:$E$354, SMALL(IF('PREPARATION CMD'!$D$1:$D$354&gt;0, ROW('PREPARATION CMD'!$D$1:$D$354)), ROW(342:342))), "")</f>
        <v/>
      </c>
    </row>
    <row r="343" spans="1:4" ht="16.8" thickTop="1" thickBot="1">
      <c r="A343" s="41" t="str" cm="1">
        <f t="array" ref="A343">IFERROR(INDEX('PREPARATION CMD'!$B$1:$B$354, SMALL(IF('PREPARATION CMD'!$D$1:$D$354&gt;0, ROW('PREPARATION CMD'!$D$1:$D$354)), ROW(343:343))), "")</f>
        <v/>
      </c>
      <c r="B343" s="42" t="str" cm="1">
        <f t="array" ref="B343">IFERROR(INDEX('PREPARATION CMD'!$C$1:$C$354, SMALL(IF('PREPARATION CMD'!$D$1:$D$354&gt;0, ROW('PREPARATION CMD'!$D$1:$D$354)), ROW(343:343))), "")</f>
        <v/>
      </c>
      <c r="C343" s="43" t="str" cm="1">
        <f t="array" ref="C343">IFERROR(INDEX('PREPARATION CMD'!$D$1:$D$354, SMALL(IF('PREPARATION CMD'!$D$1:$D$354&gt;0, ROW('PREPARATION CMD'!$D$1:$D$354)), ROW(343:343))), "")</f>
        <v/>
      </c>
      <c r="D343" s="42" t="str" cm="1">
        <f t="array" ref="D343">IFERROR(INDEX('PREPARATION CMD'!$E$1:$E$354, SMALL(IF('PREPARATION CMD'!$D$1:$D$354&gt;0, ROW('PREPARATION CMD'!$D$1:$D$354)), ROW(343:343))), "")</f>
        <v/>
      </c>
    </row>
    <row r="344" spans="1:4" ht="16.8" thickTop="1" thickBot="1">
      <c r="A344" s="41" t="str" cm="1">
        <f t="array" ref="A344">IFERROR(INDEX('PREPARATION CMD'!$B$1:$B$354, SMALL(IF('PREPARATION CMD'!$D$1:$D$354&gt;0, ROW('PREPARATION CMD'!$D$1:$D$354)), ROW(344:344))), "")</f>
        <v/>
      </c>
      <c r="B344" s="42" t="str" cm="1">
        <f t="array" ref="B344">IFERROR(INDEX('PREPARATION CMD'!$C$1:$C$354, SMALL(IF('PREPARATION CMD'!$D$1:$D$354&gt;0, ROW('PREPARATION CMD'!$D$1:$D$354)), ROW(344:344))), "")</f>
        <v/>
      </c>
      <c r="C344" s="43" t="str" cm="1">
        <f t="array" ref="C344">IFERROR(INDEX('PREPARATION CMD'!$D$1:$D$354, SMALL(IF('PREPARATION CMD'!$D$1:$D$354&gt;0, ROW('PREPARATION CMD'!$D$1:$D$354)), ROW(344:344))), "")</f>
        <v/>
      </c>
      <c r="D344" s="42" t="str" cm="1">
        <f t="array" ref="D344">IFERROR(INDEX('PREPARATION CMD'!$E$1:$E$354, SMALL(IF('PREPARATION CMD'!$D$1:$D$354&gt;0, ROW('PREPARATION CMD'!$D$1:$D$354)), ROW(344:344))), "")</f>
        <v/>
      </c>
    </row>
    <row r="345" spans="1:4" ht="16.8" thickTop="1" thickBot="1">
      <c r="A345" s="41" t="str" cm="1">
        <f t="array" ref="A345">IFERROR(INDEX('PREPARATION CMD'!$B$1:$B$354, SMALL(IF('PREPARATION CMD'!$D$1:$D$354&gt;0, ROW('PREPARATION CMD'!$D$1:$D$354)), ROW(345:345))), "")</f>
        <v/>
      </c>
      <c r="B345" s="42" t="str" cm="1">
        <f t="array" ref="B345">IFERROR(INDEX('PREPARATION CMD'!$C$1:$C$354, SMALL(IF('PREPARATION CMD'!$D$1:$D$354&gt;0, ROW('PREPARATION CMD'!$D$1:$D$354)), ROW(345:345))), "")</f>
        <v/>
      </c>
      <c r="C345" s="43" t="str" cm="1">
        <f t="array" ref="C345">IFERROR(INDEX('PREPARATION CMD'!$D$1:$D$354, SMALL(IF('PREPARATION CMD'!$D$1:$D$354&gt;0, ROW('PREPARATION CMD'!$D$1:$D$354)), ROW(345:345))), "")</f>
        <v/>
      </c>
      <c r="D345" s="42" t="str" cm="1">
        <f t="array" ref="D345">IFERROR(INDEX('PREPARATION CMD'!$E$1:$E$354, SMALL(IF('PREPARATION CMD'!$D$1:$D$354&gt;0, ROW('PREPARATION CMD'!$D$1:$D$354)), ROW(345:345))), "")</f>
        <v/>
      </c>
    </row>
    <row r="346" spans="1:4" ht="16.8" thickTop="1" thickBot="1">
      <c r="A346" s="41" t="str" cm="1">
        <f t="array" ref="A346">IFERROR(INDEX('PREPARATION CMD'!$B$1:$B$354, SMALL(IF('PREPARATION CMD'!$D$1:$D$354&gt;0, ROW('PREPARATION CMD'!$D$1:$D$354)), ROW(346:346))), "")</f>
        <v/>
      </c>
      <c r="B346" s="42" t="str" cm="1">
        <f t="array" ref="B346">IFERROR(INDEX('PREPARATION CMD'!$C$1:$C$354, SMALL(IF('PREPARATION CMD'!$D$1:$D$354&gt;0, ROW('PREPARATION CMD'!$D$1:$D$354)), ROW(346:346))), "")</f>
        <v/>
      </c>
      <c r="C346" s="43" t="str" cm="1">
        <f t="array" ref="C346">IFERROR(INDEX('PREPARATION CMD'!$D$1:$D$354, SMALL(IF('PREPARATION CMD'!$D$1:$D$354&gt;0, ROW('PREPARATION CMD'!$D$1:$D$354)), ROW(346:346))), "")</f>
        <v/>
      </c>
      <c r="D346" s="42" t="str" cm="1">
        <f t="array" ref="D346">IFERROR(INDEX('PREPARATION CMD'!$E$1:$E$354, SMALL(IF('PREPARATION CMD'!$D$1:$D$354&gt;0, ROW('PREPARATION CMD'!$D$1:$D$354)), ROW(346:346))), "")</f>
        <v/>
      </c>
    </row>
    <row r="347" spans="1:4" ht="16.8" thickTop="1" thickBot="1">
      <c r="A347" s="41" t="str" cm="1">
        <f t="array" ref="A347">IFERROR(INDEX('PREPARATION CMD'!$B$1:$B$354, SMALL(IF('PREPARATION CMD'!$D$1:$D$354&gt;0, ROW('PREPARATION CMD'!$D$1:$D$354)), ROW(347:347))), "")</f>
        <v/>
      </c>
      <c r="B347" s="42" t="str" cm="1">
        <f t="array" ref="B347">IFERROR(INDEX('PREPARATION CMD'!$C$1:$C$354, SMALL(IF('PREPARATION CMD'!$D$1:$D$354&gt;0, ROW('PREPARATION CMD'!$D$1:$D$354)), ROW(347:347))), "")</f>
        <v/>
      </c>
      <c r="C347" s="43" t="str" cm="1">
        <f t="array" ref="C347">IFERROR(INDEX('PREPARATION CMD'!$D$1:$D$354, SMALL(IF('PREPARATION CMD'!$D$1:$D$354&gt;0, ROW('PREPARATION CMD'!$D$1:$D$354)), ROW(347:347))), "")</f>
        <v/>
      </c>
      <c r="D347" s="42" t="str" cm="1">
        <f t="array" ref="D347">IFERROR(INDEX('PREPARATION CMD'!$E$1:$E$354, SMALL(IF('PREPARATION CMD'!$D$1:$D$354&gt;0, ROW('PREPARATION CMD'!$D$1:$D$354)), ROW(347:347))), "")</f>
        <v/>
      </c>
    </row>
    <row r="348" spans="1:4" ht="16.8" thickTop="1" thickBot="1">
      <c r="A348" s="41" t="str" cm="1">
        <f t="array" ref="A348">IFERROR(INDEX('PREPARATION CMD'!$B$1:$B$354, SMALL(IF('PREPARATION CMD'!$D$1:$D$354&gt;0, ROW('PREPARATION CMD'!$D$1:$D$354)), ROW(348:348))), "")</f>
        <v/>
      </c>
      <c r="B348" s="42" t="str" cm="1">
        <f t="array" ref="B348">IFERROR(INDEX('PREPARATION CMD'!$C$1:$C$354, SMALL(IF('PREPARATION CMD'!$D$1:$D$354&gt;0, ROW('PREPARATION CMD'!$D$1:$D$354)), ROW(348:348))), "")</f>
        <v/>
      </c>
      <c r="C348" s="43" t="str" cm="1">
        <f t="array" ref="C348">IFERROR(INDEX('PREPARATION CMD'!$D$1:$D$354, SMALL(IF('PREPARATION CMD'!$D$1:$D$354&gt;0, ROW('PREPARATION CMD'!$D$1:$D$354)), ROW(348:348))), "")</f>
        <v/>
      </c>
      <c r="D348" s="42" t="str" cm="1">
        <f t="array" ref="D348">IFERROR(INDEX('PREPARATION CMD'!$E$1:$E$354, SMALL(IF('PREPARATION CMD'!$D$1:$D$354&gt;0, ROW('PREPARATION CMD'!$D$1:$D$354)), ROW(348:348))), "")</f>
        <v/>
      </c>
    </row>
    <row r="349" spans="1:4" ht="16.8" thickTop="1" thickBot="1">
      <c r="A349" s="41" t="str" cm="1">
        <f t="array" ref="A349">IFERROR(INDEX('PREPARATION CMD'!$B$1:$B$354, SMALL(IF('PREPARATION CMD'!$D$1:$D$354&gt;0, ROW('PREPARATION CMD'!$D$1:$D$354)), ROW(349:349))), "")</f>
        <v/>
      </c>
      <c r="B349" s="42" t="str" cm="1">
        <f t="array" ref="B349">IFERROR(INDEX('PREPARATION CMD'!$C$1:$C$354, SMALL(IF('PREPARATION CMD'!$D$1:$D$354&gt;0, ROW('PREPARATION CMD'!$D$1:$D$354)), ROW(349:349))), "")</f>
        <v/>
      </c>
      <c r="C349" s="43" t="str" cm="1">
        <f t="array" ref="C349">IFERROR(INDEX('PREPARATION CMD'!$D$1:$D$354, SMALL(IF('PREPARATION CMD'!$D$1:$D$354&gt;0, ROW('PREPARATION CMD'!$D$1:$D$354)), ROW(349:349))), "")</f>
        <v/>
      </c>
      <c r="D349" s="42" t="str" cm="1">
        <f t="array" ref="D349">IFERROR(INDEX('PREPARATION CMD'!$E$1:$E$354, SMALL(IF('PREPARATION CMD'!$D$1:$D$354&gt;0, ROW('PREPARATION CMD'!$D$1:$D$354)), ROW(349:349))), "")</f>
        <v/>
      </c>
    </row>
    <row r="350" spans="1:4" ht="16.8" thickTop="1" thickBot="1">
      <c r="A350" s="41" t="str" cm="1">
        <f t="array" ref="A350">IFERROR(INDEX('PREPARATION CMD'!$B$1:$B$354, SMALL(IF('PREPARATION CMD'!$D$1:$D$354&gt;0, ROW('PREPARATION CMD'!$D$1:$D$354)), ROW(350:350))), "")</f>
        <v/>
      </c>
      <c r="B350" s="42" t="str" cm="1">
        <f t="array" ref="B350">IFERROR(INDEX('PREPARATION CMD'!$C$1:$C$354, SMALL(IF('PREPARATION CMD'!$D$1:$D$354&gt;0, ROW('PREPARATION CMD'!$D$1:$D$354)), ROW(350:350))), "")</f>
        <v/>
      </c>
      <c r="C350" s="43" t="str" cm="1">
        <f t="array" ref="C350">IFERROR(INDEX('PREPARATION CMD'!$D$1:$D$354, SMALL(IF('PREPARATION CMD'!$D$1:$D$354&gt;0, ROW('PREPARATION CMD'!$D$1:$D$354)), ROW(350:350))), "")</f>
        <v/>
      </c>
      <c r="D350" s="42" t="str" cm="1">
        <f t="array" ref="D350">IFERROR(INDEX('PREPARATION CMD'!$E$1:$E$354, SMALL(IF('PREPARATION CMD'!$D$1:$D$354&gt;0, ROW('PREPARATION CMD'!$D$1:$D$354)), ROW(350:350))), "")</f>
        <v/>
      </c>
    </row>
    <row r="351" spans="1:4" ht="16.8" thickTop="1" thickBot="1">
      <c r="A351" s="41" t="str" cm="1">
        <f t="array" ref="A351">IFERROR(INDEX('PREPARATION CMD'!$B$1:$B$354, SMALL(IF('PREPARATION CMD'!$D$1:$D$354&gt;0, ROW('PREPARATION CMD'!$D$1:$D$354)), ROW(351:351))), "")</f>
        <v/>
      </c>
      <c r="B351" s="42" t="str" cm="1">
        <f t="array" ref="B351">IFERROR(INDEX('PREPARATION CMD'!$C$1:$C$354, SMALL(IF('PREPARATION CMD'!$D$1:$D$354&gt;0, ROW('PREPARATION CMD'!$D$1:$D$354)), ROW(351:351))), "")</f>
        <v/>
      </c>
      <c r="C351" s="43" t="str" cm="1">
        <f t="array" ref="C351">IFERROR(INDEX('PREPARATION CMD'!$D$1:$D$354, SMALL(IF('PREPARATION CMD'!$D$1:$D$354&gt;0, ROW('PREPARATION CMD'!$D$1:$D$354)), ROW(351:351))), "")</f>
        <v/>
      </c>
      <c r="D351" s="42" t="str" cm="1">
        <f t="array" ref="D351">IFERROR(INDEX('PREPARATION CMD'!$E$1:$E$354, SMALL(IF('PREPARATION CMD'!$D$1:$D$354&gt;0, ROW('PREPARATION CMD'!$D$1:$D$354)), ROW(351:351))), "")</f>
        <v/>
      </c>
    </row>
    <row r="352" spans="1:4" ht="16.8" thickTop="1" thickBot="1">
      <c r="A352" s="41" t="str" cm="1">
        <f t="array" ref="A352">IFERROR(INDEX('PREPARATION CMD'!$B$1:$B$354, SMALL(IF('PREPARATION CMD'!$D$1:$D$354&gt;0, ROW('PREPARATION CMD'!$D$1:$D$354)), ROW(352:352))), "")</f>
        <v/>
      </c>
      <c r="B352" s="42" t="str" cm="1">
        <f t="array" ref="B352">IFERROR(INDEX('PREPARATION CMD'!$C$1:$C$354, SMALL(IF('PREPARATION CMD'!$D$1:$D$354&gt;0, ROW('PREPARATION CMD'!$D$1:$D$354)), ROW(352:352))), "")</f>
        <v/>
      </c>
      <c r="C352" s="43" t="str" cm="1">
        <f t="array" ref="C352">IFERROR(INDEX('PREPARATION CMD'!$D$1:$D$354, SMALL(IF('PREPARATION CMD'!$D$1:$D$354&gt;0, ROW('PREPARATION CMD'!$D$1:$D$354)), ROW(352:352))), "")</f>
        <v/>
      </c>
      <c r="D352" s="42" t="str" cm="1">
        <f t="array" ref="D352">IFERROR(INDEX('PREPARATION CMD'!$E$1:$E$354, SMALL(IF('PREPARATION CMD'!$D$1:$D$354&gt;0, ROW('PREPARATION CMD'!$D$1:$D$354)), ROW(352:352))), "")</f>
        <v/>
      </c>
    </row>
    <row r="353" spans="1:4" ht="16.8" thickTop="1" thickBot="1">
      <c r="A353" s="41" t="str" cm="1">
        <f t="array" ref="A353">IFERROR(INDEX('PREPARATION CMD'!$B$1:$B$354, SMALL(IF('PREPARATION CMD'!$D$1:$D$354&gt;0, ROW('PREPARATION CMD'!$D$1:$D$354)), ROW(353:353))), "")</f>
        <v/>
      </c>
      <c r="B353" s="42" t="str" cm="1">
        <f t="array" ref="B353">IFERROR(INDEX('PREPARATION CMD'!$C$1:$C$354, SMALL(IF('PREPARATION CMD'!$D$1:$D$354&gt;0, ROW('PREPARATION CMD'!$D$1:$D$354)), ROW(353:353))), "")</f>
        <v/>
      </c>
      <c r="C353" s="43" t="str" cm="1">
        <f t="array" ref="C353">IFERROR(INDEX('PREPARATION CMD'!$D$1:$D$354, SMALL(IF('PREPARATION CMD'!$D$1:$D$354&gt;0, ROW('PREPARATION CMD'!$D$1:$D$354)), ROW(353:353))), "")</f>
        <v/>
      </c>
      <c r="D353" s="42" t="str" cm="1">
        <f t="array" ref="D353">IFERROR(INDEX('PREPARATION CMD'!$E$1:$E$354, SMALL(IF('PREPARATION CMD'!$D$1:$D$354&gt;0, ROW('PREPARATION CMD'!$D$1:$D$354)), ROW(353:353))), "")</f>
        <v/>
      </c>
    </row>
    <row r="354" spans="1:4" ht="16.8" thickTop="1" thickBot="1">
      <c r="A354" s="41" t="str" cm="1">
        <f t="array" ref="A354">IFERROR(INDEX('PREPARATION CMD'!$B$1:$B$354, SMALL(IF('PREPARATION CMD'!$D$1:$D$354&gt;0, ROW('PREPARATION CMD'!$D$1:$D$354)), ROW(354:354))), "")</f>
        <v/>
      </c>
      <c r="B354" s="42" t="str" cm="1">
        <f t="array" ref="B354">IFERROR(INDEX('PREPARATION CMD'!$C$1:$C$354, SMALL(IF('PREPARATION CMD'!$D$1:$D$354&gt;0, ROW('PREPARATION CMD'!$D$1:$D$354)), ROW(354:354))), "")</f>
        <v/>
      </c>
      <c r="C354" s="43" t="str" cm="1">
        <f t="array" ref="C354">IFERROR(INDEX('PREPARATION CMD'!$D$1:$D$354, SMALL(IF('PREPARATION CMD'!$D$1:$D$354&gt;0, ROW('PREPARATION CMD'!$D$1:$D$354)), ROW(354:354))), "")</f>
        <v/>
      </c>
      <c r="D354" s="42" t="str" cm="1">
        <f t="array" ref="D354">IFERROR(INDEX('PREPARATION CMD'!$E$1:$E$354, SMALL(IF('PREPARATION CMD'!$D$1:$D$354&gt;0, ROW('PREPARATION CMD'!$D$1:$D$354)), ROW(354:354))), "")</f>
        <v/>
      </c>
    </row>
    <row r="355" spans="1:4" ht="14.4" thickTop="1" thickBot="1"/>
    <row r="356" spans="1:4" ht="22.2" thickTop="1" thickBot="1">
      <c r="A356" s="96" t="s">
        <v>4</v>
      </c>
      <c r="B356" s="97"/>
      <c r="C356" s="98"/>
      <c r="D356" s="27">
        <f>SUM(D2:D354)</f>
        <v>0</v>
      </c>
    </row>
    <row r="357" spans="1:4" ht="22.2" thickTop="1" thickBot="1">
      <c r="A357" s="96" t="s">
        <v>5</v>
      </c>
      <c r="B357" s="97">
        <v>0.05</v>
      </c>
      <c r="C357" s="98"/>
      <c r="D357" s="27">
        <f>+D356*0.05</f>
        <v>0</v>
      </c>
    </row>
    <row r="358" spans="1:4" ht="22.2" thickTop="1" thickBot="1">
      <c r="A358" s="96" t="s">
        <v>6</v>
      </c>
      <c r="B358" s="97"/>
      <c r="C358" s="98"/>
      <c r="D358" s="27">
        <f>+D356-D357</f>
        <v>0</v>
      </c>
    </row>
    <row r="359" spans="1:4" ht="13.8" thickTop="1"/>
  </sheetData>
  <mergeCells count="3">
    <mergeCell ref="A356:C356"/>
    <mergeCell ref="A357:C357"/>
    <mergeCell ref="A358:C3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3"/>
  <dimension ref="A1:J494"/>
  <sheetViews>
    <sheetView topLeftCell="A5" workbookViewId="0">
      <selection activeCell="G24" sqref="G24"/>
    </sheetView>
  </sheetViews>
  <sheetFormatPr baseColWidth="10" defaultColWidth="20.109375" defaultRowHeight="13.2"/>
  <cols>
    <col min="1" max="1" width="15.109375" style="49" customWidth="1"/>
    <col min="2" max="2" width="40.33203125" style="49" customWidth="1"/>
    <col min="3" max="3" width="6.33203125" style="49" customWidth="1"/>
    <col min="4" max="4" width="7.33203125" style="49" customWidth="1"/>
    <col min="5" max="5" width="11.44140625" style="49" customWidth="1"/>
    <col min="6" max="6" width="11.77734375" style="49" customWidth="1"/>
    <col min="7" max="7" width="17.44140625" style="49" customWidth="1"/>
    <col min="8" max="8" width="9.33203125" style="49" customWidth="1"/>
    <col min="9" max="9" width="11.6640625" style="49" customWidth="1"/>
    <col min="10" max="16384" width="20.109375" style="49"/>
  </cols>
  <sheetData>
    <row r="1" spans="1:10" ht="15.75" customHeight="1">
      <c r="A1" s="46" t="s">
        <v>696</v>
      </c>
      <c r="B1" s="47"/>
      <c r="C1" s="47"/>
      <c r="D1" s="47"/>
      <c r="E1" s="47"/>
      <c r="F1" s="47"/>
      <c r="G1" s="47"/>
      <c r="H1" s="48"/>
    </row>
    <row r="2" spans="1:10" ht="15.75" customHeight="1">
      <c r="A2" s="50" t="s">
        <v>697</v>
      </c>
      <c r="B2" s="51"/>
      <c r="H2" s="52"/>
    </row>
    <row r="3" spans="1:10" ht="15.75" customHeight="1">
      <c r="A3" s="50" t="s">
        <v>698</v>
      </c>
      <c r="B3" s="51"/>
      <c r="H3" s="52"/>
    </row>
    <row r="4" spans="1:10" ht="15.75" customHeight="1">
      <c r="A4" s="53" t="s">
        <v>699</v>
      </c>
      <c r="H4" s="52"/>
    </row>
    <row r="5" spans="1:10" ht="15.75" customHeight="1">
      <c r="A5" s="53" t="s">
        <v>700</v>
      </c>
      <c r="H5" s="52"/>
    </row>
    <row r="6" spans="1:10" ht="15.75" customHeight="1">
      <c r="A6" s="54"/>
      <c r="H6" s="52"/>
    </row>
    <row r="7" spans="1:10" ht="15" customHeight="1">
      <c r="A7" s="55"/>
      <c r="B7" s="56"/>
      <c r="C7" s="56"/>
      <c r="D7" s="56"/>
      <c r="E7" s="56"/>
      <c r="F7" s="56"/>
      <c r="G7" s="128">
        <v>45015</v>
      </c>
      <c r="H7" s="129"/>
      <c r="J7" s="57"/>
    </row>
    <row r="8" spans="1:10" ht="15.75" customHeight="1" thickBot="1">
      <c r="A8" s="55"/>
      <c r="B8" s="56"/>
      <c r="C8" s="56"/>
      <c r="D8" s="56"/>
      <c r="E8" s="56"/>
      <c r="F8" s="56"/>
      <c r="G8" s="56" t="s">
        <v>701</v>
      </c>
      <c r="H8" s="58"/>
    </row>
    <row r="9" spans="1:10" ht="15" customHeight="1">
      <c r="A9" s="130" t="s">
        <v>702</v>
      </c>
      <c r="B9" s="117"/>
      <c r="C9" s="117"/>
      <c r="D9" s="117"/>
      <c r="E9" s="117"/>
      <c r="F9" s="117"/>
      <c r="G9" s="118"/>
      <c r="H9" s="58"/>
    </row>
    <row r="10" spans="1:10" ht="15" customHeight="1">
      <c r="A10" s="119"/>
      <c r="B10" s="120"/>
      <c r="C10" s="120"/>
      <c r="D10" s="120"/>
      <c r="E10" s="120"/>
      <c r="F10" s="120"/>
      <c r="G10" s="121"/>
      <c r="H10" s="58"/>
    </row>
    <row r="11" spans="1:10" ht="6" customHeight="1" thickBot="1">
      <c r="A11" s="122"/>
      <c r="B11" s="123"/>
      <c r="C11" s="123"/>
      <c r="D11" s="123"/>
      <c r="E11" s="123"/>
      <c r="F11" s="123"/>
      <c r="G11" s="124"/>
      <c r="H11" s="58"/>
    </row>
    <row r="12" spans="1:10" ht="15" customHeight="1" thickBot="1">
      <c r="A12" s="55"/>
      <c r="B12" s="59"/>
      <c r="C12" s="59"/>
      <c r="D12" s="59"/>
      <c r="E12" s="59"/>
      <c r="F12" s="59"/>
      <c r="G12" s="59"/>
      <c r="H12" s="58"/>
    </row>
    <row r="13" spans="1:10" ht="15" customHeight="1">
      <c r="A13" s="60"/>
      <c r="B13" s="61"/>
      <c r="C13" s="61"/>
      <c r="D13" s="61"/>
      <c r="E13" s="61"/>
      <c r="F13" s="61"/>
      <c r="G13" s="62"/>
      <c r="H13" s="58"/>
    </row>
    <row r="14" spans="1:10" ht="15" customHeight="1">
      <c r="A14" s="63" t="s">
        <v>703</v>
      </c>
      <c r="B14" s="64">
        <v>41100119</v>
      </c>
      <c r="F14" s="56"/>
      <c r="G14" s="65"/>
      <c r="H14" s="58"/>
    </row>
    <row r="15" spans="1:10" ht="15" customHeight="1">
      <c r="A15" s="63" t="s">
        <v>704</v>
      </c>
      <c r="B15" s="66" t="s">
        <v>705</v>
      </c>
      <c r="E15" s="64"/>
      <c r="F15" s="56"/>
      <c r="G15" s="65"/>
      <c r="H15" s="58"/>
    </row>
    <row r="16" spans="1:10" ht="21" customHeight="1">
      <c r="A16" s="63" t="s">
        <v>706</v>
      </c>
      <c r="B16" s="67" t="s">
        <v>707</v>
      </c>
      <c r="C16" s="68"/>
      <c r="D16" s="68"/>
      <c r="E16" s="64"/>
      <c r="F16" s="56"/>
      <c r="G16" s="65"/>
      <c r="H16" s="58"/>
    </row>
    <row r="17" spans="1:8" ht="15" customHeight="1">
      <c r="A17" s="63" t="s">
        <v>708</v>
      </c>
      <c r="B17" s="66" t="s">
        <v>709</v>
      </c>
      <c r="E17" s="64"/>
      <c r="F17" s="56"/>
      <c r="G17" s="65"/>
      <c r="H17" s="58"/>
    </row>
    <row r="18" spans="1:8" ht="3.75" customHeight="1" thickBot="1">
      <c r="A18" s="69"/>
      <c r="B18" s="70"/>
      <c r="C18" s="70"/>
      <c r="D18" s="70"/>
      <c r="E18" s="70"/>
      <c r="F18" s="71"/>
      <c r="G18" s="72"/>
      <c r="H18" s="58"/>
    </row>
    <row r="19" spans="1:8" ht="15.75" customHeight="1" thickBot="1">
      <c r="A19" s="55"/>
      <c r="B19" s="56"/>
      <c r="C19" s="56"/>
      <c r="D19" s="56"/>
      <c r="E19" s="56"/>
      <c r="F19" s="56"/>
      <c r="G19" s="56"/>
      <c r="H19" s="58"/>
    </row>
    <row r="20" spans="1:8" ht="42" customHeight="1" thickBot="1">
      <c r="A20" s="73" t="s">
        <v>710</v>
      </c>
      <c r="B20" s="73" t="str" cm="1">
        <f t="array" ref="B20">IFERROR(INDEX('PREPARATION CMD'!$F$1:$F$354, SMALL(IF('PREPARATION CMD'!$H$1:$H$354&gt;0, ROW('PREPARATION CMD'!$H$1:$H$354)), ROW(1:1))), "")</f>
        <v xml:space="preserve">DESIGNATION </v>
      </c>
      <c r="C20" s="73" t="str" cm="1">
        <f t="array" ref="C20">IFERROR(INDEX('PREPARATION CMD'!$H$1:$H$354, SMALL(IF('PREPARATION CMD'!$H$1:$H$354&gt;0, ROW('PREPARATION CMD'!$H$1:$H$354)), ROW(1:1))), "")</f>
        <v>QTE</v>
      </c>
      <c r="D20" s="73" t="s">
        <v>711</v>
      </c>
      <c r="E20" s="73" t="s">
        <v>712</v>
      </c>
      <c r="F20" s="73" t="str" cm="1">
        <f t="array" ref="F20">IFERROR(INDEX('PREPARATION CMD'!$G$1:$G$354, SMALL(IF('PREPARATION CMD'!$H$1:$H$354&gt;0, ROW('PREPARATION CMD'!$H$1:$H$354)), ROW(1:1))), "")</f>
        <v xml:space="preserve">PRIX </v>
      </c>
      <c r="G20" s="73" t="str" cm="1">
        <f t="array" ref="G20">IFERROR(INDEX('PREPARATION CMD'!$I$1:$I$354, SMALL(IF('PREPARATION CMD'!$H$1:$H$354&gt;0, ROW('PREPARATION CMD'!$H$1:$H$354)), ROW(1:1))), "")</f>
        <v>MONTANT</v>
      </c>
      <c r="H20" s="58"/>
    </row>
    <row r="21" spans="1:8" customFormat="1" ht="20.25" customHeight="1">
      <c r="A21" s="74" t="s">
        <v>713</v>
      </c>
      <c r="B21" s="75" t="str" cm="1">
        <f t="array" ref="B21">IFERROR(INDEX('PREPARATION CMD'!$F$1:$F$354, SMALL(IF('PREPARATION CMD'!$H$1:$H$354&gt;0, ROW('PREPARATION CMD'!$H$1:$H$354)), ROW(2:2))), "")</f>
        <v/>
      </c>
      <c r="C21" s="95" t="str" cm="1">
        <f t="array" ref="C21">IFERROR(INDEX('PREPARATION CMD'!$H$1:$H$354, SMALL(IF('PREPARATION CMD'!$H$1:$H$354&gt;0, ROW('PREPARATION CMD'!$H$1:$H$354)), ROW(2:2))), "")</f>
        <v/>
      </c>
      <c r="D21" s="79" t="s">
        <v>714</v>
      </c>
      <c r="E21" s="80">
        <v>0.19</v>
      </c>
      <c r="F21" s="76" t="str" cm="1">
        <f t="array" ref="F21">IFERROR(INDEX('PREPARATION CMD'!$G$1:$G$354, SMALL(IF('PREPARATION CMD'!$H$1:$H$354&gt;0, ROW('PREPARATION CMD'!$H$1:$H$354)), ROW(2:2))), "")</f>
        <v/>
      </c>
      <c r="G21" s="77" t="str" cm="1">
        <f t="array" ref="G21">IFERROR(INDEX('PREPARATION CMD'!$I$1:$I$354, SMALL(IF('PREPARATION CMD'!$H$1:$H$354&gt;0, ROW('PREPARATION CMD'!$H$1:$H$354)), ROW(2:2))), "")</f>
        <v/>
      </c>
      <c r="H21" s="78"/>
    </row>
    <row r="22" spans="1:8" customFormat="1" ht="20.25" customHeight="1">
      <c r="A22" s="74" t="s">
        <v>713</v>
      </c>
      <c r="B22" s="75" t="str" cm="1">
        <f t="array" ref="B22">IFERROR(INDEX('PREPARATION CMD'!$F$1:$F$354, SMALL(IF('PREPARATION CMD'!$H$1:$H$354&gt;0, ROW('PREPARATION CMD'!$H$1:$H$354)), ROW(3:3))), "")</f>
        <v/>
      </c>
      <c r="C22" s="95" t="str" cm="1">
        <f t="array" ref="C22">IFERROR(INDEX('PREPARATION CMD'!$H$1:$H$354, SMALL(IF('PREPARATION CMD'!$H$1:$H$354&gt;0, ROW('PREPARATION CMD'!$H$1:$H$354)), ROW(3:3))), "")</f>
        <v/>
      </c>
      <c r="D22" s="79" t="s">
        <v>714</v>
      </c>
      <c r="E22" s="80">
        <v>0.19</v>
      </c>
      <c r="F22" s="76" t="str" cm="1">
        <f t="array" ref="F22">IFERROR(INDEX('PREPARATION CMD'!$G$1:$G$354, SMALL(IF('PREPARATION CMD'!$H$1:$H$354&gt;0, ROW('PREPARATION CMD'!$H$1:$H$354)), ROW(3:3))), "")</f>
        <v/>
      </c>
      <c r="G22" s="77" t="str" cm="1">
        <f t="array" ref="G22">IFERROR(INDEX('PREPARATION CMD'!$I$1:$I$354, SMALL(IF('PREPARATION CMD'!$H$1:$H$354&gt;0, ROW('PREPARATION CMD'!$H$1:$H$354)), ROW(3:3))), "")</f>
        <v/>
      </c>
      <c r="H22" s="78"/>
    </row>
    <row r="23" spans="1:8" customFormat="1" ht="20.25" customHeight="1">
      <c r="A23" s="74" t="s">
        <v>713</v>
      </c>
      <c r="B23" s="75" t="str" cm="1">
        <f t="array" ref="B23">IFERROR(INDEX('PREPARATION CMD'!$F$1:$F$354, SMALL(IF('PREPARATION CMD'!$H$1:$H$354&gt;0, ROW('PREPARATION CMD'!$H$1:$H$354)), ROW(4:4))), "")</f>
        <v/>
      </c>
      <c r="C23" s="95" t="str" cm="1">
        <f t="array" ref="C23">IFERROR(INDEX('PREPARATION CMD'!$H$1:$H$354, SMALL(IF('PREPARATION CMD'!$H$1:$H$354&gt;0, ROW('PREPARATION CMD'!$H$1:$H$354)), ROW(4:4))), "")</f>
        <v/>
      </c>
      <c r="D23" s="79" t="s">
        <v>714</v>
      </c>
      <c r="E23" s="80">
        <v>0.19</v>
      </c>
      <c r="F23" s="76" t="str" cm="1">
        <f t="array" ref="F23">IFERROR(INDEX('PREPARATION CMD'!$G$1:$G$354, SMALL(IF('PREPARATION CMD'!$H$1:$H$354&gt;0, ROW('PREPARATION CMD'!$H$1:$H$354)), ROW(4:4))), "")</f>
        <v/>
      </c>
      <c r="G23" s="77" t="str" cm="1">
        <f t="array" ref="G23">IFERROR(INDEX('PREPARATION CMD'!$I$1:$I$354, SMALL(IF('PREPARATION CMD'!$H$1:$H$354&gt;0, ROW('PREPARATION CMD'!$H$1:$H$354)), ROW(4:4))), "")</f>
        <v/>
      </c>
      <c r="H23" s="78"/>
    </row>
    <row r="24" spans="1:8" customFormat="1" ht="20.25" customHeight="1">
      <c r="A24" s="74" t="s">
        <v>713</v>
      </c>
      <c r="B24" s="75" t="str" cm="1">
        <f t="array" ref="B24">IFERROR(INDEX('PREPARATION CMD'!$F$1:$F$354, SMALL(IF('PREPARATION CMD'!$H$1:$H$354&gt;0, ROW('PREPARATION CMD'!$H$1:$H$354)), ROW(5:5))), "")</f>
        <v/>
      </c>
      <c r="C24" s="95" t="str" cm="1">
        <f t="array" ref="C24">IFERROR(INDEX('PREPARATION CMD'!$H$1:$H$354, SMALL(IF('PREPARATION CMD'!$H$1:$H$354&gt;0, ROW('PREPARATION CMD'!$H$1:$H$354)), ROW(5:5))), "")</f>
        <v/>
      </c>
      <c r="D24" s="79" t="s">
        <v>714</v>
      </c>
      <c r="E24" s="80">
        <v>0.19</v>
      </c>
      <c r="F24" s="76" t="str" cm="1">
        <f t="array" ref="F24">IFERROR(INDEX('PREPARATION CMD'!$G$1:$G$354, SMALL(IF('PREPARATION CMD'!$H$1:$H$354&gt;0, ROW('PREPARATION CMD'!$H$1:$H$354)), ROW(5:5))), "")</f>
        <v/>
      </c>
      <c r="G24" s="77" t="str" cm="1">
        <f t="array" ref="G24">IFERROR(INDEX('PREPARATION CMD'!$I$1:$I$354, SMALL(IF('PREPARATION CMD'!$H$1:$H$354&gt;0, ROW('PREPARATION CMD'!$H$1:$H$354)), ROW(5:5))), "")</f>
        <v/>
      </c>
      <c r="H24" s="78"/>
    </row>
    <row r="25" spans="1:8" customFormat="1" ht="20.25" customHeight="1">
      <c r="A25" s="74" t="s">
        <v>713</v>
      </c>
      <c r="B25" s="75" t="str" cm="1">
        <f t="array" ref="B25">IFERROR(INDEX('PREPARATION CMD'!$F$1:$F$354, SMALL(IF('PREPARATION CMD'!$H$1:$H$354&gt;0, ROW('PREPARATION CMD'!$H$1:$H$354)), ROW(6:6))), "")</f>
        <v/>
      </c>
      <c r="C25" s="95" t="str" cm="1">
        <f t="array" ref="C25">IFERROR(INDEX('PREPARATION CMD'!$H$1:$H$354, SMALL(IF('PREPARATION CMD'!$H$1:$H$354&gt;0, ROW('PREPARATION CMD'!$H$1:$H$354)), ROW(6:6))), "")</f>
        <v/>
      </c>
      <c r="D25" s="79" t="s">
        <v>714</v>
      </c>
      <c r="E25" s="80">
        <v>0.19</v>
      </c>
      <c r="F25" s="76" t="str" cm="1">
        <f t="array" ref="F25">IFERROR(INDEX('PREPARATION CMD'!$G$1:$G$354, SMALL(IF('PREPARATION CMD'!$H$1:$H$354&gt;0, ROW('PREPARATION CMD'!$H$1:$H$354)), ROW(6:6))), "")</f>
        <v/>
      </c>
      <c r="G25" s="77" t="str" cm="1">
        <f t="array" ref="G25">IFERROR(INDEX('PREPARATION CMD'!$I$1:$I$354, SMALL(IF('PREPARATION CMD'!$H$1:$H$354&gt;0, ROW('PREPARATION CMD'!$H$1:$H$354)), ROW(6:6))), "")</f>
        <v/>
      </c>
      <c r="H25" s="78"/>
    </row>
    <row r="26" spans="1:8" customFormat="1" ht="20.25" customHeight="1">
      <c r="A26" s="74" t="s">
        <v>713</v>
      </c>
      <c r="B26" s="75" t="str" cm="1">
        <f t="array" ref="B26">IFERROR(INDEX('PREPARATION CMD'!$F$1:$F$354, SMALL(IF('PREPARATION CMD'!$H$1:$H$354&gt;0, ROW('PREPARATION CMD'!$H$1:$H$354)), ROW(7:7))), "")</f>
        <v/>
      </c>
      <c r="C26" s="95" t="str" cm="1">
        <f t="array" ref="C26">IFERROR(INDEX('PREPARATION CMD'!$H$1:$H$354, SMALL(IF('PREPARATION CMD'!$H$1:$H$354&gt;0, ROW('PREPARATION CMD'!$H$1:$H$354)), ROW(7:7))), "")</f>
        <v/>
      </c>
      <c r="D26" s="79" t="s">
        <v>714</v>
      </c>
      <c r="E26" s="80">
        <v>0.19</v>
      </c>
      <c r="F26" s="76" t="str" cm="1">
        <f t="array" ref="F26">IFERROR(INDEX('PREPARATION CMD'!$G$1:$G$354, SMALL(IF('PREPARATION CMD'!$H$1:$H$354&gt;0, ROW('PREPARATION CMD'!$H$1:$H$354)), ROW(7:7))), "")</f>
        <v/>
      </c>
      <c r="G26" s="77" t="str" cm="1">
        <f t="array" ref="G26">IFERROR(INDEX('PREPARATION CMD'!$I$1:$I$354, SMALL(IF('PREPARATION CMD'!$H$1:$H$354&gt;0, ROW('PREPARATION CMD'!$H$1:$H$354)), ROW(7:7))), "")</f>
        <v/>
      </c>
      <c r="H26" s="78"/>
    </row>
    <row r="27" spans="1:8" customFormat="1" ht="20.25" customHeight="1">
      <c r="A27" s="74" t="s">
        <v>713</v>
      </c>
      <c r="B27" s="75" t="str" cm="1">
        <f t="array" ref="B27">IFERROR(INDEX('PREPARATION CMD'!$F$1:$F$354, SMALL(IF('PREPARATION CMD'!$H$1:$H$354&gt;0, ROW('PREPARATION CMD'!$H$1:$H$354)), ROW(8:8))), "")</f>
        <v/>
      </c>
      <c r="C27" s="95" t="str" cm="1">
        <f t="array" ref="C27">IFERROR(INDEX('PREPARATION CMD'!$H$1:$H$354, SMALL(IF('PREPARATION CMD'!$H$1:$H$354&gt;0, ROW('PREPARATION CMD'!$H$1:$H$354)), ROW(8:8))), "")</f>
        <v/>
      </c>
      <c r="D27" s="79" t="s">
        <v>714</v>
      </c>
      <c r="E27" s="80">
        <v>0.19</v>
      </c>
      <c r="F27" s="76" t="str" cm="1">
        <f t="array" ref="F27">IFERROR(INDEX('PREPARATION CMD'!$G$1:$G$354, SMALL(IF('PREPARATION CMD'!$H$1:$H$354&gt;0, ROW('PREPARATION CMD'!$H$1:$H$354)), ROW(8:8))), "")</f>
        <v/>
      </c>
      <c r="G27" s="77" t="str" cm="1">
        <f t="array" ref="G27">IFERROR(INDEX('PREPARATION CMD'!$I$1:$I$354, SMALL(IF('PREPARATION CMD'!$H$1:$H$354&gt;0, ROW('PREPARATION CMD'!$H$1:$H$354)), ROW(8:8))), "")</f>
        <v/>
      </c>
      <c r="H27" s="78"/>
    </row>
    <row r="28" spans="1:8" customFormat="1" ht="20.25" customHeight="1">
      <c r="A28" s="74" t="s">
        <v>713</v>
      </c>
      <c r="B28" s="75" t="str" cm="1">
        <f t="array" ref="B28">IFERROR(INDEX('PREPARATION CMD'!$F$1:$F$354, SMALL(IF('PREPARATION CMD'!$H$1:$H$354&gt;0, ROW('PREPARATION CMD'!$H$1:$H$354)), ROW(9:9))), "")</f>
        <v/>
      </c>
      <c r="C28" s="95" t="str" cm="1">
        <f t="array" ref="C28">IFERROR(INDEX('PREPARATION CMD'!$H$1:$H$354, SMALL(IF('PREPARATION CMD'!$H$1:$H$354&gt;0, ROW('PREPARATION CMD'!$H$1:$H$354)), ROW(9:9))), "")</f>
        <v/>
      </c>
      <c r="D28" s="79" t="s">
        <v>714</v>
      </c>
      <c r="E28" s="80">
        <v>0.19</v>
      </c>
      <c r="F28" s="76" t="str" cm="1">
        <f t="array" ref="F28">IFERROR(INDEX('PREPARATION CMD'!$G$1:$G$354, SMALL(IF('PREPARATION CMD'!$H$1:$H$354&gt;0, ROW('PREPARATION CMD'!$H$1:$H$354)), ROW(9:9))), "")</f>
        <v/>
      </c>
      <c r="G28" s="77" t="str" cm="1">
        <f t="array" ref="G28">IFERROR(INDEX('PREPARATION CMD'!$I$1:$I$354, SMALL(IF('PREPARATION CMD'!$H$1:$H$354&gt;0, ROW('PREPARATION CMD'!$H$1:$H$354)), ROW(9:9))), "")</f>
        <v/>
      </c>
      <c r="H28" s="78"/>
    </row>
    <row r="29" spans="1:8" customFormat="1" ht="20.25" customHeight="1">
      <c r="A29" s="74" t="s">
        <v>713</v>
      </c>
      <c r="B29" s="75" t="str" cm="1">
        <f t="array" ref="B29">IFERROR(INDEX('PREPARATION CMD'!$F$1:$F$354, SMALL(IF('PREPARATION CMD'!$H$1:$H$354&gt;0, ROW('PREPARATION CMD'!$H$1:$H$354)), ROW(10:10))), "")</f>
        <v/>
      </c>
      <c r="C29" s="95" t="str" cm="1">
        <f t="array" ref="C29">IFERROR(INDEX('PREPARATION CMD'!$H$1:$H$354, SMALL(IF('PREPARATION CMD'!$H$1:$H$354&gt;0, ROW('PREPARATION CMD'!$H$1:$H$354)), ROW(10:10))), "")</f>
        <v/>
      </c>
      <c r="D29" s="79" t="s">
        <v>714</v>
      </c>
      <c r="E29" s="80">
        <v>0.19</v>
      </c>
      <c r="F29" s="76" t="str" cm="1">
        <f t="array" ref="F29">IFERROR(INDEX('PREPARATION CMD'!$G$1:$G$354, SMALL(IF('PREPARATION CMD'!$H$1:$H$354&gt;0, ROW('PREPARATION CMD'!$H$1:$H$354)), ROW(10:10))), "")</f>
        <v/>
      </c>
      <c r="G29" s="77" t="str" cm="1">
        <f t="array" ref="G29">IFERROR(INDEX('PREPARATION CMD'!$I$1:$I$354, SMALL(IF('PREPARATION CMD'!$H$1:$H$354&gt;0, ROW('PREPARATION CMD'!$H$1:$H$354)), ROW(10:10))), "")</f>
        <v/>
      </c>
      <c r="H29" s="78"/>
    </row>
    <row r="30" spans="1:8" customFormat="1" ht="20.25" customHeight="1">
      <c r="A30" s="74" t="s">
        <v>713</v>
      </c>
      <c r="B30" s="75" t="str" cm="1">
        <f t="array" ref="B30">IFERROR(INDEX('PREPARATION CMD'!$F$1:$F$354, SMALL(IF('PREPARATION CMD'!$H$1:$H$354&gt;0, ROW('PREPARATION CMD'!$H$1:$H$354)), ROW(11:11))), "")</f>
        <v/>
      </c>
      <c r="C30" s="95" t="str" cm="1">
        <f t="array" ref="C30">IFERROR(INDEX('PREPARATION CMD'!$H$1:$H$354, SMALL(IF('PREPARATION CMD'!$H$1:$H$354&gt;0, ROW('PREPARATION CMD'!$H$1:$H$354)), ROW(11:11))), "")</f>
        <v/>
      </c>
      <c r="D30" s="79" t="s">
        <v>714</v>
      </c>
      <c r="E30" s="80">
        <v>0.19</v>
      </c>
      <c r="F30" s="76" t="str" cm="1">
        <f t="array" ref="F30">IFERROR(INDEX('PREPARATION CMD'!$G$1:$G$354, SMALL(IF('PREPARATION CMD'!$H$1:$H$354&gt;0, ROW('PREPARATION CMD'!$H$1:$H$354)), ROW(11:11))), "")</f>
        <v/>
      </c>
      <c r="G30" s="77" t="str" cm="1">
        <f t="array" ref="G30">IFERROR(INDEX('PREPARATION CMD'!$I$1:$I$354, SMALL(IF('PREPARATION CMD'!$H$1:$H$354&gt;0, ROW('PREPARATION CMD'!$H$1:$H$354)), ROW(11:11))), "")</f>
        <v/>
      </c>
      <c r="H30" s="78"/>
    </row>
    <row r="31" spans="1:8" customFormat="1" ht="20.25" customHeight="1">
      <c r="A31" s="74" t="s">
        <v>713</v>
      </c>
      <c r="B31" s="75" t="str" cm="1">
        <f t="array" ref="B31">IFERROR(INDEX('PREPARATION CMD'!$F$1:$F$354, SMALL(IF('PREPARATION CMD'!$H$1:$H$354&gt;0, ROW('PREPARATION CMD'!$H$1:$H$354)), ROW(12:12))), "")</f>
        <v/>
      </c>
      <c r="C31" s="95" t="str" cm="1">
        <f t="array" ref="C31">IFERROR(INDEX('PREPARATION CMD'!$H$1:$H$354, SMALL(IF('PREPARATION CMD'!$H$1:$H$354&gt;0, ROW('PREPARATION CMD'!$H$1:$H$354)), ROW(12:12))), "")</f>
        <v/>
      </c>
      <c r="D31" s="79" t="s">
        <v>714</v>
      </c>
      <c r="E31" s="80">
        <v>0.19</v>
      </c>
      <c r="F31" s="76" t="str" cm="1">
        <f t="array" ref="F31">IFERROR(INDEX('PREPARATION CMD'!$G$1:$G$354, SMALL(IF('PREPARATION CMD'!$H$1:$H$354&gt;0, ROW('PREPARATION CMD'!$H$1:$H$354)), ROW(12:12))), "")</f>
        <v/>
      </c>
      <c r="G31" s="77" t="str" cm="1">
        <f t="array" ref="G31">IFERROR(INDEX('PREPARATION CMD'!$I$1:$I$354, SMALL(IF('PREPARATION CMD'!$H$1:$H$354&gt;0, ROW('PREPARATION CMD'!$H$1:$H$354)), ROW(12:12))), "")</f>
        <v/>
      </c>
      <c r="H31" s="78"/>
    </row>
    <row r="32" spans="1:8" customFormat="1" ht="20.25" customHeight="1">
      <c r="A32" s="74" t="s">
        <v>713</v>
      </c>
      <c r="B32" s="75" t="str" cm="1">
        <f t="array" ref="B32">IFERROR(INDEX('PREPARATION CMD'!$F$1:$F$354, SMALL(IF('PREPARATION CMD'!$H$1:$H$354&gt;0, ROW('PREPARATION CMD'!$H$1:$H$354)), ROW(13:13))), "")</f>
        <v/>
      </c>
      <c r="C32" s="95" t="str" cm="1">
        <f t="array" ref="C32">IFERROR(INDEX('PREPARATION CMD'!$H$1:$H$354, SMALL(IF('PREPARATION CMD'!$H$1:$H$354&gt;0, ROW('PREPARATION CMD'!$H$1:$H$354)), ROW(13:13))), "")</f>
        <v/>
      </c>
      <c r="D32" s="79" t="s">
        <v>714</v>
      </c>
      <c r="E32" s="80">
        <v>0.19</v>
      </c>
      <c r="F32" s="76" t="str" cm="1">
        <f t="array" ref="F32">IFERROR(INDEX('PREPARATION CMD'!$G$1:$G$354, SMALL(IF('PREPARATION CMD'!$H$1:$H$354&gt;0, ROW('PREPARATION CMD'!$H$1:$H$354)), ROW(13:13))), "")</f>
        <v/>
      </c>
      <c r="G32" s="77" t="str" cm="1">
        <f t="array" ref="G32">IFERROR(INDEX('PREPARATION CMD'!$I$1:$I$354, SMALL(IF('PREPARATION CMD'!$H$1:$H$354&gt;0, ROW('PREPARATION CMD'!$H$1:$H$354)), ROW(13:13))), "")</f>
        <v/>
      </c>
      <c r="H32" s="78"/>
    </row>
    <row r="33" spans="1:8" customFormat="1" ht="20.25" customHeight="1">
      <c r="A33" s="74" t="s">
        <v>713</v>
      </c>
      <c r="B33" s="75" t="str" cm="1">
        <f t="array" ref="B33">IFERROR(INDEX('PREPARATION CMD'!$F$1:$F$354, SMALL(IF('PREPARATION CMD'!$H$1:$H$354&gt;0, ROW('PREPARATION CMD'!$H$1:$H$354)), ROW(14:14))), "")</f>
        <v/>
      </c>
      <c r="C33" s="95" t="str" cm="1">
        <f t="array" ref="C33">IFERROR(INDEX('PREPARATION CMD'!$H$1:$H$354, SMALL(IF('PREPARATION CMD'!$H$1:$H$354&gt;0, ROW('PREPARATION CMD'!$H$1:$H$354)), ROW(14:14))), "")</f>
        <v/>
      </c>
      <c r="D33" s="79" t="s">
        <v>714</v>
      </c>
      <c r="E33" s="80">
        <v>0.19</v>
      </c>
      <c r="F33" s="76" t="str" cm="1">
        <f t="array" ref="F33">IFERROR(INDEX('PREPARATION CMD'!$G$1:$G$354, SMALL(IF('PREPARATION CMD'!$H$1:$H$354&gt;0, ROW('PREPARATION CMD'!$H$1:$H$354)), ROW(14:14))), "")</f>
        <v/>
      </c>
      <c r="G33" s="77" t="str" cm="1">
        <f t="array" ref="G33">IFERROR(INDEX('PREPARATION CMD'!$I$1:$I$354, SMALL(IF('PREPARATION CMD'!$H$1:$H$354&gt;0, ROW('PREPARATION CMD'!$H$1:$H$354)), ROW(14:14))), "")</f>
        <v/>
      </c>
      <c r="H33" s="78"/>
    </row>
    <row r="34" spans="1:8" customFormat="1" ht="20.25" customHeight="1">
      <c r="A34" s="74" t="s">
        <v>713</v>
      </c>
      <c r="B34" s="75" t="str" cm="1">
        <f t="array" ref="B34">IFERROR(INDEX('PREPARATION CMD'!$F$1:$F$354, SMALL(IF('PREPARATION CMD'!$H$1:$H$354&gt;0, ROW('PREPARATION CMD'!$H$1:$H$354)), ROW(15:15))), "")</f>
        <v/>
      </c>
      <c r="C34" s="95" t="str" cm="1">
        <f t="array" ref="C34">IFERROR(INDEX('PREPARATION CMD'!$H$1:$H$354, SMALL(IF('PREPARATION CMD'!$H$1:$H$354&gt;0, ROW('PREPARATION CMD'!$H$1:$H$354)), ROW(15:15))), "")</f>
        <v/>
      </c>
      <c r="D34" s="79" t="s">
        <v>714</v>
      </c>
      <c r="E34" s="80">
        <v>0.19</v>
      </c>
      <c r="F34" s="76" t="str" cm="1">
        <f t="array" ref="F34">IFERROR(INDEX('PREPARATION CMD'!$G$1:$G$354, SMALL(IF('PREPARATION CMD'!$H$1:$H$354&gt;0, ROW('PREPARATION CMD'!$H$1:$H$354)), ROW(15:15))), "")</f>
        <v/>
      </c>
      <c r="G34" s="77" t="str" cm="1">
        <f t="array" ref="G34">IFERROR(INDEX('PREPARATION CMD'!$I$1:$I$354, SMALL(IF('PREPARATION CMD'!$H$1:$H$354&gt;0, ROW('PREPARATION CMD'!$H$1:$H$354)), ROW(15:15))), "")</f>
        <v/>
      </c>
      <c r="H34" s="78"/>
    </row>
    <row r="35" spans="1:8" customFormat="1" ht="20.25" customHeight="1">
      <c r="A35" s="74" t="s">
        <v>713</v>
      </c>
      <c r="B35" s="75" t="str" cm="1">
        <f t="array" ref="B35">IFERROR(INDEX('PREPARATION CMD'!$F$1:$F$354, SMALL(IF('PREPARATION CMD'!$H$1:$H$354&gt;0, ROW('PREPARATION CMD'!$H$1:$H$354)), ROW(16:16))), "")</f>
        <v/>
      </c>
      <c r="C35" s="95" t="str" cm="1">
        <f t="array" ref="C35">IFERROR(INDEX('PREPARATION CMD'!$H$1:$H$354, SMALL(IF('PREPARATION CMD'!$H$1:$H$354&gt;0, ROW('PREPARATION CMD'!$H$1:$H$354)), ROW(16:16))), "")</f>
        <v/>
      </c>
      <c r="D35" s="79" t="s">
        <v>714</v>
      </c>
      <c r="E35" s="80">
        <v>0.19</v>
      </c>
      <c r="F35" s="76" t="str" cm="1">
        <f t="array" ref="F35">IFERROR(INDEX('PREPARATION CMD'!$G$1:$G$354, SMALL(IF('PREPARATION CMD'!$H$1:$H$354&gt;0, ROW('PREPARATION CMD'!$H$1:$H$354)), ROW(16:16))), "")</f>
        <v/>
      </c>
      <c r="G35" s="77" t="str" cm="1">
        <f t="array" ref="G35">IFERROR(INDEX('PREPARATION CMD'!$I$1:$I$354, SMALL(IF('PREPARATION CMD'!$H$1:$H$354&gt;0, ROW('PREPARATION CMD'!$H$1:$H$354)), ROW(16:16))), "")</f>
        <v/>
      </c>
      <c r="H35" s="78"/>
    </row>
    <row r="36" spans="1:8" customFormat="1" ht="20.25" customHeight="1">
      <c r="A36" s="74" t="s">
        <v>713</v>
      </c>
      <c r="B36" s="75" t="str" cm="1">
        <f t="array" ref="B36">IFERROR(INDEX('PREPARATION CMD'!$F$1:$F$354, SMALL(IF('PREPARATION CMD'!$H$1:$H$354&gt;0, ROW('PREPARATION CMD'!$H$1:$H$354)), ROW(17:17))), "")</f>
        <v/>
      </c>
      <c r="C36" s="95" t="str" cm="1">
        <f t="array" ref="C36">IFERROR(INDEX('PREPARATION CMD'!$H$1:$H$354, SMALL(IF('PREPARATION CMD'!$H$1:$H$354&gt;0, ROW('PREPARATION CMD'!$H$1:$H$354)), ROW(17:17))), "")</f>
        <v/>
      </c>
      <c r="D36" s="79" t="s">
        <v>714</v>
      </c>
      <c r="E36" s="80">
        <v>0.19</v>
      </c>
      <c r="F36" s="76" t="str" cm="1">
        <f t="array" ref="F36">IFERROR(INDEX('PREPARATION CMD'!$G$1:$G$354, SMALL(IF('PREPARATION CMD'!$H$1:$H$354&gt;0, ROW('PREPARATION CMD'!$H$1:$H$354)), ROW(17:17))), "")</f>
        <v/>
      </c>
      <c r="G36" s="77" t="str" cm="1">
        <f t="array" ref="G36">IFERROR(INDEX('PREPARATION CMD'!$I$1:$I$354, SMALL(IF('PREPARATION CMD'!$H$1:$H$354&gt;0, ROW('PREPARATION CMD'!$H$1:$H$354)), ROW(17:17))), "")</f>
        <v/>
      </c>
      <c r="H36" s="78"/>
    </row>
    <row r="37" spans="1:8" customFormat="1" ht="20.25" customHeight="1">
      <c r="A37" s="74" t="s">
        <v>713</v>
      </c>
      <c r="B37" s="75" t="str" cm="1">
        <f t="array" ref="B37">IFERROR(INDEX('PREPARATION CMD'!$F$1:$F$354, SMALL(IF('PREPARATION CMD'!$H$1:$H$354&gt;0, ROW('PREPARATION CMD'!$H$1:$H$354)), ROW(18:18))), "")</f>
        <v/>
      </c>
      <c r="C37" s="95" t="str" cm="1">
        <f t="array" ref="C37">IFERROR(INDEX('PREPARATION CMD'!$H$1:$H$354, SMALL(IF('PREPARATION CMD'!$H$1:$H$354&gt;0, ROW('PREPARATION CMD'!$H$1:$H$354)), ROW(18:18))), "")</f>
        <v/>
      </c>
      <c r="D37" s="79" t="s">
        <v>714</v>
      </c>
      <c r="E37" s="80">
        <v>0.19</v>
      </c>
      <c r="F37" s="76" t="str" cm="1">
        <f t="array" ref="F37">IFERROR(INDEX('PREPARATION CMD'!$G$1:$G$354, SMALL(IF('PREPARATION CMD'!$H$1:$H$354&gt;0, ROW('PREPARATION CMD'!$H$1:$H$354)), ROW(18:18))), "")</f>
        <v/>
      </c>
      <c r="G37" s="77" t="str" cm="1">
        <f t="array" ref="G37">IFERROR(INDEX('PREPARATION CMD'!$I$1:$I$354, SMALL(IF('PREPARATION CMD'!$H$1:$H$354&gt;0, ROW('PREPARATION CMD'!$H$1:$H$354)), ROW(18:18))), "")</f>
        <v/>
      </c>
      <c r="H37" s="78"/>
    </row>
    <row r="38" spans="1:8" customFormat="1" ht="20.25" customHeight="1">
      <c r="A38" s="74" t="s">
        <v>713</v>
      </c>
      <c r="B38" s="75" t="str" cm="1">
        <f t="array" ref="B38">IFERROR(INDEX('PREPARATION CMD'!$F$1:$F$354, SMALL(IF('PREPARATION CMD'!$H$1:$H$354&gt;0, ROW('PREPARATION CMD'!$H$1:$H$354)), ROW(19:19))), "")</f>
        <v/>
      </c>
      <c r="C38" s="95" t="str" cm="1">
        <f t="array" ref="C38">IFERROR(INDEX('PREPARATION CMD'!$H$1:$H$354, SMALL(IF('PREPARATION CMD'!$H$1:$H$354&gt;0, ROW('PREPARATION CMD'!$H$1:$H$354)), ROW(19:19))), "")</f>
        <v/>
      </c>
      <c r="D38" s="79" t="s">
        <v>714</v>
      </c>
      <c r="E38" s="80">
        <v>0.19</v>
      </c>
      <c r="F38" s="76" t="str" cm="1">
        <f t="array" ref="F38">IFERROR(INDEX('PREPARATION CMD'!$G$1:$G$354, SMALL(IF('PREPARATION CMD'!$H$1:$H$354&gt;0, ROW('PREPARATION CMD'!$H$1:$H$354)), ROW(19:19))), "")</f>
        <v/>
      </c>
      <c r="G38" s="77" t="str" cm="1">
        <f t="array" ref="G38">IFERROR(INDEX('PREPARATION CMD'!$I$1:$I$354, SMALL(IF('PREPARATION CMD'!$H$1:$H$354&gt;0, ROW('PREPARATION CMD'!$H$1:$H$354)), ROW(19:19))), "")</f>
        <v/>
      </c>
      <c r="H38" s="78"/>
    </row>
    <row r="39" spans="1:8" customFormat="1" ht="20.25" customHeight="1">
      <c r="A39" s="74" t="s">
        <v>713</v>
      </c>
      <c r="B39" s="75" t="str" cm="1">
        <f t="array" ref="B39">IFERROR(INDEX('PREPARATION CMD'!$F$1:$F$354, SMALL(IF('PREPARATION CMD'!$H$1:$H$354&gt;0, ROW('PREPARATION CMD'!$H$1:$H$354)), ROW(20:20))), "")</f>
        <v/>
      </c>
      <c r="C39" s="95" t="str" cm="1">
        <f t="array" ref="C39">IFERROR(INDEX('PREPARATION CMD'!$H$1:$H$354, SMALL(IF('PREPARATION CMD'!$H$1:$H$354&gt;0, ROW('PREPARATION CMD'!$H$1:$H$354)), ROW(20:20))), "")</f>
        <v/>
      </c>
      <c r="D39" s="79" t="s">
        <v>714</v>
      </c>
      <c r="E39" s="80">
        <v>0.19</v>
      </c>
      <c r="F39" s="76" t="str" cm="1">
        <f t="array" ref="F39">IFERROR(INDEX('PREPARATION CMD'!$G$1:$G$354, SMALL(IF('PREPARATION CMD'!$H$1:$H$354&gt;0, ROW('PREPARATION CMD'!$H$1:$H$354)), ROW(20:20))), "")</f>
        <v/>
      </c>
      <c r="G39" s="77" t="str" cm="1">
        <f t="array" ref="G39">IFERROR(INDEX('PREPARATION CMD'!$I$1:$I$354, SMALL(IF('PREPARATION CMD'!$H$1:$H$354&gt;0, ROW('PREPARATION CMD'!$H$1:$H$354)), ROW(20:20))), "")</f>
        <v/>
      </c>
      <c r="H39" s="78"/>
    </row>
    <row r="40" spans="1:8" customFormat="1" ht="20.25" customHeight="1">
      <c r="A40" s="74" t="s">
        <v>713</v>
      </c>
      <c r="B40" s="75" t="str" cm="1">
        <f t="array" ref="B40">IFERROR(INDEX('PREPARATION CMD'!$F$1:$F$354, SMALL(IF('PREPARATION CMD'!$H$1:$H$354&gt;0, ROW('PREPARATION CMD'!$H$1:$H$354)), ROW(21:21))), "")</f>
        <v/>
      </c>
      <c r="C40" s="95" t="str" cm="1">
        <f t="array" ref="C40">IFERROR(INDEX('PREPARATION CMD'!$H$1:$H$354, SMALL(IF('PREPARATION CMD'!$H$1:$H$354&gt;0, ROW('PREPARATION CMD'!$H$1:$H$354)), ROW(21:21))), "")</f>
        <v/>
      </c>
      <c r="D40" s="79" t="s">
        <v>714</v>
      </c>
      <c r="E40" s="80">
        <v>0.19</v>
      </c>
      <c r="F40" s="76" t="str" cm="1">
        <f t="array" ref="F40">IFERROR(INDEX('PREPARATION CMD'!$G$1:$G$354, SMALL(IF('PREPARATION CMD'!$H$1:$H$354&gt;0, ROW('PREPARATION CMD'!$H$1:$H$354)), ROW(21:21))), "")</f>
        <v/>
      </c>
      <c r="G40" s="77" t="str" cm="1">
        <f t="array" ref="G40">IFERROR(INDEX('PREPARATION CMD'!$I$1:$I$354, SMALL(IF('PREPARATION CMD'!$H$1:$H$354&gt;0, ROW('PREPARATION CMD'!$H$1:$H$354)), ROW(21:21))), "")</f>
        <v/>
      </c>
      <c r="H40" s="78"/>
    </row>
    <row r="41" spans="1:8" customFormat="1" ht="20.25" customHeight="1">
      <c r="A41" s="74" t="s">
        <v>713</v>
      </c>
      <c r="B41" s="75" t="str" cm="1">
        <f t="array" ref="B41">IFERROR(INDEX('PREPARATION CMD'!$F$1:$F$354, SMALL(IF('PREPARATION CMD'!$H$1:$H$354&gt;0, ROW('PREPARATION CMD'!$H$1:$H$354)), ROW(22:22))), "")</f>
        <v/>
      </c>
      <c r="C41" s="95" t="str" cm="1">
        <f t="array" ref="C41">IFERROR(INDEX('PREPARATION CMD'!$H$1:$H$354, SMALL(IF('PREPARATION CMD'!$H$1:$H$354&gt;0, ROW('PREPARATION CMD'!$H$1:$H$354)), ROW(22:22))), "")</f>
        <v/>
      </c>
      <c r="D41" s="79" t="s">
        <v>714</v>
      </c>
      <c r="E41" s="80">
        <v>0.19</v>
      </c>
      <c r="F41" s="76" t="str" cm="1">
        <f t="array" ref="F41">IFERROR(INDEX('PREPARATION CMD'!$G$1:$G$354, SMALL(IF('PREPARATION CMD'!$H$1:$H$354&gt;0, ROW('PREPARATION CMD'!$H$1:$H$354)), ROW(22:22))), "")</f>
        <v/>
      </c>
      <c r="G41" s="77" t="str" cm="1">
        <f t="array" ref="G41">IFERROR(INDEX('PREPARATION CMD'!$I$1:$I$354, SMALL(IF('PREPARATION CMD'!$H$1:$H$354&gt;0, ROW('PREPARATION CMD'!$H$1:$H$354)), ROW(22:22))), "")</f>
        <v/>
      </c>
      <c r="H41" s="78"/>
    </row>
    <row r="42" spans="1:8" customFormat="1" ht="20.25" customHeight="1">
      <c r="A42" s="74" t="s">
        <v>713</v>
      </c>
      <c r="B42" s="75" t="str" cm="1">
        <f t="array" ref="B42">IFERROR(INDEX('PREPARATION CMD'!$F$1:$F$354, SMALL(IF('PREPARATION CMD'!$H$1:$H$354&gt;0, ROW('PREPARATION CMD'!$H$1:$H$354)), ROW(23:23))), "")</f>
        <v/>
      </c>
      <c r="C42" s="95" t="str" cm="1">
        <f t="array" ref="C42">IFERROR(INDEX('PREPARATION CMD'!$H$1:$H$354, SMALL(IF('PREPARATION CMD'!$H$1:$H$354&gt;0, ROW('PREPARATION CMD'!$H$1:$H$354)), ROW(23:23))), "")</f>
        <v/>
      </c>
      <c r="D42" s="79" t="s">
        <v>714</v>
      </c>
      <c r="E42" s="80">
        <v>0.19</v>
      </c>
      <c r="F42" s="76" t="str" cm="1">
        <f t="array" ref="F42">IFERROR(INDEX('PREPARATION CMD'!$G$1:$G$354, SMALL(IF('PREPARATION CMD'!$H$1:$H$354&gt;0, ROW('PREPARATION CMD'!$H$1:$H$354)), ROW(23:23))), "")</f>
        <v/>
      </c>
      <c r="G42" s="77" t="str" cm="1">
        <f t="array" ref="G42">IFERROR(INDEX('PREPARATION CMD'!$I$1:$I$354, SMALL(IF('PREPARATION CMD'!$H$1:$H$354&gt;0, ROW('PREPARATION CMD'!$H$1:$H$354)), ROW(23:23))), "")</f>
        <v/>
      </c>
      <c r="H42" s="78"/>
    </row>
    <row r="43" spans="1:8" customFormat="1" ht="20.25" customHeight="1">
      <c r="A43" s="74" t="s">
        <v>713</v>
      </c>
      <c r="B43" s="75" t="str" cm="1">
        <f t="array" ref="B43">IFERROR(INDEX('PREPARATION CMD'!$F$1:$F$354, SMALL(IF('PREPARATION CMD'!$H$1:$H$354&gt;0, ROW('PREPARATION CMD'!$H$1:$H$354)), ROW(24:24))), "")</f>
        <v/>
      </c>
      <c r="C43" s="95" t="str" cm="1">
        <f t="array" ref="C43">IFERROR(INDEX('PREPARATION CMD'!$H$1:$H$354, SMALL(IF('PREPARATION CMD'!$H$1:$H$354&gt;0, ROW('PREPARATION CMD'!$H$1:$H$354)), ROW(24:24))), "")</f>
        <v/>
      </c>
      <c r="D43" s="79" t="s">
        <v>714</v>
      </c>
      <c r="E43" s="80">
        <v>0.19</v>
      </c>
      <c r="F43" s="76" t="str" cm="1">
        <f t="array" ref="F43">IFERROR(INDEX('PREPARATION CMD'!$G$1:$G$354, SMALL(IF('PREPARATION CMD'!$H$1:$H$354&gt;0, ROW('PREPARATION CMD'!$H$1:$H$354)), ROW(24:24))), "")</f>
        <v/>
      </c>
      <c r="G43" s="77" t="str" cm="1">
        <f t="array" ref="G43">IFERROR(INDEX('PREPARATION CMD'!$I$1:$I$354, SMALL(IF('PREPARATION CMD'!$H$1:$H$354&gt;0, ROW('PREPARATION CMD'!$H$1:$H$354)), ROW(24:24))), "")</f>
        <v/>
      </c>
      <c r="H43" s="78"/>
    </row>
    <row r="44" spans="1:8" customFormat="1" ht="20.25" customHeight="1">
      <c r="A44" s="74" t="s">
        <v>713</v>
      </c>
      <c r="B44" s="75" t="str" cm="1">
        <f t="array" ref="B44">IFERROR(INDEX('PREPARATION CMD'!$F$1:$F$354, SMALL(IF('PREPARATION CMD'!$H$1:$H$354&gt;0, ROW('PREPARATION CMD'!$H$1:$H$354)), ROW(25:25))), "")</f>
        <v/>
      </c>
      <c r="C44" s="95" t="str" cm="1">
        <f t="array" ref="C44">IFERROR(INDEX('PREPARATION CMD'!$H$1:$H$354, SMALL(IF('PREPARATION CMD'!$H$1:$H$354&gt;0, ROW('PREPARATION CMD'!$H$1:$H$354)), ROW(25:25))), "")</f>
        <v/>
      </c>
      <c r="D44" s="79" t="s">
        <v>714</v>
      </c>
      <c r="E44" s="80">
        <v>0.19</v>
      </c>
      <c r="F44" s="76" t="str" cm="1">
        <f t="array" ref="F44">IFERROR(INDEX('PREPARATION CMD'!$G$1:$G$354, SMALL(IF('PREPARATION CMD'!$H$1:$H$354&gt;0, ROW('PREPARATION CMD'!$H$1:$H$354)), ROW(25:25))), "")</f>
        <v/>
      </c>
      <c r="G44" s="77" t="str" cm="1">
        <f t="array" ref="G44">IFERROR(INDEX('PREPARATION CMD'!$I$1:$I$354, SMALL(IF('PREPARATION CMD'!$H$1:$H$354&gt;0, ROW('PREPARATION CMD'!$H$1:$H$354)), ROW(25:25))), "")</f>
        <v/>
      </c>
      <c r="H44" s="78"/>
    </row>
    <row r="45" spans="1:8" customFormat="1" ht="20.25" customHeight="1">
      <c r="A45" s="74" t="s">
        <v>713</v>
      </c>
      <c r="B45" s="75" t="str" cm="1">
        <f t="array" ref="B45">IFERROR(INDEX('PREPARATION CMD'!$F$1:$F$354, SMALL(IF('PREPARATION CMD'!$H$1:$H$354&gt;0, ROW('PREPARATION CMD'!$H$1:$H$354)), ROW(26:26))), "")</f>
        <v/>
      </c>
      <c r="C45" s="95" t="str" cm="1">
        <f t="array" ref="C45">IFERROR(INDEX('PREPARATION CMD'!$H$1:$H$354, SMALL(IF('PREPARATION CMD'!$H$1:$H$354&gt;0, ROW('PREPARATION CMD'!$H$1:$H$354)), ROW(26:26))), "")</f>
        <v/>
      </c>
      <c r="D45" s="79" t="s">
        <v>714</v>
      </c>
      <c r="E45" s="80">
        <v>0.19</v>
      </c>
      <c r="F45" s="76" t="str" cm="1">
        <f t="array" ref="F45">IFERROR(INDEX('PREPARATION CMD'!$G$1:$G$354, SMALL(IF('PREPARATION CMD'!$H$1:$H$354&gt;0, ROW('PREPARATION CMD'!$H$1:$H$354)), ROW(26:26))), "")</f>
        <v/>
      </c>
      <c r="G45" s="77" t="str" cm="1">
        <f t="array" ref="G45">IFERROR(INDEX('PREPARATION CMD'!$I$1:$I$354, SMALL(IF('PREPARATION CMD'!$H$1:$H$354&gt;0, ROW('PREPARATION CMD'!$H$1:$H$354)), ROW(26:26))), "")</f>
        <v/>
      </c>
      <c r="H45" s="78"/>
    </row>
    <row r="46" spans="1:8" customFormat="1" ht="20.25" customHeight="1">
      <c r="A46" s="74" t="s">
        <v>713</v>
      </c>
      <c r="B46" s="75" t="str" cm="1">
        <f t="array" ref="B46">IFERROR(INDEX('PREPARATION CMD'!$F$1:$F$354, SMALL(IF('PREPARATION CMD'!$H$1:$H$354&gt;0, ROW('PREPARATION CMD'!$H$1:$H$354)), ROW(27:27))), "")</f>
        <v/>
      </c>
      <c r="C46" s="95" t="str" cm="1">
        <f t="array" ref="C46">IFERROR(INDEX('PREPARATION CMD'!$H$1:$H$354, SMALL(IF('PREPARATION CMD'!$H$1:$H$354&gt;0, ROW('PREPARATION CMD'!$H$1:$H$354)), ROW(27:27))), "")</f>
        <v/>
      </c>
      <c r="D46" s="79" t="s">
        <v>714</v>
      </c>
      <c r="E46" s="80">
        <v>0.19</v>
      </c>
      <c r="F46" s="76" t="str" cm="1">
        <f t="array" ref="F46">IFERROR(INDEX('PREPARATION CMD'!$G$1:$G$354, SMALL(IF('PREPARATION CMD'!$H$1:$H$354&gt;0, ROW('PREPARATION CMD'!$H$1:$H$354)), ROW(27:27))), "")</f>
        <v/>
      </c>
      <c r="G46" s="77" t="str" cm="1">
        <f t="array" ref="G46">IFERROR(INDEX('PREPARATION CMD'!$I$1:$I$354, SMALL(IF('PREPARATION CMD'!$H$1:$H$354&gt;0, ROW('PREPARATION CMD'!$H$1:$H$354)), ROW(27:27))), "")</f>
        <v/>
      </c>
      <c r="H46" s="78"/>
    </row>
    <row r="47" spans="1:8" customFormat="1" ht="20.25" customHeight="1">
      <c r="A47" s="74" t="s">
        <v>713</v>
      </c>
      <c r="B47" s="75" t="str" cm="1">
        <f t="array" ref="B47">IFERROR(INDEX('PREPARATION CMD'!$F$1:$F$354, SMALL(IF('PREPARATION CMD'!$H$1:$H$354&gt;0, ROW('PREPARATION CMD'!$H$1:$H$354)), ROW(28:28))), "")</f>
        <v/>
      </c>
      <c r="C47" s="95" t="str" cm="1">
        <f t="array" ref="C47">IFERROR(INDEX('PREPARATION CMD'!$H$1:$H$354, SMALL(IF('PREPARATION CMD'!$H$1:$H$354&gt;0, ROW('PREPARATION CMD'!$H$1:$H$354)), ROW(28:28))), "")</f>
        <v/>
      </c>
      <c r="D47" s="79" t="s">
        <v>714</v>
      </c>
      <c r="E47" s="80">
        <v>0.19</v>
      </c>
      <c r="F47" s="76" t="str" cm="1">
        <f t="array" ref="F47">IFERROR(INDEX('PREPARATION CMD'!$G$1:$G$354, SMALL(IF('PREPARATION CMD'!$H$1:$H$354&gt;0, ROW('PREPARATION CMD'!$H$1:$H$354)), ROW(28:28))), "")</f>
        <v/>
      </c>
      <c r="G47" s="77" t="str" cm="1">
        <f t="array" ref="G47">IFERROR(INDEX('PREPARATION CMD'!$I$1:$I$354, SMALL(IF('PREPARATION CMD'!$H$1:$H$354&gt;0, ROW('PREPARATION CMD'!$H$1:$H$354)), ROW(28:28))), "")</f>
        <v/>
      </c>
      <c r="H47" s="78"/>
    </row>
    <row r="48" spans="1:8" customFormat="1" ht="20.25" customHeight="1">
      <c r="A48" s="74" t="s">
        <v>713</v>
      </c>
      <c r="B48" s="75" t="str" cm="1">
        <f t="array" ref="B48">IFERROR(INDEX('PREPARATION CMD'!$F$1:$F$354, SMALL(IF('PREPARATION CMD'!$H$1:$H$354&gt;0, ROW('PREPARATION CMD'!$H$1:$H$354)), ROW(29:29))), "")</f>
        <v/>
      </c>
      <c r="C48" s="95" t="str" cm="1">
        <f t="array" ref="C48">IFERROR(INDEX('PREPARATION CMD'!$H$1:$H$354, SMALL(IF('PREPARATION CMD'!$H$1:$H$354&gt;0, ROW('PREPARATION CMD'!$H$1:$H$354)), ROW(29:29))), "")</f>
        <v/>
      </c>
      <c r="D48" s="79" t="s">
        <v>714</v>
      </c>
      <c r="E48" s="80">
        <v>0.19</v>
      </c>
      <c r="F48" s="76" t="str" cm="1">
        <f t="array" ref="F48">IFERROR(INDEX('PREPARATION CMD'!$G$1:$G$354, SMALL(IF('PREPARATION CMD'!$H$1:$H$354&gt;0, ROW('PREPARATION CMD'!$H$1:$H$354)), ROW(29:29))), "")</f>
        <v/>
      </c>
      <c r="G48" s="77" t="str" cm="1">
        <f t="array" ref="G48">IFERROR(INDEX('PREPARATION CMD'!$I$1:$I$354, SMALL(IF('PREPARATION CMD'!$H$1:$H$354&gt;0, ROW('PREPARATION CMD'!$H$1:$H$354)), ROW(29:29))), "")</f>
        <v/>
      </c>
      <c r="H48" s="78"/>
    </row>
    <row r="49" spans="1:8" customFormat="1" ht="20.25" customHeight="1">
      <c r="A49" s="74" t="s">
        <v>713</v>
      </c>
      <c r="B49" s="75" t="str" cm="1">
        <f t="array" ref="B49">IFERROR(INDEX('PREPARATION CMD'!$F$1:$F$354, SMALL(IF('PREPARATION CMD'!$H$1:$H$354&gt;0, ROW('PREPARATION CMD'!$H$1:$H$354)), ROW(30:30))), "")</f>
        <v/>
      </c>
      <c r="C49" s="95" t="str" cm="1">
        <f t="array" ref="C49">IFERROR(INDEX('PREPARATION CMD'!$H$1:$H$354, SMALL(IF('PREPARATION CMD'!$H$1:$H$354&gt;0, ROW('PREPARATION CMD'!$H$1:$H$354)), ROW(30:30))), "")</f>
        <v/>
      </c>
      <c r="D49" s="79" t="s">
        <v>714</v>
      </c>
      <c r="E49" s="80">
        <v>0.19</v>
      </c>
      <c r="F49" s="76" t="str" cm="1">
        <f t="array" ref="F49">IFERROR(INDEX('PREPARATION CMD'!$G$1:$G$354, SMALL(IF('PREPARATION CMD'!$H$1:$H$354&gt;0, ROW('PREPARATION CMD'!$H$1:$H$354)), ROW(30:30))), "")</f>
        <v/>
      </c>
      <c r="G49" s="77" t="str" cm="1">
        <f t="array" ref="G49">IFERROR(INDEX('PREPARATION CMD'!$I$1:$I$354, SMALL(IF('PREPARATION CMD'!$H$1:$H$354&gt;0, ROW('PREPARATION CMD'!$H$1:$H$354)), ROW(30:30))), "")</f>
        <v/>
      </c>
      <c r="H49" s="78"/>
    </row>
    <row r="50" spans="1:8" customFormat="1" ht="20.25" customHeight="1">
      <c r="A50" s="74" t="s">
        <v>713</v>
      </c>
      <c r="B50" s="75" t="str" cm="1">
        <f t="array" ref="B50">IFERROR(INDEX('PREPARATION CMD'!$F$1:$F$354, SMALL(IF('PREPARATION CMD'!$H$1:$H$354&gt;0, ROW('PREPARATION CMD'!$H$1:$H$354)), ROW(31:31))), "")</f>
        <v/>
      </c>
      <c r="C50" s="95" t="str" cm="1">
        <f t="array" ref="C50">IFERROR(INDEX('PREPARATION CMD'!$H$1:$H$354, SMALL(IF('PREPARATION CMD'!$H$1:$H$354&gt;0, ROW('PREPARATION CMD'!$H$1:$H$354)), ROW(31:31))), "")</f>
        <v/>
      </c>
      <c r="D50" s="79" t="s">
        <v>714</v>
      </c>
      <c r="E50" s="80">
        <v>0.19</v>
      </c>
      <c r="F50" s="76" t="str" cm="1">
        <f t="array" ref="F50">IFERROR(INDEX('PREPARATION CMD'!$G$1:$G$354, SMALL(IF('PREPARATION CMD'!$H$1:$H$354&gt;0, ROW('PREPARATION CMD'!$H$1:$H$354)), ROW(31:31))), "")</f>
        <v/>
      </c>
      <c r="G50" s="77" t="str" cm="1">
        <f t="array" ref="G50">IFERROR(INDEX('PREPARATION CMD'!$I$1:$I$354, SMALL(IF('PREPARATION CMD'!$H$1:$H$354&gt;0, ROW('PREPARATION CMD'!$H$1:$H$354)), ROW(31:31))), "")</f>
        <v/>
      </c>
      <c r="H50" s="78"/>
    </row>
    <row r="51" spans="1:8" customFormat="1" ht="20.25" customHeight="1">
      <c r="A51" s="74" t="s">
        <v>713</v>
      </c>
      <c r="B51" s="75" t="str" cm="1">
        <f t="array" ref="B51">IFERROR(INDEX('PREPARATION CMD'!$F$1:$F$354, SMALL(IF('PREPARATION CMD'!$H$1:$H$354&gt;0, ROW('PREPARATION CMD'!$H$1:$H$354)), ROW(32:32))), "")</f>
        <v/>
      </c>
      <c r="C51" s="95" t="str" cm="1">
        <f t="array" ref="C51">IFERROR(INDEX('PREPARATION CMD'!$H$1:$H$354, SMALL(IF('PREPARATION CMD'!$H$1:$H$354&gt;0, ROW('PREPARATION CMD'!$H$1:$H$354)), ROW(32:32))), "")</f>
        <v/>
      </c>
      <c r="D51" s="79" t="s">
        <v>714</v>
      </c>
      <c r="E51" s="80">
        <v>0.19</v>
      </c>
      <c r="F51" s="76" t="str" cm="1">
        <f t="array" ref="F51">IFERROR(INDEX('PREPARATION CMD'!$G$1:$G$354, SMALL(IF('PREPARATION CMD'!$H$1:$H$354&gt;0, ROW('PREPARATION CMD'!$H$1:$H$354)), ROW(32:32))), "")</f>
        <v/>
      </c>
      <c r="G51" s="77" t="str" cm="1">
        <f t="array" ref="G51">IFERROR(INDEX('PREPARATION CMD'!$I$1:$I$354, SMALL(IF('PREPARATION CMD'!$H$1:$H$354&gt;0, ROW('PREPARATION CMD'!$H$1:$H$354)), ROW(32:32))), "")</f>
        <v/>
      </c>
      <c r="H51" s="78"/>
    </row>
    <row r="52" spans="1:8" customFormat="1" ht="20.25" customHeight="1">
      <c r="A52" s="74" t="s">
        <v>713</v>
      </c>
      <c r="B52" s="75" t="str" cm="1">
        <f t="array" ref="B52">IFERROR(INDEX('PREPARATION CMD'!$F$1:$F$354, SMALL(IF('PREPARATION CMD'!$H$1:$H$354&gt;0, ROW('PREPARATION CMD'!$H$1:$H$354)), ROW(33:33))), "")</f>
        <v/>
      </c>
      <c r="C52" s="95" t="str" cm="1">
        <f t="array" ref="C52">IFERROR(INDEX('PREPARATION CMD'!$H$1:$H$354, SMALL(IF('PREPARATION CMD'!$H$1:$H$354&gt;0, ROW('PREPARATION CMD'!$H$1:$H$354)), ROW(33:33))), "")</f>
        <v/>
      </c>
      <c r="D52" s="79" t="s">
        <v>714</v>
      </c>
      <c r="E52" s="80">
        <v>0.19</v>
      </c>
      <c r="F52" s="76" t="str" cm="1">
        <f t="array" ref="F52">IFERROR(INDEX('PREPARATION CMD'!$G$1:$G$354, SMALL(IF('PREPARATION CMD'!$H$1:$H$354&gt;0, ROW('PREPARATION CMD'!$H$1:$H$354)), ROW(33:33))), "")</f>
        <v/>
      </c>
      <c r="G52" s="77" t="str" cm="1">
        <f t="array" ref="G52">IFERROR(INDEX('PREPARATION CMD'!$I$1:$I$354, SMALL(IF('PREPARATION CMD'!$H$1:$H$354&gt;0, ROW('PREPARATION CMD'!$H$1:$H$354)), ROW(33:33))), "")</f>
        <v/>
      </c>
      <c r="H52" s="78"/>
    </row>
    <row r="53" spans="1:8" customFormat="1" ht="20.25" customHeight="1">
      <c r="A53" s="74" t="s">
        <v>713</v>
      </c>
      <c r="B53" s="75" t="str" cm="1">
        <f t="array" ref="B53">IFERROR(INDEX('PREPARATION CMD'!$F$1:$F$354, SMALL(IF('PREPARATION CMD'!$H$1:$H$354&gt;0, ROW('PREPARATION CMD'!$H$1:$H$354)), ROW(34:34))), "")</f>
        <v/>
      </c>
      <c r="C53" s="95" t="str" cm="1">
        <f t="array" ref="C53">IFERROR(INDEX('PREPARATION CMD'!$H$1:$H$354, SMALL(IF('PREPARATION CMD'!$H$1:$H$354&gt;0, ROW('PREPARATION CMD'!$H$1:$H$354)), ROW(34:34))), "")</f>
        <v/>
      </c>
      <c r="D53" s="79" t="s">
        <v>714</v>
      </c>
      <c r="E53" s="80">
        <v>0.19</v>
      </c>
      <c r="F53" s="76" t="str" cm="1">
        <f t="array" ref="F53">IFERROR(INDEX('PREPARATION CMD'!$G$1:$G$354, SMALL(IF('PREPARATION CMD'!$H$1:$H$354&gt;0, ROW('PREPARATION CMD'!$H$1:$H$354)), ROW(34:34))), "")</f>
        <v/>
      </c>
      <c r="G53" s="77" t="str" cm="1">
        <f t="array" ref="G53">IFERROR(INDEX('PREPARATION CMD'!$I$1:$I$354, SMALL(IF('PREPARATION CMD'!$H$1:$H$354&gt;0, ROW('PREPARATION CMD'!$H$1:$H$354)), ROW(34:34))), "")</f>
        <v/>
      </c>
      <c r="H53" s="78"/>
    </row>
    <row r="54" spans="1:8" customFormat="1" ht="20.25" customHeight="1">
      <c r="A54" s="74" t="s">
        <v>713</v>
      </c>
      <c r="B54" s="75" t="str" cm="1">
        <f t="array" ref="B54">IFERROR(INDEX('PREPARATION CMD'!$F$1:$F$354, SMALL(IF('PREPARATION CMD'!$H$1:$H$354&gt;0, ROW('PREPARATION CMD'!$H$1:$H$354)), ROW(35:35))), "")</f>
        <v/>
      </c>
      <c r="C54" s="95" t="str" cm="1">
        <f t="array" ref="C54">IFERROR(INDEX('PREPARATION CMD'!$H$1:$H$354, SMALL(IF('PREPARATION CMD'!$H$1:$H$354&gt;0, ROW('PREPARATION CMD'!$H$1:$H$354)), ROW(35:35))), "")</f>
        <v/>
      </c>
      <c r="D54" s="79" t="s">
        <v>714</v>
      </c>
      <c r="E54" s="80">
        <v>0.19</v>
      </c>
      <c r="F54" s="76" t="str" cm="1">
        <f t="array" ref="F54">IFERROR(INDEX('PREPARATION CMD'!$G$1:$G$354, SMALL(IF('PREPARATION CMD'!$H$1:$H$354&gt;0, ROW('PREPARATION CMD'!$H$1:$H$354)), ROW(35:35))), "")</f>
        <v/>
      </c>
      <c r="G54" s="77" t="str" cm="1">
        <f t="array" ref="G54">IFERROR(INDEX('PREPARATION CMD'!$I$1:$I$354, SMALL(IF('PREPARATION CMD'!$H$1:$H$354&gt;0, ROW('PREPARATION CMD'!$H$1:$H$354)), ROW(35:35))), "")</f>
        <v/>
      </c>
      <c r="H54" s="78"/>
    </row>
    <row r="55" spans="1:8" customFormat="1" ht="20.25" customHeight="1">
      <c r="A55" s="74" t="s">
        <v>713</v>
      </c>
      <c r="B55" s="75" t="str" cm="1">
        <f t="array" ref="B55">IFERROR(INDEX('PREPARATION CMD'!$F$1:$F$354, SMALL(IF('PREPARATION CMD'!$H$1:$H$354&gt;0, ROW('PREPARATION CMD'!$H$1:$H$354)), ROW(36:36))), "")</f>
        <v/>
      </c>
      <c r="C55" s="95" t="str" cm="1">
        <f t="array" ref="C55">IFERROR(INDEX('PREPARATION CMD'!$H$1:$H$354, SMALL(IF('PREPARATION CMD'!$H$1:$H$354&gt;0, ROW('PREPARATION CMD'!$H$1:$H$354)), ROW(36:36))), "")</f>
        <v/>
      </c>
      <c r="D55" s="79" t="s">
        <v>714</v>
      </c>
      <c r="E55" s="80">
        <v>0.19</v>
      </c>
      <c r="F55" s="76" t="str" cm="1">
        <f t="array" ref="F55">IFERROR(INDEX('PREPARATION CMD'!$G$1:$G$354, SMALL(IF('PREPARATION CMD'!$H$1:$H$354&gt;0, ROW('PREPARATION CMD'!$H$1:$H$354)), ROW(36:36))), "")</f>
        <v/>
      </c>
      <c r="G55" s="77" t="str" cm="1">
        <f t="array" ref="G55">IFERROR(INDEX('PREPARATION CMD'!$I$1:$I$354, SMALL(IF('PREPARATION CMD'!$H$1:$H$354&gt;0, ROW('PREPARATION CMD'!$H$1:$H$354)), ROW(36:36))), "")</f>
        <v/>
      </c>
      <c r="H55" s="78"/>
    </row>
    <row r="56" spans="1:8" customFormat="1" ht="20.25" customHeight="1">
      <c r="A56" s="74" t="s">
        <v>713</v>
      </c>
      <c r="B56" s="75" t="str" cm="1">
        <f t="array" ref="B56">IFERROR(INDEX('PREPARATION CMD'!$F$1:$F$354, SMALL(IF('PREPARATION CMD'!$H$1:$H$354&gt;0, ROW('PREPARATION CMD'!$H$1:$H$354)), ROW(37:37))), "")</f>
        <v/>
      </c>
      <c r="C56" s="95" t="str" cm="1">
        <f t="array" ref="C56">IFERROR(INDEX('PREPARATION CMD'!$H$1:$H$354, SMALL(IF('PREPARATION CMD'!$H$1:$H$354&gt;0, ROW('PREPARATION CMD'!$H$1:$H$354)), ROW(37:37))), "")</f>
        <v/>
      </c>
      <c r="D56" s="79" t="s">
        <v>714</v>
      </c>
      <c r="E56" s="80">
        <v>0.19</v>
      </c>
      <c r="F56" s="76" t="str" cm="1">
        <f t="array" ref="F56">IFERROR(INDEX('PREPARATION CMD'!$G$1:$G$354, SMALL(IF('PREPARATION CMD'!$H$1:$H$354&gt;0, ROW('PREPARATION CMD'!$H$1:$H$354)), ROW(37:37))), "")</f>
        <v/>
      </c>
      <c r="G56" s="77" t="str" cm="1">
        <f t="array" ref="G56">IFERROR(INDEX('PREPARATION CMD'!$I$1:$I$354, SMALL(IF('PREPARATION CMD'!$H$1:$H$354&gt;0, ROW('PREPARATION CMD'!$H$1:$H$354)), ROW(37:37))), "")</f>
        <v/>
      </c>
      <c r="H56" s="78"/>
    </row>
    <row r="57" spans="1:8" customFormat="1" ht="20.25" customHeight="1">
      <c r="A57" s="74" t="s">
        <v>713</v>
      </c>
      <c r="B57" s="75" t="str" cm="1">
        <f t="array" ref="B57">IFERROR(INDEX('PREPARATION CMD'!$F$1:$F$354, SMALL(IF('PREPARATION CMD'!$H$1:$H$354&gt;0, ROW('PREPARATION CMD'!$H$1:$H$354)), ROW(38:38))), "")</f>
        <v/>
      </c>
      <c r="C57" s="95" t="str" cm="1">
        <f t="array" ref="C57">IFERROR(INDEX('PREPARATION CMD'!$H$1:$H$354, SMALL(IF('PREPARATION CMD'!$H$1:$H$354&gt;0, ROW('PREPARATION CMD'!$H$1:$H$354)), ROW(38:38))), "")</f>
        <v/>
      </c>
      <c r="D57" s="79" t="s">
        <v>714</v>
      </c>
      <c r="E57" s="80">
        <v>0.19</v>
      </c>
      <c r="F57" s="76" t="str" cm="1">
        <f t="array" ref="F57">IFERROR(INDEX('PREPARATION CMD'!$G$1:$G$354, SMALL(IF('PREPARATION CMD'!$H$1:$H$354&gt;0, ROW('PREPARATION CMD'!$H$1:$H$354)), ROW(38:38))), "")</f>
        <v/>
      </c>
      <c r="G57" s="77" t="str" cm="1">
        <f t="array" ref="G57">IFERROR(INDEX('PREPARATION CMD'!$I$1:$I$354, SMALL(IF('PREPARATION CMD'!$H$1:$H$354&gt;0, ROW('PREPARATION CMD'!$H$1:$H$354)), ROW(38:38))), "")</f>
        <v/>
      </c>
      <c r="H57" s="78"/>
    </row>
    <row r="58" spans="1:8" customFormat="1" ht="20.25" customHeight="1">
      <c r="A58" s="74" t="s">
        <v>713</v>
      </c>
      <c r="B58" s="75" t="str" cm="1">
        <f t="array" ref="B58">IFERROR(INDEX('PREPARATION CMD'!$F$1:$F$354, SMALL(IF('PREPARATION CMD'!$H$1:$H$354&gt;0, ROW('PREPARATION CMD'!$H$1:$H$354)), ROW(39:39))), "")</f>
        <v/>
      </c>
      <c r="C58" s="95" t="str" cm="1">
        <f t="array" ref="C58">IFERROR(INDEX('PREPARATION CMD'!$H$1:$H$354, SMALL(IF('PREPARATION CMD'!$H$1:$H$354&gt;0, ROW('PREPARATION CMD'!$H$1:$H$354)), ROW(39:39))), "")</f>
        <v/>
      </c>
      <c r="D58" s="79" t="s">
        <v>714</v>
      </c>
      <c r="E58" s="80">
        <v>0.19</v>
      </c>
      <c r="F58" s="76" t="str" cm="1">
        <f t="array" ref="F58">IFERROR(INDEX('PREPARATION CMD'!$G$1:$G$354, SMALL(IF('PREPARATION CMD'!$H$1:$H$354&gt;0, ROW('PREPARATION CMD'!$H$1:$H$354)), ROW(39:39))), "")</f>
        <v/>
      </c>
      <c r="G58" s="77" t="str" cm="1">
        <f t="array" ref="G58">IFERROR(INDEX('PREPARATION CMD'!$I$1:$I$354, SMALL(IF('PREPARATION CMD'!$H$1:$H$354&gt;0, ROW('PREPARATION CMD'!$H$1:$H$354)), ROW(39:39))), "")</f>
        <v/>
      </c>
      <c r="H58" s="78"/>
    </row>
    <row r="59" spans="1:8" customFormat="1" ht="20.25" customHeight="1">
      <c r="A59" s="74" t="s">
        <v>713</v>
      </c>
      <c r="B59" s="75" t="str" cm="1">
        <f t="array" ref="B59">IFERROR(INDEX('PREPARATION CMD'!$F$1:$F$354, SMALL(IF('PREPARATION CMD'!$H$1:$H$354&gt;0, ROW('PREPARATION CMD'!$H$1:$H$354)), ROW(40:40))), "")</f>
        <v/>
      </c>
      <c r="C59" s="95" t="str" cm="1">
        <f t="array" ref="C59">IFERROR(INDEX('PREPARATION CMD'!$H$1:$H$354, SMALL(IF('PREPARATION CMD'!$H$1:$H$354&gt;0, ROW('PREPARATION CMD'!$H$1:$H$354)), ROW(40:40))), "")</f>
        <v/>
      </c>
      <c r="D59" s="79" t="s">
        <v>714</v>
      </c>
      <c r="E59" s="80">
        <v>0.19</v>
      </c>
      <c r="F59" s="76" t="str" cm="1">
        <f t="array" ref="F59">IFERROR(INDEX('PREPARATION CMD'!$G$1:$G$354, SMALL(IF('PREPARATION CMD'!$H$1:$H$354&gt;0, ROW('PREPARATION CMD'!$H$1:$H$354)), ROW(40:40))), "")</f>
        <v/>
      </c>
      <c r="G59" s="77" t="str" cm="1">
        <f t="array" ref="G59">IFERROR(INDEX('PREPARATION CMD'!$I$1:$I$354, SMALL(IF('PREPARATION CMD'!$H$1:$H$354&gt;0, ROW('PREPARATION CMD'!$H$1:$H$354)), ROW(40:40))), "")</f>
        <v/>
      </c>
      <c r="H59" s="78"/>
    </row>
    <row r="60" spans="1:8" customFormat="1" ht="20.25" customHeight="1">
      <c r="A60" s="74" t="s">
        <v>713</v>
      </c>
      <c r="B60" s="75" t="str" cm="1">
        <f t="array" ref="B60">IFERROR(INDEX('PREPARATION CMD'!$F$1:$F$354, SMALL(IF('PREPARATION CMD'!$H$1:$H$354&gt;0, ROW('PREPARATION CMD'!$H$1:$H$354)), ROW(41:41))), "")</f>
        <v/>
      </c>
      <c r="C60" s="95" t="str" cm="1">
        <f t="array" ref="C60">IFERROR(INDEX('PREPARATION CMD'!$H$1:$H$354, SMALL(IF('PREPARATION CMD'!$H$1:$H$354&gt;0, ROW('PREPARATION CMD'!$H$1:$H$354)), ROW(41:41))), "")</f>
        <v/>
      </c>
      <c r="D60" s="79" t="s">
        <v>714</v>
      </c>
      <c r="E60" s="80">
        <v>0.19</v>
      </c>
      <c r="F60" s="76" t="str" cm="1">
        <f t="array" ref="F60">IFERROR(INDEX('PREPARATION CMD'!$G$1:$G$354, SMALL(IF('PREPARATION CMD'!$H$1:$H$354&gt;0, ROW('PREPARATION CMD'!$H$1:$H$354)), ROW(41:41))), "")</f>
        <v/>
      </c>
      <c r="G60" s="77" t="str" cm="1">
        <f t="array" ref="G60">IFERROR(INDEX('PREPARATION CMD'!$I$1:$I$354, SMALL(IF('PREPARATION CMD'!$H$1:$H$354&gt;0, ROW('PREPARATION CMD'!$H$1:$H$354)), ROW(41:41))), "")</f>
        <v/>
      </c>
      <c r="H60" s="78"/>
    </row>
    <row r="61" spans="1:8" customFormat="1" ht="20.25" customHeight="1">
      <c r="A61" s="74" t="s">
        <v>713</v>
      </c>
      <c r="B61" s="75" t="str" cm="1">
        <f t="array" ref="B61">IFERROR(INDEX('PREPARATION CMD'!$F$1:$F$354, SMALL(IF('PREPARATION CMD'!$H$1:$H$354&gt;0, ROW('PREPARATION CMD'!$H$1:$H$354)), ROW(42:42))), "")</f>
        <v/>
      </c>
      <c r="C61" s="95" t="str" cm="1">
        <f t="array" ref="C61">IFERROR(INDEX('PREPARATION CMD'!$H$1:$H$354, SMALL(IF('PREPARATION CMD'!$H$1:$H$354&gt;0, ROW('PREPARATION CMD'!$H$1:$H$354)), ROW(42:42))), "")</f>
        <v/>
      </c>
      <c r="D61" s="79" t="s">
        <v>714</v>
      </c>
      <c r="E61" s="80">
        <v>0.19</v>
      </c>
      <c r="F61" s="76" t="str" cm="1">
        <f t="array" ref="F61">IFERROR(INDEX('PREPARATION CMD'!$G$1:$G$354, SMALL(IF('PREPARATION CMD'!$H$1:$H$354&gt;0, ROW('PREPARATION CMD'!$H$1:$H$354)), ROW(42:42))), "")</f>
        <v/>
      </c>
      <c r="G61" s="77" t="str" cm="1">
        <f t="array" ref="G61">IFERROR(INDEX('PREPARATION CMD'!$I$1:$I$354, SMALL(IF('PREPARATION CMD'!$H$1:$H$354&gt;0, ROW('PREPARATION CMD'!$H$1:$H$354)), ROW(42:42))), "")</f>
        <v/>
      </c>
      <c r="H61" s="78"/>
    </row>
    <row r="62" spans="1:8" customFormat="1" ht="20.25" customHeight="1">
      <c r="A62" s="74" t="s">
        <v>713</v>
      </c>
      <c r="B62" s="75" t="str" cm="1">
        <f t="array" ref="B62">IFERROR(INDEX('PREPARATION CMD'!$F$1:$F$354, SMALL(IF('PREPARATION CMD'!$H$1:$H$354&gt;0, ROW('PREPARATION CMD'!$H$1:$H$354)), ROW(43:43))), "")</f>
        <v/>
      </c>
      <c r="C62" s="95" t="str" cm="1">
        <f t="array" ref="C62">IFERROR(INDEX('PREPARATION CMD'!$H$1:$H$354, SMALL(IF('PREPARATION CMD'!$H$1:$H$354&gt;0, ROW('PREPARATION CMD'!$H$1:$H$354)), ROW(43:43))), "")</f>
        <v/>
      </c>
      <c r="D62" s="79" t="s">
        <v>714</v>
      </c>
      <c r="E62" s="80">
        <v>0.19</v>
      </c>
      <c r="F62" s="76" t="str" cm="1">
        <f t="array" ref="F62">IFERROR(INDEX('PREPARATION CMD'!$G$1:$G$354, SMALL(IF('PREPARATION CMD'!$H$1:$H$354&gt;0, ROW('PREPARATION CMD'!$H$1:$H$354)), ROW(43:43))), "")</f>
        <v/>
      </c>
      <c r="G62" s="77" t="str" cm="1">
        <f t="array" ref="G62">IFERROR(INDEX('PREPARATION CMD'!$I$1:$I$354, SMALL(IF('PREPARATION CMD'!$H$1:$H$354&gt;0, ROW('PREPARATION CMD'!$H$1:$H$354)), ROW(43:43))), "")</f>
        <v/>
      </c>
      <c r="H62" s="78"/>
    </row>
    <row r="63" spans="1:8" customFormat="1" ht="20.25" customHeight="1">
      <c r="A63" s="74" t="s">
        <v>713</v>
      </c>
      <c r="B63" s="75" t="str" cm="1">
        <f t="array" ref="B63">IFERROR(INDEX('PREPARATION CMD'!$F$1:$F$354, SMALL(IF('PREPARATION CMD'!$H$1:$H$354&gt;0, ROW('PREPARATION CMD'!$H$1:$H$354)), ROW(44:44))), "")</f>
        <v/>
      </c>
      <c r="C63" s="95" t="str" cm="1">
        <f t="array" ref="C63">IFERROR(INDEX('PREPARATION CMD'!$H$1:$H$354, SMALL(IF('PREPARATION CMD'!$H$1:$H$354&gt;0, ROW('PREPARATION CMD'!$H$1:$H$354)), ROW(44:44))), "")</f>
        <v/>
      </c>
      <c r="D63" s="79" t="s">
        <v>714</v>
      </c>
      <c r="E63" s="80">
        <v>0.19</v>
      </c>
      <c r="F63" s="76" t="str" cm="1">
        <f t="array" ref="F63">IFERROR(INDEX('PREPARATION CMD'!$G$1:$G$354, SMALL(IF('PREPARATION CMD'!$H$1:$H$354&gt;0, ROW('PREPARATION CMD'!$H$1:$H$354)), ROW(44:44))), "")</f>
        <v/>
      </c>
      <c r="G63" s="77" t="str" cm="1">
        <f t="array" ref="G63">IFERROR(INDEX('PREPARATION CMD'!$I$1:$I$354, SMALL(IF('PREPARATION CMD'!$H$1:$H$354&gt;0, ROW('PREPARATION CMD'!$H$1:$H$354)), ROW(44:44))), "")</f>
        <v/>
      </c>
      <c r="H63" s="78"/>
    </row>
    <row r="64" spans="1:8" customFormat="1" ht="20.25" customHeight="1">
      <c r="A64" s="74" t="s">
        <v>713</v>
      </c>
      <c r="B64" s="75" t="str" cm="1">
        <f t="array" ref="B64">IFERROR(INDEX('PREPARATION CMD'!$F$1:$F$354, SMALL(IF('PREPARATION CMD'!$H$1:$H$354&gt;0, ROW('PREPARATION CMD'!$H$1:$H$354)), ROW(45:45))), "")</f>
        <v/>
      </c>
      <c r="C64" s="95" t="str" cm="1">
        <f t="array" ref="C64">IFERROR(INDEX('PREPARATION CMD'!$H$1:$H$354, SMALL(IF('PREPARATION CMD'!$H$1:$H$354&gt;0, ROW('PREPARATION CMD'!$H$1:$H$354)), ROW(45:45))), "")</f>
        <v/>
      </c>
      <c r="D64" s="79" t="s">
        <v>714</v>
      </c>
      <c r="E64" s="80">
        <v>0.19</v>
      </c>
      <c r="F64" s="76" t="str" cm="1">
        <f t="array" ref="F64">IFERROR(INDEX('PREPARATION CMD'!$G$1:$G$354, SMALL(IF('PREPARATION CMD'!$H$1:$H$354&gt;0, ROW('PREPARATION CMD'!$H$1:$H$354)), ROW(45:45))), "")</f>
        <v/>
      </c>
      <c r="G64" s="77" t="str" cm="1">
        <f t="array" ref="G64">IFERROR(INDEX('PREPARATION CMD'!$I$1:$I$354, SMALL(IF('PREPARATION CMD'!$H$1:$H$354&gt;0, ROW('PREPARATION CMD'!$H$1:$H$354)), ROW(45:45))), "")</f>
        <v/>
      </c>
      <c r="H64" s="78"/>
    </row>
    <row r="65" spans="1:8" customFormat="1" ht="20.25" customHeight="1">
      <c r="A65" s="74" t="s">
        <v>713</v>
      </c>
      <c r="B65" s="75" t="str" cm="1">
        <f t="array" ref="B65">IFERROR(INDEX('PREPARATION CMD'!$F$1:$F$354, SMALL(IF('PREPARATION CMD'!$H$1:$H$354&gt;0, ROW('PREPARATION CMD'!$H$1:$H$354)), ROW(46:46))), "")</f>
        <v/>
      </c>
      <c r="C65" s="95" t="str" cm="1">
        <f t="array" ref="C65">IFERROR(INDEX('PREPARATION CMD'!$H$1:$H$354, SMALL(IF('PREPARATION CMD'!$H$1:$H$354&gt;0, ROW('PREPARATION CMD'!$H$1:$H$354)), ROW(46:46))), "")</f>
        <v/>
      </c>
      <c r="D65" s="79" t="s">
        <v>714</v>
      </c>
      <c r="E65" s="80">
        <v>0.19</v>
      </c>
      <c r="F65" s="76" t="str" cm="1">
        <f t="array" ref="F65">IFERROR(INDEX('PREPARATION CMD'!$G$1:$G$354, SMALL(IF('PREPARATION CMD'!$H$1:$H$354&gt;0, ROW('PREPARATION CMD'!$H$1:$H$354)), ROW(46:46))), "")</f>
        <v/>
      </c>
      <c r="G65" s="77" t="str" cm="1">
        <f t="array" ref="G65">IFERROR(INDEX('PREPARATION CMD'!$I$1:$I$354, SMALL(IF('PREPARATION CMD'!$H$1:$H$354&gt;0, ROW('PREPARATION CMD'!$H$1:$H$354)), ROW(46:46))), "")</f>
        <v/>
      </c>
      <c r="H65" s="78"/>
    </row>
    <row r="66" spans="1:8" customFormat="1" ht="20.25" customHeight="1">
      <c r="A66" s="74" t="s">
        <v>713</v>
      </c>
      <c r="B66" s="75" t="str" cm="1">
        <f t="array" ref="B66">IFERROR(INDEX('PREPARATION CMD'!$F$1:$F$354, SMALL(IF('PREPARATION CMD'!$H$1:$H$354&gt;0, ROW('PREPARATION CMD'!$H$1:$H$354)), ROW(47:47))), "")</f>
        <v/>
      </c>
      <c r="C66" s="95" t="str" cm="1">
        <f t="array" ref="C66">IFERROR(INDEX('PREPARATION CMD'!$H$1:$H$354, SMALL(IF('PREPARATION CMD'!$H$1:$H$354&gt;0, ROW('PREPARATION CMD'!$H$1:$H$354)), ROW(47:47))), "")</f>
        <v/>
      </c>
      <c r="D66" s="79" t="s">
        <v>714</v>
      </c>
      <c r="E66" s="80">
        <v>0.19</v>
      </c>
      <c r="F66" s="76" t="str" cm="1">
        <f t="array" ref="F66">IFERROR(INDEX('PREPARATION CMD'!$G$1:$G$354, SMALL(IF('PREPARATION CMD'!$H$1:$H$354&gt;0, ROW('PREPARATION CMD'!$H$1:$H$354)), ROW(47:47))), "")</f>
        <v/>
      </c>
      <c r="G66" s="77" t="str" cm="1">
        <f t="array" ref="G66">IFERROR(INDEX('PREPARATION CMD'!$I$1:$I$354, SMALL(IF('PREPARATION CMD'!$H$1:$H$354&gt;0, ROW('PREPARATION CMD'!$H$1:$H$354)), ROW(47:47))), "")</f>
        <v/>
      </c>
      <c r="H66" s="78"/>
    </row>
    <row r="67" spans="1:8" customFormat="1" ht="20.25" customHeight="1">
      <c r="A67" s="74" t="s">
        <v>713</v>
      </c>
      <c r="B67" s="75" t="str" cm="1">
        <f t="array" ref="B67">IFERROR(INDEX('PREPARATION CMD'!$F$1:$F$354, SMALL(IF('PREPARATION CMD'!$H$1:$H$354&gt;0, ROW('PREPARATION CMD'!$H$1:$H$354)), ROW(48:48))), "")</f>
        <v/>
      </c>
      <c r="C67" s="95" t="str" cm="1">
        <f t="array" ref="C67">IFERROR(INDEX('PREPARATION CMD'!$H$1:$H$354, SMALL(IF('PREPARATION CMD'!$H$1:$H$354&gt;0, ROW('PREPARATION CMD'!$H$1:$H$354)), ROW(48:48))), "")</f>
        <v/>
      </c>
      <c r="D67" s="79" t="s">
        <v>714</v>
      </c>
      <c r="E67" s="80">
        <v>0.19</v>
      </c>
      <c r="F67" s="76" t="str" cm="1">
        <f t="array" ref="F67">IFERROR(INDEX('PREPARATION CMD'!$G$1:$G$354, SMALL(IF('PREPARATION CMD'!$H$1:$H$354&gt;0, ROW('PREPARATION CMD'!$H$1:$H$354)), ROW(48:48))), "")</f>
        <v/>
      </c>
      <c r="G67" s="77" t="str" cm="1">
        <f t="array" ref="G67">IFERROR(INDEX('PREPARATION CMD'!$I$1:$I$354, SMALL(IF('PREPARATION CMD'!$H$1:$H$354&gt;0, ROW('PREPARATION CMD'!$H$1:$H$354)), ROW(48:48))), "")</f>
        <v/>
      </c>
      <c r="H67" s="78"/>
    </row>
    <row r="68" spans="1:8" customFormat="1" ht="20.25" customHeight="1">
      <c r="A68" s="74" t="s">
        <v>713</v>
      </c>
      <c r="B68" s="75" t="str" cm="1">
        <f t="array" ref="B68">IFERROR(INDEX('PREPARATION CMD'!$F$1:$F$354, SMALL(IF('PREPARATION CMD'!$H$1:$H$354&gt;0, ROW('PREPARATION CMD'!$H$1:$H$354)), ROW(49:49))), "")</f>
        <v/>
      </c>
      <c r="C68" s="95" t="str" cm="1">
        <f t="array" ref="C68">IFERROR(INDEX('PREPARATION CMD'!$H$1:$H$354, SMALL(IF('PREPARATION CMD'!$H$1:$H$354&gt;0, ROW('PREPARATION CMD'!$H$1:$H$354)), ROW(49:49))), "")</f>
        <v/>
      </c>
      <c r="D68" s="79" t="s">
        <v>714</v>
      </c>
      <c r="E68" s="80">
        <v>0.19</v>
      </c>
      <c r="F68" s="76" t="str" cm="1">
        <f t="array" ref="F68">IFERROR(INDEX('PREPARATION CMD'!$G$1:$G$354, SMALL(IF('PREPARATION CMD'!$H$1:$H$354&gt;0, ROW('PREPARATION CMD'!$H$1:$H$354)), ROW(49:49))), "")</f>
        <v/>
      </c>
      <c r="G68" s="77" t="str" cm="1">
        <f t="array" ref="G68">IFERROR(INDEX('PREPARATION CMD'!$I$1:$I$354, SMALL(IF('PREPARATION CMD'!$H$1:$H$354&gt;0, ROW('PREPARATION CMD'!$H$1:$H$354)), ROW(49:49))), "")</f>
        <v/>
      </c>
      <c r="H68" s="78"/>
    </row>
    <row r="69" spans="1:8" customFormat="1" ht="20.25" customHeight="1">
      <c r="A69" s="74" t="s">
        <v>713</v>
      </c>
      <c r="B69" s="75" t="str" cm="1">
        <f t="array" ref="B69">IFERROR(INDEX('PREPARATION CMD'!$F$1:$F$354, SMALL(IF('PREPARATION CMD'!$H$1:$H$354&gt;0, ROW('PREPARATION CMD'!$H$1:$H$354)), ROW(50:50))), "")</f>
        <v/>
      </c>
      <c r="C69" s="95" t="str" cm="1">
        <f t="array" ref="C69">IFERROR(INDEX('PREPARATION CMD'!$H$1:$H$354, SMALL(IF('PREPARATION CMD'!$H$1:$H$354&gt;0, ROW('PREPARATION CMD'!$H$1:$H$354)), ROW(50:50))), "")</f>
        <v/>
      </c>
      <c r="D69" s="79" t="s">
        <v>714</v>
      </c>
      <c r="E69" s="80">
        <v>0.19</v>
      </c>
      <c r="F69" s="76" t="str" cm="1">
        <f t="array" ref="F69">IFERROR(INDEX('PREPARATION CMD'!$G$1:$G$354, SMALL(IF('PREPARATION CMD'!$H$1:$H$354&gt;0, ROW('PREPARATION CMD'!$H$1:$H$354)), ROW(50:50))), "")</f>
        <v/>
      </c>
      <c r="G69" s="77" t="str" cm="1">
        <f t="array" ref="G69">IFERROR(INDEX('PREPARATION CMD'!$I$1:$I$354, SMALL(IF('PREPARATION CMD'!$H$1:$H$354&gt;0, ROW('PREPARATION CMD'!$H$1:$H$354)), ROW(50:50))), "")</f>
        <v/>
      </c>
      <c r="H69" s="78"/>
    </row>
    <row r="70" spans="1:8" customFormat="1" ht="20.25" customHeight="1">
      <c r="A70" s="74" t="s">
        <v>713</v>
      </c>
      <c r="B70" s="75" t="str" cm="1">
        <f t="array" ref="B70">IFERROR(INDEX('PREPARATION CMD'!$F$1:$F$354, SMALL(IF('PREPARATION CMD'!$H$1:$H$354&gt;0, ROW('PREPARATION CMD'!$H$1:$H$354)), ROW(51:51))), "")</f>
        <v/>
      </c>
      <c r="C70" s="95" t="str" cm="1">
        <f t="array" ref="C70">IFERROR(INDEX('PREPARATION CMD'!$H$1:$H$354, SMALL(IF('PREPARATION CMD'!$H$1:$H$354&gt;0, ROW('PREPARATION CMD'!$H$1:$H$354)), ROW(51:51))), "")</f>
        <v/>
      </c>
      <c r="D70" s="79" t="s">
        <v>714</v>
      </c>
      <c r="E70" s="80">
        <v>0.19</v>
      </c>
      <c r="F70" s="76" t="str" cm="1">
        <f t="array" ref="F70">IFERROR(INDEX('PREPARATION CMD'!$G$1:$G$354, SMALL(IF('PREPARATION CMD'!$H$1:$H$354&gt;0, ROW('PREPARATION CMD'!$H$1:$H$354)), ROW(51:51))), "")</f>
        <v/>
      </c>
      <c r="G70" s="77" t="str" cm="1">
        <f t="array" ref="G70">IFERROR(INDEX('PREPARATION CMD'!$I$1:$I$354, SMALL(IF('PREPARATION CMD'!$H$1:$H$354&gt;0, ROW('PREPARATION CMD'!$H$1:$H$354)), ROW(51:51))), "")</f>
        <v/>
      </c>
      <c r="H70" s="78"/>
    </row>
    <row r="71" spans="1:8" customFormat="1" ht="20.25" customHeight="1">
      <c r="A71" s="74" t="s">
        <v>713</v>
      </c>
      <c r="B71" s="75" t="str" cm="1">
        <f t="array" ref="B71">IFERROR(INDEX('PREPARATION CMD'!$F$1:$F$354, SMALL(IF('PREPARATION CMD'!$H$1:$H$354&gt;0, ROW('PREPARATION CMD'!$H$1:$H$354)), ROW(52:52))), "")</f>
        <v/>
      </c>
      <c r="C71" s="95" t="str" cm="1">
        <f t="array" ref="C71">IFERROR(INDEX('PREPARATION CMD'!$H$1:$H$354, SMALL(IF('PREPARATION CMD'!$H$1:$H$354&gt;0, ROW('PREPARATION CMD'!$H$1:$H$354)), ROW(52:52))), "")</f>
        <v/>
      </c>
      <c r="D71" s="79" t="s">
        <v>714</v>
      </c>
      <c r="E71" s="80">
        <v>0.19</v>
      </c>
      <c r="F71" s="76" t="str" cm="1">
        <f t="array" ref="F71">IFERROR(INDEX('PREPARATION CMD'!$G$1:$G$354, SMALL(IF('PREPARATION CMD'!$H$1:$H$354&gt;0, ROW('PREPARATION CMD'!$H$1:$H$354)), ROW(52:52))), "")</f>
        <v/>
      </c>
      <c r="G71" s="77" t="str" cm="1">
        <f t="array" ref="G71">IFERROR(INDEX('PREPARATION CMD'!$I$1:$I$354, SMALL(IF('PREPARATION CMD'!$H$1:$H$354&gt;0, ROW('PREPARATION CMD'!$H$1:$H$354)), ROW(52:52))), "")</f>
        <v/>
      </c>
      <c r="H71" s="78"/>
    </row>
    <row r="72" spans="1:8" customFormat="1" ht="20.25" customHeight="1">
      <c r="A72" s="74" t="s">
        <v>713</v>
      </c>
      <c r="B72" s="75" t="str" cm="1">
        <f t="array" ref="B72">IFERROR(INDEX('PREPARATION CMD'!$F$1:$F$354, SMALL(IF('PREPARATION CMD'!$H$1:$H$354&gt;0, ROW('PREPARATION CMD'!$H$1:$H$354)), ROW(53:53))), "")</f>
        <v/>
      </c>
      <c r="C72" s="95" t="str" cm="1">
        <f t="array" ref="C72">IFERROR(INDEX('PREPARATION CMD'!$H$1:$H$354, SMALL(IF('PREPARATION CMD'!$H$1:$H$354&gt;0, ROW('PREPARATION CMD'!$H$1:$H$354)), ROW(53:53))), "")</f>
        <v/>
      </c>
      <c r="D72" s="79" t="s">
        <v>714</v>
      </c>
      <c r="E72" s="80">
        <v>0.19</v>
      </c>
      <c r="F72" s="76" t="str" cm="1">
        <f t="array" ref="F72">IFERROR(INDEX('PREPARATION CMD'!$G$1:$G$354, SMALL(IF('PREPARATION CMD'!$H$1:$H$354&gt;0, ROW('PREPARATION CMD'!$H$1:$H$354)), ROW(53:53))), "")</f>
        <v/>
      </c>
      <c r="G72" s="77" t="str" cm="1">
        <f t="array" ref="G72">IFERROR(INDEX('PREPARATION CMD'!$I$1:$I$354, SMALL(IF('PREPARATION CMD'!$H$1:$H$354&gt;0, ROW('PREPARATION CMD'!$H$1:$H$354)), ROW(53:53))), "")</f>
        <v/>
      </c>
      <c r="H72" s="78"/>
    </row>
    <row r="73" spans="1:8" customFormat="1" ht="20.25" customHeight="1">
      <c r="A73" s="74" t="s">
        <v>713</v>
      </c>
      <c r="B73" s="75" t="str" cm="1">
        <f t="array" ref="B73">IFERROR(INDEX('PREPARATION CMD'!$F$1:$F$354, SMALL(IF('PREPARATION CMD'!$H$1:$H$354&gt;0, ROW('PREPARATION CMD'!$H$1:$H$354)), ROW(54:54))), "")</f>
        <v/>
      </c>
      <c r="C73" s="95" t="str" cm="1">
        <f t="array" ref="C73">IFERROR(INDEX('PREPARATION CMD'!$H$1:$H$354, SMALL(IF('PREPARATION CMD'!$H$1:$H$354&gt;0, ROW('PREPARATION CMD'!$H$1:$H$354)), ROW(54:54))), "")</f>
        <v/>
      </c>
      <c r="D73" s="79" t="s">
        <v>714</v>
      </c>
      <c r="E73" s="80">
        <v>0.19</v>
      </c>
      <c r="F73" s="76" t="str" cm="1">
        <f t="array" ref="F73">IFERROR(INDEX('PREPARATION CMD'!$G$1:$G$354, SMALL(IF('PREPARATION CMD'!$H$1:$H$354&gt;0, ROW('PREPARATION CMD'!$H$1:$H$354)), ROW(54:54))), "")</f>
        <v/>
      </c>
      <c r="G73" s="77" t="str" cm="1">
        <f t="array" ref="G73">IFERROR(INDEX('PREPARATION CMD'!$I$1:$I$354, SMALL(IF('PREPARATION CMD'!$H$1:$H$354&gt;0, ROW('PREPARATION CMD'!$H$1:$H$354)), ROW(54:54))), "")</f>
        <v/>
      </c>
      <c r="H73" s="78"/>
    </row>
    <row r="74" spans="1:8" customFormat="1" ht="20.25" customHeight="1">
      <c r="A74" s="74" t="s">
        <v>713</v>
      </c>
      <c r="B74" s="75" t="str" cm="1">
        <f t="array" ref="B74">IFERROR(INDEX('PREPARATION CMD'!$F$1:$F$354, SMALL(IF('PREPARATION CMD'!$H$1:$H$354&gt;0, ROW('PREPARATION CMD'!$H$1:$H$354)), ROW(55:55))), "")</f>
        <v/>
      </c>
      <c r="C74" s="95" t="str" cm="1">
        <f t="array" ref="C74">IFERROR(INDEX('PREPARATION CMD'!$H$1:$H$354, SMALL(IF('PREPARATION CMD'!$H$1:$H$354&gt;0, ROW('PREPARATION CMD'!$H$1:$H$354)), ROW(55:55))), "")</f>
        <v/>
      </c>
      <c r="D74" s="79" t="s">
        <v>714</v>
      </c>
      <c r="E74" s="80">
        <v>0.19</v>
      </c>
      <c r="F74" s="76" t="str" cm="1">
        <f t="array" ref="F74">IFERROR(INDEX('PREPARATION CMD'!$G$1:$G$354, SMALL(IF('PREPARATION CMD'!$H$1:$H$354&gt;0, ROW('PREPARATION CMD'!$H$1:$H$354)), ROW(55:55))), "")</f>
        <v/>
      </c>
      <c r="G74" s="77" t="str" cm="1">
        <f t="array" ref="G74">IFERROR(INDEX('PREPARATION CMD'!$I$1:$I$354, SMALL(IF('PREPARATION CMD'!$H$1:$H$354&gt;0, ROW('PREPARATION CMD'!$H$1:$H$354)), ROW(55:55))), "")</f>
        <v/>
      </c>
      <c r="H74" s="78"/>
    </row>
    <row r="75" spans="1:8" customFormat="1" ht="20.25" customHeight="1">
      <c r="A75" s="74" t="s">
        <v>713</v>
      </c>
      <c r="B75" s="75" t="str" cm="1">
        <f t="array" ref="B75">IFERROR(INDEX('PREPARATION CMD'!$F$1:$F$354, SMALL(IF('PREPARATION CMD'!$H$1:$H$354&gt;0, ROW('PREPARATION CMD'!$H$1:$H$354)), ROW(56:56))), "")</f>
        <v/>
      </c>
      <c r="C75" s="95" t="str" cm="1">
        <f t="array" ref="C75">IFERROR(INDEX('PREPARATION CMD'!$H$1:$H$354, SMALL(IF('PREPARATION CMD'!$H$1:$H$354&gt;0, ROW('PREPARATION CMD'!$H$1:$H$354)), ROW(56:56))), "")</f>
        <v/>
      </c>
      <c r="D75" s="79" t="s">
        <v>714</v>
      </c>
      <c r="E75" s="80">
        <v>0.19</v>
      </c>
      <c r="F75" s="76" t="str" cm="1">
        <f t="array" ref="F75">IFERROR(INDEX('PREPARATION CMD'!$G$1:$G$354, SMALL(IF('PREPARATION CMD'!$H$1:$H$354&gt;0, ROW('PREPARATION CMD'!$H$1:$H$354)), ROW(56:56))), "")</f>
        <v/>
      </c>
      <c r="G75" s="77" t="str" cm="1">
        <f t="array" ref="G75">IFERROR(INDEX('PREPARATION CMD'!$I$1:$I$354, SMALL(IF('PREPARATION CMD'!$H$1:$H$354&gt;0, ROW('PREPARATION CMD'!$H$1:$H$354)), ROW(56:56))), "")</f>
        <v/>
      </c>
      <c r="H75" s="78"/>
    </row>
    <row r="76" spans="1:8" customFormat="1" ht="20.25" customHeight="1">
      <c r="A76" s="74" t="s">
        <v>713</v>
      </c>
      <c r="B76" s="75" t="str" cm="1">
        <f t="array" ref="B76">IFERROR(INDEX('PREPARATION CMD'!$F$1:$F$354, SMALL(IF('PREPARATION CMD'!$H$1:$H$354&gt;0, ROW('PREPARATION CMD'!$H$1:$H$354)), ROW(57:57))), "")</f>
        <v/>
      </c>
      <c r="C76" s="95" t="str" cm="1">
        <f t="array" ref="C76">IFERROR(INDEX('PREPARATION CMD'!$H$1:$H$354, SMALL(IF('PREPARATION CMD'!$H$1:$H$354&gt;0, ROW('PREPARATION CMD'!$H$1:$H$354)), ROW(57:57))), "")</f>
        <v/>
      </c>
      <c r="D76" s="79" t="s">
        <v>714</v>
      </c>
      <c r="E76" s="80">
        <v>0.19</v>
      </c>
      <c r="F76" s="76" t="str" cm="1">
        <f t="array" ref="F76">IFERROR(INDEX('PREPARATION CMD'!$G$1:$G$354, SMALL(IF('PREPARATION CMD'!$H$1:$H$354&gt;0, ROW('PREPARATION CMD'!$H$1:$H$354)), ROW(57:57))), "")</f>
        <v/>
      </c>
      <c r="G76" s="77" t="str" cm="1">
        <f t="array" ref="G76">IFERROR(INDEX('PREPARATION CMD'!$I$1:$I$354, SMALL(IF('PREPARATION CMD'!$H$1:$H$354&gt;0, ROW('PREPARATION CMD'!$H$1:$H$354)), ROW(57:57))), "")</f>
        <v/>
      </c>
      <c r="H76" s="78"/>
    </row>
    <row r="77" spans="1:8" customFormat="1" ht="20.25" customHeight="1">
      <c r="A77" s="74" t="s">
        <v>713</v>
      </c>
      <c r="B77" s="75" t="str" cm="1">
        <f t="array" ref="B77">IFERROR(INDEX('PREPARATION CMD'!$F$1:$F$354, SMALL(IF('PREPARATION CMD'!$H$1:$H$354&gt;0, ROW('PREPARATION CMD'!$H$1:$H$354)), ROW(58:58))), "")</f>
        <v/>
      </c>
      <c r="C77" s="95" t="str" cm="1">
        <f t="array" ref="C77">IFERROR(INDEX('PREPARATION CMD'!$H$1:$H$354, SMALL(IF('PREPARATION CMD'!$H$1:$H$354&gt;0, ROW('PREPARATION CMD'!$H$1:$H$354)), ROW(58:58))), "")</f>
        <v/>
      </c>
      <c r="D77" s="79" t="s">
        <v>714</v>
      </c>
      <c r="E77" s="80">
        <v>0.19</v>
      </c>
      <c r="F77" s="76" t="str" cm="1">
        <f t="array" ref="F77">IFERROR(INDEX('PREPARATION CMD'!$G$1:$G$354, SMALL(IF('PREPARATION CMD'!$H$1:$H$354&gt;0, ROW('PREPARATION CMD'!$H$1:$H$354)), ROW(58:58))), "")</f>
        <v/>
      </c>
      <c r="G77" s="77" t="str" cm="1">
        <f t="array" ref="G77">IFERROR(INDEX('PREPARATION CMD'!$I$1:$I$354, SMALL(IF('PREPARATION CMD'!$H$1:$H$354&gt;0, ROW('PREPARATION CMD'!$H$1:$H$354)), ROW(58:58))), "")</f>
        <v/>
      </c>
      <c r="H77" s="78"/>
    </row>
    <row r="78" spans="1:8" customFormat="1" ht="20.25" customHeight="1">
      <c r="A78" s="74" t="s">
        <v>713</v>
      </c>
      <c r="B78" s="75" t="str" cm="1">
        <f t="array" ref="B78">IFERROR(INDEX('PREPARATION CMD'!$F$1:$F$354, SMALL(IF('PREPARATION CMD'!$H$1:$H$354&gt;0, ROW('PREPARATION CMD'!$H$1:$H$354)), ROW(59:59))), "")</f>
        <v/>
      </c>
      <c r="C78" s="95" t="str" cm="1">
        <f t="array" ref="C78">IFERROR(INDEX('PREPARATION CMD'!$H$1:$H$354, SMALL(IF('PREPARATION CMD'!$H$1:$H$354&gt;0, ROW('PREPARATION CMD'!$H$1:$H$354)), ROW(59:59))), "")</f>
        <v/>
      </c>
      <c r="D78" s="79" t="s">
        <v>714</v>
      </c>
      <c r="E78" s="80">
        <v>0.19</v>
      </c>
      <c r="F78" s="76" t="str" cm="1">
        <f t="array" ref="F78">IFERROR(INDEX('PREPARATION CMD'!$G$1:$G$354, SMALL(IF('PREPARATION CMD'!$H$1:$H$354&gt;0, ROW('PREPARATION CMD'!$H$1:$H$354)), ROW(59:59))), "")</f>
        <v/>
      </c>
      <c r="G78" s="77" t="str" cm="1">
        <f t="array" ref="G78">IFERROR(INDEX('PREPARATION CMD'!$I$1:$I$354, SMALL(IF('PREPARATION CMD'!$H$1:$H$354&gt;0, ROW('PREPARATION CMD'!$H$1:$H$354)), ROW(59:59))), "")</f>
        <v/>
      </c>
      <c r="H78" s="78"/>
    </row>
    <row r="79" spans="1:8" customFormat="1" ht="20.25" customHeight="1">
      <c r="A79" s="74" t="s">
        <v>713</v>
      </c>
      <c r="B79" s="75" t="str" cm="1">
        <f t="array" ref="B79">IFERROR(INDEX('PREPARATION CMD'!$F$1:$F$354, SMALL(IF('PREPARATION CMD'!$H$1:$H$354&gt;0, ROW('PREPARATION CMD'!$H$1:$H$354)), ROW(60:60))), "")</f>
        <v/>
      </c>
      <c r="C79" s="95" t="str" cm="1">
        <f t="array" ref="C79">IFERROR(INDEX('PREPARATION CMD'!$H$1:$H$354, SMALL(IF('PREPARATION CMD'!$H$1:$H$354&gt;0, ROW('PREPARATION CMD'!$H$1:$H$354)), ROW(60:60))), "")</f>
        <v/>
      </c>
      <c r="D79" s="79" t="s">
        <v>714</v>
      </c>
      <c r="E79" s="80">
        <v>0.19</v>
      </c>
      <c r="F79" s="76" t="str" cm="1">
        <f t="array" ref="F79">IFERROR(INDEX('PREPARATION CMD'!$G$1:$G$354, SMALL(IF('PREPARATION CMD'!$H$1:$H$354&gt;0, ROW('PREPARATION CMD'!$H$1:$H$354)), ROW(60:60))), "")</f>
        <v/>
      </c>
      <c r="G79" s="77" t="str" cm="1">
        <f t="array" ref="G79">IFERROR(INDEX('PREPARATION CMD'!$I$1:$I$354, SMALL(IF('PREPARATION CMD'!$H$1:$H$354&gt;0, ROW('PREPARATION CMD'!$H$1:$H$354)), ROW(60:60))), "")</f>
        <v/>
      </c>
      <c r="H79" s="78"/>
    </row>
    <row r="80" spans="1:8" customFormat="1" ht="20.25" customHeight="1">
      <c r="A80" s="74" t="s">
        <v>713</v>
      </c>
      <c r="B80" s="75" t="str" cm="1">
        <f t="array" ref="B80">IFERROR(INDEX('PREPARATION CMD'!$F$1:$F$354, SMALL(IF('PREPARATION CMD'!$H$1:$H$354&gt;0, ROW('PREPARATION CMD'!$H$1:$H$354)), ROW(61:61))), "")</f>
        <v/>
      </c>
      <c r="C80" s="95" t="str" cm="1">
        <f t="array" ref="C80">IFERROR(INDEX('PREPARATION CMD'!$H$1:$H$354, SMALL(IF('PREPARATION CMD'!$H$1:$H$354&gt;0, ROW('PREPARATION CMD'!$H$1:$H$354)), ROW(61:61))), "")</f>
        <v/>
      </c>
      <c r="D80" s="79" t="s">
        <v>714</v>
      </c>
      <c r="E80" s="80">
        <v>0.19</v>
      </c>
      <c r="F80" s="76" t="str" cm="1">
        <f t="array" ref="F80">IFERROR(INDEX('PREPARATION CMD'!$G$1:$G$354, SMALL(IF('PREPARATION CMD'!$H$1:$H$354&gt;0, ROW('PREPARATION CMD'!$H$1:$H$354)), ROW(61:61))), "")</f>
        <v/>
      </c>
      <c r="G80" s="77" t="str" cm="1">
        <f t="array" ref="G80">IFERROR(INDEX('PREPARATION CMD'!$I$1:$I$354, SMALL(IF('PREPARATION CMD'!$H$1:$H$354&gt;0, ROW('PREPARATION CMD'!$H$1:$H$354)), ROW(61:61))), "")</f>
        <v/>
      </c>
      <c r="H80" s="78"/>
    </row>
    <row r="81" spans="1:8" customFormat="1" ht="20.25" customHeight="1">
      <c r="A81" s="74" t="s">
        <v>713</v>
      </c>
      <c r="B81" s="75" t="str" cm="1">
        <f t="array" ref="B81">IFERROR(INDEX('PREPARATION CMD'!$F$1:$F$354, SMALL(IF('PREPARATION CMD'!$H$1:$H$354&gt;0, ROW('PREPARATION CMD'!$H$1:$H$354)), ROW(62:62))), "")</f>
        <v/>
      </c>
      <c r="C81" s="95" t="str" cm="1">
        <f t="array" ref="C81">IFERROR(INDEX('PREPARATION CMD'!$H$1:$H$354, SMALL(IF('PREPARATION CMD'!$H$1:$H$354&gt;0, ROW('PREPARATION CMD'!$H$1:$H$354)), ROW(62:62))), "")</f>
        <v/>
      </c>
      <c r="D81" s="79" t="s">
        <v>714</v>
      </c>
      <c r="E81" s="80">
        <v>0.19</v>
      </c>
      <c r="F81" s="76" t="str" cm="1">
        <f t="array" ref="F81">IFERROR(INDEX('PREPARATION CMD'!$G$1:$G$354, SMALL(IF('PREPARATION CMD'!$H$1:$H$354&gt;0, ROW('PREPARATION CMD'!$H$1:$H$354)), ROW(62:62))), "")</f>
        <v/>
      </c>
      <c r="G81" s="77" t="str" cm="1">
        <f t="array" ref="G81">IFERROR(INDEX('PREPARATION CMD'!$I$1:$I$354, SMALL(IF('PREPARATION CMD'!$H$1:$H$354&gt;0, ROW('PREPARATION CMD'!$H$1:$H$354)), ROW(62:62))), "")</f>
        <v/>
      </c>
      <c r="H81" s="78"/>
    </row>
    <row r="82" spans="1:8" customFormat="1" ht="20.25" customHeight="1">
      <c r="A82" s="74" t="s">
        <v>713</v>
      </c>
      <c r="B82" s="75" t="str" cm="1">
        <f t="array" ref="B82">IFERROR(INDEX('PREPARATION CMD'!$F$1:$F$354, SMALL(IF('PREPARATION CMD'!$H$1:$H$354&gt;0, ROW('PREPARATION CMD'!$H$1:$H$354)), ROW(63:63))), "")</f>
        <v/>
      </c>
      <c r="C82" s="95" t="str" cm="1">
        <f t="array" ref="C82">IFERROR(INDEX('PREPARATION CMD'!$H$1:$H$354, SMALL(IF('PREPARATION CMD'!$H$1:$H$354&gt;0, ROW('PREPARATION CMD'!$H$1:$H$354)), ROW(63:63))), "")</f>
        <v/>
      </c>
      <c r="D82" s="79" t="s">
        <v>714</v>
      </c>
      <c r="E82" s="80">
        <v>0.19</v>
      </c>
      <c r="F82" s="76" t="str" cm="1">
        <f t="array" ref="F82">IFERROR(INDEX('PREPARATION CMD'!$G$1:$G$354, SMALL(IF('PREPARATION CMD'!$H$1:$H$354&gt;0, ROW('PREPARATION CMD'!$H$1:$H$354)), ROW(63:63))), "")</f>
        <v/>
      </c>
      <c r="G82" s="77" t="str" cm="1">
        <f t="array" ref="G82">IFERROR(INDEX('PREPARATION CMD'!$I$1:$I$354, SMALL(IF('PREPARATION CMD'!$H$1:$H$354&gt;0, ROW('PREPARATION CMD'!$H$1:$H$354)), ROW(63:63))), "")</f>
        <v/>
      </c>
      <c r="H82" s="78"/>
    </row>
    <row r="83" spans="1:8" customFormat="1" ht="20.25" customHeight="1">
      <c r="A83" s="74" t="s">
        <v>713</v>
      </c>
      <c r="B83" s="75" t="str" cm="1">
        <f t="array" ref="B83">IFERROR(INDEX('PREPARATION CMD'!$F$1:$F$354, SMALL(IF('PREPARATION CMD'!$H$1:$H$354&gt;0, ROW('PREPARATION CMD'!$H$1:$H$354)), ROW(64:64))), "")</f>
        <v/>
      </c>
      <c r="C83" s="95" t="str" cm="1">
        <f t="array" ref="C83">IFERROR(INDEX('PREPARATION CMD'!$H$1:$H$354, SMALL(IF('PREPARATION CMD'!$H$1:$H$354&gt;0, ROW('PREPARATION CMD'!$H$1:$H$354)), ROW(64:64))), "")</f>
        <v/>
      </c>
      <c r="D83" s="79" t="s">
        <v>714</v>
      </c>
      <c r="E83" s="80">
        <v>0.19</v>
      </c>
      <c r="F83" s="76" t="str" cm="1">
        <f t="array" ref="F83">IFERROR(INDEX('PREPARATION CMD'!$G$1:$G$354, SMALL(IF('PREPARATION CMD'!$H$1:$H$354&gt;0, ROW('PREPARATION CMD'!$H$1:$H$354)), ROW(64:64))), "")</f>
        <v/>
      </c>
      <c r="G83" s="77" t="str" cm="1">
        <f t="array" ref="G83">IFERROR(INDEX('PREPARATION CMD'!$I$1:$I$354, SMALL(IF('PREPARATION CMD'!$H$1:$H$354&gt;0, ROW('PREPARATION CMD'!$H$1:$H$354)), ROW(64:64))), "")</f>
        <v/>
      </c>
      <c r="H83" s="78"/>
    </row>
    <row r="84" spans="1:8" customFormat="1" ht="20.25" customHeight="1">
      <c r="A84" s="74" t="s">
        <v>713</v>
      </c>
      <c r="B84" s="75" t="str" cm="1">
        <f t="array" ref="B84">IFERROR(INDEX('PREPARATION CMD'!$F$1:$F$354, SMALL(IF('PREPARATION CMD'!$H$1:$H$354&gt;0, ROW('PREPARATION CMD'!$H$1:$H$354)), ROW(65:65))), "")</f>
        <v/>
      </c>
      <c r="C84" s="95" t="str" cm="1">
        <f t="array" ref="C84">IFERROR(INDEX('PREPARATION CMD'!$H$1:$H$354, SMALL(IF('PREPARATION CMD'!$H$1:$H$354&gt;0, ROW('PREPARATION CMD'!$H$1:$H$354)), ROW(65:65))), "")</f>
        <v/>
      </c>
      <c r="D84" s="79" t="s">
        <v>714</v>
      </c>
      <c r="E84" s="80">
        <v>0.19</v>
      </c>
      <c r="F84" s="76" t="str" cm="1">
        <f t="array" ref="F84">IFERROR(INDEX('PREPARATION CMD'!$G$1:$G$354, SMALL(IF('PREPARATION CMD'!$H$1:$H$354&gt;0, ROW('PREPARATION CMD'!$H$1:$H$354)), ROW(65:65))), "")</f>
        <v/>
      </c>
      <c r="G84" s="77" t="str" cm="1">
        <f t="array" ref="G84">IFERROR(INDEX('PREPARATION CMD'!$I$1:$I$354, SMALL(IF('PREPARATION CMD'!$H$1:$H$354&gt;0, ROW('PREPARATION CMD'!$H$1:$H$354)), ROW(65:65))), "")</f>
        <v/>
      </c>
      <c r="H84" s="78"/>
    </row>
    <row r="85" spans="1:8" customFormat="1" ht="20.25" customHeight="1">
      <c r="A85" s="74" t="s">
        <v>713</v>
      </c>
      <c r="B85" s="75" t="str" cm="1">
        <f t="array" ref="B85">IFERROR(INDEX('PREPARATION CMD'!$F$1:$F$354, SMALL(IF('PREPARATION CMD'!$H$1:$H$354&gt;0, ROW('PREPARATION CMD'!$H$1:$H$354)), ROW(66:66))), "")</f>
        <v/>
      </c>
      <c r="C85" s="95" t="str" cm="1">
        <f t="array" ref="C85">IFERROR(INDEX('PREPARATION CMD'!$H$1:$H$354, SMALL(IF('PREPARATION CMD'!$H$1:$H$354&gt;0, ROW('PREPARATION CMD'!$H$1:$H$354)), ROW(66:66))), "")</f>
        <v/>
      </c>
      <c r="D85" s="79" t="s">
        <v>714</v>
      </c>
      <c r="E85" s="80">
        <v>0.19</v>
      </c>
      <c r="F85" s="76" t="str" cm="1">
        <f t="array" ref="F85">IFERROR(INDEX('PREPARATION CMD'!$G$1:$G$354, SMALL(IF('PREPARATION CMD'!$H$1:$H$354&gt;0, ROW('PREPARATION CMD'!$H$1:$H$354)), ROW(66:66))), "")</f>
        <v/>
      </c>
      <c r="G85" s="77" t="str" cm="1">
        <f t="array" ref="G85">IFERROR(INDEX('PREPARATION CMD'!$I$1:$I$354, SMALL(IF('PREPARATION CMD'!$H$1:$H$354&gt;0, ROW('PREPARATION CMD'!$H$1:$H$354)), ROW(66:66))), "")</f>
        <v/>
      </c>
      <c r="H85" s="78"/>
    </row>
    <row r="86" spans="1:8" customFormat="1" ht="20.25" customHeight="1">
      <c r="A86" s="74" t="s">
        <v>713</v>
      </c>
      <c r="B86" s="75" t="str" cm="1">
        <f t="array" ref="B86">IFERROR(INDEX('PREPARATION CMD'!$F$1:$F$354, SMALL(IF('PREPARATION CMD'!$H$1:$H$354&gt;0, ROW('PREPARATION CMD'!$H$1:$H$354)), ROW(67:67))), "")</f>
        <v/>
      </c>
      <c r="C86" s="95" t="str" cm="1">
        <f t="array" ref="C86">IFERROR(INDEX('PREPARATION CMD'!$H$1:$H$354, SMALL(IF('PREPARATION CMD'!$H$1:$H$354&gt;0, ROW('PREPARATION CMD'!$H$1:$H$354)), ROW(67:67))), "")</f>
        <v/>
      </c>
      <c r="D86" s="79" t="s">
        <v>714</v>
      </c>
      <c r="E86" s="80">
        <v>0.19</v>
      </c>
      <c r="F86" s="76" t="str" cm="1">
        <f t="array" ref="F86">IFERROR(INDEX('PREPARATION CMD'!$G$1:$G$354, SMALL(IF('PREPARATION CMD'!$H$1:$H$354&gt;0, ROW('PREPARATION CMD'!$H$1:$H$354)), ROW(67:67))), "")</f>
        <v/>
      </c>
      <c r="G86" s="77" t="str" cm="1">
        <f t="array" ref="G86">IFERROR(INDEX('PREPARATION CMD'!$I$1:$I$354, SMALL(IF('PREPARATION CMD'!$H$1:$H$354&gt;0, ROW('PREPARATION CMD'!$H$1:$H$354)), ROW(67:67))), "")</f>
        <v/>
      </c>
      <c r="H86" s="78"/>
    </row>
    <row r="87" spans="1:8" customFormat="1" ht="20.25" customHeight="1">
      <c r="A87" s="74" t="s">
        <v>713</v>
      </c>
      <c r="B87" s="75" t="str" cm="1">
        <f t="array" ref="B87">IFERROR(INDEX('PREPARATION CMD'!$F$1:$F$354, SMALL(IF('PREPARATION CMD'!$H$1:$H$354&gt;0, ROW('PREPARATION CMD'!$H$1:$H$354)), ROW(68:68))), "")</f>
        <v/>
      </c>
      <c r="C87" s="95" t="str" cm="1">
        <f t="array" ref="C87">IFERROR(INDEX('PREPARATION CMD'!$H$1:$H$354, SMALL(IF('PREPARATION CMD'!$H$1:$H$354&gt;0, ROW('PREPARATION CMD'!$H$1:$H$354)), ROW(68:68))), "")</f>
        <v/>
      </c>
      <c r="D87" s="79" t="s">
        <v>714</v>
      </c>
      <c r="E87" s="80">
        <v>0.19</v>
      </c>
      <c r="F87" s="76" t="str" cm="1">
        <f t="array" ref="F87">IFERROR(INDEX('PREPARATION CMD'!$G$1:$G$354, SMALL(IF('PREPARATION CMD'!$H$1:$H$354&gt;0, ROW('PREPARATION CMD'!$H$1:$H$354)), ROW(68:68))), "")</f>
        <v/>
      </c>
      <c r="G87" s="77" t="str" cm="1">
        <f t="array" ref="G87">IFERROR(INDEX('PREPARATION CMD'!$I$1:$I$354, SMALL(IF('PREPARATION CMD'!$H$1:$H$354&gt;0, ROW('PREPARATION CMD'!$H$1:$H$354)), ROW(68:68))), "")</f>
        <v/>
      </c>
      <c r="H87" s="78"/>
    </row>
    <row r="88" spans="1:8" customFormat="1" ht="20.25" customHeight="1">
      <c r="A88" s="74" t="s">
        <v>713</v>
      </c>
      <c r="B88" s="75" t="str" cm="1">
        <f t="array" ref="B88">IFERROR(INDEX('PREPARATION CMD'!$F$1:$F$354, SMALL(IF('PREPARATION CMD'!$H$1:$H$354&gt;0, ROW('PREPARATION CMD'!$H$1:$H$354)), ROW(69:69))), "")</f>
        <v/>
      </c>
      <c r="C88" s="95" t="str" cm="1">
        <f t="array" ref="C88">IFERROR(INDEX('PREPARATION CMD'!$H$1:$H$354, SMALL(IF('PREPARATION CMD'!$H$1:$H$354&gt;0, ROW('PREPARATION CMD'!$H$1:$H$354)), ROW(69:69))), "")</f>
        <v/>
      </c>
      <c r="D88" s="79" t="s">
        <v>714</v>
      </c>
      <c r="E88" s="80">
        <v>0.19</v>
      </c>
      <c r="F88" s="76" t="str" cm="1">
        <f t="array" ref="F88">IFERROR(INDEX('PREPARATION CMD'!$G$1:$G$354, SMALL(IF('PREPARATION CMD'!$H$1:$H$354&gt;0, ROW('PREPARATION CMD'!$H$1:$H$354)), ROW(69:69))), "")</f>
        <v/>
      </c>
      <c r="G88" s="77" t="str" cm="1">
        <f t="array" ref="G88">IFERROR(INDEX('PREPARATION CMD'!$I$1:$I$354, SMALL(IF('PREPARATION CMD'!$H$1:$H$354&gt;0, ROW('PREPARATION CMD'!$H$1:$H$354)), ROW(69:69))), "")</f>
        <v/>
      </c>
      <c r="H88" s="78"/>
    </row>
    <row r="89" spans="1:8" customFormat="1" ht="20.25" customHeight="1">
      <c r="A89" s="74" t="s">
        <v>713</v>
      </c>
      <c r="B89" s="75" t="str" cm="1">
        <f t="array" ref="B89">IFERROR(INDEX('PREPARATION CMD'!$F$1:$F$354, SMALL(IF('PREPARATION CMD'!$H$1:$H$354&gt;0, ROW('PREPARATION CMD'!$H$1:$H$354)), ROW(70:70))), "")</f>
        <v/>
      </c>
      <c r="C89" s="95" t="str" cm="1">
        <f t="array" ref="C89">IFERROR(INDEX('PREPARATION CMD'!$H$1:$H$354, SMALL(IF('PREPARATION CMD'!$H$1:$H$354&gt;0, ROW('PREPARATION CMD'!$H$1:$H$354)), ROW(70:70))), "")</f>
        <v/>
      </c>
      <c r="D89" s="79" t="s">
        <v>714</v>
      </c>
      <c r="E89" s="80">
        <v>0.19</v>
      </c>
      <c r="F89" s="76" t="str" cm="1">
        <f t="array" ref="F89">IFERROR(INDEX('PREPARATION CMD'!$G$1:$G$354, SMALL(IF('PREPARATION CMD'!$H$1:$H$354&gt;0, ROW('PREPARATION CMD'!$H$1:$H$354)), ROW(70:70))), "")</f>
        <v/>
      </c>
      <c r="G89" s="77" t="str" cm="1">
        <f t="array" ref="G89">IFERROR(INDEX('PREPARATION CMD'!$I$1:$I$354, SMALL(IF('PREPARATION CMD'!$H$1:$H$354&gt;0, ROW('PREPARATION CMD'!$H$1:$H$354)), ROW(70:70))), "")</f>
        <v/>
      </c>
      <c r="H89" s="78"/>
    </row>
    <row r="90" spans="1:8" customFormat="1" ht="20.25" customHeight="1">
      <c r="A90" s="74" t="s">
        <v>713</v>
      </c>
      <c r="B90" s="75" t="str" cm="1">
        <f t="array" ref="B90">IFERROR(INDEX('PREPARATION CMD'!$F$1:$F$354, SMALL(IF('PREPARATION CMD'!$H$1:$H$354&gt;0, ROW('PREPARATION CMD'!$H$1:$H$354)), ROW(71:71))), "")</f>
        <v/>
      </c>
      <c r="C90" s="95" t="str" cm="1">
        <f t="array" ref="C90">IFERROR(INDEX('PREPARATION CMD'!$H$1:$H$354, SMALL(IF('PREPARATION CMD'!$H$1:$H$354&gt;0, ROW('PREPARATION CMD'!$H$1:$H$354)), ROW(71:71))), "")</f>
        <v/>
      </c>
      <c r="D90" s="79" t="s">
        <v>714</v>
      </c>
      <c r="E90" s="80">
        <v>0.19</v>
      </c>
      <c r="F90" s="76" t="str" cm="1">
        <f t="array" ref="F90">IFERROR(INDEX('PREPARATION CMD'!$G$1:$G$354, SMALL(IF('PREPARATION CMD'!$H$1:$H$354&gt;0, ROW('PREPARATION CMD'!$H$1:$H$354)), ROW(71:71))), "")</f>
        <v/>
      </c>
      <c r="G90" s="77" t="str" cm="1">
        <f t="array" ref="G90">IFERROR(INDEX('PREPARATION CMD'!$I$1:$I$354, SMALL(IF('PREPARATION CMD'!$H$1:$H$354&gt;0, ROW('PREPARATION CMD'!$H$1:$H$354)), ROW(71:71))), "")</f>
        <v/>
      </c>
      <c r="H90" s="78"/>
    </row>
    <row r="91" spans="1:8" customFormat="1" ht="20.25" customHeight="1">
      <c r="A91" s="74" t="s">
        <v>713</v>
      </c>
      <c r="B91" s="75" t="str" cm="1">
        <f t="array" ref="B91">IFERROR(INDEX('PREPARATION CMD'!$F$1:$F$354, SMALL(IF('PREPARATION CMD'!$H$1:$H$354&gt;0, ROW('PREPARATION CMD'!$H$1:$H$354)), ROW(72:72))), "")</f>
        <v/>
      </c>
      <c r="C91" s="95" t="str" cm="1">
        <f t="array" ref="C91">IFERROR(INDEX('PREPARATION CMD'!$H$1:$H$354, SMALL(IF('PREPARATION CMD'!$H$1:$H$354&gt;0, ROW('PREPARATION CMD'!$H$1:$H$354)), ROW(72:72))), "")</f>
        <v/>
      </c>
      <c r="D91" s="79" t="s">
        <v>714</v>
      </c>
      <c r="E91" s="80">
        <v>0.19</v>
      </c>
      <c r="F91" s="76" t="str" cm="1">
        <f t="array" ref="F91">IFERROR(INDEX('PREPARATION CMD'!$G$1:$G$354, SMALL(IF('PREPARATION CMD'!$H$1:$H$354&gt;0, ROW('PREPARATION CMD'!$H$1:$H$354)), ROW(72:72))), "")</f>
        <v/>
      </c>
      <c r="G91" s="77" t="str" cm="1">
        <f t="array" ref="G91">IFERROR(INDEX('PREPARATION CMD'!$I$1:$I$354, SMALL(IF('PREPARATION CMD'!$H$1:$H$354&gt;0, ROW('PREPARATION CMD'!$H$1:$H$354)), ROW(72:72))), "")</f>
        <v/>
      </c>
      <c r="H91" s="78"/>
    </row>
    <row r="92" spans="1:8" customFormat="1" ht="20.25" customHeight="1">
      <c r="A92" s="74" t="s">
        <v>713</v>
      </c>
      <c r="B92" s="75" t="str" cm="1">
        <f t="array" ref="B92">IFERROR(INDEX('PREPARATION CMD'!$F$1:$F$354, SMALL(IF('PREPARATION CMD'!$H$1:$H$354&gt;0, ROW('PREPARATION CMD'!$H$1:$H$354)), ROW(73:73))), "")</f>
        <v/>
      </c>
      <c r="C92" s="95" t="str" cm="1">
        <f t="array" ref="C92">IFERROR(INDEX('PREPARATION CMD'!$H$1:$H$354, SMALL(IF('PREPARATION CMD'!$H$1:$H$354&gt;0, ROW('PREPARATION CMD'!$H$1:$H$354)), ROW(73:73))), "")</f>
        <v/>
      </c>
      <c r="D92" s="79" t="s">
        <v>714</v>
      </c>
      <c r="E92" s="80">
        <v>0.19</v>
      </c>
      <c r="F92" s="76" t="str" cm="1">
        <f t="array" ref="F92">IFERROR(INDEX('PREPARATION CMD'!$G$1:$G$354, SMALL(IF('PREPARATION CMD'!$H$1:$H$354&gt;0, ROW('PREPARATION CMD'!$H$1:$H$354)), ROW(73:73))), "")</f>
        <v/>
      </c>
      <c r="G92" s="77" t="str" cm="1">
        <f t="array" ref="G92">IFERROR(INDEX('PREPARATION CMD'!$I$1:$I$354, SMALL(IF('PREPARATION CMD'!$H$1:$H$354&gt;0, ROW('PREPARATION CMD'!$H$1:$H$354)), ROW(73:73))), "")</f>
        <v/>
      </c>
      <c r="H92" s="78"/>
    </row>
    <row r="93" spans="1:8" customFormat="1" ht="20.25" customHeight="1">
      <c r="A93" s="74" t="s">
        <v>713</v>
      </c>
      <c r="B93" s="75" t="str" cm="1">
        <f t="array" ref="B93">IFERROR(INDEX('PREPARATION CMD'!$F$1:$F$354, SMALL(IF('PREPARATION CMD'!$H$1:$H$354&gt;0, ROW('PREPARATION CMD'!$H$1:$H$354)), ROW(74:74))), "")</f>
        <v/>
      </c>
      <c r="C93" s="95" t="str" cm="1">
        <f t="array" ref="C93">IFERROR(INDEX('PREPARATION CMD'!$H$1:$H$354, SMALL(IF('PREPARATION CMD'!$H$1:$H$354&gt;0, ROW('PREPARATION CMD'!$H$1:$H$354)), ROW(74:74))), "")</f>
        <v/>
      </c>
      <c r="D93" s="79" t="s">
        <v>714</v>
      </c>
      <c r="E93" s="80">
        <v>0.19</v>
      </c>
      <c r="F93" s="76" t="str" cm="1">
        <f t="array" ref="F93">IFERROR(INDEX('PREPARATION CMD'!$G$1:$G$354, SMALL(IF('PREPARATION CMD'!$H$1:$H$354&gt;0, ROW('PREPARATION CMD'!$H$1:$H$354)), ROW(74:74))), "")</f>
        <v/>
      </c>
      <c r="G93" s="77" t="str" cm="1">
        <f t="array" ref="G93">IFERROR(INDEX('PREPARATION CMD'!$I$1:$I$354, SMALL(IF('PREPARATION CMD'!$H$1:$H$354&gt;0, ROW('PREPARATION CMD'!$H$1:$H$354)), ROW(74:74))), "")</f>
        <v/>
      </c>
      <c r="H93" s="78"/>
    </row>
    <row r="94" spans="1:8" customFormat="1" ht="20.25" customHeight="1">
      <c r="A94" s="74" t="s">
        <v>713</v>
      </c>
      <c r="B94" s="75" t="str" cm="1">
        <f t="array" ref="B94">IFERROR(INDEX('PREPARATION CMD'!$F$1:$F$354, SMALL(IF('PREPARATION CMD'!$H$1:$H$354&gt;0, ROW('PREPARATION CMD'!$H$1:$H$354)), ROW(75:75))), "")</f>
        <v/>
      </c>
      <c r="C94" s="95" t="str" cm="1">
        <f t="array" ref="C94">IFERROR(INDEX('PREPARATION CMD'!$H$1:$H$354, SMALL(IF('PREPARATION CMD'!$H$1:$H$354&gt;0, ROW('PREPARATION CMD'!$H$1:$H$354)), ROW(75:75))), "")</f>
        <v/>
      </c>
      <c r="D94" s="79" t="s">
        <v>714</v>
      </c>
      <c r="E94" s="80">
        <v>0.19</v>
      </c>
      <c r="F94" s="76" t="str" cm="1">
        <f t="array" ref="F94">IFERROR(INDEX('PREPARATION CMD'!$G$1:$G$354, SMALL(IF('PREPARATION CMD'!$H$1:$H$354&gt;0, ROW('PREPARATION CMD'!$H$1:$H$354)), ROW(75:75))), "")</f>
        <v/>
      </c>
      <c r="G94" s="77" t="str" cm="1">
        <f t="array" ref="G94">IFERROR(INDEX('PREPARATION CMD'!$I$1:$I$354, SMALL(IF('PREPARATION CMD'!$H$1:$H$354&gt;0, ROW('PREPARATION CMD'!$H$1:$H$354)), ROW(75:75))), "")</f>
        <v/>
      </c>
      <c r="H94" s="78"/>
    </row>
    <row r="95" spans="1:8" customFormat="1" ht="20.25" customHeight="1">
      <c r="A95" s="74" t="s">
        <v>713</v>
      </c>
      <c r="B95" s="75" t="str" cm="1">
        <f t="array" ref="B95">IFERROR(INDEX('PREPARATION CMD'!$F$1:$F$354, SMALL(IF('PREPARATION CMD'!$H$1:$H$354&gt;0, ROW('PREPARATION CMD'!$H$1:$H$354)), ROW(76:76))), "")</f>
        <v/>
      </c>
      <c r="C95" s="95" t="str" cm="1">
        <f t="array" ref="C95">IFERROR(INDEX('PREPARATION CMD'!$H$1:$H$354, SMALL(IF('PREPARATION CMD'!$H$1:$H$354&gt;0, ROW('PREPARATION CMD'!$H$1:$H$354)), ROW(76:76))), "")</f>
        <v/>
      </c>
      <c r="D95" s="79" t="s">
        <v>714</v>
      </c>
      <c r="E95" s="80">
        <v>0.19</v>
      </c>
      <c r="F95" s="76" t="str" cm="1">
        <f t="array" ref="F95">IFERROR(INDEX('PREPARATION CMD'!$G$1:$G$354, SMALL(IF('PREPARATION CMD'!$H$1:$H$354&gt;0, ROW('PREPARATION CMD'!$H$1:$H$354)), ROW(76:76))), "")</f>
        <v/>
      </c>
      <c r="G95" s="77" t="str" cm="1">
        <f t="array" ref="G95">IFERROR(INDEX('PREPARATION CMD'!$I$1:$I$354, SMALL(IF('PREPARATION CMD'!$H$1:$H$354&gt;0, ROW('PREPARATION CMD'!$H$1:$H$354)), ROW(76:76))), "")</f>
        <v/>
      </c>
      <c r="H95" s="78"/>
    </row>
    <row r="96" spans="1:8" customFormat="1" ht="20.25" customHeight="1">
      <c r="A96" s="74" t="s">
        <v>713</v>
      </c>
      <c r="B96" s="75" t="str" cm="1">
        <f t="array" ref="B96">IFERROR(INDEX('PREPARATION CMD'!$F$1:$F$354, SMALL(IF('PREPARATION CMD'!$H$1:$H$354&gt;0, ROW('PREPARATION CMD'!$H$1:$H$354)), ROW(77:77))), "")</f>
        <v/>
      </c>
      <c r="C96" s="95" t="str" cm="1">
        <f t="array" ref="C96">IFERROR(INDEX('PREPARATION CMD'!$H$1:$H$354, SMALL(IF('PREPARATION CMD'!$H$1:$H$354&gt;0, ROW('PREPARATION CMD'!$H$1:$H$354)), ROW(77:77))), "")</f>
        <v/>
      </c>
      <c r="D96" s="79" t="s">
        <v>714</v>
      </c>
      <c r="E96" s="80">
        <v>0.19</v>
      </c>
      <c r="F96" s="76" t="str" cm="1">
        <f t="array" ref="F96">IFERROR(INDEX('PREPARATION CMD'!$G$1:$G$354, SMALL(IF('PREPARATION CMD'!$H$1:$H$354&gt;0, ROW('PREPARATION CMD'!$H$1:$H$354)), ROW(77:77))), "")</f>
        <v/>
      </c>
      <c r="G96" s="77" t="str" cm="1">
        <f t="array" ref="G96">IFERROR(INDEX('PREPARATION CMD'!$I$1:$I$354, SMALL(IF('PREPARATION CMD'!$H$1:$H$354&gt;0, ROW('PREPARATION CMD'!$H$1:$H$354)), ROW(77:77))), "")</f>
        <v/>
      </c>
      <c r="H96" s="78"/>
    </row>
    <row r="97" spans="1:8" customFormat="1" ht="20.25" customHeight="1">
      <c r="A97" s="74" t="s">
        <v>713</v>
      </c>
      <c r="B97" s="75" t="str" cm="1">
        <f t="array" ref="B97">IFERROR(INDEX('PREPARATION CMD'!$F$1:$F$354, SMALL(IF('PREPARATION CMD'!$H$1:$H$354&gt;0, ROW('PREPARATION CMD'!$H$1:$H$354)), ROW(78:78))), "")</f>
        <v/>
      </c>
      <c r="C97" s="95" t="str" cm="1">
        <f t="array" ref="C97">IFERROR(INDEX('PREPARATION CMD'!$H$1:$H$354, SMALL(IF('PREPARATION CMD'!$H$1:$H$354&gt;0, ROW('PREPARATION CMD'!$H$1:$H$354)), ROW(78:78))), "")</f>
        <v/>
      </c>
      <c r="D97" s="79" t="s">
        <v>714</v>
      </c>
      <c r="E97" s="80">
        <v>0.19</v>
      </c>
      <c r="F97" s="76" t="str" cm="1">
        <f t="array" ref="F97">IFERROR(INDEX('PREPARATION CMD'!$G$1:$G$354, SMALL(IF('PREPARATION CMD'!$H$1:$H$354&gt;0, ROW('PREPARATION CMD'!$H$1:$H$354)), ROW(78:78))), "")</f>
        <v/>
      </c>
      <c r="G97" s="77" t="str" cm="1">
        <f t="array" ref="G97">IFERROR(INDEX('PREPARATION CMD'!$I$1:$I$354, SMALL(IF('PREPARATION CMD'!$H$1:$H$354&gt;0, ROW('PREPARATION CMD'!$H$1:$H$354)), ROW(78:78))), "")</f>
        <v/>
      </c>
      <c r="H97" s="78"/>
    </row>
    <row r="98" spans="1:8" customFormat="1" ht="20.25" customHeight="1">
      <c r="A98" s="74" t="s">
        <v>713</v>
      </c>
      <c r="B98" s="75" t="str" cm="1">
        <f t="array" ref="B98">IFERROR(INDEX('PREPARATION CMD'!$F$1:$F$354, SMALL(IF('PREPARATION CMD'!$H$1:$H$354&gt;0, ROW('PREPARATION CMD'!$H$1:$H$354)), ROW(79:79))), "")</f>
        <v/>
      </c>
      <c r="C98" s="95" t="str" cm="1">
        <f t="array" ref="C98">IFERROR(INDEX('PREPARATION CMD'!$H$1:$H$354, SMALL(IF('PREPARATION CMD'!$H$1:$H$354&gt;0, ROW('PREPARATION CMD'!$H$1:$H$354)), ROW(79:79))), "")</f>
        <v/>
      </c>
      <c r="D98" s="79" t="s">
        <v>714</v>
      </c>
      <c r="E98" s="80">
        <v>0.19</v>
      </c>
      <c r="F98" s="76" t="str" cm="1">
        <f t="array" ref="F98">IFERROR(INDEX('PREPARATION CMD'!$G$1:$G$354, SMALL(IF('PREPARATION CMD'!$H$1:$H$354&gt;0, ROW('PREPARATION CMD'!$H$1:$H$354)), ROW(79:79))), "")</f>
        <v/>
      </c>
      <c r="G98" s="77" t="str" cm="1">
        <f t="array" ref="G98">IFERROR(INDEX('PREPARATION CMD'!$I$1:$I$354, SMALL(IF('PREPARATION CMD'!$H$1:$H$354&gt;0, ROW('PREPARATION CMD'!$H$1:$H$354)), ROW(79:79))), "")</f>
        <v/>
      </c>
      <c r="H98" s="78"/>
    </row>
    <row r="99" spans="1:8" customFormat="1" ht="20.25" customHeight="1">
      <c r="A99" s="74" t="s">
        <v>713</v>
      </c>
      <c r="B99" s="75" t="str" cm="1">
        <f t="array" ref="B99">IFERROR(INDEX('PREPARATION CMD'!$F$1:$F$354, SMALL(IF('PREPARATION CMD'!$H$1:$H$354&gt;0, ROW('PREPARATION CMD'!$H$1:$H$354)), ROW(80:80))), "")</f>
        <v/>
      </c>
      <c r="C99" s="95" t="str" cm="1">
        <f t="array" ref="C99">IFERROR(INDEX('PREPARATION CMD'!$H$1:$H$354, SMALL(IF('PREPARATION CMD'!$H$1:$H$354&gt;0, ROW('PREPARATION CMD'!$H$1:$H$354)), ROW(80:80))), "")</f>
        <v/>
      </c>
      <c r="D99" s="79" t="s">
        <v>714</v>
      </c>
      <c r="E99" s="80">
        <v>0.19</v>
      </c>
      <c r="F99" s="76" t="str" cm="1">
        <f t="array" ref="F99">IFERROR(INDEX('PREPARATION CMD'!$G$1:$G$354, SMALL(IF('PREPARATION CMD'!$H$1:$H$354&gt;0, ROW('PREPARATION CMD'!$H$1:$H$354)), ROW(80:80))), "")</f>
        <v/>
      </c>
      <c r="G99" s="77" t="str" cm="1">
        <f t="array" ref="G99">IFERROR(INDEX('PREPARATION CMD'!$I$1:$I$354, SMALL(IF('PREPARATION CMD'!$H$1:$H$354&gt;0, ROW('PREPARATION CMD'!$H$1:$H$354)), ROW(80:80))), "")</f>
        <v/>
      </c>
      <c r="H99" s="78"/>
    </row>
    <row r="100" spans="1:8" customFormat="1" ht="20.25" customHeight="1">
      <c r="A100" s="74" t="s">
        <v>713</v>
      </c>
      <c r="B100" s="75" t="str" cm="1">
        <f t="array" ref="B100">IFERROR(INDEX('PREPARATION CMD'!$F$1:$F$354, SMALL(IF('PREPARATION CMD'!$H$1:$H$354&gt;0, ROW('PREPARATION CMD'!$H$1:$H$354)), ROW(81:81))), "")</f>
        <v/>
      </c>
      <c r="C100" s="95" t="str" cm="1">
        <f t="array" ref="C100">IFERROR(INDEX('PREPARATION CMD'!$H$1:$H$354, SMALL(IF('PREPARATION CMD'!$H$1:$H$354&gt;0, ROW('PREPARATION CMD'!$H$1:$H$354)), ROW(81:81))), "")</f>
        <v/>
      </c>
      <c r="D100" s="79" t="s">
        <v>714</v>
      </c>
      <c r="E100" s="80">
        <v>0.19</v>
      </c>
      <c r="F100" s="76" t="str" cm="1">
        <f t="array" ref="F100">IFERROR(INDEX('PREPARATION CMD'!$G$1:$G$354, SMALL(IF('PREPARATION CMD'!$H$1:$H$354&gt;0, ROW('PREPARATION CMD'!$H$1:$H$354)), ROW(81:81))), "")</f>
        <v/>
      </c>
      <c r="G100" s="77" t="str" cm="1">
        <f t="array" ref="G100">IFERROR(INDEX('PREPARATION CMD'!$I$1:$I$354, SMALL(IF('PREPARATION CMD'!$H$1:$H$354&gt;0, ROW('PREPARATION CMD'!$H$1:$H$354)), ROW(81:81))), "")</f>
        <v/>
      </c>
      <c r="H100" s="78"/>
    </row>
    <row r="101" spans="1:8" customFormat="1" ht="20.25" customHeight="1">
      <c r="A101" s="74" t="s">
        <v>713</v>
      </c>
      <c r="B101" s="75" t="str" cm="1">
        <f t="array" ref="B101">IFERROR(INDEX('PREPARATION CMD'!$F$1:$F$354, SMALL(IF('PREPARATION CMD'!$H$1:$H$354&gt;0, ROW('PREPARATION CMD'!$H$1:$H$354)), ROW(82:82))), "")</f>
        <v/>
      </c>
      <c r="C101" s="95" t="str" cm="1">
        <f t="array" ref="C101">IFERROR(INDEX('PREPARATION CMD'!$H$1:$H$354, SMALL(IF('PREPARATION CMD'!$H$1:$H$354&gt;0, ROW('PREPARATION CMD'!$H$1:$H$354)), ROW(82:82))), "")</f>
        <v/>
      </c>
      <c r="D101" s="79" t="s">
        <v>714</v>
      </c>
      <c r="E101" s="80">
        <v>0.19</v>
      </c>
      <c r="F101" s="76" t="str" cm="1">
        <f t="array" ref="F101">IFERROR(INDEX('PREPARATION CMD'!$G$1:$G$354, SMALL(IF('PREPARATION CMD'!$H$1:$H$354&gt;0, ROW('PREPARATION CMD'!$H$1:$H$354)), ROW(82:82))), "")</f>
        <v/>
      </c>
      <c r="G101" s="77" t="str" cm="1">
        <f t="array" ref="G101">IFERROR(INDEX('PREPARATION CMD'!$I$1:$I$354, SMALL(IF('PREPARATION CMD'!$H$1:$H$354&gt;0, ROW('PREPARATION CMD'!$H$1:$H$354)), ROW(82:82))), "")</f>
        <v/>
      </c>
      <c r="H101" s="78"/>
    </row>
    <row r="102" spans="1:8" customFormat="1" ht="20.25" customHeight="1">
      <c r="A102" s="74" t="s">
        <v>713</v>
      </c>
      <c r="B102" s="75" t="str" cm="1">
        <f t="array" ref="B102">IFERROR(INDEX('PREPARATION CMD'!$F$1:$F$354, SMALL(IF('PREPARATION CMD'!$H$1:$H$354&gt;0, ROW('PREPARATION CMD'!$H$1:$H$354)), ROW(83:83))), "")</f>
        <v/>
      </c>
      <c r="C102" s="95" t="str" cm="1">
        <f t="array" ref="C102">IFERROR(INDEX('PREPARATION CMD'!$H$1:$H$354, SMALL(IF('PREPARATION CMD'!$H$1:$H$354&gt;0, ROW('PREPARATION CMD'!$H$1:$H$354)), ROW(83:83))), "")</f>
        <v/>
      </c>
      <c r="D102" s="79" t="s">
        <v>714</v>
      </c>
      <c r="E102" s="80">
        <v>0.19</v>
      </c>
      <c r="F102" s="76" t="str" cm="1">
        <f t="array" ref="F102">IFERROR(INDEX('PREPARATION CMD'!$G$1:$G$354, SMALL(IF('PREPARATION CMD'!$H$1:$H$354&gt;0, ROW('PREPARATION CMD'!$H$1:$H$354)), ROW(83:83))), "")</f>
        <v/>
      </c>
      <c r="G102" s="77" t="str" cm="1">
        <f t="array" ref="G102">IFERROR(INDEX('PREPARATION CMD'!$I$1:$I$354, SMALL(IF('PREPARATION CMD'!$H$1:$H$354&gt;0, ROW('PREPARATION CMD'!$H$1:$H$354)), ROW(83:83))), "")</f>
        <v/>
      </c>
      <c r="H102" s="78"/>
    </row>
    <row r="103" spans="1:8" customFormat="1" ht="20.25" customHeight="1">
      <c r="A103" s="74" t="s">
        <v>713</v>
      </c>
      <c r="B103" s="75" t="str" cm="1">
        <f t="array" ref="B103">IFERROR(INDEX('PREPARATION CMD'!$F$1:$F$354, SMALL(IF('PREPARATION CMD'!$H$1:$H$354&gt;0, ROW('PREPARATION CMD'!$H$1:$H$354)), ROW(84:84))), "")</f>
        <v/>
      </c>
      <c r="C103" s="95" t="str" cm="1">
        <f t="array" ref="C103">IFERROR(INDEX('PREPARATION CMD'!$H$1:$H$354, SMALL(IF('PREPARATION CMD'!$H$1:$H$354&gt;0, ROW('PREPARATION CMD'!$H$1:$H$354)), ROW(84:84))), "")</f>
        <v/>
      </c>
      <c r="D103" s="79" t="s">
        <v>714</v>
      </c>
      <c r="E103" s="80">
        <v>0.19</v>
      </c>
      <c r="F103" s="76" t="str" cm="1">
        <f t="array" ref="F103">IFERROR(INDEX('PREPARATION CMD'!$G$1:$G$354, SMALL(IF('PREPARATION CMD'!$H$1:$H$354&gt;0, ROW('PREPARATION CMD'!$H$1:$H$354)), ROW(84:84))), "")</f>
        <v/>
      </c>
      <c r="G103" s="77" t="str" cm="1">
        <f t="array" ref="G103">IFERROR(INDEX('PREPARATION CMD'!$I$1:$I$354, SMALL(IF('PREPARATION CMD'!$H$1:$H$354&gt;0, ROW('PREPARATION CMD'!$H$1:$H$354)), ROW(84:84))), "")</f>
        <v/>
      </c>
      <c r="H103" s="78"/>
    </row>
    <row r="104" spans="1:8" customFormat="1" ht="20.25" customHeight="1">
      <c r="A104" s="74" t="s">
        <v>713</v>
      </c>
      <c r="B104" s="75" t="str" cm="1">
        <f t="array" ref="B104">IFERROR(INDEX('PREPARATION CMD'!$F$1:$F$354, SMALL(IF('PREPARATION CMD'!$H$1:$H$354&gt;0, ROW('PREPARATION CMD'!$H$1:$H$354)), ROW(85:85))), "")</f>
        <v/>
      </c>
      <c r="C104" s="95" t="str" cm="1">
        <f t="array" ref="C104">IFERROR(INDEX('PREPARATION CMD'!$H$1:$H$354, SMALL(IF('PREPARATION CMD'!$H$1:$H$354&gt;0, ROW('PREPARATION CMD'!$H$1:$H$354)), ROW(85:85))), "")</f>
        <v/>
      </c>
      <c r="D104" s="79" t="s">
        <v>714</v>
      </c>
      <c r="E104" s="80">
        <v>0.19</v>
      </c>
      <c r="F104" s="76" t="str" cm="1">
        <f t="array" ref="F104">IFERROR(INDEX('PREPARATION CMD'!$G$1:$G$354, SMALL(IF('PREPARATION CMD'!$H$1:$H$354&gt;0, ROW('PREPARATION CMD'!$H$1:$H$354)), ROW(85:85))), "")</f>
        <v/>
      </c>
      <c r="G104" s="77" t="str" cm="1">
        <f t="array" ref="G104">IFERROR(INDEX('PREPARATION CMD'!$I$1:$I$354, SMALL(IF('PREPARATION CMD'!$H$1:$H$354&gt;0, ROW('PREPARATION CMD'!$H$1:$H$354)), ROW(85:85))), "")</f>
        <v/>
      </c>
      <c r="H104" s="78"/>
    </row>
    <row r="105" spans="1:8" customFormat="1" ht="20.25" customHeight="1">
      <c r="A105" s="74" t="s">
        <v>713</v>
      </c>
      <c r="B105" s="75" t="str" cm="1">
        <f t="array" ref="B105">IFERROR(INDEX('PREPARATION CMD'!$F$1:$F$354, SMALL(IF('PREPARATION CMD'!$H$1:$H$354&gt;0, ROW('PREPARATION CMD'!$H$1:$H$354)), ROW(86:86))), "")</f>
        <v/>
      </c>
      <c r="C105" s="95" t="str" cm="1">
        <f t="array" ref="C105">IFERROR(INDEX('PREPARATION CMD'!$H$1:$H$354, SMALL(IF('PREPARATION CMD'!$H$1:$H$354&gt;0, ROW('PREPARATION CMD'!$H$1:$H$354)), ROW(86:86))), "")</f>
        <v/>
      </c>
      <c r="D105" s="79" t="s">
        <v>714</v>
      </c>
      <c r="E105" s="80">
        <v>0.19</v>
      </c>
      <c r="F105" s="76" t="str" cm="1">
        <f t="array" ref="F105">IFERROR(INDEX('PREPARATION CMD'!$G$1:$G$354, SMALL(IF('PREPARATION CMD'!$H$1:$H$354&gt;0, ROW('PREPARATION CMD'!$H$1:$H$354)), ROW(86:86))), "")</f>
        <v/>
      </c>
      <c r="G105" s="77" t="str" cm="1">
        <f t="array" ref="G105">IFERROR(INDEX('PREPARATION CMD'!$I$1:$I$354, SMALL(IF('PREPARATION CMD'!$H$1:$H$354&gt;0, ROW('PREPARATION CMD'!$H$1:$H$354)), ROW(86:86))), "")</f>
        <v/>
      </c>
      <c r="H105" s="78"/>
    </row>
    <row r="106" spans="1:8" customFormat="1" ht="20.25" customHeight="1">
      <c r="A106" s="74" t="s">
        <v>713</v>
      </c>
      <c r="B106" s="75" t="str" cm="1">
        <f t="array" ref="B106">IFERROR(INDEX('PREPARATION CMD'!$F$1:$F$354, SMALL(IF('PREPARATION CMD'!$H$1:$H$354&gt;0, ROW('PREPARATION CMD'!$H$1:$H$354)), ROW(87:87))), "")</f>
        <v/>
      </c>
      <c r="C106" s="95" t="str" cm="1">
        <f t="array" ref="C106">IFERROR(INDEX('PREPARATION CMD'!$H$1:$H$354, SMALL(IF('PREPARATION CMD'!$H$1:$H$354&gt;0, ROW('PREPARATION CMD'!$H$1:$H$354)), ROW(87:87))), "")</f>
        <v/>
      </c>
      <c r="D106" s="79" t="s">
        <v>714</v>
      </c>
      <c r="E106" s="80">
        <v>0.19</v>
      </c>
      <c r="F106" s="76" t="str" cm="1">
        <f t="array" ref="F106">IFERROR(INDEX('PREPARATION CMD'!$G$1:$G$354, SMALL(IF('PREPARATION CMD'!$H$1:$H$354&gt;0, ROW('PREPARATION CMD'!$H$1:$H$354)), ROW(87:87))), "")</f>
        <v/>
      </c>
      <c r="G106" s="77" t="str" cm="1">
        <f t="array" ref="G106">IFERROR(INDEX('PREPARATION CMD'!$I$1:$I$354, SMALL(IF('PREPARATION CMD'!$H$1:$H$354&gt;0, ROW('PREPARATION CMD'!$H$1:$H$354)), ROW(87:87))), "")</f>
        <v/>
      </c>
      <c r="H106" s="78"/>
    </row>
    <row r="107" spans="1:8" customFormat="1" ht="20.25" customHeight="1">
      <c r="A107" s="74" t="s">
        <v>713</v>
      </c>
      <c r="B107" s="75" t="str" cm="1">
        <f t="array" ref="B107">IFERROR(INDEX('PREPARATION CMD'!$F$1:$F$354, SMALL(IF('PREPARATION CMD'!$H$1:$H$354&gt;0, ROW('PREPARATION CMD'!$H$1:$H$354)), ROW(88:88))), "")</f>
        <v/>
      </c>
      <c r="C107" s="95" t="str" cm="1">
        <f t="array" ref="C107">IFERROR(INDEX('PREPARATION CMD'!$H$1:$H$354, SMALL(IF('PREPARATION CMD'!$H$1:$H$354&gt;0, ROW('PREPARATION CMD'!$H$1:$H$354)), ROW(88:88))), "")</f>
        <v/>
      </c>
      <c r="D107" s="79" t="s">
        <v>714</v>
      </c>
      <c r="E107" s="80">
        <v>0.19</v>
      </c>
      <c r="F107" s="76" t="str" cm="1">
        <f t="array" ref="F107">IFERROR(INDEX('PREPARATION CMD'!$G$1:$G$354, SMALL(IF('PREPARATION CMD'!$H$1:$H$354&gt;0, ROW('PREPARATION CMD'!$H$1:$H$354)), ROW(88:88))), "")</f>
        <v/>
      </c>
      <c r="G107" s="77" t="str" cm="1">
        <f t="array" ref="G107">IFERROR(INDEX('PREPARATION CMD'!$I$1:$I$354, SMALL(IF('PREPARATION CMD'!$H$1:$H$354&gt;0, ROW('PREPARATION CMD'!$H$1:$H$354)), ROW(88:88))), "")</f>
        <v/>
      </c>
      <c r="H107" s="78"/>
    </row>
    <row r="108" spans="1:8" customFormat="1" ht="20.25" customHeight="1">
      <c r="A108" s="74" t="s">
        <v>713</v>
      </c>
      <c r="B108" s="75" t="str" cm="1">
        <f t="array" ref="B108">IFERROR(INDEX('PREPARATION CMD'!$F$1:$F$354, SMALL(IF('PREPARATION CMD'!$H$1:$H$354&gt;0, ROW('PREPARATION CMD'!$H$1:$H$354)), ROW(89:89))), "")</f>
        <v/>
      </c>
      <c r="C108" s="95" t="str" cm="1">
        <f t="array" ref="C108">IFERROR(INDEX('PREPARATION CMD'!$H$1:$H$354, SMALL(IF('PREPARATION CMD'!$H$1:$H$354&gt;0, ROW('PREPARATION CMD'!$H$1:$H$354)), ROW(89:89))), "")</f>
        <v/>
      </c>
      <c r="D108" s="79" t="s">
        <v>714</v>
      </c>
      <c r="E108" s="80">
        <v>0.19</v>
      </c>
      <c r="F108" s="76" t="str" cm="1">
        <f t="array" ref="F108">IFERROR(INDEX('PREPARATION CMD'!$G$1:$G$354, SMALL(IF('PREPARATION CMD'!$H$1:$H$354&gt;0, ROW('PREPARATION CMD'!$H$1:$H$354)), ROW(89:89))), "")</f>
        <v/>
      </c>
      <c r="G108" s="77" t="str" cm="1">
        <f t="array" ref="G108">IFERROR(INDEX('PREPARATION CMD'!$I$1:$I$354, SMALL(IF('PREPARATION CMD'!$H$1:$H$354&gt;0, ROW('PREPARATION CMD'!$H$1:$H$354)), ROW(89:89))), "")</f>
        <v/>
      </c>
      <c r="H108" s="78"/>
    </row>
    <row r="109" spans="1:8" customFormat="1" ht="20.25" customHeight="1">
      <c r="A109" s="74" t="s">
        <v>713</v>
      </c>
      <c r="B109" s="75" t="str" cm="1">
        <f t="array" ref="B109">IFERROR(INDEX('PREPARATION CMD'!$F$1:$F$354, SMALL(IF('PREPARATION CMD'!$H$1:$H$354&gt;0, ROW('PREPARATION CMD'!$H$1:$H$354)), ROW(90:90))), "")</f>
        <v/>
      </c>
      <c r="C109" s="95" t="str" cm="1">
        <f t="array" ref="C109">IFERROR(INDEX('PREPARATION CMD'!$H$1:$H$354, SMALL(IF('PREPARATION CMD'!$H$1:$H$354&gt;0, ROW('PREPARATION CMD'!$H$1:$H$354)), ROW(90:90))), "")</f>
        <v/>
      </c>
      <c r="D109" s="79" t="s">
        <v>714</v>
      </c>
      <c r="E109" s="80">
        <v>0.19</v>
      </c>
      <c r="F109" s="76" t="str" cm="1">
        <f t="array" ref="F109">IFERROR(INDEX('PREPARATION CMD'!$G$1:$G$354, SMALL(IF('PREPARATION CMD'!$H$1:$H$354&gt;0, ROW('PREPARATION CMD'!$H$1:$H$354)), ROW(90:90))), "")</f>
        <v/>
      </c>
      <c r="G109" s="77" t="str" cm="1">
        <f t="array" ref="G109">IFERROR(INDEX('PREPARATION CMD'!$I$1:$I$354, SMALL(IF('PREPARATION CMD'!$H$1:$H$354&gt;0, ROW('PREPARATION CMD'!$H$1:$H$354)), ROW(90:90))), "")</f>
        <v/>
      </c>
      <c r="H109" s="78"/>
    </row>
    <row r="110" spans="1:8" customFormat="1" ht="20.25" customHeight="1">
      <c r="A110" s="74" t="s">
        <v>713</v>
      </c>
      <c r="B110" s="75" t="str" cm="1">
        <f t="array" ref="B110">IFERROR(INDEX('PREPARATION CMD'!$F$1:$F$354, SMALL(IF('PREPARATION CMD'!$H$1:$H$354&gt;0, ROW('PREPARATION CMD'!$H$1:$H$354)), ROW(91:91))), "")</f>
        <v/>
      </c>
      <c r="C110" s="95" t="str" cm="1">
        <f t="array" ref="C110">IFERROR(INDEX('PREPARATION CMD'!$H$1:$H$354, SMALL(IF('PREPARATION CMD'!$H$1:$H$354&gt;0, ROW('PREPARATION CMD'!$H$1:$H$354)), ROW(91:91))), "")</f>
        <v/>
      </c>
      <c r="D110" s="79" t="s">
        <v>714</v>
      </c>
      <c r="E110" s="80">
        <v>0.19</v>
      </c>
      <c r="F110" s="76" t="str" cm="1">
        <f t="array" ref="F110">IFERROR(INDEX('PREPARATION CMD'!$G$1:$G$354, SMALL(IF('PREPARATION CMD'!$H$1:$H$354&gt;0, ROW('PREPARATION CMD'!$H$1:$H$354)), ROW(91:91))), "")</f>
        <v/>
      </c>
      <c r="G110" s="77" t="str" cm="1">
        <f t="array" ref="G110">IFERROR(INDEX('PREPARATION CMD'!$I$1:$I$354, SMALL(IF('PREPARATION CMD'!$H$1:$H$354&gt;0, ROW('PREPARATION CMD'!$H$1:$H$354)), ROW(91:91))), "")</f>
        <v/>
      </c>
      <c r="H110" s="78"/>
    </row>
    <row r="111" spans="1:8" customFormat="1" ht="20.25" customHeight="1">
      <c r="A111" s="74" t="s">
        <v>713</v>
      </c>
      <c r="B111" s="75" t="str" cm="1">
        <f t="array" ref="B111">IFERROR(INDEX('PREPARATION CMD'!$F$1:$F$354, SMALL(IF('PREPARATION CMD'!$H$1:$H$354&gt;0, ROW('PREPARATION CMD'!$H$1:$H$354)), ROW(92:92))), "")</f>
        <v/>
      </c>
      <c r="C111" s="95" t="str" cm="1">
        <f t="array" ref="C111">IFERROR(INDEX('PREPARATION CMD'!$H$1:$H$354, SMALL(IF('PREPARATION CMD'!$H$1:$H$354&gt;0, ROW('PREPARATION CMD'!$H$1:$H$354)), ROW(92:92))), "")</f>
        <v/>
      </c>
      <c r="D111" s="79" t="s">
        <v>714</v>
      </c>
      <c r="E111" s="80">
        <v>0.19</v>
      </c>
      <c r="F111" s="76" t="str" cm="1">
        <f t="array" ref="F111">IFERROR(INDEX('PREPARATION CMD'!$G$1:$G$354, SMALL(IF('PREPARATION CMD'!$H$1:$H$354&gt;0, ROW('PREPARATION CMD'!$H$1:$H$354)), ROW(92:92))), "")</f>
        <v/>
      </c>
      <c r="G111" s="77" t="str" cm="1">
        <f t="array" ref="G111">IFERROR(INDEX('PREPARATION CMD'!$I$1:$I$354, SMALL(IF('PREPARATION CMD'!$H$1:$H$354&gt;0, ROW('PREPARATION CMD'!$H$1:$H$354)), ROW(92:92))), "")</f>
        <v/>
      </c>
      <c r="H111" s="78"/>
    </row>
    <row r="112" spans="1:8" customFormat="1" ht="20.25" customHeight="1">
      <c r="A112" s="74" t="s">
        <v>713</v>
      </c>
      <c r="B112" s="75" t="str" cm="1">
        <f t="array" ref="B112">IFERROR(INDEX('PREPARATION CMD'!$F$1:$F$354, SMALL(IF('PREPARATION CMD'!$H$1:$H$354&gt;0, ROW('PREPARATION CMD'!$H$1:$H$354)), ROW(93:93))), "")</f>
        <v/>
      </c>
      <c r="C112" s="95" t="str" cm="1">
        <f t="array" ref="C112">IFERROR(INDEX('PREPARATION CMD'!$H$1:$H$354, SMALL(IF('PREPARATION CMD'!$H$1:$H$354&gt;0, ROW('PREPARATION CMD'!$H$1:$H$354)), ROW(93:93))), "")</f>
        <v/>
      </c>
      <c r="D112" s="79" t="s">
        <v>714</v>
      </c>
      <c r="E112" s="80">
        <v>0.19</v>
      </c>
      <c r="F112" s="76" t="str" cm="1">
        <f t="array" ref="F112">IFERROR(INDEX('PREPARATION CMD'!$G$1:$G$354, SMALL(IF('PREPARATION CMD'!$H$1:$H$354&gt;0, ROW('PREPARATION CMD'!$H$1:$H$354)), ROW(93:93))), "")</f>
        <v/>
      </c>
      <c r="G112" s="77" t="str" cm="1">
        <f t="array" ref="G112">IFERROR(INDEX('PREPARATION CMD'!$I$1:$I$354, SMALL(IF('PREPARATION CMD'!$H$1:$H$354&gt;0, ROW('PREPARATION CMD'!$H$1:$H$354)), ROW(93:93))), "")</f>
        <v/>
      </c>
      <c r="H112" s="78"/>
    </row>
    <row r="113" spans="1:8" customFormat="1" ht="20.25" customHeight="1">
      <c r="A113" s="74" t="s">
        <v>713</v>
      </c>
      <c r="B113" s="75" t="str" cm="1">
        <f t="array" ref="B113">IFERROR(INDEX('PREPARATION CMD'!$F$1:$F$354, SMALL(IF('PREPARATION CMD'!$H$1:$H$354&gt;0, ROW('PREPARATION CMD'!$H$1:$H$354)), ROW(94:94))), "")</f>
        <v/>
      </c>
      <c r="C113" s="95" t="str" cm="1">
        <f t="array" ref="C113">IFERROR(INDEX('PREPARATION CMD'!$H$1:$H$354, SMALL(IF('PREPARATION CMD'!$H$1:$H$354&gt;0, ROW('PREPARATION CMD'!$H$1:$H$354)), ROW(94:94))), "")</f>
        <v/>
      </c>
      <c r="D113" s="79" t="s">
        <v>714</v>
      </c>
      <c r="E113" s="80">
        <v>0.19</v>
      </c>
      <c r="F113" s="76" t="str" cm="1">
        <f t="array" ref="F113">IFERROR(INDEX('PREPARATION CMD'!$G$1:$G$354, SMALL(IF('PREPARATION CMD'!$H$1:$H$354&gt;0, ROW('PREPARATION CMD'!$H$1:$H$354)), ROW(94:94))), "")</f>
        <v/>
      </c>
      <c r="G113" s="77" t="str" cm="1">
        <f t="array" ref="G113">IFERROR(INDEX('PREPARATION CMD'!$I$1:$I$354, SMALL(IF('PREPARATION CMD'!$H$1:$H$354&gt;0, ROW('PREPARATION CMD'!$H$1:$H$354)), ROW(94:94))), "")</f>
        <v/>
      </c>
      <c r="H113" s="78"/>
    </row>
    <row r="114" spans="1:8" customFormat="1" ht="20.25" customHeight="1">
      <c r="A114" s="74" t="s">
        <v>713</v>
      </c>
      <c r="B114" s="75" t="str" cm="1">
        <f t="array" ref="B114">IFERROR(INDEX('PREPARATION CMD'!$F$1:$F$354, SMALL(IF('PREPARATION CMD'!$H$1:$H$354&gt;0, ROW('PREPARATION CMD'!$H$1:$H$354)), ROW(95:95))), "")</f>
        <v/>
      </c>
      <c r="C114" s="95" t="str" cm="1">
        <f t="array" ref="C114">IFERROR(INDEX('PREPARATION CMD'!$H$1:$H$354, SMALL(IF('PREPARATION CMD'!$H$1:$H$354&gt;0, ROW('PREPARATION CMD'!$H$1:$H$354)), ROW(95:95))), "")</f>
        <v/>
      </c>
      <c r="D114" s="79" t="s">
        <v>714</v>
      </c>
      <c r="E114" s="80">
        <v>0.19</v>
      </c>
      <c r="F114" s="76" t="str" cm="1">
        <f t="array" ref="F114">IFERROR(INDEX('PREPARATION CMD'!$G$1:$G$354, SMALL(IF('PREPARATION CMD'!$H$1:$H$354&gt;0, ROW('PREPARATION CMD'!$H$1:$H$354)), ROW(95:95))), "")</f>
        <v/>
      </c>
      <c r="G114" s="77" t="str" cm="1">
        <f t="array" ref="G114">IFERROR(INDEX('PREPARATION CMD'!$I$1:$I$354, SMALL(IF('PREPARATION CMD'!$H$1:$H$354&gt;0, ROW('PREPARATION CMD'!$H$1:$H$354)), ROW(95:95))), "")</f>
        <v/>
      </c>
      <c r="H114" s="78"/>
    </row>
    <row r="115" spans="1:8" customFormat="1" ht="20.25" customHeight="1">
      <c r="A115" s="74" t="s">
        <v>713</v>
      </c>
      <c r="B115" s="75" t="str" cm="1">
        <f t="array" ref="B115">IFERROR(INDEX('PREPARATION CMD'!$F$1:$F$354, SMALL(IF('PREPARATION CMD'!$H$1:$H$354&gt;0, ROW('PREPARATION CMD'!$H$1:$H$354)), ROW(96:96))), "")</f>
        <v/>
      </c>
      <c r="C115" s="95" t="str" cm="1">
        <f t="array" ref="C115">IFERROR(INDEX('PREPARATION CMD'!$H$1:$H$354, SMALL(IF('PREPARATION CMD'!$H$1:$H$354&gt;0, ROW('PREPARATION CMD'!$H$1:$H$354)), ROW(96:96))), "")</f>
        <v/>
      </c>
      <c r="D115" s="79" t="s">
        <v>714</v>
      </c>
      <c r="E115" s="80">
        <v>0.19</v>
      </c>
      <c r="F115" s="76" t="str" cm="1">
        <f t="array" ref="F115">IFERROR(INDEX('PREPARATION CMD'!$G$1:$G$354, SMALL(IF('PREPARATION CMD'!$H$1:$H$354&gt;0, ROW('PREPARATION CMD'!$H$1:$H$354)), ROW(96:96))), "")</f>
        <v/>
      </c>
      <c r="G115" s="77" t="str" cm="1">
        <f t="array" ref="G115">IFERROR(INDEX('PREPARATION CMD'!$I$1:$I$354, SMALL(IF('PREPARATION CMD'!$H$1:$H$354&gt;0, ROW('PREPARATION CMD'!$H$1:$H$354)), ROW(96:96))), "")</f>
        <v/>
      </c>
      <c r="H115" s="78"/>
    </row>
    <row r="116" spans="1:8" customFormat="1" ht="20.25" customHeight="1">
      <c r="A116" s="74" t="s">
        <v>713</v>
      </c>
      <c r="B116" s="75" t="str" cm="1">
        <f t="array" ref="B116">IFERROR(INDEX('PREPARATION CMD'!$F$1:$F$354, SMALL(IF('PREPARATION CMD'!$H$1:$H$354&gt;0, ROW('PREPARATION CMD'!$H$1:$H$354)), ROW(97:97))), "")</f>
        <v/>
      </c>
      <c r="C116" s="95" t="str" cm="1">
        <f t="array" ref="C116">IFERROR(INDEX('PREPARATION CMD'!$H$1:$H$354, SMALL(IF('PREPARATION CMD'!$H$1:$H$354&gt;0, ROW('PREPARATION CMD'!$H$1:$H$354)), ROW(97:97))), "")</f>
        <v/>
      </c>
      <c r="D116" s="79" t="s">
        <v>714</v>
      </c>
      <c r="E116" s="80">
        <v>0.19</v>
      </c>
      <c r="F116" s="76" t="str" cm="1">
        <f t="array" ref="F116">IFERROR(INDEX('PREPARATION CMD'!$G$1:$G$354, SMALL(IF('PREPARATION CMD'!$H$1:$H$354&gt;0, ROW('PREPARATION CMD'!$H$1:$H$354)), ROW(97:97))), "")</f>
        <v/>
      </c>
      <c r="G116" s="77" t="str" cm="1">
        <f t="array" ref="G116">IFERROR(INDEX('PREPARATION CMD'!$I$1:$I$354, SMALL(IF('PREPARATION CMD'!$H$1:$H$354&gt;0, ROW('PREPARATION CMD'!$H$1:$H$354)), ROW(97:97))), "")</f>
        <v/>
      </c>
      <c r="H116" s="78"/>
    </row>
    <row r="117" spans="1:8" customFormat="1" ht="20.25" customHeight="1">
      <c r="A117" s="74" t="s">
        <v>713</v>
      </c>
      <c r="B117" s="75" t="str" cm="1">
        <f t="array" ref="B117">IFERROR(INDEX('PREPARATION CMD'!$F$1:$F$354, SMALL(IF('PREPARATION CMD'!$H$1:$H$354&gt;0, ROW('PREPARATION CMD'!$H$1:$H$354)), ROW(98:98))), "")</f>
        <v/>
      </c>
      <c r="C117" s="95" t="str" cm="1">
        <f t="array" ref="C117">IFERROR(INDEX('PREPARATION CMD'!$H$1:$H$354, SMALL(IF('PREPARATION CMD'!$H$1:$H$354&gt;0, ROW('PREPARATION CMD'!$H$1:$H$354)), ROW(98:98))), "")</f>
        <v/>
      </c>
      <c r="D117" s="79" t="s">
        <v>714</v>
      </c>
      <c r="E117" s="80">
        <v>0.19</v>
      </c>
      <c r="F117" s="76" t="str" cm="1">
        <f t="array" ref="F117">IFERROR(INDEX('PREPARATION CMD'!$G$1:$G$354, SMALL(IF('PREPARATION CMD'!$H$1:$H$354&gt;0, ROW('PREPARATION CMD'!$H$1:$H$354)), ROW(98:98))), "")</f>
        <v/>
      </c>
      <c r="G117" s="77" t="str" cm="1">
        <f t="array" ref="G117">IFERROR(INDEX('PREPARATION CMD'!$I$1:$I$354, SMALL(IF('PREPARATION CMD'!$H$1:$H$354&gt;0, ROW('PREPARATION CMD'!$H$1:$H$354)), ROW(98:98))), "")</f>
        <v/>
      </c>
      <c r="H117" s="78"/>
    </row>
    <row r="118" spans="1:8" customFormat="1" ht="20.25" customHeight="1">
      <c r="A118" s="74" t="s">
        <v>713</v>
      </c>
      <c r="B118" s="75" t="str" cm="1">
        <f t="array" ref="B118">IFERROR(INDEX('PREPARATION CMD'!$F$1:$F$354, SMALL(IF('PREPARATION CMD'!$H$1:$H$354&gt;0, ROW('PREPARATION CMD'!$H$1:$H$354)), ROW(99:99))), "")</f>
        <v/>
      </c>
      <c r="C118" s="95" t="str" cm="1">
        <f t="array" ref="C118">IFERROR(INDEX('PREPARATION CMD'!$H$1:$H$354, SMALL(IF('PREPARATION CMD'!$H$1:$H$354&gt;0, ROW('PREPARATION CMD'!$H$1:$H$354)), ROW(99:99))), "")</f>
        <v/>
      </c>
      <c r="D118" s="79" t="s">
        <v>714</v>
      </c>
      <c r="E118" s="80">
        <v>0.19</v>
      </c>
      <c r="F118" s="76" t="str" cm="1">
        <f t="array" ref="F118">IFERROR(INDEX('PREPARATION CMD'!$G$1:$G$354, SMALL(IF('PREPARATION CMD'!$H$1:$H$354&gt;0, ROW('PREPARATION CMD'!$H$1:$H$354)), ROW(99:99))), "")</f>
        <v/>
      </c>
      <c r="G118" s="77" t="str" cm="1">
        <f t="array" ref="G118">IFERROR(INDEX('PREPARATION CMD'!$I$1:$I$354, SMALL(IF('PREPARATION CMD'!$H$1:$H$354&gt;0, ROW('PREPARATION CMD'!$H$1:$H$354)), ROW(99:99))), "")</f>
        <v/>
      </c>
      <c r="H118" s="78"/>
    </row>
    <row r="119" spans="1:8" customFormat="1" ht="20.25" customHeight="1">
      <c r="A119" s="74" t="s">
        <v>713</v>
      </c>
      <c r="B119" s="75" t="str" cm="1">
        <f t="array" ref="B119">IFERROR(INDEX('PREPARATION CMD'!$F$1:$F$354, SMALL(IF('PREPARATION CMD'!$H$1:$H$354&gt;0, ROW('PREPARATION CMD'!$H$1:$H$354)), ROW(100:100))), "")</f>
        <v/>
      </c>
      <c r="C119" s="95" t="str" cm="1">
        <f t="array" ref="C119">IFERROR(INDEX('PREPARATION CMD'!$H$1:$H$354, SMALL(IF('PREPARATION CMD'!$H$1:$H$354&gt;0, ROW('PREPARATION CMD'!$H$1:$H$354)), ROW(100:100))), "")</f>
        <v/>
      </c>
      <c r="D119" s="79" t="s">
        <v>714</v>
      </c>
      <c r="E119" s="80">
        <v>0.19</v>
      </c>
      <c r="F119" s="76" t="str" cm="1">
        <f t="array" ref="F119">IFERROR(INDEX('PREPARATION CMD'!$G$1:$G$354, SMALL(IF('PREPARATION CMD'!$H$1:$H$354&gt;0, ROW('PREPARATION CMD'!$H$1:$H$354)), ROW(100:100))), "")</f>
        <v/>
      </c>
      <c r="G119" s="77" t="str" cm="1">
        <f t="array" ref="G119">IFERROR(INDEX('PREPARATION CMD'!$I$1:$I$354, SMALL(IF('PREPARATION CMD'!$H$1:$H$354&gt;0, ROW('PREPARATION CMD'!$H$1:$H$354)), ROW(100:100))), "")</f>
        <v/>
      </c>
      <c r="H119" s="78"/>
    </row>
    <row r="120" spans="1:8" customFormat="1" ht="20.25" customHeight="1">
      <c r="A120" s="74" t="s">
        <v>713</v>
      </c>
      <c r="B120" s="75" t="str" cm="1">
        <f t="array" ref="B120">IFERROR(INDEX('PREPARATION CMD'!$F$1:$F$354, SMALL(IF('PREPARATION CMD'!$H$1:$H$354&gt;0, ROW('PREPARATION CMD'!$H$1:$H$354)), ROW(101:101))), "")</f>
        <v/>
      </c>
      <c r="C120" s="95" t="str" cm="1">
        <f t="array" ref="C120">IFERROR(INDEX('PREPARATION CMD'!$H$1:$H$354, SMALL(IF('PREPARATION CMD'!$H$1:$H$354&gt;0, ROW('PREPARATION CMD'!$H$1:$H$354)), ROW(101:101))), "")</f>
        <v/>
      </c>
      <c r="D120" s="79" t="s">
        <v>714</v>
      </c>
      <c r="E120" s="80">
        <v>0.19</v>
      </c>
      <c r="F120" s="76" t="str" cm="1">
        <f t="array" ref="F120">IFERROR(INDEX('PREPARATION CMD'!$G$1:$G$354, SMALL(IF('PREPARATION CMD'!$H$1:$H$354&gt;0, ROW('PREPARATION CMD'!$H$1:$H$354)), ROW(101:101))), "")</f>
        <v/>
      </c>
      <c r="G120" s="77" t="str" cm="1">
        <f t="array" ref="G120">IFERROR(INDEX('PREPARATION CMD'!$I$1:$I$354, SMALL(IF('PREPARATION CMD'!$H$1:$H$354&gt;0, ROW('PREPARATION CMD'!$H$1:$H$354)), ROW(101:101))), "")</f>
        <v/>
      </c>
      <c r="H120" s="78"/>
    </row>
    <row r="121" spans="1:8" customFormat="1" ht="20.25" customHeight="1">
      <c r="A121" s="74" t="s">
        <v>713</v>
      </c>
      <c r="B121" s="75" t="str" cm="1">
        <f t="array" ref="B121">IFERROR(INDEX('PREPARATION CMD'!$F$1:$F$354, SMALL(IF('PREPARATION CMD'!$H$1:$H$354&gt;0, ROW('PREPARATION CMD'!$H$1:$H$354)), ROW(102:102))), "")</f>
        <v/>
      </c>
      <c r="C121" s="95" t="str" cm="1">
        <f t="array" ref="C121">IFERROR(INDEX('PREPARATION CMD'!$H$1:$H$354, SMALL(IF('PREPARATION CMD'!$H$1:$H$354&gt;0, ROW('PREPARATION CMD'!$H$1:$H$354)), ROW(102:102))), "")</f>
        <v/>
      </c>
      <c r="D121" s="79" t="s">
        <v>714</v>
      </c>
      <c r="E121" s="80">
        <v>0.19</v>
      </c>
      <c r="F121" s="76" t="str" cm="1">
        <f t="array" ref="F121">IFERROR(INDEX('PREPARATION CMD'!$G$1:$G$354, SMALL(IF('PREPARATION CMD'!$H$1:$H$354&gt;0, ROW('PREPARATION CMD'!$H$1:$H$354)), ROW(102:102))), "")</f>
        <v/>
      </c>
      <c r="G121" s="77" t="str" cm="1">
        <f t="array" ref="G121">IFERROR(INDEX('PREPARATION CMD'!$I$1:$I$354, SMALL(IF('PREPARATION CMD'!$H$1:$H$354&gt;0, ROW('PREPARATION CMD'!$H$1:$H$354)), ROW(102:102))), "")</f>
        <v/>
      </c>
      <c r="H121" s="78"/>
    </row>
    <row r="122" spans="1:8" customFormat="1" ht="20.25" customHeight="1">
      <c r="A122" s="74" t="s">
        <v>713</v>
      </c>
      <c r="B122" s="75" t="str" cm="1">
        <f t="array" ref="B122">IFERROR(INDEX('PREPARATION CMD'!$F$1:$F$354, SMALL(IF('PREPARATION CMD'!$H$1:$H$354&gt;0, ROW('PREPARATION CMD'!$H$1:$H$354)), ROW(103:103))), "")</f>
        <v/>
      </c>
      <c r="C122" s="95" t="str" cm="1">
        <f t="array" ref="C122">IFERROR(INDEX('PREPARATION CMD'!$H$1:$H$354, SMALL(IF('PREPARATION CMD'!$H$1:$H$354&gt;0, ROW('PREPARATION CMD'!$H$1:$H$354)), ROW(103:103))), "")</f>
        <v/>
      </c>
      <c r="D122" s="79" t="s">
        <v>714</v>
      </c>
      <c r="E122" s="80">
        <v>0.19</v>
      </c>
      <c r="F122" s="76" t="str" cm="1">
        <f t="array" ref="F122">IFERROR(INDEX('PREPARATION CMD'!$G$1:$G$354, SMALL(IF('PREPARATION CMD'!$H$1:$H$354&gt;0, ROW('PREPARATION CMD'!$H$1:$H$354)), ROW(103:103))), "")</f>
        <v/>
      </c>
      <c r="G122" s="77" t="str" cm="1">
        <f t="array" ref="G122">IFERROR(INDEX('PREPARATION CMD'!$I$1:$I$354, SMALL(IF('PREPARATION CMD'!$H$1:$H$354&gt;0, ROW('PREPARATION CMD'!$H$1:$H$354)), ROW(103:103))), "")</f>
        <v/>
      </c>
      <c r="H122" s="78"/>
    </row>
    <row r="123" spans="1:8" customFormat="1" ht="20.25" customHeight="1">
      <c r="A123" s="74" t="s">
        <v>713</v>
      </c>
      <c r="B123" s="75" t="str" cm="1">
        <f t="array" ref="B123">IFERROR(INDEX('PREPARATION CMD'!$F$1:$F$354, SMALL(IF('PREPARATION CMD'!$H$1:$H$354&gt;0, ROW('PREPARATION CMD'!$H$1:$H$354)), ROW(104:104))), "")</f>
        <v/>
      </c>
      <c r="C123" s="95" t="str" cm="1">
        <f t="array" ref="C123">IFERROR(INDEX('PREPARATION CMD'!$H$1:$H$354, SMALL(IF('PREPARATION CMD'!$H$1:$H$354&gt;0, ROW('PREPARATION CMD'!$H$1:$H$354)), ROW(104:104))), "")</f>
        <v/>
      </c>
      <c r="D123" s="79" t="s">
        <v>714</v>
      </c>
      <c r="E123" s="80">
        <v>0.19</v>
      </c>
      <c r="F123" s="76" t="str" cm="1">
        <f t="array" ref="F123">IFERROR(INDEX('PREPARATION CMD'!$G$1:$G$354, SMALL(IF('PREPARATION CMD'!$H$1:$H$354&gt;0, ROW('PREPARATION CMD'!$H$1:$H$354)), ROW(104:104))), "")</f>
        <v/>
      </c>
      <c r="G123" s="77" t="str" cm="1">
        <f t="array" ref="G123">IFERROR(INDEX('PREPARATION CMD'!$I$1:$I$354, SMALL(IF('PREPARATION CMD'!$H$1:$H$354&gt;0, ROW('PREPARATION CMD'!$H$1:$H$354)), ROW(104:104))), "")</f>
        <v/>
      </c>
      <c r="H123" s="78"/>
    </row>
    <row r="124" spans="1:8" customFormat="1" ht="20.25" customHeight="1">
      <c r="A124" s="74" t="s">
        <v>713</v>
      </c>
      <c r="B124" s="75" t="str" cm="1">
        <f t="array" ref="B124">IFERROR(INDEX('PREPARATION CMD'!$F$1:$F$354, SMALL(IF('PREPARATION CMD'!$H$1:$H$354&gt;0, ROW('PREPARATION CMD'!$H$1:$H$354)), ROW(105:105))), "")</f>
        <v/>
      </c>
      <c r="C124" s="95" t="str" cm="1">
        <f t="array" ref="C124">IFERROR(INDEX('PREPARATION CMD'!$H$1:$H$354, SMALL(IF('PREPARATION CMD'!$H$1:$H$354&gt;0, ROW('PREPARATION CMD'!$H$1:$H$354)), ROW(105:105))), "")</f>
        <v/>
      </c>
      <c r="D124" s="79" t="s">
        <v>714</v>
      </c>
      <c r="E124" s="80">
        <v>0.19</v>
      </c>
      <c r="F124" s="76" t="str" cm="1">
        <f t="array" ref="F124">IFERROR(INDEX('PREPARATION CMD'!$G$1:$G$354, SMALL(IF('PREPARATION CMD'!$H$1:$H$354&gt;0, ROW('PREPARATION CMD'!$H$1:$H$354)), ROW(105:105))), "")</f>
        <v/>
      </c>
      <c r="G124" s="77" t="str" cm="1">
        <f t="array" ref="G124">IFERROR(INDEX('PREPARATION CMD'!$I$1:$I$354, SMALL(IF('PREPARATION CMD'!$H$1:$H$354&gt;0, ROW('PREPARATION CMD'!$H$1:$H$354)), ROW(105:105))), "")</f>
        <v/>
      </c>
      <c r="H124" s="78"/>
    </row>
    <row r="125" spans="1:8" customFormat="1" ht="20.25" customHeight="1">
      <c r="A125" s="74" t="s">
        <v>713</v>
      </c>
      <c r="B125" s="75" t="str" cm="1">
        <f t="array" ref="B125">IFERROR(INDEX('PREPARATION CMD'!$F$1:$F$354, SMALL(IF('PREPARATION CMD'!$H$1:$H$354&gt;0, ROW('PREPARATION CMD'!$H$1:$H$354)), ROW(106:106))), "")</f>
        <v/>
      </c>
      <c r="C125" s="95" t="str" cm="1">
        <f t="array" ref="C125">IFERROR(INDEX('PREPARATION CMD'!$H$1:$H$354, SMALL(IF('PREPARATION CMD'!$H$1:$H$354&gt;0, ROW('PREPARATION CMD'!$H$1:$H$354)), ROW(106:106))), "")</f>
        <v/>
      </c>
      <c r="D125" s="79" t="s">
        <v>714</v>
      </c>
      <c r="E125" s="80">
        <v>0.19</v>
      </c>
      <c r="F125" s="76" t="str" cm="1">
        <f t="array" ref="F125">IFERROR(INDEX('PREPARATION CMD'!$G$1:$G$354, SMALL(IF('PREPARATION CMD'!$H$1:$H$354&gt;0, ROW('PREPARATION CMD'!$H$1:$H$354)), ROW(106:106))), "")</f>
        <v/>
      </c>
      <c r="G125" s="77" t="str" cm="1">
        <f t="array" ref="G125">IFERROR(INDEX('PREPARATION CMD'!$I$1:$I$354, SMALL(IF('PREPARATION CMD'!$H$1:$H$354&gt;0, ROW('PREPARATION CMD'!$H$1:$H$354)), ROW(106:106))), "")</f>
        <v/>
      </c>
      <c r="H125" s="78"/>
    </row>
    <row r="126" spans="1:8" customFormat="1" ht="20.25" customHeight="1">
      <c r="A126" s="74" t="s">
        <v>713</v>
      </c>
      <c r="B126" s="75" t="str" cm="1">
        <f t="array" ref="B126">IFERROR(INDEX('PREPARATION CMD'!$F$1:$F$354, SMALL(IF('PREPARATION CMD'!$H$1:$H$354&gt;0, ROW('PREPARATION CMD'!$H$1:$H$354)), ROW(107:107))), "")</f>
        <v/>
      </c>
      <c r="C126" s="95" t="str" cm="1">
        <f t="array" ref="C126">IFERROR(INDEX('PREPARATION CMD'!$H$1:$H$354, SMALL(IF('PREPARATION CMD'!$H$1:$H$354&gt;0, ROW('PREPARATION CMD'!$H$1:$H$354)), ROW(107:107))), "")</f>
        <v/>
      </c>
      <c r="D126" s="79" t="s">
        <v>714</v>
      </c>
      <c r="E126" s="80">
        <v>0.19</v>
      </c>
      <c r="F126" s="76" t="str" cm="1">
        <f t="array" ref="F126">IFERROR(INDEX('PREPARATION CMD'!$G$1:$G$354, SMALL(IF('PREPARATION CMD'!$H$1:$H$354&gt;0, ROW('PREPARATION CMD'!$H$1:$H$354)), ROW(107:107))), "")</f>
        <v/>
      </c>
      <c r="G126" s="77" t="str" cm="1">
        <f t="array" ref="G126">IFERROR(INDEX('PREPARATION CMD'!$I$1:$I$354, SMALL(IF('PREPARATION CMD'!$H$1:$H$354&gt;0, ROW('PREPARATION CMD'!$H$1:$H$354)), ROW(107:107))), "")</f>
        <v/>
      </c>
      <c r="H126" s="78"/>
    </row>
    <row r="127" spans="1:8" customFormat="1" ht="20.25" customHeight="1">
      <c r="A127" s="74" t="s">
        <v>713</v>
      </c>
      <c r="B127" s="75" t="str" cm="1">
        <f t="array" ref="B127">IFERROR(INDEX('PREPARATION CMD'!$F$1:$F$354, SMALL(IF('PREPARATION CMD'!$H$1:$H$354&gt;0, ROW('PREPARATION CMD'!$H$1:$H$354)), ROW(108:108))), "")</f>
        <v/>
      </c>
      <c r="C127" s="95" t="str" cm="1">
        <f t="array" ref="C127">IFERROR(INDEX('PREPARATION CMD'!$H$1:$H$354, SMALL(IF('PREPARATION CMD'!$H$1:$H$354&gt;0, ROW('PREPARATION CMD'!$H$1:$H$354)), ROW(108:108))), "")</f>
        <v/>
      </c>
      <c r="D127" s="79" t="s">
        <v>714</v>
      </c>
      <c r="E127" s="80">
        <v>0.19</v>
      </c>
      <c r="F127" s="76" t="str" cm="1">
        <f t="array" ref="F127">IFERROR(INDEX('PREPARATION CMD'!$G$1:$G$354, SMALL(IF('PREPARATION CMD'!$H$1:$H$354&gt;0, ROW('PREPARATION CMD'!$H$1:$H$354)), ROW(108:108))), "")</f>
        <v/>
      </c>
      <c r="G127" s="77" t="str" cm="1">
        <f t="array" ref="G127">IFERROR(INDEX('PREPARATION CMD'!$I$1:$I$354, SMALL(IF('PREPARATION CMD'!$H$1:$H$354&gt;0, ROW('PREPARATION CMD'!$H$1:$H$354)), ROW(108:108))), "")</f>
        <v/>
      </c>
      <c r="H127" s="78"/>
    </row>
    <row r="128" spans="1:8" customFormat="1" ht="20.25" customHeight="1">
      <c r="A128" s="74" t="s">
        <v>713</v>
      </c>
      <c r="B128" s="75" t="str" cm="1">
        <f t="array" ref="B128">IFERROR(INDEX('PREPARATION CMD'!$F$1:$F$354, SMALL(IF('PREPARATION CMD'!$H$1:$H$354&gt;0, ROW('PREPARATION CMD'!$H$1:$H$354)), ROW(109:109))), "")</f>
        <v/>
      </c>
      <c r="C128" s="95" t="str" cm="1">
        <f t="array" ref="C128">IFERROR(INDEX('PREPARATION CMD'!$H$1:$H$354, SMALL(IF('PREPARATION CMD'!$H$1:$H$354&gt;0, ROW('PREPARATION CMD'!$H$1:$H$354)), ROW(109:109))), "")</f>
        <v/>
      </c>
      <c r="D128" s="79" t="s">
        <v>714</v>
      </c>
      <c r="E128" s="80">
        <v>0.19</v>
      </c>
      <c r="F128" s="76" t="str" cm="1">
        <f t="array" ref="F128">IFERROR(INDEX('PREPARATION CMD'!$G$1:$G$354, SMALL(IF('PREPARATION CMD'!$H$1:$H$354&gt;0, ROW('PREPARATION CMD'!$H$1:$H$354)), ROW(109:109))), "")</f>
        <v/>
      </c>
      <c r="G128" s="77" t="str" cm="1">
        <f t="array" ref="G128">IFERROR(INDEX('PREPARATION CMD'!$I$1:$I$354, SMALL(IF('PREPARATION CMD'!$H$1:$H$354&gt;0, ROW('PREPARATION CMD'!$H$1:$H$354)), ROW(109:109))), "")</f>
        <v/>
      </c>
      <c r="H128" s="78"/>
    </row>
    <row r="129" spans="1:8" customFormat="1" ht="20.25" customHeight="1">
      <c r="A129" s="74" t="s">
        <v>713</v>
      </c>
      <c r="B129" s="75" t="str" cm="1">
        <f t="array" ref="B129">IFERROR(INDEX('PREPARATION CMD'!$F$1:$F$354, SMALL(IF('PREPARATION CMD'!$H$1:$H$354&gt;0, ROW('PREPARATION CMD'!$H$1:$H$354)), ROW(110:110))), "")</f>
        <v/>
      </c>
      <c r="C129" s="95" t="str" cm="1">
        <f t="array" ref="C129">IFERROR(INDEX('PREPARATION CMD'!$H$1:$H$354, SMALL(IF('PREPARATION CMD'!$H$1:$H$354&gt;0, ROW('PREPARATION CMD'!$H$1:$H$354)), ROW(110:110))), "")</f>
        <v/>
      </c>
      <c r="D129" s="79" t="s">
        <v>714</v>
      </c>
      <c r="E129" s="80">
        <v>0.19</v>
      </c>
      <c r="F129" s="76" t="str" cm="1">
        <f t="array" ref="F129">IFERROR(INDEX('PREPARATION CMD'!$G$1:$G$354, SMALL(IF('PREPARATION CMD'!$H$1:$H$354&gt;0, ROW('PREPARATION CMD'!$H$1:$H$354)), ROW(110:110))), "")</f>
        <v/>
      </c>
      <c r="G129" s="77" t="str" cm="1">
        <f t="array" ref="G129">IFERROR(INDEX('PREPARATION CMD'!$I$1:$I$354, SMALL(IF('PREPARATION CMD'!$H$1:$H$354&gt;0, ROW('PREPARATION CMD'!$H$1:$H$354)), ROW(110:110))), "")</f>
        <v/>
      </c>
      <c r="H129" s="78"/>
    </row>
    <row r="130" spans="1:8" customFormat="1" ht="20.25" customHeight="1">
      <c r="A130" s="74" t="s">
        <v>713</v>
      </c>
      <c r="B130" s="75" t="str" cm="1">
        <f t="array" ref="B130">IFERROR(INDEX('PREPARATION CMD'!$F$1:$F$354, SMALL(IF('PREPARATION CMD'!$H$1:$H$354&gt;0, ROW('PREPARATION CMD'!$H$1:$H$354)), ROW(111:111))), "")</f>
        <v/>
      </c>
      <c r="C130" s="95" t="str" cm="1">
        <f t="array" ref="C130">IFERROR(INDEX('PREPARATION CMD'!$H$1:$H$354, SMALL(IF('PREPARATION CMD'!$H$1:$H$354&gt;0, ROW('PREPARATION CMD'!$H$1:$H$354)), ROW(111:111))), "")</f>
        <v/>
      </c>
      <c r="D130" s="79" t="s">
        <v>714</v>
      </c>
      <c r="E130" s="80">
        <v>0.19</v>
      </c>
      <c r="F130" s="76" t="str" cm="1">
        <f t="array" ref="F130">IFERROR(INDEX('PREPARATION CMD'!$G$1:$G$354, SMALL(IF('PREPARATION CMD'!$H$1:$H$354&gt;0, ROW('PREPARATION CMD'!$H$1:$H$354)), ROW(111:111))), "")</f>
        <v/>
      </c>
      <c r="G130" s="77" t="str" cm="1">
        <f t="array" ref="G130">IFERROR(INDEX('PREPARATION CMD'!$I$1:$I$354, SMALL(IF('PREPARATION CMD'!$H$1:$H$354&gt;0, ROW('PREPARATION CMD'!$H$1:$H$354)), ROW(111:111))), "")</f>
        <v/>
      </c>
      <c r="H130" s="78"/>
    </row>
    <row r="131" spans="1:8" customFormat="1" ht="20.25" customHeight="1">
      <c r="A131" s="74" t="s">
        <v>713</v>
      </c>
      <c r="B131" s="75" t="str" cm="1">
        <f t="array" ref="B131">IFERROR(INDEX('PREPARATION CMD'!$F$1:$F$354, SMALL(IF('PREPARATION CMD'!$H$1:$H$354&gt;0, ROW('PREPARATION CMD'!$H$1:$H$354)), ROW(112:112))), "")</f>
        <v/>
      </c>
      <c r="C131" s="95" t="str" cm="1">
        <f t="array" ref="C131">IFERROR(INDEX('PREPARATION CMD'!$H$1:$H$354, SMALL(IF('PREPARATION CMD'!$H$1:$H$354&gt;0, ROW('PREPARATION CMD'!$H$1:$H$354)), ROW(112:112))), "")</f>
        <v/>
      </c>
      <c r="D131" s="79" t="s">
        <v>714</v>
      </c>
      <c r="E131" s="80">
        <v>0.19</v>
      </c>
      <c r="F131" s="76" t="str" cm="1">
        <f t="array" ref="F131">IFERROR(INDEX('PREPARATION CMD'!$G$1:$G$354, SMALL(IF('PREPARATION CMD'!$H$1:$H$354&gt;0, ROW('PREPARATION CMD'!$H$1:$H$354)), ROW(112:112))), "")</f>
        <v/>
      </c>
      <c r="G131" s="77" t="str" cm="1">
        <f t="array" ref="G131">IFERROR(INDEX('PREPARATION CMD'!$I$1:$I$354, SMALL(IF('PREPARATION CMD'!$H$1:$H$354&gt;0, ROW('PREPARATION CMD'!$H$1:$H$354)), ROW(112:112))), "")</f>
        <v/>
      </c>
      <c r="H131" s="78"/>
    </row>
    <row r="132" spans="1:8" customFormat="1" ht="20.25" customHeight="1">
      <c r="A132" s="74" t="s">
        <v>713</v>
      </c>
      <c r="B132" s="75" t="str" cm="1">
        <f t="array" ref="B132">IFERROR(INDEX('PREPARATION CMD'!$F$1:$F$354, SMALL(IF('PREPARATION CMD'!$H$1:$H$354&gt;0, ROW('PREPARATION CMD'!$H$1:$H$354)), ROW(113:113))), "")</f>
        <v/>
      </c>
      <c r="C132" s="95" t="str" cm="1">
        <f t="array" ref="C132">IFERROR(INDEX('PREPARATION CMD'!$H$1:$H$354, SMALL(IF('PREPARATION CMD'!$H$1:$H$354&gt;0, ROW('PREPARATION CMD'!$H$1:$H$354)), ROW(113:113))), "")</f>
        <v/>
      </c>
      <c r="D132" s="79" t="s">
        <v>714</v>
      </c>
      <c r="E132" s="80">
        <v>0.19</v>
      </c>
      <c r="F132" s="76" t="str" cm="1">
        <f t="array" ref="F132">IFERROR(INDEX('PREPARATION CMD'!$G$1:$G$354, SMALL(IF('PREPARATION CMD'!$H$1:$H$354&gt;0, ROW('PREPARATION CMD'!$H$1:$H$354)), ROW(113:113))), "")</f>
        <v/>
      </c>
      <c r="G132" s="77" t="str" cm="1">
        <f t="array" ref="G132">IFERROR(INDEX('PREPARATION CMD'!$I$1:$I$354, SMALL(IF('PREPARATION CMD'!$H$1:$H$354&gt;0, ROW('PREPARATION CMD'!$H$1:$H$354)), ROW(113:113))), "")</f>
        <v/>
      </c>
      <c r="H132" s="78"/>
    </row>
    <row r="133" spans="1:8" customFormat="1" ht="20.25" customHeight="1">
      <c r="A133" s="74" t="s">
        <v>713</v>
      </c>
      <c r="B133" s="75" t="str" cm="1">
        <f t="array" ref="B133">IFERROR(INDEX('PREPARATION CMD'!$F$1:$F$354, SMALL(IF('PREPARATION CMD'!$H$1:$H$354&gt;0, ROW('PREPARATION CMD'!$H$1:$H$354)), ROW(114:114))), "")</f>
        <v/>
      </c>
      <c r="C133" s="95" t="str" cm="1">
        <f t="array" ref="C133">IFERROR(INDEX('PREPARATION CMD'!$H$1:$H$354, SMALL(IF('PREPARATION CMD'!$H$1:$H$354&gt;0, ROW('PREPARATION CMD'!$H$1:$H$354)), ROW(114:114))), "")</f>
        <v/>
      </c>
      <c r="D133" s="79" t="s">
        <v>714</v>
      </c>
      <c r="E133" s="80">
        <v>0.19</v>
      </c>
      <c r="F133" s="76" t="str" cm="1">
        <f t="array" ref="F133">IFERROR(INDEX('PREPARATION CMD'!$G$1:$G$354, SMALL(IF('PREPARATION CMD'!$H$1:$H$354&gt;0, ROW('PREPARATION CMD'!$H$1:$H$354)), ROW(114:114))), "")</f>
        <v/>
      </c>
      <c r="G133" s="77" t="str" cm="1">
        <f t="array" ref="G133">IFERROR(INDEX('PREPARATION CMD'!$I$1:$I$354, SMALL(IF('PREPARATION CMD'!$H$1:$H$354&gt;0, ROW('PREPARATION CMD'!$H$1:$H$354)), ROW(114:114))), "")</f>
        <v/>
      </c>
      <c r="H133" s="78"/>
    </row>
    <row r="134" spans="1:8" customFormat="1" ht="20.25" customHeight="1">
      <c r="A134" s="74" t="s">
        <v>713</v>
      </c>
      <c r="B134" s="75" t="str" cm="1">
        <f t="array" ref="B134">IFERROR(INDEX('PREPARATION CMD'!$F$1:$F$354, SMALL(IF('PREPARATION CMD'!$H$1:$H$354&gt;0, ROW('PREPARATION CMD'!$H$1:$H$354)), ROW(115:115))), "")</f>
        <v/>
      </c>
      <c r="C134" s="95" t="str" cm="1">
        <f t="array" ref="C134">IFERROR(INDEX('PREPARATION CMD'!$H$1:$H$354, SMALL(IF('PREPARATION CMD'!$H$1:$H$354&gt;0, ROW('PREPARATION CMD'!$H$1:$H$354)), ROW(115:115))), "")</f>
        <v/>
      </c>
      <c r="D134" s="79" t="s">
        <v>714</v>
      </c>
      <c r="E134" s="80">
        <v>0.19</v>
      </c>
      <c r="F134" s="76" t="str" cm="1">
        <f t="array" ref="F134">IFERROR(INDEX('PREPARATION CMD'!$G$1:$G$354, SMALL(IF('PREPARATION CMD'!$H$1:$H$354&gt;0, ROW('PREPARATION CMD'!$H$1:$H$354)), ROW(115:115))), "")</f>
        <v/>
      </c>
      <c r="G134" s="77" t="str" cm="1">
        <f t="array" ref="G134">IFERROR(INDEX('PREPARATION CMD'!$I$1:$I$354, SMALL(IF('PREPARATION CMD'!$H$1:$H$354&gt;0, ROW('PREPARATION CMD'!$H$1:$H$354)), ROW(115:115))), "")</f>
        <v/>
      </c>
      <c r="H134" s="78"/>
    </row>
    <row r="135" spans="1:8" customFormat="1" ht="20.25" customHeight="1">
      <c r="A135" s="74" t="s">
        <v>713</v>
      </c>
      <c r="B135" s="75" t="str" cm="1">
        <f t="array" ref="B135">IFERROR(INDEX('PREPARATION CMD'!$F$1:$F$354, SMALL(IF('PREPARATION CMD'!$H$1:$H$354&gt;0, ROW('PREPARATION CMD'!$H$1:$H$354)), ROW(116:116))), "")</f>
        <v/>
      </c>
      <c r="C135" s="95" t="str" cm="1">
        <f t="array" ref="C135">IFERROR(INDEX('PREPARATION CMD'!$H$1:$H$354, SMALL(IF('PREPARATION CMD'!$H$1:$H$354&gt;0, ROW('PREPARATION CMD'!$H$1:$H$354)), ROW(116:116))), "")</f>
        <v/>
      </c>
      <c r="D135" s="79" t="s">
        <v>714</v>
      </c>
      <c r="E135" s="80">
        <v>0.19</v>
      </c>
      <c r="F135" s="76" t="str" cm="1">
        <f t="array" ref="F135">IFERROR(INDEX('PREPARATION CMD'!$G$1:$G$354, SMALL(IF('PREPARATION CMD'!$H$1:$H$354&gt;0, ROW('PREPARATION CMD'!$H$1:$H$354)), ROW(116:116))), "")</f>
        <v/>
      </c>
      <c r="G135" s="77" t="str" cm="1">
        <f t="array" ref="G135">IFERROR(INDEX('PREPARATION CMD'!$I$1:$I$354, SMALL(IF('PREPARATION CMD'!$H$1:$H$354&gt;0, ROW('PREPARATION CMD'!$H$1:$H$354)), ROW(116:116))), "")</f>
        <v/>
      </c>
      <c r="H135" s="78"/>
    </row>
    <row r="136" spans="1:8" customFormat="1" ht="20.25" customHeight="1">
      <c r="A136" s="74" t="s">
        <v>713</v>
      </c>
      <c r="B136" s="75" t="str" cm="1">
        <f t="array" ref="B136">IFERROR(INDEX('PREPARATION CMD'!$F$1:$F$354, SMALL(IF('PREPARATION CMD'!$H$1:$H$354&gt;0, ROW('PREPARATION CMD'!$H$1:$H$354)), ROW(117:117))), "")</f>
        <v/>
      </c>
      <c r="C136" s="95" t="str" cm="1">
        <f t="array" ref="C136">IFERROR(INDEX('PREPARATION CMD'!$H$1:$H$354, SMALL(IF('PREPARATION CMD'!$H$1:$H$354&gt;0, ROW('PREPARATION CMD'!$H$1:$H$354)), ROW(117:117))), "")</f>
        <v/>
      </c>
      <c r="D136" s="79" t="s">
        <v>714</v>
      </c>
      <c r="E136" s="80">
        <v>0.19</v>
      </c>
      <c r="F136" s="76" t="str" cm="1">
        <f t="array" ref="F136">IFERROR(INDEX('PREPARATION CMD'!$G$1:$G$354, SMALL(IF('PREPARATION CMD'!$H$1:$H$354&gt;0, ROW('PREPARATION CMD'!$H$1:$H$354)), ROW(117:117))), "")</f>
        <v/>
      </c>
      <c r="G136" s="77" t="str" cm="1">
        <f t="array" ref="G136">IFERROR(INDEX('PREPARATION CMD'!$I$1:$I$354, SMALL(IF('PREPARATION CMD'!$H$1:$H$354&gt;0, ROW('PREPARATION CMD'!$H$1:$H$354)), ROW(117:117))), "")</f>
        <v/>
      </c>
      <c r="H136" s="78"/>
    </row>
    <row r="137" spans="1:8" customFormat="1" ht="20.25" customHeight="1">
      <c r="A137" s="74" t="s">
        <v>713</v>
      </c>
      <c r="B137" s="75" t="str" cm="1">
        <f t="array" ref="B137">IFERROR(INDEX('PREPARATION CMD'!$F$1:$F$354, SMALL(IF('PREPARATION CMD'!$H$1:$H$354&gt;0, ROW('PREPARATION CMD'!$H$1:$H$354)), ROW(118:118))), "")</f>
        <v/>
      </c>
      <c r="C137" s="95" t="str" cm="1">
        <f t="array" ref="C137">IFERROR(INDEX('PREPARATION CMD'!$H$1:$H$354, SMALL(IF('PREPARATION CMD'!$H$1:$H$354&gt;0, ROW('PREPARATION CMD'!$H$1:$H$354)), ROW(118:118))), "")</f>
        <v/>
      </c>
      <c r="D137" s="79" t="s">
        <v>714</v>
      </c>
      <c r="E137" s="80">
        <v>0.19</v>
      </c>
      <c r="F137" s="76" t="str" cm="1">
        <f t="array" ref="F137">IFERROR(INDEX('PREPARATION CMD'!$G$1:$G$354, SMALL(IF('PREPARATION CMD'!$H$1:$H$354&gt;0, ROW('PREPARATION CMD'!$H$1:$H$354)), ROW(118:118))), "")</f>
        <v/>
      </c>
      <c r="G137" s="77" t="str" cm="1">
        <f t="array" ref="G137">IFERROR(INDEX('PREPARATION CMD'!$I$1:$I$354, SMALL(IF('PREPARATION CMD'!$H$1:$H$354&gt;0, ROW('PREPARATION CMD'!$H$1:$H$354)), ROW(118:118))), "")</f>
        <v/>
      </c>
      <c r="H137" s="78"/>
    </row>
    <row r="138" spans="1:8" customFormat="1" ht="20.25" customHeight="1">
      <c r="A138" s="74" t="s">
        <v>713</v>
      </c>
      <c r="B138" s="75" t="str" cm="1">
        <f t="array" ref="B138">IFERROR(INDEX('PREPARATION CMD'!$F$1:$F$354, SMALL(IF('PREPARATION CMD'!$H$1:$H$354&gt;0, ROW('PREPARATION CMD'!$H$1:$H$354)), ROW(119:119))), "")</f>
        <v/>
      </c>
      <c r="C138" s="95" t="str" cm="1">
        <f t="array" ref="C138">IFERROR(INDEX('PREPARATION CMD'!$H$1:$H$354, SMALL(IF('PREPARATION CMD'!$H$1:$H$354&gt;0, ROW('PREPARATION CMD'!$H$1:$H$354)), ROW(119:119))), "")</f>
        <v/>
      </c>
      <c r="D138" s="79" t="s">
        <v>714</v>
      </c>
      <c r="E138" s="80">
        <v>0.19</v>
      </c>
      <c r="F138" s="76" t="str" cm="1">
        <f t="array" ref="F138">IFERROR(INDEX('PREPARATION CMD'!$G$1:$G$354, SMALL(IF('PREPARATION CMD'!$H$1:$H$354&gt;0, ROW('PREPARATION CMD'!$H$1:$H$354)), ROW(119:119))), "")</f>
        <v/>
      </c>
      <c r="G138" s="77" t="str" cm="1">
        <f t="array" ref="G138">IFERROR(INDEX('PREPARATION CMD'!$I$1:$I$354, SMALL(IF('PREPARATION CMD'!$H$1:$H$354&gt;0, ROW('PREPARATION CMD'!$H$1:$H$354)), ROW(119:119))), "")</f>
        <v/>
      </c>
      <c r="H138" s="78"/>
    </row>
    <row r="139" spans="1:8" customFormat="1" ht="20.25" customHeight="1">
      <c r="A139" s="74" t="s">
        <v>713</v>
      </c>
      <c r="B139" s="75" t="str" cm="1">
        <f t="array" ref="B139">IFERROR(INDEX('PREPARATION CMD'!$F$1:$F$354, SMALL(IF('PREPARATION CMD'!$H$1:$H$354&gt;0, ROW('PREPARATION CMD'!$H$1:$H$354)), ROW(120:120))), "")</f>
        <v/>
      </c>
      <c r="C139" s="95" t="str" cm="1">
        <f t="array" ref="C139">IFERROR(INDEX('PREPARATION CMD'!$H$1:$H$354, SMALL(IF('PREPARATION CMD'!$H$1:$H$354&gt;0, ROW('PREPARATION CMD'!$H$1:$H$354)), ROW(120:120))), "")</f>
        <v/>
      </c>
      <c r="D139" s="79" t="s">
        <v>714</v>
      </c>
      <c r="E139" s="80">
        <v>0.19</v>
      </c>
      <c r="F139" s="76" t="str" cm="1">
        <f t="array" ref="F139">IFERROR(INDEX('PREPARATION CMD'!$G$1:$G$354, SMALL(IF('PREPARATION CMD'!$H$1:$H$354&gt;0, ROW('PREPARATION CMD'!$H$1:$H$354)), ROW(120:120))), "")</f>
        <v/>
      </c>
      <c r="G139" s="77" t="str" cm="1">
        <f t="array" ref="G139">IFERROR(INDEX('PREPARATION CMD'!$I$1:$I$354, SMALL(IF('PREPARATION CMD'!$H$1:$H$354&gt;0, ROW('PREPARATION CMD'!$H$1:$H$354)), ROW(120:120))), "")</f>
        <v/>
      </c>
      <c r="H139" s="78"/>
    </row>
    <row r="140" spans="1:8" customFormat="1" ht="20.25" customHeight="1">
      <c r="A140" s="74" t="s">
        <v>713</v>
      </c>
      <c r="B140" s="75" t="str" cm="1">
        <f t="array" ref="B140">IFERROR(INDEX('PREPARATION CMD'!$F$1:$F$354, SMALL(IF('PREPARATION CMD'!$H$1:$H$354&gt;0, ROW('PREPARATION CMD'!$H$1:$H$354)), ROW(121:121))), "")</f>
        <v/>
      </c>
      <c r="C140" s="95" t="str" cm="1">
        <f t="array" ref="C140">IFERROR(INDEX('PREPARATION CMD'!$H$1:$H$354, SMALL(IF('PREPARATION CMD'!$H$1:$H$354&gt;0, ROW('PREPARATION CMD'!$H$1:$H$354)), ROW(121:121))), "")</f>
        <v/>
      </c>
      <c r="D140" s="79" t="s">
        <v>714</v>
      </c>
      <c r="E140" s="80">
        <v>0.19</v>
      </c>
      <c r="F140" s="76" t="str" cm="1">
        <f t="array" ref="F140">IFERROR(INDEX('PREPARATION CMD'!$G$1:$G$354, SMALL(IF('PREPARATION CMD'!$H$1:$H$354&gt;0, ROW('PREPARATION CMD'!$H$1:$H$354)), ROW(121:121))), "")</f>
        <v/>
      </c>
      <c r="G140" s="77" t="str" cm="1">
        <f t="array" ref="G140">IFERROR(INDEX('PREPARATION CMD'!$I$1:$I$354, SMALL(IF('PREPARATION CMD'!$H$1:$H$354&gt;0, ROW('PREPARATION CMD'!$H$1:$H$354)), ROW(121:121))), "")</f>
        <v/>
      </c>
      <c r="H140" s="78"/>
    </row>
    <row r="141" spans="1:8" customFormat="1" ht="20.25" customHeight="1">
      <c r="A141" s="74" t="s">
        <v>713</v>
      </c>
      <c r="B141" s="75" t="str" cm="1">
        <f t="array" ref="B141">IFERROR(INDEX('PREPARATION CMD'!$F$1:$F$354, SMALL(IF('PREPARATION CMD'!$H$1:$H$354&gt;0, ROW('PREPARATION CMD'!$H$1:$H$354)), ROW(122:122))), "")</f>
        <v/>
      </c>
      <c r="C141" s="95" t="str" cm="1">
        <f t="array" ref="C141">IFERROR(INDEX('PREPARATION CMD'!$H$1:$H$354, SMALL(IF('PREPARATION CMD'!$H$1:$H$354&gt;0, ROW('PREPARATION CMD'!$H$1:$H$354)), ROW(122:122))), "")</f>
        <v/>
      </c>
      <c r="D141" s="79" t="s">
        <v>714</v>
      </c>
      <c r="E141" s="80">
        <v>0.19</v>
      </c>
      <c r="F141" s="76" t="str" cm="1">
        <f t="array" ref="F141">IFERROR(INDEX('PREPARATION CMD'!$G$1:$G$354, SMALL(IF('PREPARATION CMD'!$H$1:$H$354&gt;0, ROW('PREPARATION CMD'!$H$1:$H$354)), ROW(122:122))), "")</f>
        <v/>
      </c>
      <c r="G141" s="77" t="str" cm="1">
        <f t="array" ref="G141">IFERROR(INDEX('PREPARATION CMD'!$I$1:$I$354, SMALL(IF('PREPARATION CMD'!$H$1:$H$354&gt;0, ROW('PREPARATION CMD'!$H$1:$H$354)), ROW(122:122))), "")</f>
        <v/>
      </c>
      <c r="H141" s="78"/>
    </row>
    <row r="142" spans="1:8" customFormat="1" ht="20.25" customHeight="1">
      <c r="A142" s="74" t="s">
        <v>713</v>
      </c>
      <c r="B142" s="75" t="str" cm="1">
        <f t="array" ref="B142">IFERROR(INDEX('PREPARATION CMD'!$F$1:$F$354, SMALL(IF('PREPARATION CMD'!$H$1:$H$354&gt;0, ROW('PREPARATION CMD'!$H$1:$H$354)), ROW(123:123))), "")</f>
        <v/>
      </c>
      <c r="C142" s="95" t="str" cm="1">
        <f t="array" ref="C142">IFERROR(INDEX('PREPARATION CMD'!$H$1:$H$354, SMALL(IF('PREPARATION CMD'!$H$1:$H$354&gt;0, ROW('PREPARATION CMD'!$H$1:$H$354)), ROW(123:123))), "")</f>
        <v/>
      </c>
      <c r="D142" s="79" t="s">
        <v>714</v>
      </c>
      <c r="E142" s="80">
        <v>0.19</v>
      </c>
      <c r="F142" s="76" t="str" cm="1">
        <f t="array" ref="F142">IFERROR(INDEX('PREPARATION CMD'!$G$1:$G$354, SMALL(IF('PREPARATION CMD'!$H$1:$H$354&gt;0, ROW('PREPARATION CMD'!$H$1:$H$354)), ROW(123:123))), "")</f>
        <v/>
      </c>
      <c r="G142" s="77" t="str" cm="1">
        <f t="array" ref="G142">IFERROR(INDEX('PREPARATION CMD'!$I$1:$I$354, SMALL(IF('PREPARATION CMD'!$H$1:$H$354&gt;0, ROW('PREPARATION CMD'!$H$1:$H$354)), ROW(123:123))), "")</f>
        <v/>
      </c>
      <c r="H142" s="78"/>
    </row>
    <row r="143" spans="1:8" customFormat="1" ht="20.25" customHeight="1">
      <c r="A143" s="74" t="s">
        <v>713</v>
      </c>
      <c r="B143" s="75" t="str" cm="1">
        <f t="array" ref="B143">IFERROR(INDEX('PREPARATION CMD'!$F$1:$F$354, SMALL(IF('PREPARATION CMD'!$H$1:$H$354&gt;0, ROW('PREPARATION CMD'!$H$1:$H$354)), ROW(124:124))), "")</f>
        <v/>
      </c>
      <c r="C143" s="95" t="str" cm="1">
        <f t="array" ref="C143">IFERROR(INDEX('PREPARATION CMD'!$H$1:$H$354, SMALL(IF('PREPARATION CMD'!$H$1:$H$354&gt;0, ROW('PREPARATION CMD'!$H$1:$H$354)), ROW(124:124))), "")</f>
        <v/>
      </c>
      <c r="D143" s="79" t="s">
        <v>714</v>
      </c>
      <c r="E143" s="80">
        <v>0.19</v>
      </c>
      <c r="F143" s="76" t="str" cm="1">
        <f t="array" ref="F143">IFERROR(INDEX('PREPARATION CMD'!$G$1:$G$354, SMALL(IF('PREPARATION CMD'!$H$1:$H$354&gt;0, ROW('PREPARATION CMD'!$H$1:$H$354)), ROW(124:124))), "")</f>
        <v/>
      </c>
      <c r="G143" s="77" t="str" cm="1">
        <f t="array" ref="G143">IFERROR(INDEX('PREPARATION CMD'!$I$1:$I$354, SMALL(IF('PREPARATION CMD'!$H$1:$H$354&gt;0, ROW('PREPARATION CMD'!$H$1:$H$354)), ROW(124:124))), "")</f>
        <v/>
      </c>
      <c r="H143" s="78"/>
    </row>
    <row r="144" spans="1:8" customFormat="1" ht="20.25" customHeight="1">
      <c r="A144" s="74" t="s">
        <v>713</v>
      </c>
      <c r="B144" s="75" t="str" cm="1">
        <f t="array" ref="B144">IFERROR(INDEX('PREPARATION CMD'!$F$1:$F$354, SMALL(IF('PREPARATION CMD'!$H$1:$H$354&gt;0, ROW('PREPARATION CMD'!$H$1:$H$354)), ROW(125:125))), "")</f>
        <v/>
      </c>
      <c r="C144" s="95" t="str" cm="1">
        <f t="array" ref="C144">IFERROR(INDEX('PREPARATION CMD'!$H$1:$H$354, SMALL(IF('PREPARATION CMD'!$H$1:$H$354&gt;0, ROW('PREPARATION CMD'!$H$1:$H$354)), ROW(125:125))), "")</f>
        <v/>
      </c>
      <c r="D144" s="79" t="s">
        <v>714</v>
      </c>
      <c r="E144" s="80">
        <v>0.19</v>
      </c>
      <c r="F144" s="76" t="str" cm="1">
        <f t="array" ref="F144">IFERROR(INDEX('PREPARATION CMD'!$G$1:$G$354, SMALL(IF('PREPARATION CMD'!$H$1:$H$354&gt;0, ROW('PREPARATION CMD'!$H$1:$H$354)), ROW(125:125))), "")</f>
        <v/>
      </c>
      <c r="G144" s="77" t="str" cm="1">
        <f t="array" ref="G144">IFERROR(INDEX('PREPARATION CMD'!$I$1:$I$354, SMALL(IF('PREPARATION CMD'!$H$1:$H$354&gt;0, ROW('PREPARATION CMD'!$H$1:$H$354)), ROW(125:125))), "")</f>
        <v/>
      </c>
      <c r="H144" s="78"/>
    </row>
    <row r="145" spans="1:8" customFormat="1" ht="20.25" customHeight="1">
      <c r="A145" s="74" t="s">
        <v>713</v>
      </c>
      <c r="B145" s="75" t="str" cm="1">
        <f t="array" ref="B145">IFERROR(INDEX('PREPARATION CMD'!$F$1:$F$354, SMALL(IF('PREPARATION CMD'!$H$1:$H$354&gt;0, ROW('PREPARATION CMD'!$H$1:$H$354)), ROW(126:126))), "")</f>
        <v/>
      </c>
      <c r="C145" s="95" t="str" cm="1">
        <f t="array" ref="C145">IFERROR(INDEX('PREPARATION CMD'!$H$1:$H$354, SMALL(IF('PREPARATION CMD'!$H$1:$H$354&gt;0, ROW('PREPARATION CMD'!$H$1:$H$354)), ROW(126:126))), "")</f>
        <v/>
      </c>
      <c r="D145" s="79" t="s">
        <v>714</v>
      </c>
      <c r="E145" s="80">
        <v>0.19</v>
      </c>
      <c r="F145" s="76" t="str" cm="1">
        <f t="array" ref="F145">IFERROR(INDEX('PREPARATION CMD'!$G$1:$G$354, SMALL(IF('PREPARATION CMD'!$H$1:$H$354&gt;0, ROW('PREPARATION CMD'!$H$1:$H$354)), ROW(126:126))), "")</f>
        <v/>
      </c>
      <c r="G145" s="77" t="str" cm="1">
        <f t="array" ref="G145">IFERROR(INDEX('PREPARATION CMD'!$I$1:$I$354, SMALL(IF('PREPARATION CMD'!$H$1:$H$354&gt;0, ROW('PREPARATION CMD'!$H$1:$H$354)), ROW(126:126))), "")</f>
        <v/>
      </c>
      <c r="H145" s="78"/>
    </row>
    <row r="146" spans="1:8" customFormat="1" ht="20.25" customHeight="1">
      <c r="A146" s="74" t="s">
        <v>713</v>
      </c>
      <c r="B146" s="75" t="str" cm="1">
        <f t="array" ref="B146">IFERROR(INDEX('PREPARATION CMD'!$F$1:$F$354, SMALL(IF('PREPARATION CMD'!$H$1:$H$354&gt;0, ROW('PREPARATION CMD'!$H$1:$H$354)), ROW(127:127))), "")</f>
        <v/>
      </c>
      <c r="C146" s="95" t="str" cm="1">
        <f t="array" ref="C146">IFERROR(INDEX('PREPARATION CMD'!$H$1:$H$354, SMALL(IF('PREPARATION CMD'!$H$1:$H$354&gt;0, ROW('PREPARATION CMD'!$H$1:$H$354)), ROW(127:127))), "")</f>
        <v/>
      </c>
      <c r="D146" s="79" t="s">
        <v>714</v>
      </c>
      <c r="E146" s="80">
        <v>0.19</v>
      </c>
      <c r="F146" s="76" t="str" cm="1">
        <f t="array" ref="F146">IFERROR(INDEX('PREPARATION CMD'!$G$1:$G$354, SMALL(IF('PREPARATION CMD'!$H$1:$H$354&gt;0, ROW('PREPARATION CMD'!$H$1:$H$354)), ROW(127:127))), "")</f>
        <v/>
      </c>
      <c r="G146" s="77" t="str" cm="1">
        <f t="array" ref="G146">IFERROR(INDEX('PREPARATION CMD'!$I$1:$I$354, SMALL(IF('PREPARATION CMD'!$H$1:$H$354&gt;0, ROW('PREPARATION CMD'!$H$1:$H$354)), ROW(127:127))), "")</f>
        <v/>
      </c>
      <c r="H146" s="78"/>
    </row>
    <row r="147" spans="1:8" customFormat="1" ht="20.25" customHeight="1">
      <c r="A147" s="74" t="s">
        <v>713</v>
      </c>
      <c r="B147" s="75" t="str" cm="1">
        <f t="array" ref="B147">IFERROR(INDEX('PREPARATION CMD'!$F$1:$F$354, SMALL(IF('PREPARATION CMD'!$H$1:$H$354&gt;0, ROW('PREPARATION CMD'!$H$1:$H$354)), ROW(128:128))), "")</f>
        <v/>
      </c>
      <c r="C147" s="95" t="str" cm="1">
        <f t="array" ref="C147">IFERROR(INDEX('PREPARATION CMD'!$H$1:$H$354, SMALL(IF('PREPARATION CMD'!$H$1:$H$354&gt;0, ROW('PREPARATION CMD'!$H$1:$H$354)), ROW(128:128))), "")</f>
        <v/>
      </c>
      <c r="D147" s="79" t="s">
        <v>714</v>
      </c>
      <c r="E147" s="80">
        <v>0.19</v>
      </c>
      <c r="F147" s="76" t="str" cm="1">
        <f t="array" ref="F147">IFERROR(INDEX('PREPARATION CMD'!$G$1:$G$354, SMALL(IF('PREPARATION CMD'!$H$1:$H$354&gt;0, ROW('PREPARATION CMD'!$H$1:$H$354)), ROW(128:128))), "")</f>
        <v/>
      </c>
      <c r="G147" s="77" t="str" cm="1">
        <f t="array" ref="G147">IFERROR(INDEX('PREPARATION CMD'!$I$1:$I$354, SMALL(IF('PREPARATION CMD'!$H$1:$H$354&gt;0, ROW('PREPARATION CMD'!$H$1:$H$354)), ROW(128:128))), "")</f>
        <v/>
      </c>
      <c r="H147" s="78"/>
    </row>
    <row r="148" spans="1:8" customFormat="1" ht="20.25" customHeight="1">
      <c r="A148" s="74" t="s">
        <v>713</v>
      </c>
      <c r="B148" s="75" t="str" cm="1">
        <f t="array" ref="B148">IFERROR(INDEX('PREPARATION CMD'!$F$1:$F$354, SMALL(IF('PREPARATION CMD'!$H$1:$H$354&gt;0, ROW('PREPARATION CMD'!$H$1:$H$354)), ROW(129:129))), "")</f>
        <v/>
      </c>
      <c r="C148" s="95" t="str" cm="1">
        <f t="array" ref="C148">IFERROR(INDEX('PREPARATION CMD'!$H$1:$H$354, SMALL(IF('PREPARATION CMD'!$H$1:$H$354&gt;0, ROW('PREPARATION CMD'!$H$1:$H$354)), ROW(129:129))), "")</f>
        <v/>
      </c>
      <c r="D148" s="79" t="s">
        <v>714</v>
      </c>
      <c r="E148" s="80">
        <v>0.19</v>
      </c>
      <c r="F148" s="76" t="str" cm="1">
        <f t="array" ref="F148">IFERROR(INDEX('PREPARATION CMD'!$G$1:$G$354, SMALL(IF('PREPARATION CMD'!$H$1:$H$354&gt;0, ROW('PREPARATION CMD'!$H$1:$H$354)), ROW(129:129))), "")</f>
        <v/>
      </c>
      <c r="G148" s="77" t="str" cm="1">
        <f t="array" ref="G148">IFERROR(INDEX('PREPARATION CMD'!$I$1:$I$354, SMALL(IF('PREPARATION CMD'!$H$1:$H$354&gt;0, ROW('PREPARATION CMD'!$H$1:$H$354)), ROW(129:129))), "")</f>
        <v/>
      </c>
      <c r="H148" s="78"/>
    </row>
    <row r="149" spans="1:8" customFormat="1" ht="20.25" customHeight="1">
      <c r="A149" s="74" t="s">
        <v>713</v>
      </c>
      <c r="B149" s="75" t="str" cm="1">
        <f t="array" ref="B149">IFERROR(INDEX('PREPARATION CMD'!$F$1:$F$354, SMALL(IF('PREPARATION CMD'!$H$1:$H$354&gt;0, ROW('PREPARATION CMD'!$H$1:$H$354)), ROW(130:130))), "")</f>
        <v/>
      </c>
      <c r="C149" s="95" t="str" cm="1">
        <f t="array" ref="C149">IFERROR(INDEX('PREPARATION CMD'!$H$1:$H$354, SMALL(IF('PREPARATION CMD'!$H$1:$H$354&gt;0, ROW('PREPARATION CMD'!$H$1:$H$354)), ROW(130:130))), "")</f>
        <v/>
      </c>
      <c r="D149" s="79" t="s">
        <v>714</v>
      </c>
      <c r="E149" s="80">
        <v>0.19</v>
      </c>
      <c r="F149" s="76" t="str" cm="1">
        <f t="array" ref="F149">IFERROR(INDEX('PREPARATION CMD'!$G$1:$G$354, SMALL(IF('PREPARATION CMD'!$H$1:$H$354&gt;0, ROW('PREPARATION CMD'!$H$1:$H$354)), ROW(130:130))), "")</f>
        <v/>
      </c>
      <c r="G149" s="77" t="str" cm="1">
        <f t="array" ref="G149">IFERROR(INDEX('PREPARATION CMD'!$I$1:$I$354, SMALL(IF('PREPARATION CMD'!$H$1:$H$354&gt;0, ROW('PREPARATION CMD'!$H$1:$H$354)), ROW(130:130))), "")</f>
        <v/>
      </c>
      <c r="H149" s="78"/>
    </row>
    <row r="150" spans="1:8" customFormat="1" ht="20.25" customHeight="1">
      <c r="A150" s="74" t="s">
        <v>713</v>
      </c>
      <c r="B150" s="75" t="str" cm="1">
        <f t="array" ref="B150">IFERROR(INDEX('PREPARATION CMD'!$F$1:$F$354, SMALL(IF('PREPARATION CMD'!$H$1:$H$354&gt;0, ROW('PREPARATION CMD'!$H$1:$H$354)), ROW(131:131))), "")</f>
        <v/>
      </c>
      <c r="C150" s="95" t="str" cm="1">
        <f t="array" ref="C150">IFERROR(INDEX('PREPARATION CMD'!$H$1:$H$354, SMALL(IF('PREPARATION CMD'!$H$1:$H$354&gt;0, ROW('PREPARATION CMD'!$H$1:$H$354)), ROW(131:131))), "")</f>
        <v/>
      </c>
      <c r="D150" s="79" t="s">
        <v>714</v>
      </c>
      <c r="E150" s="80">
        <v>0.19</v>
      </c>
      <c r="F150" s="76" t="str" cm="1">
        <f t="array" ref="F150">IFERROR(INDEX('PREPARATION CMD'!$G$1:$G$354, SMALL(IF('PREPARATION CMD'!$H$1:$H$354&gt;0, ROW('PREPARATION CMD'!$H$1:$H$354)), ROW(131:131))), "")</f>
        <v/>
      </c>
      <c r="G150" s="77" t="str" cm="1">
        <f t="array" ref="G150">IFERROR(INDEX('PREPARATION CMD'!$I$1:$I$354, SMALL(IF('PREPARATION CMD'!$H$1:$H$354&gt;0, ROW('PREPARATION CMD'!$H$1:$H$354)), ROW(131:131))), "")</f>
        <v/>
      </c>
      <c r="H150" s="78"/>
    </row>
    <row r="151" spans="1:8" customFormat="1" ht="20.25" customHeight="1">
      <c r="A151" s="74" t="s">
        <v>713</v>
      </c>
      <c r="B151" s="75" t="str" cm="1">
        <f t="array" ref="B151">IFERROR(INDEX('PREPARATION CMD'!$F$1:$F$354, SMALL(IF('PREPARATION CMD'!$H$1:$H$354&gt;0, ROW('PREPARATION CMD'!$H$1:$H$354)), ROW(132:132))), "")</f>
        <v/>
      </c>
      <c r="C151" s="95" t="str" cm="1">
        <f t="array" ref="C151">IFERROR(INDEX('PREPARATION CMD'!$H$1:$H$354, SMALL(IF('PREPARATION CMD'!$H$1:$H$354&gt;0, ROW('PREPARATION CMD'!$H$1:$H$354)), ROW(132:132))), "")</f>
        <v/>
      </c>
      <c r="D151" s="79" t="s">
        <v>714</v>
      </c>
      <c r="E151" s="80">
        <v>0.19</v>
      </c>
      <c r="F151" s="76" t="str" cm="1">
        <f t="array" ref="F151">IFERROR(INDEX('PREPARATION CMD'!$G$1:$G$354, SMALL(IF('PREPARATION CMD'!$H$1:$H$354&gt;0, ROW('PREPARATION CMD'!$H$1:$H$354)), ROW(132:132))), "")</f>
        <v/>
      </c>
      <c r="G151" s="77" t="str" cm="1">
        <f t="array" ref="G151">IFERROR(INDEX('PREPARATION CMD'!$I$1:$I$354, SMALL(IF('PREPARATION CMD'!$H$1:$H$354&gt;0, ROW('PREPARATION CMD'!$H$1:$H$354)), ROW(132:132))), "")</f>
        <v/>
      </c>
      <c r="H151" s="78"/>
    </row>
    <row r="152" spans="1:8" customFormat="1" ht="20.25" customHeight="1">
      <c r="A152" s="74" t="s">
        <v>713</v>
      </c>
      <c r="B152" s="75" t="str" cm="1">
        <f t="array" ref="B152">IFERROR(INDEX('PREPARATION CMD'!$F$1:$F$354, SMALL(IF('PREPARATION CMD'!$H$1:$H$354&gt;0, ROW('PREPARATION CMD'!$H$1:$H$354)), ROW(133:133))), "")</f>
        <v/>
      </c>
      <c r="C152" s="95" t="str" cm="1">
        <f t="array" ref="C152">IFERROR(INDEX('PREPARATION CMD'!$H$1:$H$354, SMALL(IF('PREPARATION CMD'!$H$1:$H$354&gt;0, ROW('PREPARATION CMD'!$H$1:$H$354)), ROW(133:133))), "")</f>
        <v/>
      </c>
      <c r="D152" s="79" t="s">
        <v>714</v>
      </c>
      <c r="E152" s="80">
        <v>0.19</v>
      </c>
      <c r="F152" s="76" t="str" cm="1">
        <f t="array" ref="F152">IFERROR(INDEX('PREPARATION CMD'!$G$1:$G$354, SMALL(IF('PREPARATION CMD'!$H$1:$H$354&gt;0, ROW('PREPARATION CMD'!$H$1:$H$354)), ROW(133:133))), "")</f>
        <v/>
      </c>
      <c r="G152" s="77" t="str" cm="1">
        <f t="array" ref="G152">IFERROR(INDEX('PREPARATION CMD'!$I$1:$I$354, SMALL(IF('PREPARATION CMD'!$H$1:$H$354&gt;0, ROW('PREPARATION CMD'!$H$1:$H$354)), ROW(133:133))), "")</f>
        <v/>
      </c>
      <c r="H152" s="78"/>
    </row>
    <row r="153" spans="1:8" customFormat="1" ht="20.25" customHeight="1">
      <c r="A153" s="74" t="s">
        <v>713</v>
      </c>
      <c r="B153" s="75" t="str" cm="1">
        <f t="array" ref="B153">IFERROR(INDEX('PREPARATION CMD'!$F$1:$F$354, SMALL(IF('PREPARATION CMD'!$H$1:$H$354&gt;0, ROW('PREPARATION CMD'!$H$1:$H$354)), ROW(134:134))), "")</f>
        <v/>
      </c>
      <c r="C153" s="95" t="str" cm="1">
        <f t="array" ref="C153">IFERROR(INDEX('PREPARATION CMD'!$H$1:$H$354, SMALL(IF('PREPARATION CMD'!$H$1:$H$354&gt;0, ROW('PREPARATION CMD'!$H$1:$H$354)), ROW(134:134))), "")</f>
        <v/>
      </c>
      <c r="D153" s="79" t="s">
        <v>714</v>
      </c>
      <c r="E153" s="80">
        <v>0.19</v>
      </c>
      <c r="F153" s="76" t="str" cm="1">
        <f t="array" ref="F153">IFERROR(INDEX('PREPARATION CMD'!$G$1:$G$354, SMALL(IF('PREPARATION CMD'!$H$1:$H$354&gt;0, ROW('PREPARATION CMD'!$H$1:$H$354)), ROW(134:134))), "")</f>
        <v/>
      </c>
      <c r="G153" s="77" t="str" cm="1">
        <f t="array" ref="G153">IFERROR(INDEX('PREPARATION CMD'!$I$1:$I$354, SMALL(IF('PREPARATION CMD'!$H$1:$H$354&gt;0, ROW('PREPARATION CMD'!$H$1:$H$354)), ROW(134:134))), "")</f>
        <v/>
      </c>
      <c r="H153" s="78"/>
    </row>
    <row r="154" spans="1:8" customFormat="1" ht="20.25" customHeight="1">
      <c r="A154" s="74" t="s">
        <v>713</v>
      </c>
      <c r="B154" s="75" t="str" cm="1">
        <f t="array" ref="B154">IFERROR(INDEX('PREPARATION CMD'!$F$1:$F$354, SMALL(IF('PREPARATION CMD'!$H$1:$H$354&gt;0, ROW('PREPARATION CMD'!$H$1:$H$354)), ROW(135:135))), "")</f>
        <v/>
      </c>
      <c r="C154" s="95" t="str" cm="1">
        <f t="array" ref="C154">IFERROR(INDEX('PREPARATION CMD'!$H$1:$H$354, SMALL(IF('PREPARATION CMD'!$H$1:$H$354&gt;0, ROW('PREPARATION CMD'!$H$1:$H$354)), ROW(135:135))), "")</f>
        <v/>
      </c>
      <c r="D154" s="79" t="s">
        <v>714</v>
      </c>
      <c r="E154" s="80">
        <v>0.19</v>
      </c>
      <c r="F154" s="76" t="str" cm="1">
        <f t="array" ref="F154">IFERROR(INDEX('PREPARATION CMD'!$G$1:$G$354, SMALL(IF('PREPARATION CMD'!$H$1:$H$354&gt;0, ROW('PREPARATION CMD'!$H$1:$H$354)), ROW(135:135))), "")</f>
        <v/>
      </c>
      <c r="G154" s="77" t="str" cm="1">
        <f t="array" ref="G154">IFERROR(INDEX('PREPARATION CMD'!$I$1:$I$354, SMALL(IF('PREPARATION CMD'!$H$1:$H$354&gt;0, ROW('PREPARATION CMD'!$H$1:$H$354)), ROW(135:135))), "")</f>
        <v/>
      </c>
      <c r="H154" s="78"/>
    </row>
    <row r="155" spans="1:8" customFormat="1" ht="20.25" customHeight="1">
      <c r="A155" s="74" t="s">
        <v>713</v>
      </c>
      <c r="B155" s="75" t="str" cm="1">
        <f t="array" ref="B155">IFERROR(INDEX('PREPARATION CMD'!$F$1:$F$354, SMALL(IF('PREPARATION CMD'!$H$1:$H$354&gt;0, ROW('PREPARATION CMD'!$H$1:$H$354)), ROW(136:136))), "")</f>
        <v/>
      </c>
      <c r="C155" s="95" t="str" cm="1">
        <f t="array" ref="C155">IFERROR(INDEX('PREPARATION CMD'!$H$1:$H$354, SMALL(IF('PREPARATION CMD'!$H$1:$H$354&gt;0, ROW('PREPARATION CMD'!$H$1:$H$354)), ROW(136:136))), "")</f>
        <v/>
      </c>
      <c r="D155" s="79" t="s">
        <v>714</v>
      </c>
      <c r="E155" s="80">
        <v>0.19</v>
      </c>
      <c r="F155" s="76" t="str" cm="1">
        <f t="array" ref="F155">IFERROR(INDEX('PREPARATION CMD'!$G$1:$G$354, SMALL(IF('PREPARATION CMD'!$H$1:$H$354&gt;0, ROW('PREPARATION CMD'!$H$1:$H$354)), ROW(136:136))), "")</f>
        <v/>
      </c>
      <c r="G155" s="77" t="str" cm="1">
        <f t="array" ref="G155">IFERROR(INDEX('PREPARATION CMD'!$I$1:$I$354, SMALL(IF('PREPARATION CMD'!$H$1:$H$354&gt;0, ROW('PREPARATION CMD'!$H$1:$H$354)), ROW(136:136))), "")</f>
        <v/>
      </c>
      <c r="H155" s="78"/>
    </row>
    <row r="156" spans="1:8" customFormat="1" ht="20.25" customHeight="1">
      <c r="A156" s="74" t="s">
        <v>713</v>
      </c>
      <c r="B156" s="75" t="str" cm="1">
        <f t="array" ref="B156">IFERROR(INDEX('PREPARATION CMD'!$F$1:$F$354, SMALL(IF('PREPARATION CMD'!$H$1:$H$354&gt;0, ROW('PREPARATION CMD'!$H$1:$H$354)), ROW(137:137))), "")</f>
        <v/>
      </c>
      <c r="C156" s="95" t="str" cm="1">
        <f t="array" ref="C156">IFERROR(INDEX('PREPARATION CMD'!$H$1:$H$354, SMALL(IF('PREPARATION CMD'!$H$1:$H$354&gt;0, ROW('PREPARATION CMD'!$H$1:$H$354)), ROW(137:137))), "")</f>
        <v/>
      </c>
      <c r="D156" s="79" t="s">
        <v>714</v>
      </c>
      <c r="E156" s="80">
        <v>0.19</v>
      </c>
      <c r="F156" s="76" t="str" cm="1">
        <f t="array" ref="F156">IFERROR(INDEX('PREPARATION CMD'!$G$1:$G$354, SMALL(IF('PREPARATION CMD'!$H$1:$H$354&gt;0, ROW('PREPARATION CMD'!$H$1:$H$354)), ROW(137:137))), "")</f>
        <v/>
      </c>
      <c r="G156" s="77" t="str" cm="1">
        <f t="array" ref="G156">IFERROR(INDEX('PREPARATION CMD'!$I$1:$I$354, SMALL(IF('PREPARATION CMD'!$H$1:$H$354&gt;0, ROW('PREPARATION CMD'!$H$1:$H$354)), ROW(137:137))), "")</f>
        <v/>
      </c>
      <c r="H156" s="78"/>
    </row>
    <row r="157" spans="1:8" customFormat="1" ht="20.25" customHeight="1">
      <c r="A157" s="74" t="s">
        <v>713</v>
      </c>
      <c r="B157" s="75" t="str" cm="1">
        <f t="array" ref="B157">IFERROR(INDEX('PREPARATION CMD'!$F$1:$F$354, SMALL(IF('PREPARATION CMD'!$H$1:$H$354&gt;0, ROW('PREPARATION CMD'!$H$1:$H$354)), ROW(138:138))), "")</f>
        <v/>
      </c>
      <c r="C157" s="95" t="str" cm="1">
        <f t="array" ref="C157">IFERROR(INDEX('PREPARATION CMD'!$H$1:$H$354, SMALL(IF('PREPARATION CMD'!$H$1:$H$354&gt;0, ROW('PREPARATION CMD'!$H$1:$H$354)), ROW(138:138))), "")</f>
        <v/>
      </c>
      <c r="D157" s="79" t="s">
        <v>714</v>
      </c>
      <c r="E157" s="80">
        <v>0.19</v>
      </c>
      <c r="F157" s="76" t="str" cm="1">
        <f t="array" ref="F157">IFERROR(INDEX('PREPARATION CMD'!$G$1:$G$354, SMALL(IF('PREPARATION CMD'!$H$1:$H$354&gt;0, ROW('PREPARATION CMD'!$H$1:$H$354)), ROW(138:138))), "")</f>
        <v/>
      </c>
      <c r="G157" s="77" t="str" cm="1">
        <f t="array" ref="G157">IFERROR(INDEX('PREPARATION CMD'!$I$1:$I$354, SMALL(IF('PREPARATION CMD'!$H$1:$H$354&gt;0, ROW('PREPARATION CMD'!$H$1:$H$354)), ROW(138:138))), "")</f>
        <v/>
      </c>
      <c r="H157" s="78"/>
    </row>
    <row r="158" spans="1:8" customFormat="1" ht="20.25" customHeight="1">
      <c r="A158" s="74" t="s">
        <v>713</v>
      </c>
      <c r="B158" s="75" t="str" cm="1">
        <f t="array" ref="B158">IFERROR(INDEX('PREPARATION CMD'!$F$1:$F$354, SMALL(IF('PREPARATION CMD'!$H$1:$H$354&gt;0, ROW('PREPARATION CMD'!$H$1:$H$354)), ROW(139:139))), "")</f>
        <v/>
      </c>
      <c r="C158" s="95" t="str" cm="1">
        <f t="array" ref="C158">IFERROR(INDEX('PREPARATION CMD'!$H$1:$H$354, SMALL(IF('PREPARATION CMD'!$H$1:$H$354&gt;0, ROW('PREPARATION CMD'!$H$1:$H$354)), ROW(139:139))), "")</f>
        <v/>
      </c>
      <c r="D158" s="79" t="s">
        <v>714</v>
      </c>
      <c r="E158" s="80">
        <v>0.19</v>
      </c>
      <c r="F158" s="76" t="str" cm="1">
        <f t="array" ref="F158">IFERROR(INDEX('PREPARATION CMD'!$G$1:$G$354, SMALL(IF('PREPARATION CMD'!$H$1:$H$354&gt;0, ROW('PREPARATION CMD'!$H$1:$H$354)), ROW(139:139))), "")</f>
        <v/>
      </c>
      <c r="G158" s="77" t="str" cm="1">
        <f t="array" ref="G158">IFERROR(INDEX('PREPARATION CMD'!$I$1:$I$354, SMALL(IF('PREPARATION CMD'!$H$1:$H$354&gt;0, ROW('PREPARATION CMD'!$H$1:$H$354)), ROW(139:139))), "")</f>
        <v/>
      </c>
      <c r="H158" s="78"/>
    </row>
    <row r="159" spans="1:8" customFormat="1" ht="20.25" customHeight="1">
      <c r="A159" s="74" t="s">
        <v>713</v>
      </c>
      <c r="B159" s="75" t="str" cm="1">
        <f t="array" ref="B159">IFERROR(INDEX('PREPARATION CMD'!$F$1:$F$354, SMALL(IF('PREPARATION CMD'!$H$1:$H$354&gt;0, ROW('PREPARATION CMD'!$H$1:$H$354)), ROW(140:140))), "")</f>
        <v/>
      </c>
      <c r="C159" s="95" t="str" cm="1">
        <f t="array" ref="C159">IFERROR(INDEX('PREPARATION CMD'!$H$1:$H$354, SMALL(IF('PREPARATION CMD'!$H$1:$H$354&gt;0, ROW('PREPARATION CMD'!$H$1:$H$354)), ROW(140:140))), "")</f>
        <v/>
      </c>
      <c r="D159" s="79" t="s">
        <v>714</v>
      </c>
      <c r="E159" s="80">
        <v>0.19</v>
      </c>
      <c r="F159" s="76" t="str" cm="1">
        <f t="array" ref="F159">IFERROR(INDEX('PREPARATION CMD'!$G$1:$G$354, SMALL(IF('PREPARATION CMD'!$H$1:$H$354&gt;0, ROW('PREPARATION CMD'!$H$1:$H$354)), ROW(140:140))), "")</f>
        <v/>
      </c>
      <c r="G159" s="77" t="str" cm="1">
        <f t="array" ref="G159">IFERROR(INDEX('PREPARATION CMD'!$I$1:$I$354, SMALL(IF('PREPARATION CMD'!$H$1:$H$354&gt;0, ROW('PREPARATION CMD'!$H$1:$H$354)), ROW(140:140))), "")</f>
        <v/>
      </c>
      <c r="H159" s="78"/>
    </row>
    <row r="160" spans="1:8" customFormat="1" ht="20.25" customHeight="1">
      <c r="A160" s="74" t="s">
        <v>713</v>
      </c>
      <c r="B160" s="75" t="str" cm="1">
        <f t="array" ref="B160">IFERROR(INDEX('PREPARATION CMD'!$F$1:$F$354, SMALL(IF('PREPARATION CMD'!$H$1:$H$354&gt;0, ROW('PREPARATION CMD'!$H$1:$H$354)), ROW(141:141))), "")</f>
        <v/>
      </c>
      <c r="C160" s="95" t="str" cm="1">
        <f t="array" ref="C160">IFERROR(INDEX('PREPARATION CMD'!$H$1:$H$354, SMALL(IF('PREPARATION CMD'!$H$1:$H$354&gt;0, ROW('PREPARATION CMD'!$H$1:$H$354)), ROW(141:141))), "")</f>
        <v/>
      </c>
      <c r="D160" s="79" t="s">
        <v>714</v>
      </c>
      <c r="E160" s="80">
        <v>0.19</v>
      </c>
      <c r="F160" s="76" t="str" cm="1">
        <f t="array" ref="F160">IFERROR(INDEX('PREPARATION CMD'!$G$1:$G$354, SMALL(IF('PREPARATION CMD'!$H$1:$H$354&gt;0, ROW('PREPARATION CMD'!$H$1:$H$354)), ROW(141:141))), "")</f>
        <v/>
      </c>
      <c r="G160" s="77" t="str" cm="1">
        <f t="array" ref="G160">IFERROR(INDEX('PREPARATION CMD'!$I$1:$I$354, SMALL(IF('PREPARATION CMD'!$H$1:$H$354&gt;0, ROW('PREPARATION CMD'!$H$1:$H$354)), ROW(141:141))), "")</f>
        <v/>
      </c>
      <c r="H160" s="78"/>
    </row>
    <row r="161" spans="1:8" customFormat="1" ht="20.25" customHeight="1">
      <c r="A161" s="74" t="s">
        <v>713</v>
      </c>
      <c r="B161" s="75" t="str" cm="1">
        <f t="array" ref="B161">IFERROR(INDEX('PREPARATION CMD'!$F$1:$F$354, SMALL(IF('PREPARATION CMD'!$H$1:$H$354&gt;0, ROW('PREPARATION CMD'!$H$1:$H$354)), ROW(142:142))), "")</f>
        <v/>
      </c>
      <c r="C161" s="95" t="str" cm="1">
        <f t="array" ref="C161">IFERROR(INDEX('PREPARATION CMD'!$H$1:$H$354, SMALL(IF('PREPARATION CMD'!$H$1:$H$354&gt;0, ROW('PREPARATION CMD'!$H$1:$H$354)), ROW(142:142))), "")</f>
        <v/>
      </c>
      <c r="D161" s="79" t="s">
        <v>714</v>
      </c>
      <c r="E161" s="80">
        <v>0.19</v>
      </c>
      <c r="F161" s="76" t="str" cm="1">
        <f t="array" ref="F161">IFERROR(INDEX('PREPARATION CMD'!$G$1:$G$354, SMALL(IF('PREPARATION CMD'!$H$1:$H$354&gt;0, ROW('PREPARATION CMD'!$H$1:$H$354)), ROW(142:142))), "")</f>
        <v/>
      </c>
      <c r="G161" s="77" t="str" cm="1">
        <f t="array" ref="G161">IFERROR(INDEX('PREPARATION CMD'!$I$1:$I$354, SMALL(IF('PREPARATION CMD'!$H$1:$H$354&gt;0, ROW('PREPARATION CMD'!$H$1:$H$354)), ROW(142:142))), "")</f>
        <v/>
      </c>
      <c r="H161" s="78"/>
    </row>
    <row r="162" spans="1:8" customFormat="1" ht="20.25" customHeight="1">
      <c r="A162" s="74" t="s">
        <v>713</v>
      </c>
      <c r="B162" s="75" t="str" cm="1">
        <f t="array" ref="B162">IFERROR(INDEX('PREPARATION CMD'!$F$1:$F$354, SMALL(IF('PREPARATION CMD'!$H$1:$H$354&gt;0, ROW('PREPARATION CMD'!$H$1:$H$354)), ROW(143:143))), "")</f>
        <v/>
      </c>
      <c r="C162" s="95" t="str" cm="1">
        <f t="array" ref="C162">IFERROR(INDEX('PREPARATION CMD'!$H$1:$H$354, SMALL(IF('PREPARATION CMD'!$H$1:$H$354&gt;0, ROW('PREPARATION CMD'!$H$1:$H$354)), ROW(143:143))), "")</f>
        <v/>
      </c>
      <c r="D162" s="79" t="s">
        <v>714</v>
      </c>
      <c r="E162" s="80">
        <v>0.19</v>
      </c>
      <c r="F162" s="76" t="str" cm="1">
        <f t="array" ref="F162">IFERROR(INDEX('PREPARATION CMD'!$G$1:$G$354, SMALL(IF('PREPARATION CMD'!$H$1:$H$354&gt;0, ROW('PREPARATION CMD'!$H$1:$H$354)), ROW(143:143))), "")</f>
        <v/>
      </c>
      <c r="G162" s="77" t="str" cm="1">
        <f t="array" ref="G162">IFERROR(INDEX('PREPARATION CMD'!$I$1:$I$354, SMALL(IF('PREPARATION CMD'!$H$1:$H$354&gt;0, ROW('PREPARATION CMD'!$H$1:$H$354)), ROW(143:143))), "")</f>
        <v/>
      </c>
      <c r="H162" s="78"/>
    </row>
    <row r="163" spans="1:8" customFormat="1" ht="20.25" customHeight="1">
      <c r="A163" s="74" t="s">
        <v>713</v>
      </c>
      <c r="B163" s="75" t="str" cm="1">
        <f t="array" ref="B163">IFERROR(INDEX('PREPARATION CMD'!$F$1:$F$354, SMALL(IF('PREPARATION CMD'!$H$1:$H$354&gt;0, ROW('PREPARATION CMD'!$H$1:$H$354)), ROW(144:144))), "")</f>
        <v/>
      </c>
      <c r="C163" s="95" t="str" cm="1">
        <f t="array" ref="C163">IFERROR(INDEX('PREPARATION CMD'!$H$1:$H$354, SMALL(IF('PREPARATION CMD'!$H$1:$H$354&gt;0, ROW('PREPARATION CMD'!$H$1:$H$354)), ROW(144:144))), "")</f>
        <v/>
      </c>
      <c r="D163" s="79" t="s">
        <v>714</v>
      </c>
      <c r="E163" s="80">
        <v>0.19</v>
      </c>
      <c r="F163" s="76" t="str" cm="1">
        <f t="array" ref="F163">IFERROR(INDEX('PREPARATION CMD'!$G$1:$G$354, SMALL(IF('PREPARATION CMD'!$H$1:$H$354&gt;0, ROW('PREPARATION CMD'!$H$1:$H$354)), ROW(144:144))), "")</f>
        <v/>
      </c>
      <c r="G163" s="77" t="str" cm="1">
        <f t="array" ref="G163">IFERROR(INDEX('PREPARATION CMD'!$I$1:$I$354, SMALL(IF('PREPARATION CMD'!$H$1:$H$354&gt;0, ROW('PREPARATION CMD'!$H$1:$H$354)), ROW(144:144))), "")</f>
        <v/>
      </c>
      <c r="H163" s="78"/>
    </row>
    <row r="164" spans="1:8" customFormat="1" ht="20.25" customHeight="1">
      <c r="A164" s="74" t="s">
        <v>713</v>
      </c>
      <c r="B164" s="75" t="str" cm="1">
        <f t="array" ref="B164">IFERROR(INDEX('PREPARATION CMD'!$F$1:$F$354, SMALL(IF('PREPARATION CMD'!$H$1:$H$354&gt;0, ROW('PREPARATION CMD'!$H$1:$H$354)), ROW(145:145))), "")</f>
        <v/>
      </c>
      <c r="C164" s="95" t="str" cm="1">
        <f t="array" ref="C164">IFERROR(INDEX('PREPARATION CMD'!$H$1:$H$354, SMALL(IF('PREPARATION CMD'!$H$1:$H$354&gt;0, ROW('PREPARATION CMD'!$H$1:$H$354)), ROW(145:145))), "")</f>
        <v/>
      </c>
      <c r="D164" s="79" t="s">
        <v>714</v>
      </c>
      <c r="E164" s="80">
        <v>0.19</v>
      </c>
      <c r="F164" s="76" t="str" cm="1">
        <f t="array" ref="F164">IFERROR(INDEX('PREPARATION CMD'!$G$1:$G$354, SMALL(IF('PREPARATION CMD'!$H$1:$H$354&gt;0, ROW('PREPARATION CMD'!$H$1:$H$354)), ROW(145:145))), "")</f>
        <v/>
      </c>
      <c r="G164" s="77" t="str" cm="1">
        <f t="array" ref="G164">IFERROR(INDEX('PREPARATION CMD'!$I$1:$I$354, SMALL(IF('PREPARATION CMD'!$H$1:$H$354&gt;0, ROW('PREPARATION CMD'!$H$1:$H$354)), ROW(145:145))), "")</f>
        <v/>
      </c>
      <c r="H164" s="78"/>
    </row>
    <row r="165" spans="1:8" customFormat="1" ht="20.25" customHeight="1">
      <c r="A165" s="74" t="s">
        <v>713</v>
      </c>
      <c r="B165" s="75" t="str" cm="1">
        <f t="array" ref="B165">IFERROR(INDEX('PREPARATION CMD'!$F$1:$F$354, SMALL(IF('PREPARATION CMD'!$H$1:$H$354&gt;0, ROW('PREPARATION CMD'!$H$1:$H$354)), ROW(146:146))), "")</f>
        <v/>
      </c>
      <c r="C165" s="95" t="str" cm="1">
        <f t="array" ref="C165">IFERROR(INDEX('PREPARATION CMD'!$H$1:$H$354, SMALL(IF('PREPARATION CMD'!$H$1:$H$354&gt;0, ROW('PREPARATION CMD'!$H$1:$H$354)), ROW(146:146))), "")</f>
        <v/>
      </c>
      <c r="D165" s="79" t="s">
        <v>714</v>
      </c>
      <c r="E165" s="80">
        <v>0.19</v>
      </c>
      <c r="F165" s="76" t="str" cm="1">
        <f t="array" ref="F165">IFERROR(INDEX('PREPARATION CMD'!$G$1:$G$354, SMALL(IF('PREPARATION CMD'!$H$1:$H$354&gt;0, ROW('PREPARATION CMD'!$H$1:$H$354)), ROW(146:146))), "")</f>
        <v/>
      </c>
      <c r="G165" s="77" t="str" cm="1">
        <f t="array" ref="G165">IFERROR(INDEX('PREPARATION CMD'!$I$1:$I$354, SMALL(IF('PREPARATION CMD'!$H$1:$H$354&gt;0, ROW('PREPARATION CMD'!$H$1:$H$354)), ROW(146:146))), "")</f>
        <v/>
      </c>
      <c r="H165" s="78"/>
    </row>
    <row r="166" spans="1:8" customFormat="1" ht="20.25" customHeight="1">
      <c r="A166" s="74" t="s">
        <v>713</v>
      </c>
      <c r="B166" s="75" t="str" cm="1">
        <f t="array" ref="B166">IFERROR(INDEX('PREPARATION CMD'!$F$1:$F$354, SMALL(IF('PREPARATION CMD'!$H$1:$H$354&gt;0, ROW('PREPARATION CMD'!$H$1:$H$354)), ROW(147:147))), "")</f>
        <v/>
      </c>
      <c r="C166" s="95" t="str" cm="1">
        <f t="array" ref="C166">IFERROR(INDEX('PREPARATION CMD'!$H$1:$H$354, SMALL(IF('PREPARATION CMD'!$H$1:$H$354&gt;0, ROW('PREPARATION CMD'!$H$1:$H$354)), ROW(147:147))), "")</f>
        <v/>
      </c>
      <c r="D166" s="79" t="s">
        <v>714</v>
      </c>
      <c r="E166" s="80">
        <v>0.19</v>
      </c>
      <c r="F166" s="76" t="str" cm="1">
        <f t="array" ref="F166">IFERROR(INDEX('PREPARATION CMD'!$G$1:$G$354, SMALL(IF('PREPARATION CMD'!$H$1:$H$354&gt;0, ROW('PREPARATION CMD'!$H$1:$H$354)), ROW(147:147))), "")</f>
        <v/>
      </c>
      <c r="G166" s="77" t="str" cm="1">
        <f t="array" ref="G166">IFERROR(INDEX('PREPARATION CMD'!$I$1:$I$354, SMALL(IF('PREPARATION CMD'!$H$1:$H$354&gt;0, ROW('PREPARATION CMD'!$H$1:$H$354)), ROW(147:147))), "")</f>
        <v/>
      </c>
      <c r="H166" s="78"/>
    </row>
    <row r="167" spans="1:8" customFormat="1" ht="20.25" customHeight="1">
      <c r="A167" s="74" t="s">
        <v>713</v>
      </c>
      <c r="B167" s="75" t="str" cm="1">
        <f t="array" ref="B167">IFERROR(INDEX('PREPARATION CMD'!$F$1:$F$354, SMALL(IF('PREPARATION CMD'!$H$1:$H$354&gt;0, ROW('PREPARATION CMD'!$H$1:$H$354)), ROW(148:148))), "")</f>
        <v/>
      </c>
      <c r="C167" s="95" t="str" cm="1">
        <f t="array" ref="C167">IFERROR(INDEX('PREPARATION CMD'!$H$1:$H$354, SMALL(IF('PREPARATION CMD'!$H$1:$H$354&gt;0, ROW('PREPARATION CMD'!$H$1:$H$354)), ROW(148:148))), "")</f>
        <v/>
      </c>
      <c r="D167" s="79" t="s">
        <v>714</v>
      </c>
      <c r="E167" s="80">
        <v>0.19</v>
      </c>
      <c r="F167" s="76" t="str" cm="1">
        <f t="array" ref="F167">IFERROR(INDEX('PREPARATION CMD'!$G$1:$G$354, SMALL(IF('PREPARATION CMD'!$H$1:$H$354&gt;0, ROW('PREPARATION CMD'!$H$1:$H$354)), ROW(148:148))), "")</f>
        <v/>
      </c>
      <c r="G167" s="77" t="str" cm="1">
        <f t="array" ref="G167">IFERROR(INDEX('PREPARATION CMD'!$I$1:$I$354, SMALL(IF('PREPARATION CMD'!$H$1:$H$354&gt;0, ROW('PREPARATION CMD'!$H$1:$H$354)), ROW(148:148))), "")</f>
        <v/>
      </c>
      <c r="H167" s="78"/>
    </row>
    <row r="168" spans="1:8" customFormat="1" ht="20.25" customHeight="1">
      <c r="A168" s="74" t="s">
        <v>713</v>
      </c>
      <c r="B168" s="75" t="str" cm="1">
        <f t="array" ref="B168">IFERROR(INDEX('PREPARATION CMD'!$F$1:$F$354, SMALL(IF('PREPARATION CMD'!$H$1:$H$354&gt;0, ROW('PREPARATION CMD'!$H$1:$H$354)), ROW(149:149))), "")</f>
        <v/>
      </c>
      <c r="C168" s="95" t="str" cm="1">
        <f t="array" ref="C168">IFERROR(INDEX('PREPARATION CMD'!$H$1:$H$354, SMALL(IF('PREPARATION CMD'!$H$1:$H$354&gt;0, ROW('PREPARATION CMD'!$H$1:$H$354)), ROW(149:149))), "")</f>
        <v/>
      </c>
      <c r="D168" s="79" t="s">
        <v>714</v>
      </c>
      <c r="E168" s="80">
        <v>0.19</v>
      </c>
      <c r="F168" s="76" t="str" cm="1">
        <f t="array" ref="F168">IFERROR(INDEX('PREPARATION CMD'!$G$1:$G$354, SMALL(IF('PREPARATION CMD'!$H$1:$H$354&gt;0, ROW('PREPARATION CMD'!$H$1:$H$354)), ROW(149:149))), "")</f>
        <v/>
      </c>
      <c r="G168" s="77" t="str" cm="1">
        <f t="array" ref="G168">IFERROR(INDEX('PREPARATION CMD'!$I$1:$I$354, SMALL(IF('PREPARATION CMD'!$H$1:$H$354&gt;0, ROW('PREPARATION CMD'!$H$1:$H$354)), ROW(149:149))), "")</f>
        <v/>
      </c>
      <c r="H168" s="78"/>
    </row>
    <row r="169" spans="1:8" customFormat="1" ht="20.25" customHeight="1">
      <c r="A169" s="74" t="s">
        <v>713</v>
      </c>
      <c r="B169" s="75" t="str" cm="1">
        <f t="array" ref="B169">IFERROR(INDEX('PREPARATION CMD'!$F$1:$F$354, SMALL(IF('PREPARATION CMD'!$H$1:$H$354&gt;0, ROW('PREPARATION CMD'!$H$1:$H$354)), ROW(150:150))), "")</f>
        <v/>
      </c>
      <c r="C169" s="95" t="str" cm="1">
        <f t="array" ref="C169">IFERROR(INDEX('PREPARATION CMD'!$H$1:$H$354, SMALL(IF('PREPARATION CMD'!$H$1:$H$354&gt;0, ROW('PREPARATION CMD'!$H$1:$H$354)), ROW(150:150))), "")</f>
        <v/>
      </c>
      <c r="D169" s="79" t="s">
        <v>714</v>
      </c>
      <c r="E169" s="80">
        <v>0.19</v>
      </c>
      <c r="F169" s="76" t="str" cm="1">
        <f t="array" ref="F169">IFERROR(INDEX('PREPARATION CMD'!$G$1:$G$354, SMALL(IF('PREPARATION CMD'!$H$1:$H$354&gt;0, ROW('PREPARATION CMD'!$H$1:$H$354)), ROW(150:150))), "")</f>
        <v/>
      </c>
      <c r="G169" s="77" t="str" cm="1">
        <f t="array" ref="G169">IFERROR(INDEX('PREPARATION CMD'!$I$1:$I$354, SMALL(IF('PREPARATION CMD'!$H$1:$H$354&gt;0, ROW('PREPARATION CMD'!$H$1:$H$354)), ROW(150:150))), "")</f>
        <v/>
      </c>
      <c r="H169" s="78"/>
    </row>
    <row r="170" spans="1:8" customFormat="1" ht="20.25" customHeight="1">
      <c r="A170" s="74" t="s">
        <v>713</v>
      </c>
      <c r="B170" s="75" t="str" cm="1">
        <f t="array" ref="B170">IFERROR(INDEX('PREPARATION CMD'!$F$1:$F$354, SMALL(IF('PREPARATION CMD'!$H$1:$H$354&gt;0, ROW('PREPARATION CMD'!$H$1:$H$354)), ROW(151:151))), "")</f>
        <v/>
      </c>
      <c r="C170" s="95" t="str" cm="1">
        <f t="array" ref="C170">IFERROR(INDEX('PREPARATION CMD'!$H$1:$H$354, SMALL(IF('PREPARATION CMD'!$H$1:$H$354&gt;0, ROW('PREPARATION CMD'!$H$1:$H$354)), ROW(151:151))), "")</f>
        <v/>
      </c>
      <c r="D170" s="79" t="s">
        <v>714</v>
      </c>
      <c r="E170" s="80">
        <v>0.19</v>
      </c>
      <c r="F170" s="76" t="str" cm="1">
        <f t="array" ref="F170">IFERROR(INDEX('PREPARATION CMD'!$G$1:$G$354, SMALL(IF('PREPARATION CMD'!$H$1:$H$354&gt;0, ROW('PREPARATION CMD'!$H$1:$H$354)), ROW(151:151))), "")</f>
        <v/>
      </c>
      <c r="G170" s="77" t="str" cm="1">
        <f t="array" ref="G170">IFERROR(INDEX('PREPARATION CMD'!$I$1:$I$354, SMALL(IF('PREPARATION CMD'!$H$1:$H$354&gt;0, ROW('PREPARATION CMD'!$H$1:$H$354)), ROW(151:151))), "")</f>
        <v/>
      </c>
      <c r="H170" s="78"/>
    </row>
    <row r="171" spans="1:8" customFormat="1" ht="20.25" customHeight="1">
      <c r="A171" s="74" t="s">
        <v>713</v>
      </c>
      <c r="B171" s="75" t="str" cm="1">
        <f t="array" ref="B171">IFERROR(INDEX('PREPARATION CMD'!$F$1:$F$354, SMALL(IF('PREPARATION CMD'!$H$1:$H$354&gt;0, ROW('PREPARATION CMD'!$H$1:$H$354)), ROW(152:152))), "")</f>
        <v/>
      </c>
      <c r="C171" s="95" t="str" cm="1">
        <f t="array" ref="C171">IFERROR(INDEX('PREPARATION CMD'!$H$1:$H$354, SMALL(IF('PREPARATION CMD'!$H$1:$H$354&gt;0, ROW('PREPARATION CMD'!$H$1:$H$354)), ROW(152:152))), "")</f>
        <v/>
      </c>
      <c r="D171" s="79" t="s">
        <v>714</v>
      </c>
      <c r="E171" s="80">
        <v>0.19</v>
      </c>
      <c r="F171" s="76" t="str" cm="1">
        <f t="array" ref="F171">IFERROR(INDEX('PREPARATION CMD'!$G$1:$G$354, SMALL(IF('PREPARATION CMD'!$H$1:$H$354&gt;0, ROW('PREPARATION CMD'!$H$1:$H$354)), ROW(152:152))), "")</f>
        <v/>
      </c>
      <c r="G171" s="77" t="str" cm="1">
        <f t="array" ref="G171">IFERROR(INDEX('PREPARATION CMD'!$I$1:$I$354, SMALL(IF('PREPARATION CMD'!$H$1:$H$354&gt;0, ROW('PREPARATION CMD'!$H$1:$H$354)), ROW(152:152))), "")</f>
        <v/>
      </c>
      <c r="H171" s="78"/>
    </row>
    <row r="172" spans="1:8" customFormat="1" ht="20.25" customHeight="1">
      <c r="A172" s="74" t="s">
        <v>713</v>
      </c>
      <c r="B172" s="75" t="str" cm="1">
        <f t="array" ref="B172">IFERROR(INDEX('PREPARATION CMD'!$F$1:$F$354, SMALL(IF('PREPARATION CMD'!$H$1:$H$354&gt;0, ROW('PREPARATION CMD'!$H$1:$H$354)), ROW(153:153))), "")</f>
        <v/>
      </c>
      <c r="C172" s="95" t="str" cm="1">
        <f t="array" ref="C172">IFERROR(INDEX('PREPARATION CMD'!$H$1:$H$354, SMALL(IF('PREPARATION CMD'!$H$1:$H$354&gt;0, ROW('PREPARATION CMD'!$H$1:$H$354)), ROW(153:153))), "")</f>
        <v/>
      </c>
      <c r="D172" s="79" t="s">
        <v>714</v>
      </c>
      <c r="E172" s="80">
        <v>0.19</v>
      </c>
      <c r="F172" s="76" t="str" cm="1">
        <f t="array" ref="F172">IFERROR(INDEX('PREPARATION CMD'!$G$1:$G$354, SMALL(IF('PREPARATION CMD'!$H$1:$H$354&gt;0, ROW('PREPARATION CMD'!$H$1:$H$354)), ROW(153:153))), "")</f>
        <v/>
      </c>
      <c r="G172" s="77" t="str" cm="1">
        <f t="array" ref="G172">IFERROR(INDEX('PREPARATION CMD'!$I$1:$I$354, SMALL(IF('PREPARATION CMD'!$H$1:$H$354&gt;0, ROW('PREPARATION CMD'!$H$1:$H$354)), ROW(153:153))), "")</f>
        <v/>
      </c>
      <c r="H172" s="78"/>
    </row>
    <row r="173" spans="1:8" customFormat="1" ht="20.25" customHeight="1">
      <c r="A173" s="74" t="s">
        <v>713</v>
      </c>
      <c r="B173" s="75" t="str" cm="1">
        <f t="array" ref="B173">IFERROR(INDEX('PREPARATION CMD'!$F$1:$F$354, SMALL(IF('PREPARATION CMD'!$H$1:$H$354&gt;0, ROW('PREPARATION CMD'!$H$1:$H$354)), ROW(154:154))), "")</f>
        <v/>
      </c>
      <c r="C173" s="95" t="str" cm="1">
        <f t="array" ref="C173">IFERROR(INDEX('PREPARATION CMD'!$H$1:$H$354, SMALL(IF('PREPARATION CMD'!$H$1:$H$354&gt;0, ROW('PREPARATION CMD'!$H$1:$H$354)), ROW(154:154))), "")</f>
        <v/>
      </c>
      <c r="D173" s="79" t="s">
        <v>714</v>
      </c>
      <c r="E173" s="80">
        <v>0.19</v>
      </c>
      <c r="F173" s="76" t="str" cm="1">
        <f t="array" ref="F173">IFERROR(INDEX('PREPARATION CMD'!$G$1:$G$354, SMALL(IF('PREPARATION CMD'!$H$1:$H$354&gt;0, ROW('PREPARATION CMD'!$H$1:$H$354)), ROW(154:154))), "")</f>
        <v/>
      </c>
      <c r="G173" s="77" t="str" cm="1">
        <f t="array" ref="G173">IFERROR(INDEX('PREPARATION CMD'!$I$1:$I$354, SMALL(IF('PREPARATION CMD'!$H$1:$H$354&gt;0, ROW('PREPARATION CMD'!$H$1:$H$354)), ROW(154:154))), "")</f>
        <v/>
      </c>
      <c r="H173" s="78"/>
    </row>
    <row r="174" spans="1:8" customFormat="1" ht="20.25" customHeight="1">
      <c r="A174" s="74" t="s">
        <v>713</v>
      </c>
      <c r="B174" s="75" t="str" cm="1">
        <f t="array" ref="B174">IFERROR(INDEX('PREPARATION CMD'!$F$1:$F$354, SMALL(IF('PREPARATION CMD'!$H$1:$H$354&gt;0, ROW('PREPARATION CMD'!$H$1:$H$354)), ROW(155:155))), "")</f>
        <v/>
      </c>
      <c r="C174" s="95" t="str" cm="1">
        <f t="array" ref="C174">IFERROR(INDEX('PREPARATION CMD'!$H$1:$H$354, SMALL(IF('PREPARATION CMD'!$H$1:$H$354&gt;0, ROW('PREPARATION CMD'!$H$1:$H$354)), ROW(155:155))), "")</f>
        <v/>
      </c>
      <c r="D174" s="79" t="s">
        <v>714</v>
      </c>
      <c r="E174" s="80">
        <v>0.19</v>
      </c>
      <c r="F174" s="76" t="str" cm="1">
        <f t="array" ref="F174">IFERROR(INDEX('PREPARATION CMD'!$G$1:$G$354, SMALL(IF('PREPARATION CMD'!$H$1:$H$354&gt;0, ROW('PREPARATION CMD'!$H$1:$H$354)), ROW(155:155))), "")</f>
        <v/>
      </c>
      <c r="G174" s="77" t="str" cm="1">
        <f t="array" ref="G174">IFERROR(INDEX('PREPARATION CMD'!$I$1:$I$354, SMALL(IF('PREPARATION CMD'!$H$1:$H$354&gt;0, ROW('PREPARATION CMD'!$H$1:$H$354)), ROW(155:155))), "")</f>
        <v/>
      </c>
      <c r="H174" s="78"/>
    </row>
    <row r="175" spans="1:8" customFormat="1" ht="20.25" customHeight="1">
      <c r="A175" s="74" t="s">
        <v>713</v>
      </c>
      <c r="B175" s="75" t="str" cm="1">
        <f t="array" ref="B175">IFERROR(INDEX('PREPARATION CMD'!$F$1:$F$354, SMALL(IF('PREPARATION CMD'!$H$1:$H$354&gt;0, ROW('PREPARATION CMD'!$H$1:$H$354)), ROW(156:156))), "")</f>
        <v/>
      </c>
      <c r="C175" s="95" t="str" cm="1">
        <f t="array" ref="C175">IFERROR(INDEX('PREPARATION CMD'!$H$1:$H$354, SMALL(IF('PREPARATION CMD'!$H$1:$H$354&gt;0, ROW('PREPARATION CMD'!$H$1:$H$354)), ROW(156:156))), "")</f>
        <v/>
      </c>
      <c r="D175" s="79" t="s">
        <v>714</v>
      </c>
      <c r="E175" s="80">
        <v>0.19</v>
      </c>
      <c r="F175" s="76" t="str" cm="1">
        <f t="array" ref="F175">IFERROR(INDEX('PREPARATION CMD'!$G$1:$G$354, SMALL(IF('PREPARATION CMD'!$H$1:$H$354&gt;0, ROW('PREPARATION CMD'!$H$1:$H$354)), ROW(156:156))), "")</f>
        <v/>
      </c>
      <c r="G175" s="77" t="str" cm="1">
        <f t="array" ref="G175">IFERROR(INDEX('PREPARATION CMD'!$I$1:$I$354, SMALL(IF('PREPARATION CMD'!$H$1:$H$354&gt;0, ROW('PREPARATION CMD'!$H$1:$H$354)), ROW(156:156))), "")</f>
        <v/>
      </c>
      <c r="H175" s="78"/>
    </row>
    <row r="176" spans="1:8" customFormat="1" ht="20.25" customHeight="1">
      <c r="A176" s="74" t="s">
        <v>713</v>
      </c>
      <c r="B176" s="75" t="str" cm="1">
        <f t="array" ref="B176">IFERROR(INDEX('PREPARATION CMD'!$F$1:$F$354, SMALL(IF('PREPARATION CMD'!$H$1:$H$354&gt;0, ROW('PREPARATION CMD'!$H$1:$H$354)), ROW(157:157))), "")</f>
        <v/>
      </c>
      <c r="C176" s="95" t="str" cm="1">
        <f t="array" ref="C176">IFERROR(INDEX('PREPARATION CMD'!$H$1:$H$354, SMALL(IF('PREPARATION CMD'!$H$1:$H$354&gt;0, ROW('PREPARATION CMD'!$H$1:$H$354)), ROW(157:157))), "")</f>
        <v/>
      </c>
      <c r="D176" s="79" t="s">
        <v>714</v>
      </c>
      <c r="E176" s="80">
        <v>0.19</v>
      </c>
      <c r="F176" s="76" t="str" cm="1">
        <f t="array" ref="F176">IFERROR(INDEX('PREPARATION CMD'!$G$1:$G$354, SMALL(IF('PREPARATION CMD'!$H$1:$H$354&gt;0, ROW('PREPARATION CMD'!$H$1:$H$354)), ROW(157:157))), "")</f>
        <v/>
      </c>
      <c r="G176" s="77" t="str" cm="1">
        <f t="array" ref="G176">IFERROR(INDEX('PREPARATION CMD'!$I$1:$I$354, SMALL(IF('PREPARATION CMD'!$H$1:$H$354&gt;0, ROW('PREPARATION CMD'!$H$1:$H$354)), ROW(157:157))), "")</f>
        <v/>
      </c>
      <c r="H176" s="78"/>
    </row>
    <row r="177" spans="1:8" customFormat="1" ht="20.25" customHeight="1">
      <c r="A177" s="74" t="s">
        <v>713</v>
      </c>
      <c r="B177" s="75" t="str" cm="1">
        <f t="array" ref="B177">IFERROR(INDEX('PREPARATION CMD'!$F$1:$F$354, SMALL(IF('PREPARATION CMD'!$H$1:$H$354&gt;0, ROW('PREPARATION CMD'!$H$1:$H$354)), ROW(158:158))), "")</f>
        <v/>
      </c>
      <c r="C177" s="95" t="str" cm="1">
        <f t="array" ref="C177">IFERROR(INDEX('PREPARATION CMD'!$H$1:$H$354, SMALL(IF('PREPARATION CMD'!$H$1:$H$354&gt;0, ROW('PREPARATION CMD'!$H$1:$H$354)), ROW(158:158))), "")</f>
        <v/>
      </c>
      <c r="D177" s="79" t="s">
        <v>714</v>
      </c>
      <c r="E177" s="80">
        <v>0.19</v>
      </c>
      <c r="F177" s="76" t="str" cm="1">
        <f t="array" ref="F177">IFERROR(INDEX('PREPARATION CMD'!$G$1:$G$354, SMALL(IF('PREPARATION CMD'!$H$1:$H$354&gt;0, ROW('PREPARATION CMD'!$H$1:$H$354)), ROW(158:158))), "")</f>
        <v/>
      </c>
      <c r="G177" s="77" t="str" cm="1">
        <f t="array" ref="G177">IFERROR(INDEX('PREPARATION CMD'!$I$1:$I$354, SMALL(IF('PREPARATION CMD'!$H$1:$H$354&gt;0, ROW('PREPARATION CMD'!$H$1:$H$354)), ROW(158:158))), "")</f>
        <v/>
      </c>
      <c r="H177" s="78"/>
    </row>
    <row r="178" spans="1:8" customFormat="1" ht="20.25" customHeight="1">
      <c r="A178" s="74" t="s">
        <v>713</v>
      </c>
      <c r="B178" s="75" t="str" cm="1">
        <f t="array" ref="B178">IFERROR(INDEX('PREPARATION CMD'!$F$1:$F$354, SMALL(IF('PREPARATION CMD'!$H$1:$H$354&gt;0, ROW('PREPARATION CMD'!$H$1:$H$354)), ROW(159:159))), "")</f>
        <v/>
      </c>
      <c r="C178" s="95" t="str" cm="1">
        <f t="array" ref="C178">IFERROR(INDEX('PREPARATION CMD'!$H$1:$H$354, SMALL(IF('PREPARATION CMD'!$H$1:$H$354&gt;0, ROW('PREPARATION CMD'!$H$1:$H$354)), ROW(159:159))), "")</f>
        <v/>
      </c>
      <c r="D178" s="79" t="s">
        <v>714</v>
      </c>
      <c r="E178" s="80">
        <v>0.19</v>
      </c>
      <c r="F178" s="76" t="str" cm="1">
        <f t="array" ref="F178">IFERROR(INDEX('PREPARATION CMD'!$G$1:$G$354, SMALL(IF('PREPARATION CMD'!$H$1:$H$354&gt;0, ROW('PREPARATION CMD'!$H$1:$H$354)), ROW(159:159))), "")</f>
        <v/>
      </c>
      <c r="G178" s="77" t="str" cm="1">
        <f t="array" ref="G178">IFERROR(INDEX('PREPARATION CMD'!$I$1:$I$354, SMALL(IF('PREPARATION CMD'!$H$1:$H$354&gt;0, ROW('PREPARATION CMD'!$H$1:$H$354)), ROW(159:159))), "")</f>
        <v/>
      </c>
      <c r="H178" s="78"/>
    </row>
    <row r="179" spans="1:8" customFormat="1" ht="20.25" customHeight="1">
      <c r="A179" s="74" t="s">
        <v>713</v>
      </c>
      <c r="B179" s="75" t="str" cm="1">
        <f t="array" ref="B179">IFERROR(INDEX('PREPARATION CMD'!$F$1:$F$354, SMALL(IF('PREPARATION CMD'!$H$1:$H$354&gt;0, ROW('PREPARATION CMD'!$H$1:$H$354)), ROW(160:160))), "")</f>
        <v/>
      </c>
      <c r="C179" s="95" t="str" cm="1">
        <f t="array" ref="C179">IFERROR(INDEX('PREPARATION CMD'!$H$1:$H$354, SMALL(IF('PREPARATION CMD'!$H$1:$H$354&gt;0, ROW('PREPARATION CMD'!$H$1:$H$354)), ROW(160:160))), "")</f>
        <v/>
      </c>
      <c r="D179" s="79" t="s">
        <v>714</v>
      </c>
      <c r="E179" s="80">
        <v>0.19</v>
      </c>
      <c r="F179" s="76" t="str" cm="1">
        <f t="array" ref="F179">IFERROR(INDEX('PREPARATION CMD'!$G$1:$G$354, SMALL(IF('PREPARATION CMD'!$H$1:$H$354&gt;0, ROW('PREPARATION CMD'!$H$1:$H$354)), ROW(160:160))), "")</f>
        <v/>
      </c>
      <c r="G179" s="77" t="str" cm="1">
        <f t="array" ref="G179">IFERROR(INDEX('PREPARATION CMD'!$I$1:$I$354, SMALL(IF('PREPARATION CMD'!$H$1:$H$354&gt;0, ROW('PREPARATION CMD'!$H$1:$H$354)), ROW(160:160))), "")</f>
        <v/>
      </c>
      <c r="H179" s="78"/>
    </row>
    <row r="180" spans="1:8" customFormat="1" ht="20.25" customHeight="1">
      <c r="A180" s="74" t="s">
        <v>713</v>
      </c>
      <c r="B180" s="75" t="str" cm="1">
        <f t="array" ref="B180">IFERROR(INDEX('PREPARATION CMD'!$F$1:$F$354, SMALL(IF('PREPARATION CMD'!$H$1:$H$354&gt;0, ROW('PREPARATION CMD'!$H$1:$H$354)), ROW(161:161))), "")</f>
        <v/>
      </c>
      <c r="C180" s="95" t="str" cm="1">
        <f t="array" ref="C180">IFERROR(INDEX('PREPARATION CMD'!$H$1:$H$354, SMALL(IF('PREPARATION CMD'!$H$1:$H$354&gt;0, ROW('PREPARATION CMD'!$H$1:$H$354)), ROW(161:161))), "")</f>
        <v/>
      </c>
      <c r="D180" s="79" t="s">
        <v>714</v>
      </c>
      <c r="E180" s="80">
        <v>0.19</v>
      </c>
      <c r="F180" s="76" t="str" cm="1">
        <f t="array" ref="F180">IFERROR(INDEX('PREPARATION CMD'!$G$1:$G$354, SMALL(IF('PREPARATION CMD'!$H$1:$H$354&gt;0, ROW('PREPARATION CMD'!$H$1:$H$354)), ROW(161:161))), "")</f>
        <v/>
      </c>
      <c r="G180" s="77" t="str" cm="1">
        <f t="array" ref="G180">IFERROR(INDEX('PREPARATION CMD'!$I$1:$I$354, SMALL(IF('PREPARATION CMD'!$H$1:$H$354&gt;0, ROW('PREPARATION CMD'!$H$1:$H$354)), ROW(161:161))), "")</f>
        <v/>
      </c>
      <c r="H180" s="78"/>
    </row>
    <row r="181" spans="1:8" customFormat="1" ht="20.25" customHeight="1">
      <c r="A181" s="74" t="s">
        <v>713</v>
      </c>
      <c r="B181" s="75" t="str" cm="1">
        <f t="array" ref="B181">IFERROR(INDEX('PREPARATION CMD'!$F$1:$F$354, SMALL(IF('PREPARATION CMD'!$H$1:$H$354&gt;0, ROW('PREPARATION CMD'!$H$1:$H$354)), ROW(162:162))), "")</f>
        <v/>
      </c>
      <c r="C181" s="95" t="str" cm="1">
        <f t="array" ref="C181">IFERROR(INDEX('PREPARATION CMD'!$H$1:$H$354, SMALL(IF('PREPARATION CMD'!$H$1:$H$354&gt;0, ROW('PREPARATION CMD'!$H$1:$H$354)), ROW(162:162))), "")</f>
        <v/>
      </c>
      <c r="D181" s="79" t="s">
        <v>714</v>
      </c>
      <c r="E181" s="80">
        <v>0.19</v>
      </c>
      <c r="F181" s="76" t="str" cm="1">
        <f t="array" ref="F181">IFERROR(INDEX('PREPARATION CMD'!$G$1:$G$354, SMALL(IF('PREPARATION CMD'!$H$1:$H$354&gt;0, ROW('PREPARATION CMD'!$H$1:$H$354)), ROW(162:162))), "")</f>
        <v/>
      </c>
      <c r="G181" s="77" t="str" cm="1">
        <f t="array" ref="G181">IFERROR(INDEX('PREPARATION CMD'!$I$1:$I$354, SMALL(IF('PREPARATION CMD'!$H$1:$H$354&gt;0, ROW('PREPARATION CMD'!$H$1:$H$354)), ROW(162:162))), "")</f>
        <v/>
      </c>
      <c r="H181" s="78"/>
    </row>
    <row r="182" spans="1:8" customFormat="1" ht="20.25" customHeight="1">
      <c r="A182" s="74" t="s">
        <v>713</v>
      </c>
      <c r="B182" s="75" t="str" cm="1">
        <f t="array" ref="B182">IFERROR(INDEX('PREPARATION CMD'!$F$1:$F$354, SMALL(IF('PREPARATION CMD'!$H$1:$H$354&gt;0, ROW('PREPARATION CMD'!$H$1:$H$354)), ROW(163:163))), "")</f>
        <v/>
      </c>
      <c r="C182" s="95" t="str" cm="1">
        <f t="array" ref="C182">IFERROR(INDEX('PREPARATION CMD'!$H$1:$H$354, SMALL(IF('PREPARATION CMD'!$H$1:$H$354&gt;0, ROW('PREPARATION CMD'!$H$1:$H$354)), ROW(163:163))), "")</f>
        <v/>
      </c>
      <c r="D182" s="79" t="s">
        <v>714</v>
      </c>
      <c r="E182" s="80">
        <v>0.19</v>
      </c>
      <c r="F182" s="76" t="str" cm="1">
        <f t="array" ref="F182">IFERROR(INDEX('PREPARATION CMD'!$G$1:$G$354, SMALL(IF('PREPARATION CMD'!$H$1:$H$354&gt;0, ROW('PREPARATION CMD'!$H$1:$H$354)), ROW(163:163))), "")</f>
        <v/>
      </c>
      <c r="G182" s="77" t="str" cm="1">
        <f t="array" ref="G182">IFERROR(INDEX('PREPARATION CMD'!$I$1:$I$354, SMALL(IF('PREPARATION CMD'!$H$1:$H$354&gt;0, ROW('PREPARATION CMD'!$H$1:$H$354)), ROW(163:163))), "")</f>
        <v/>
      </c>
      <c r="H182" s="78"/>
    </row>
    <row r="183" spans="1:8" customFormat="1" ht="20.25" customHeight="1">
      <c r="A183" s="74" t="s">
        <v>713</v>
      </c>
      <c r="B183" s="75" t="str" cm="1">
        <f t="array" ref="B183">IFERROR(INDEX('PREPARATION CMD'!$F$1:$F$354, SMALL(IF('PREPARATION CMD'!$H$1:$H$354&gt;0, ROW('PREPARATION CMD'!$H$1:$H$354)), ROW(164:164))), "")</f>
        <v/>
      </c>
      <c r="C183" s="95" t="str" cm="1">
        <f t="array" ref="C183">IFERROR(INDEX('PREPARATION CMD'!$H$1:$H$354, SMALL(IF('PREPARATION CMD'!$H$1:$H$354&gt;0, ROW('PREPARATION CMD'!$H$1:$H$354)), ROW(164:164))), "")</f>
        <v/>
      </c>
      <c r="D183" s="79" t="s">
        <v>714</v>
      </c>
      <c r="E183" s="80">
        <v>0.19</v>
      </c>
      <c r="F183" s="76" t="str" cm="1">
        <f t="array" ref="F183">IFERROR(INDEX('PREPARATION CMD'!$G$1:$G$354, SMALL(IF('PREPARATION CMD'!$H$1:$H$354&gt;0, ROW('PREPARATION CMD'!$H$1:$H$354)), ROW(164:164))), "")</f>
        <v/>
      </c>
      <c r="G183" s="77" t="str" cm="1">
        <f t="array" ref="G183">IFERROR(INDEX('PREPARATION CMD'!$I$1:$I$354, SMALL(IF('PREPARATION CMD'!$H$1:$H$354&gt;0, ROW('PREPARATION CMD'!$H$1:$H$354)), ROW(164:164))), "")</f>
        <v/>
      </c>
      <c r="H183" s="78"/>
    </row>
    <row r="184" spans="1:8" customFormat="1" ht="20.25" customHeight="1">
      <c r="A184" s="74" t="s">
        <v>713</v>
      </c>
      <c r="B184" s="75" t="str" cm="1">
        <f t="array" ref="B184">IFERROR(INDEX('PREPARATION CMD'!$F$1:$F$354, SMALL(IF('PREPARATION CMD'!$H$1:$H$354&gt;0, ROW('PREPARATION CMD'!$H$1:$H$354)), ROW(165:165))), "")</f>
        <v/>
      </c>
      <c r="C184" s="95" t="str" cm="1">
        <f t="array" ref="C184">IFERROR(INDEX('PREPARATION CMD'!$H$1:$H$354, SMALL(IF('PREPARATION CMD'!$H$1:$H$354&gt;0, ROW('PREPARATION CMD'!$H$1:$H$354)), ROW(165:165))), "")</f>
        <v/>
      </c>
      <c r="D184" s="79" t="s">
        <v>714</v>
      </c>
      <c r="E184" s="80">
        <v>0.19</v>
      </c>
      <c r="F184" s="76" t="str" cm="1">
        <f t="array" ref="F184">IFERROR(INDEX('PREPARATION CMD'!$G$1:$G$354, SMALL(IF('PREPARATION CMD'!$H$1:$H$354&gt;0, ROW('PREPARATION CMD'!$H$1:$H$354)), ROW(165:165))), "")</f>
        <v/>
      </c>
      <c r="G184" s="77" t="str" cm="1">
        <f t="array" ref="G184">IFERROR(INDEX('PREPARATION CMD'!$I$1:$I$354, SMALL(IF('PREPARATION CMD'!$H$1:$H$354&gt;0, ROW('PREPARATION CMD'!$H$1:$H$354)), ROW(165:165))), "")</f>
        <v/>
      </c>
      <c r="H184" s="78"/>
    </row>
    <row r="185" spans="1:8" customFormat="1" ht="20.25" customHeight="1">
      <c r="A185" s="74" t="s">
        <v>713</v>
      </c>
      <c r="B185" s="75" t="str" cm="1">
        <f t="array" ref="B185">IFERROR(INDEX('PREPARATION CMD'!$F$1:$F$354, SMALL(IF('PREPARATION CMD'!$H$1:$H$354&gt;0, ROW('PREPARATION CMD'!$H$1:$H$354)), ROW(166:166))), "")</f>
        <v/>
      </c>
      <c r="C185" s="95" t="str" cm="1">
        <f t="array" ref="C185">IFERROR(INDEX('PREPARATION CMD'!$H$1:$H$354, SMALL(IF('PREPARATION CMD'!$H$1:$H$354&gt;0, ROW('PREPARATION CMD'!$H$1:$H$354)), ROW(166:166))), "")</f>
        <v/>
      </c>
      <c r="D185" s="79" t="s">
        <v>714</v>
      </c>
      <c r="E185" s="80">
        <v>0.19</v>
      </c>
      <c r="F185" s="76" t="str" cm="1">
        <f t="array" ref="F185">IFERROR(INDEX('PREPARATION CMD'!$G$1:$G$354, SMALL(IF('PREPARATION CMD'!$H$1:$H$354&gt;0, ROW('PREPARATION CMD'!$H$1:$H$354)), ROW(166:166))), "")</f>
        <v/>
      </c>
      <c r="G185" s="77" t="str" cm="1">
        <f t="array" ref="G185">IFERROR(INDEX('PREPARATION CMD'!$I$1:$I$354, SMALL(IF('PREPARATION CMD'!$H$1:$H$354&gt;0, ROW('PREPARATION CMD'!$H$1:$H$354)), ROW(166:166))), "")</f>
        <v/>
      </c>
      <c r="H185" s="78"/>
    </row>
    <row r="186" spans="1:8" customFormat="1" ht="20.25" customHeight="1">
      <c r="A186" s="74" t="s">
        <v>713</v>
      </c>
      <c r="B186" s="75" t="str" cm="1">
        <f t="array" ref="B186">IFERROR(INDEX('PREPARATION CMD'!$F$1:$F$354, SMALL(IF('PREPARATION CMD'!$H$1:$H$354&gt;0, ROW('PREPARATION CMD'!$H$1:$H$354)), ROW(167:167))), "")</f>
        <v/>
      </c>
      <c r="C186" s="95" t="str" cm="1">
        <f t="array" ref="C186">IFERROR(INDEX('PREPARATION CMD'!$H$1:$H$354, SMALL(IF('PREPARATION CMD'!$H$1:$H$354&gt;0, ROW('PREPARATION CMD'!$H$1:$H$354)), ROW(167:167))), "")</f>
        <v/>
      </c>
      <c r="D186" s="79" t="s">
        <v>714</v>
      </c>
      <c r="E186" s="80">
        <v>0.19</v>
      </c>
      <c r="F186" s="76" t="str" cm="1">
        <f t="array" ref="F186">IFERROR(INDEX('PREPARATION CMD'!$G$1:$G$354, SMALL(IF('PREPARATION CMD'!$H$1:$H$354&gt;0, ROW('PREPARATION CMD'!$H$1:$H$354)), ROW(167:167))), "")</f>
        <v/>
      </c>
      <c r="G186" s="77" t="str" cm="1">
        <f t="array" ref="G186">IFERROR(INDEX('PREPARATION CMD'!$I$1:$I$354, SMALL(IF('PREPARATION CMD'!$H$1:$H$354&gt;0, ROW('PREPARATION CMD'!$H$1:$H$354)), ROW(167:167))), "")</f>
        <v/>
      </c>
      <c r="H186" s="78"/>
    </row>
    <row r="187" spans="1:8" customFormat="1" ht="20.25" customHeight="1">
      <c r="A187" s="74" t="s">
        <v>713</v>
      </c>
      <c r="B187" s="75" t="str" cm="1">
        <f t="array" ref="B187">IFERROR(INDEX('PREPARATION CMD'!$F$1:$F$354, SMALL(IF('PREPARATION CMD'!$H$1:$H$354&gt;0, ROW('PREPARATION CMD'!$H$1:$H$354)), ROW(168:168))), "")</f>
        <v/>
      </c>
      <c r="C187" s="95" t="str" cm="1">
        <f t="array" ref="C187">IFERROR(INDEX('PREPARATION CMD'!$H$1:$H$354, SMALL(IF('PREPARATION CMD'!$H$1:$H$354&gt;0, ROW('PREPARATION CMD'!$H$1:$H$354)), ROW(168:168))), "")</f>
        <v/>
      </c>
      <c r="D187" s="79" t="s">
        <v>714</v>
      </c>
      <c r="E187" s="80">
        <v>0.19</v>
      </c>
      <c r="F187" s="76" t="str" cm="1">
        <f t="array" ref="F187">IFERROR(INDEX('PREPARATION CMD'!$G$1:$G$354, SMALL(IF('PREPARATION CMD'!$H$1:$H$354&gt;0, ROW('PREPARATION CMD'!$H$1:$H$354)), ROW(168:168))), "")</f>
        <v/>
      </c>
      <c r="G187" s="77" t="str" cm="1">
        <f t="array" ref="G187">IFERROR(INDEX('PREPARATION CMD'!$I$1:$I$354, SMALL(IF('PREPARATION CMD'!$H$1:$H$354&gt;0, ROW('PREPARATION CMD'!$H$1:$H$354)), ROW(168:168))), "")</f>
        <v/>
      </c>
      <c r="H187" s="78"/>
    </row>
    <row r="188" spans="1:8" customFormat="1" ht="20.25" customHeight="1">
      <c r="A188" s="74" t="s">
        <v>713</v>
      </c>
      <c r="B188" s="75" t="str" cm="1">
        <f t="array" ref="B188">IFERROR(INDEX('PREPARATION CMD'!$F$1:$F$354, SMALL(IF('PREPARATION CMD'!$H$1:$H$354&gt;0, ROW('PREPARATION CMD'!$H$1:$H$354)), ROW(169:169))), "")</f>
        <v/>
      </c>
      <c r="C188" s="95" t="str" cm="1">
        <f t="array" ref="C188">IFERROR(INDEX('PREPARATION CMD'!$H$1:$H$354, SMALL(IF('PREPARATION CMD'!$H$1:$H$354&gt;0, ROW('PREPARATION CMD'!$H$1:$H$354)), ROW(169:169))), "")</f>
        <v/>
      </c>
      <c r="D188" s="79" t="s">
        <v>714</v>
      </c>
      <c r="E188" s="80">
        <v>0.19</v>
      </c>
      <c r="F188" s="76" t="str" cm="1">
        <f t="array" ref="F188">IFERROR(INDEX('PREPARATION CMD'!$G$1:$G$354, SMALL(IF('PREPARATION CMD'!$H$1:$H$354&gt;0, ROW('PREPARATION CMD'!$H$1:$H$354)), ROW(169:169))), "")</f>
        <v/>
      </c>
      <c r="G188" s="77" t="str" cm="1">
        <f t="array" ref="G188">IFERROR(INDEX('PREPARATION CMD'!$I$1:$I$354, SMALL(IF('PREPARATION CMD'!$H$1:$H$354&gt;0, ROW('PREPARATION CMD'!$H$1:$H$354)), ROW(169:169))), "")</f>
        <v/>
      </c>
      <c r="H188" s="78"/>
    </row>
    <row r="189" spans="1:8" customFormat="1" ht="20.25" customHeight="1">
      <c r="A189" s="74" t="s">
        <v>713</v>
      </c>
      <c r="B189" s="75" t="str" cm="1">
        <f t="array" ref="B189">IFERROR(INDEX('PREPARATION CMD'!$F$1:$F$354, SMALL(IF('PREPARATION CMD'!$H$1:$H$354&gt;0, ROW('PREPARATION CMD'!$H$1:$H$354)), ROW(170:170))), "")</f>
        <v/>
      </c>
      <c r="C189" s="95" t="str" cm="1">
        <f t="array" ref="C189">IFERROR(INDEX('PREPARATION CMD'!$H$1:$H$354, SMALL(IF('PREPARATION CMD'!$H$1:$H$354&gt;0, ROW('PREPARATION CMD'!$H$1:$H$354)), ROW(170:170))), "")</f>
        <v/>
      </c>
      <c r="D189" s="79" t="s">
        <v>714</v>
      </c>
      <c r="E189" s="80">
        <v>0.19</v>
      </c>
      <c r="F189" s="76" t="str" cm="1">
        <f t="array" ref="F189">IFERROR(INDEX('PREPARATION CMD'!$G$1:$G$354, SMALL(IF('PREPARATION CMD'!$H$1:$H$354&gt;0, ROW('PREPARATION CMD'!$H$1:$H$354)), ROW(170:170))), "")</f>
        <v/>
      </c>
      <c r="G189" s="77" t="str" cm="1">
        <f t="array" ref="G189">IFERROR(INDEX('PREPARATION CMD'!$I$1:$I$354, SMALL(IF('PREPARATION CMD'!$H$1:$H$354&gt;0, ROW('PREPARATION CMD'!$H$1:$H$354)), ROW(170:170))), "")</f>
        <v/>
      </c>
      <c r="H189" s="78"/>
    </row>
    <row r="190" spans="1:8" customFormat="1" ht="20.25" customHeight="1">
      <c r="A190" s="74" t="s">
        <v>713</v>
      </c>
      <c r="B190" s="75" t="str" cm="1">
        <f t="array" ref="B190">IFERROR(INDEX('PREPARATION CMD'!$F$1:$F$354, SMALL(IF('PREPARATION CMD'!$H$1:$H$354&gt;0, ROW('PREPARATION CMD'!$H$1:$H$354)), ROW(171:171))), "")</f>
        <v/>
      </c>
      <c r="C190" s="95" t="str" cm="1">
        <f t="array" ref="C190">IFERROR(INDEX('PREPARATION CMD'!$H$1:$H$354, SMALL(IF('PREPARATION CMD'!$H$1:$H$354&gt;0, ROW('PREPARATION CMD'!$H$1:$H$354)), ROW(171:171))), "")</f>
        <v/>
      </c>
      <c r="D190" s="79" t="s">
        <v>714</v>
      </c>
      <c r="E190" s="80">
        <v>0.19</v>
      </c>
      <c r="F190" s="76" t="str" cm="1">
        <f t="array" ref="F190">IFERROR(INDEX('PREPARATION CMD'!$G$1:$G$354, SMALL(IF('PREPARATION CMD'!$H$1:$H$354&gt;0, ROW('PREPARATION CMD'!$H$1:$H$354)), ROW(171:171))), "")</f>
        <v/>
      </c>
      <c r="G190" s="77" t="str" cm="1">
        <f t="array" ref="G190">IFERROR(INDEX('PREPARATION CMD'!$I$1:$I$354, SMALL(IF('PREPARATION CMD'!$H$1:$H$354&gt;0, ROW('PREPARATION CMD'!$H$1:$H$354)), ROW(171:171))), "")</f>
        <v/>
      </c>
      <c r="H190" s="78"/>
    </row>
    <row r="191" spans="1:8" customFormat="1" ht="20.25" customHeight="1">
      <c r="A191" s="74" t="s">
        <v>713</v>
      </c>
      <c r="B191" s="75" t="str" cm="1">
        <f t="array" ref="B191">IFERROR(INDEX('PREPARATION CMD'!$F$1:$F$354, SMALL(IF('PREPARATION CMD'!$H$1:$H$354&gt;0, ROW('PREPARATION CMD'!$H$1:$H$354)), ROW(172:172))), "")</f>
        <v/>
      </c>
      <c r="C191" s="95" t="str" cm="1">
        <f t="array" ref="C191">IFERROR(INDEX('PREPARATION CMD'!$H$1:$H$354, SMALL(IF('PREPARATION CMD'!$H$1:$H$354&gt;0, ROW('PREPARATION CMD'!$H$1:$H$354)), ROW(172:172))), "")</f>
        <v/>
      </c>
      <c r="D191" s="79" t="s">
        <v>714</v>
      </c>
      <c r="E191" s="80">
        <v>0.19</v>
      </c>
      <c r="F191" s="76" t="str" cm="1">
        <f t="array" ref="F191">IFERROR(INDEX('PREPARATION CMD'!$G$1:$G$354, SMALL(IF('PREPARATION CMD'!$H$1:$H$354&gt;0, ROW('PREPARATION CMD'!$H$1:$H$354)), ROW(172:172))), "")</f>
        <v/>
      </c>
      <c r="G191" s="77" t="str" cm="1">
        <f t="array" ref="G191">IFERROR(INDEX('PREPARATION CMD'!$I$1:$I$354, SMALL(IF('PREPARATION CMD'!$H$1:$H$354&gt;0, ROW('PREPARATION CMD'!$H$1:$H$354)), ROW(172:172))), "")</f>
        <v/>
      </c>
      <c r="H191" s="78"/>
    </row>
    <row r="192" spans="1:8" customFormat="1" ht="20.25" customHeight="1">
      <c r="A192" s="74" t="s">
        <v>713</v>
      </c>
      <c r="B192" s="75" t="str" cm="1">
        <f t="array" ref="B192">IFERROR(INDEX('PREPARATION CMD'!$F$1:$F$354, SMALL(IF('PREPARATION CMD'!$H$1:$H$354&gt;0, ROW('PREPARATION CMD'!$H$1:$H$354)), ROW(173:173))), "")</f>
        <v/>
      </c>
      <c r="C192" s="95" t="str" cm="1">
        <f t="array" ref="C192">IFERROR(INDEX('PREPARATION CMD'!$H$1:$H$354, SMALL(IF('PREPARATION CMD'!$H$1:$H$354&gt;0, ROW('PREPARATION CMD'!$H$1:$H$354)), ROW(173:173))), "")</f>
        <v/>
      </c>
      <c r="D192" s="79" t="s">
        <v>714</v>
      </c>
      <c r="E192" s="80">
        <v>0.19</v>
      </c>
      <c r="F192" s="76" t="str" cm="1">
        <f t="array" ref="F192">IFERROR(INDEX('PREPARATION CMD'!$G$1:$G$354, SMALL(IF('PREPARATION CMD'!$H$1:$H$354&gt;0, ROW('PREPARATION CMD'!$H$1:$H$354)), ROW(173:173))), "")</f>
        <v/>
      </c>
      <c r="G192" s="77" t="str" cm="1">
        <f t="array" ref="G192">IFERROR(INDEX('PREPARATION CMD'!$I$1:$I$354, SMALL(IF('PREPARATION CMD'!$H$1:$H$354&gt;0, ROW('PREPARATION CMD'!$H$1:$H$354)), ROW(173:173))), "")</f>
        <v/>
      </c>
      <c r="H192" s="78"/>
    </row>
    <row r="193" spans="1:8" customFormat="1" ht="20.25" customHeight="1">
      <c r="A193" s="74" t="s">
        <v>713</v>
      </c>
      <c r="B193" s="75" t="str" cm="1">
        <f t="array" ref="B193">IFERROR(INDEX('PREPARATION CMD'!$F$1:$F$354, SMALL(IF('PREPARATION CMD'!$H$1:$H$354&gt;0, ROW('PREPARATION CMD'!$H$1:$H$354)), ROW(174:174))), "")</f>
        <v/>
      </c>
      <c r="C193" s="95" t="str" cm="1">
        <f t="array" ref="C193">IFERROR(INDEX('PREPARATION CMD'!$H$1:$H$354, SMALL(IF('PREPARATION CMD'!$H$1:$H$354&gt;0, ROW('PREPARATION CMD'!$H$1:$H$354)), ROW(174:174))), "")</f>
        <v/>
      </c>
      <c r="D193" s="79" t="s">
        <v>714</v>
      </c>
      <c r="E193" s="80">
        <v>0.19</v>
      </c>
      <c r="F193" s="76" t="str" cm="1">
        <f t="array" ref="F193">IFERROR(INDEX('PREPARATION CMD'!$G$1:$G$354, SMALL(IF('PREPARATION CMD'!$H$1:$H$354&gt;0, ROW('PREPARATION CMD'!$H$1:$H$354)), ROW(174:174))), "")</f>
        <v/>
      </c>
      <c r="G193" s="77" t="str" cm="1">
        <f t="array" ref="G193">IFERROR(INDEX('PREPARATION CMD'!$I$1:$I$354, SMALL(IF('PREPARATION CMD'!$H$1:$H$354&gt;0, ROW('PREPARATION CMD'!$H$1:$H$354)), ROW(174:174))), "")</f>
        <v/>
      </c>
      <c r="H193" s="78"/>
    </row>
    <row r="194" spans="1:8" customFormat="1" ht="20.25" customHeight="1">
      <c r="A194" s="74" t="s">
        <v>713</v>
      </c>
      <c r="B194" s="75" t="str" cm="1">
        <f t="array" ref="B194">IFERROR(INDEX('PREPARATION CMD'!$F$1:$F$354, SMALL(IF('PREPARATION CMD'!$H$1:$H$354&gt;0, ROW('PREPARATION CMD'!$H$1:$H$354)), ROW(175:175))), "")</f>
        <v/>
      </c>
      <c r="C194" s="95" t="str" cm="1">
        <f t="array" ref="C194">IFERROR(INDEX('PREPARATION CMD'!$H$1:$H$354, SMALL(IF('PREPARATION CMD'!$H$1:$H$354&gt;0, ROW('PREPARATION CMD'!$H$1:$H$354)), ROW(175:175))), "")</f>
        <v/>
      </c>
      <c r="D194" s="79" t="s">
        <v>714</v>
      </c>
      <c r="E194" s="80">
        <v>0.19</v>
      </c>
      <c r="F194" s="76" t="str" cm="1">
        <f t="array" ref="F194">IFERROR(INDEX('PREPARATION CMD'!$G$1:$G$354, SMALL(IF('PREPARATION CMD'!$H$1:$H$354&gt;0, ROW('PREPARATION CMD'!$H$1:$H$354)), ROW(175:175))), "")</f>
        <v/>
      </c>
      <c r="G194" s="77" t="str" cm="1">
        <f t="array" ref="G194">IFERROR(INDEX('PREPARATION CMD'!$I$1:$I$354, SMALL(IF('PREPARATION CMD'!$H$1:$H$354&gt;0, ROW('PREPARATION CMD'!$H$1:$H$354)), ROW(175:175))), "")</f>
        <v/>
      </c>
      <c r="H194" s="78"/>
    </row>
    <row r="195" spans="1:8" customFormat="1" ht="20.25" customHeight="1">
      <c r="A195" s="74" t="s">
        <v>713</v>
      </c>
      <c r="B195" s="75" t="str" cm="1">
        <f t="array" ref="B195">IFERROR(INDEX('PREPARATION CMD'!$F$1:$F$354, SMALL(IF('PREPARATION CMD'!$H$1:$H$354&gt;0, ROW('PREPARATION CMD'!$H$1:$H$354)), ROW(176:176))), "")</f>
        <v/>
      </c>
      <c r="C195" s="95" t="str" cm="1">
        <f t="array" ref="C195">IFERROR(INDEX('PREPARATION CMD'!$H$1:$H$354, SMALL(IF('PREPARATION CMD'!$H$1:$H$354&gt;0, ROW('PREPARATION CMD'!$H$1:$H$354)), ROW(176:176))), "")</f>
        <v/>
      </c>
      <c r="D195" s="79" t="s">
        <v>714</v>
      </c>
      <c r="E195" s="80">
        <v>0.19</v>
      </c>
      <c r="F195" s="76" t="str" cm="1">
        <f t="array" ref="F195">IFERROR(INDEX('PREPARATION CMD'!$G$1:$G$354, SMALL(IF('PREPARATION CMD'!$H$1:$H$354&gt;0, ROW('PREPARATION CMD'!$H$1:$H$354)), ROW(176:176))), "")</f>
        <v/>
      </c>
      <c r="G195" s="77" t="str" cm="1">
        <f t="array" ref="G195">IFERROR(INDEX('PREPARATION CMD'!$I$1:$I$354, SMALL(IF('PREPARATION CMD'!$H$1:$H$354&gt;0, ROW('PREPARATION CMD'!$H$1:$H$354)), ROW(176:176))), "")</f>
        <v/>
      </c>
      <c r="H195" s="78"/>
    </row>
    <row r="196" spans="1:8" customFormat="1" ht="20.25" customHeight="1">
      <c r="A196" s="74" t="s">
        <v>713</v>
      </c>
      <c r="B196" s="75" t="str" cm="1">
        <f t="array" ref="B196">IFERROR(INDEX('PREPARATION CMD'!$F$1:$F$354, SMALL(IF('PREPARATION CMD'!$H$1:$H$354&gt;0, ROW('PREPARATION CMD'!$H$1:$H$354)), ROW(177:177))), "")</f>
        <v/>
      </c>
      <c r="C196" s="95" t="str" cm="1">
        <f t="array" ref="C196">IFERROR(INDEX('PREPARATION CMD'!$H$1:$H$354, SMALL(IF('PREPARATION CMD'!$H$1:$H$354&gt;0, ROW('PREPARATION CMD'!$H$1:$H$354)), ROW(177:177))), "")</f>
        <v/>
      </c>
      <c r="D196" s="79" t="s">
        <v>714</v>
      </c>
      <c r="E196" s="80">
        <v>0.19</v>
      </c>
      <c r="F196" s="76" t="str" cm="1">
        <f t="array" ref="F196">IFERROR(INDEX('PREPARATION CMD'!$G$1:$G$354, SMALL(IF('PREPARATION CMD'!$H$1:$H$354&gt;0, ROW('PREPARATION CMD'!$H$1:$H$354)), ROW(177:177))), "")</f>
        <v/>
      </c>
      <c r="G196" s="77" t="str" cm="1">
        <f t="array" ref="G196">IFERROR(INDEX('PREPARATION CMD'!$I$1:$I$354, SMALL(IF('PREPARATION CMD'!$H$1:$H$354&gt;0, ROW('PREPARATION CMD'!$H$1:$H$354)), ROW(177:177))), "")</f>
        <v/>
      </c>
      <c r="H196" s="78"/>
    </row>
    <row r="197" spans="1:8" customFormat="1" ht="20.25" customHeight="1">
      <c r="A197" s="74" t="s">
        <v>713</v>
      </c>
      <c r="B197" s="75" t="str" cm="1">
        <f t="array" ref="B197">IFERROR(INDEX('PREPARATION CMD'!$F$1:$F$354, SMALL(IF('PREPARATION CMD'!$H$1:$H$354&gt;0, ROW('PREPARATION CMD'!$H$1:$H$354)), ROW(178:178))), "")</f>
        <v/>
      </c>
      <c r="C197" s="95" t="str" cm="1">
        <f t="array" ref="C197">IFERROR(INDEX('PREPARATION CMD'!$H$1:$H$354, SMALL(IF('PREPARATION CMD'!$H$1:$H$354&gt;0, ROW('PREPARATION CMD'!$H$1:$H$354)), ROW(178:178))), "")</f>
        <v/>
      </c>
      <c r="D197" s="79" t="s">
        <v>714</v>
      </c>
      <c r="E197" s="80">
        <v>0.19</v>
      </c>
      <c r="F197" s="76" t="str" cm="1">
        <f t="array" ref="F197">IFERROR(INDEX('PREPARATION CMD'!$G$1:$G$354, SMALL(IF('PREPARATION CMD'!$H$1:$H$354&gt;0, ROW('PREPARATION CMD'!$H$1:$H$354)), ROW(178:178))), "")</f>
        <v/>
      </c>
      <c r="G197" s="77" t="str" cm="1">
        <f t="array" ref="G197">IFERROR(INDEX('PREPARATION CMD'!$I$1:$I$354, SMALL(IF('PREPARATION CMD'!$H$1:$H$354&gt;0, ROW('PREPARATION CMD'!$H$1:$H$354)), ROW(178:178))), "")</f>
        <v/>
      </c>
      <c r="H197" s="78"/>
    </row>
    <row r="198" spans="1:8" customFormat="1" ht="20.25" customHeight="1">
      <c r="A198" s="74" t="s">
        <v>713</v>
      </c>
      <c r="B198" s="75" t="str" cm="1">
        <f t="array" ref="B198">IFERROR(INDEX('PREPARATION CMD'!$F$1:$F$354, SMALL(IF('PREPARATION CMD'!$H$1:$H$354&gt;0, ROW('PREPARATION CMD'!$H$1:$H$354)), ROW(179:179))), "")</f>
        <v/>
      </c>
      <c r="C198" s="95" t="str" cm="1">
        <f t="array" ref="C198">IFERROR(INDEX('PREPARATION CMD'!$H$1:$H$354, SMALL(IF('PREPARATION CMD'!$H$1:$H$354&gt;0, ROW('PREPARATION CMD'!$H$1:$H$354)), ROW(179:179))), "")</f>
        <v/>
      </c>
      <c r="D198" s="79" t="s">
        <v>714</v>
      </c>
      <c r="E198" s="80">
        <v>0.19</v>
      </c>
      <c r="F198" s="76" t="str" cm="1">
        <f t="array" ref="F198">IFERROR(INDEX('PREPARATION CMD'!$G$1:$G$354, SMALL(IF('PREPARATION CMD'!$H$1:$H$354&gt;0, ROW('PREPARATION CMD'!$H$1:$H$354)), ROW(179:179))), "")</f>
        <v/>
      </c>
      <c r="G198" s="77" t="str" cm="1">
        <f t="array" ref="G198">IFERROR(INDEX('PREPARATION CMD'!$I$1:$I$354, SMALL(IF('PREPARATION CMD'!$H$1:$H$354&gt;0, ROW('PREPARATION CMD'!$H$1:$H$354)), ROW(179:179))), "")</f>
        <v/>
      </c>
      <c r="H198" s="78"/>
    </row>
    <row r="199" spans="1:8" customFormat="1" ht="20.25" customHeight="1">
      <c r="A199" s="74" t="s">
        <v>713</v>
      </c>
      <c r="B199" s="75" t="str" cm="1">
        <f t="array" ref="B199">IFERROR(INDEX('PREPARATION CMD'!$F$1:$F$354, SMALL(IF('PREPARATION CMD'!$H$1:$H$354&gt;0, ROW('PREPARATION CMD'!$H$1:$H$354)), ROW(180:180))), "")</f>
        <v/>
      </c>
      <c r="C199" s="95" t="str" cm="1">
        <f t="array" ref="C199">IFERROR(INDEX('PREPARATION CMD'!$H$1:$H$354, SMALL(IF('PREPARATION CMD'!$H$1:$H$354&gt;0, ROW('PREPARATION CMD'!$H$1:$H$354)), ROW(180:180))), "")</f>
        <v/>
      </c>
      <c r="D199" s="79" t="s">
        <v>714</v>
      </c>
      <c r="E199" s="80">
        <v>0.19</v>
      </c>
      <c r="F199" s="76" t="str" cm="1">
        <f t="array" ref="F199">IFERROR(INDEX('PREPARATION CMD'!$G$1:$G$354, SMALL(IF('PREPARATION CMD'!$H$1:$H$354&gt;0, ROW('PREPARATION CMD'!$H$1:$H$354)), ROW(180:180))), "")</f>
        <v/>
      </c>
      <c r="G199" s="77" t="str" cm="1">
        <f t="array" ref="G199">IFERROR(INDEX('PREPARATION CMD'!$I$1:$I$354, SMALL(IF('PREPARATION CMD'!$H$1:$H$354&gt;0, ROW('PREPARATION CMD'!$H$1:$H$354)), ROW(180:180))), "")</f>
        <v/>
      </c>
      <c r="H199" s="78"/>
    </row>
    <row r="200" spans="1:8" customFormat="1" ht="20.25" customHeight="1">
      <c r="A200" s="74" t="s">
        <v>713</v>
      </c>
      <c r="B200" s="75" t="str" cm="1">
        <f t="array" ref="B200">IFERROR(INDEX('PREPARATION CMD'!$F$1:$F$354, SMALL(IF('PREPARATION CMD'!$H$1:$H$354&gt;0, ROW('PREPARATION CMD'!$H$1:$H$354)), ROW(181:181))), "")</f>
        <v/>
      </c>
      <c r="C200" s="95" t="str" cm="1">
        <f t="array" ref="C200">IFERROR(INDEX('PREPARATION CMD'!$H$1:$H$354, SMALL(IF('PREPARATION CMD'!$H$1:$H$354&gt;0, ROW('PREPARATION CMD'!$H$1:$H$354)), ROW(181:181))), "")</f>
        <v/>
      </c>
      <c r="D200" s="79" t="s">
        <v>714</v>
      </c>
      <c r="E200" s="80">
        <v>0.19</v>
      </c>
      <c r="F200" s="76" t="str" cm="1">
        <f t="array" ref="F200">IFERROR(INDEX('PREPARATION CMD'!$G$1:$G$354, SMALL(IF('PREPARATION CMD'!$H$1:$H$354&gt;0, ROW('PREPARATION CMD'!$H$1:$H$354)), ROW(181:181))), "")</f>
        <v/>
      </c>
      <c r="G200" s="77" t="str" cm="1">
        <f t="array" ref="G200">IFERROR(INDEX('PREPARATION CMD'!$I$1:$I$354, SMALL(IF('PREPARATION CMD'!$H$1:$H$354&gt;0, ROW('PREPARATION CMD'!$H$1:$H$354)), ROW(181:181))), "")</f>
        <v/>
      </c>
      <c r="H200" s="78"/>
    </row>
    <row r="201" spans="1:8" customFormat="1" ht="20.25" customHeight="1">
      <c r="A201" s="74" t="s">
        <v>713</v>
      </c>
      <c r="B201" s="75" t="str" cm="1">
        <f t="array" ref="B201">IFERROR(INDEX('PREPARATION CMD'!$F$1:$F$354, SMALL(IF('PREPARATION CMD'!$H$1:$H$354&gt;0, ROW('PREPARATION CMD'!$H$1:$H$354)), ROW(182:182))), "")</f>
        <v/>
      </c>
      <c r="C201" s="95" t="str" cm="1">
        <f t="array" ref="C201">IFERROR(INDEX('PREPARATION CMD'!$H$1:$H$354, SMALL(IF('PREPARATION CMD'!$H$1:$H$354&gt;0, ROW('PREPARATION CMD'!$H$1:$H$354)), ROW(182:182))), "")</f>
        <v/>
      </c>
      <c r="D201" s="79" t="s">
        <v>714</v>
      </c>
      <c r="E201" s="80">
        <v>0.19</v>
      </c>
      <c r="F201" s="76" t="str" cm="1">
        <f t="array" ref="F201">IFERROR(INDEX('PREPARATION CMD'!$G$1:$G$354, SMALL(IF('PREPARATION CMD'!$H$1:$H$354&gt;0, ROW('PREPARATION CMD'!$H$1:$H$354)), ROW(182:182))), "")</f>
        <v/>
      </c>
      <c r="G201" s="77" t="str" cm="1">
        <f t="array" ref="G201">IFERROR(INDEX('PREPARATION CMD'!$I$1:$I$354, SMALL(IF('PREPARATION CMD'!$H$1:$H$354&gt;0, ROW('PREPARATION CMD'!$H$1:$H$354)), ROW(182:182))), "")</f>
        <v/>
      </c>
      <c r="H201" s="78"/>
    </row>
    <row r="202" spans="1:8" customFormat="1" ht="20.25" customHeight="1">
      <c r="A202" s="74" t="s">
        <v>713</v>
      </c>
      <c r="B202" s="75" t="str" cm="1">
        <f t="array" ref="B202">IFERROR(INDEX('PREPARATION CMD'!$F$1:$F$354, SMALL(IF('PREPARATION CMD'!$H$1:$H$354&gt;0, ROW('PREPARATION CMD'!$H$1:$H$354)), ROW(183:183))), "")</f>
        <v/>
      </c>
      <c r="C202" s="95" t="str" cm="1">
        <f t="array" ref="C202">IFERROR(INDEX('PREPARATION CMD'!$H$1:$H$354, SMALL(IF('PREPARATION CMD'!$H$1:$H$354&gt;0, ROW('PREPARATION CMD'!$H$1:$H$354)), ROW(183:183))), "")</f>
        <v/>
      </c>
      <c r="D202" s="79" t="s">
        <v>714</v>
      </c>
      <c r="E202" s="80">
        <v>0.19</v>
      </c>
      <c r="F202" s="76" t="str" cm="1">
        <f t="array" ref="F202">IFERROR(INDEX('PREPARATION CMD'!$G$1:$G$354, SMALL(IF('PREPARATION CMD'!$H$1:$H$354&gt;0, ROW('PREPARATION CMD'!$H$1:$H$354)), ROW(183:183))), "")</f>
        <v/>
      </c>
      <c r="G202" s="77" t="str" cm="1">
        <f t="array" ref="G202">IFERROR(INDEX('PREPARATION CMD'!$I$1:$I$354, SMALL(IF('PREPARATION CMD'!$H$1:$H$354&gt;0, ROW('PREPARATION CMD'!$H$1:$H$354)), ROW(183:183))), "")</f>
        <v/>
      </c>
      <c r="H202" s="78"/>
    </row>
    <row r="203" spans="1:8" customFormat="1" ht="20.25" customHeight="1">
      <c r="A203" s="74" t="s">
        <v>713</v>
      </c>
      <c r="B203" s="75" t="str" cm="1">
        <f t="array" ref="B203">IFERROR(INDEX('PREPARATION CMD'!$F$1:$F$354, SMALL(IF('PREPARATION CMD'!$H$1:$H$354&gt;0, ROW('PREPARATION CMD'!$H$1:$H$354)), ROW(184:184))), "")</f>
        <v/>
      </c>
      <c r="C203" s="95" t="str" cm="1">
        <f t="array" ref="C203">IFERROR(INDEX('PREPARATION CMD'!$H$1:$H$354, SMALL(IF('PREPARATION CMD'!$H$1:$H$354&gt;0, ROW('PREPARATION CMD'!$H$1:$H$354)), ROW(184:184))), "")</f>
        <v/>
      </c>
      <c r="D203" s="79" t="s">
        <v>714</v>
      </c>
      <c r="E203" s="80">
        <v>0.19</v>
      </c>
      <c r="F203" s="76" t="str" cm="1">
        <f t="array" ref="F203">IFERROR(INDEX('PREPARATION CMD'!$G$1:$G$354, SMALL(IF('PREPARATION CMD'!$H$1:$H$354&gt;0, ROW('PREPARATION CMD'!$H$1:$H$354)), ROW(184:184))), "")</f>
        <v/>
      </c>
      <c r="G203" s="77" t="str" cm="1">
        <f t="array" ref="G203">IFERROR(INDEX('PREPARATION CMD'!$I$1:$I$354, SMALL(IF('PREPARATION CMD'!$H$1:$H$354&gt;0, ROW('PREPARATION CMD'!$H$1:$H$354)), ROW(184:184))), "")</f>
        <v/>
      </c>
      <c r="H203" s="78"/>
    </row>
    <row r="204" spans="1:8" customFormat="1" ht="20.25" customHeight="1">
      <c r="A204" s="74" t="s">
        <v>713</v>
      </c>
      <c r="B204" s="75" t="str" cm="1">
        <f t="array" ref="B204">IFERROR(INDEX('PREPARATION CMD'!$F$1:$F$354, SMALL(IF('PREPARATION CMD'!$H$1:$H$354&gt;0, ROW('PREPARATION CMD'!$H$1:$H$354)), ROW(185:185))), "")</f>
        <v/>
      </c>
      <c r="C204" s="95" t="str" cm="1">
        <f t="array" ref="C204">IFERROR(INDEX('PREPARATION CMD'!$H$1:$H$354, SMALL(IF('PREPARATION CMD'!$H$1:$H$354&gt;0, ROW('PREPARATION CMD'!$H$1:$H$354)), ROW(185:185))), "")</f>
        <v/>
      </c>
      <c r="D204" s="79" t="s">
        <v>714</v>
      </c>
      <c r="E204" s="80">
        <v>0.19</v>
      </c>
      <c r="F204" s="76" t="str" cm="1">
        <f t="array" ref="F204">IFERROR(INDEX('PREPARATION CMD'!$G$1:$G$354, SMALL(IF('PREPARATION CMD'!$H$1:$H$354&gt;0, ROW('PREPARATION CMD'!$H$1:$H$354)), ROW(185:185))), "")</f>
        <v/>
      </c>
      <c r="G204" s="77" t="str" cm="1">
        <f t="array" ref="G204">IFERROR(INDEX('PREPARATION CMD'!$I$1:$I$354, SMALL(IF('PREPARATION CMD'!$H$1:$H$354&gt;0, ROW('PREPARATION CMD'!$H$1:$H$354)), ROW(185:185))), "")</f>
        <v/>
      </c>
      <c r="H204" s="78"/>
    </row>
    <row r="205" spans="1:8" customFormat="1" ht="20.25" customHeight="1">
      <c r="A205" s="74" t="s">
        <v>713</v>
      </c>
      <c r="B205" s="75" t="str" cm="1">
        <f t="array" ref="B205">IFERROR(INDEX('PREPARATION CMD'!$F$1:$F$354, SMALL(IF('PREPARATION CMD'!$H$1:$H$354&gt;0, ROW('PREPARATION CMD'!$H$1:$H$354)), ROW(186:186))), "")</f>
        <v/>
      </c>
      <c r="C205" s="95" t="str" cm="1">
        <f t="array" ref="C205">IFERROR(INDEX('PREPARATION CMD'!$H$1:$H$354, SMALL(IF('PREPARATION CMD'!$H$1:$H$354&gt;0, ROW('PREPARATION CMD'!$H$1:$H$354)), ROW(186:186))), "")</f>
        <v/>
      </c>
      <c r="D205" s="79" t="s">
        <v>714</v>
      </c>
      <c r="E205" s="80">
        <v>0.19</v>
      </c>
      <c r="F205" s="76" t="str" cm="1">
        <f t="array" ref="F205">IFERROR(INDEX('PREPARATION CMD'!$G$1:$G$354, SMALL(IF('PREPARATION CMD'!$H$1:$H$354&gt;0, ROW('PREPARATION CMD'!$H$1:$H$354)), ROW(186:186))), "")</f>
        <v/>
      </c>
      <c r="G205" s="77" t="str" cm="1">
        <f t="array" ref="G205">IFERROR(INDEX('PREPARATION CMD'!$I$1:$I$354, SMALL(IF('PREPARATION CMD'!$H$1:$H$354&gt;0, ROW('PREPARATION CMD'!$H$1:$H$354)), ROW(186:186))), "")</f>
        <v/>
      </c>
      <c r="H205" s="78"/>
    </row>
    <row r="206" spans="1:8" customFormat="1" ht="20.25" customHeight="1">
      <c r="A206" s="74" t="s">
        <v>713</v>
      </c>
      <c r="B206" s="75" t="str" cm="1">
        <f t="array" ref="B206">IFERROR(INDEX('PREPARATION CMD'!$F$1:$F$354, SMALL(IF('PREPARATION CMD'!$H$1:$H$354&gt;0, ROW('PREPARATION CMD'!$H$1:$H$354)), ROW(187:187))), "")</f>
        <v/>
      </c>
      <c r="C206" s="95" t="str" cm="1">
        <f t="array" ref="C206">IFERROR(INDEX('PREPARATION CMD'!$H$1:$H$354, SMALL(IF('PREPARATION CMD'!$H$1:$H$354&gt;0, ROW('PREPARATION CMD'!$H$1:$H$354)), ROW(187:187))), "")</f>
        <v/>
      </c>
      <c r="D206" s="79" t="s">
        <v>714</v>
      </c>
      <c r="E206" s="80">
        <v>0.19</v>
      </c>
      <c r="F206" s="76" t="str" cm="1">
        <f t="array" ref="F206">IFERROR(INDEX('PREPARATION CMD'!$G$1:$G$354, SMALL(IF('PREPARATION CMD'!$H$1:$H$354&gt;0, ROW('PREPARATION CMD'!$H$1:$H$354)), ROW(187:187))), "")</f>
        <v/>
      </c>
      <c r="G206" s="77" t="str" cm="1">
        <f t="array" ref="G206">IFERROR(INDEX('PREPARATION CMD'!$I$1:$I$354, SMALL(IF('PREPARATION CMD'!$H$1:$H$354&gt;0, ROW('PREPARATION CMD'!$H$1:$H$354)), ROW(187:187))), "")</f>
        <v/>
      </c>
      <c r="H206" s="78"/>
    </row>
    <row r="207" spans="1:8" customFormat="1" ht="20.25" customHeight="1">
      <c r="A207" s="74" t="s">
        <v>713</v>
      </c>
      <c r="B207" s="75" t="str" cm="1">
        <f t="array" ref="B207">IFERROR(INDEX('PREPARATION CMD'!$F$1:$F$354, SMALL(IF('PREPARATION CMD'!$H$1:$H$354&gt;0, ROW('PREPARATION CMD'!$H$1:$H$354)), ROW(188:188))), "")</f>
        <v/>
      </c>
      <c r="C207" s="95" t="str" cm="1">
        <f t="array" ref="C207">IFERROR(INDEX('PREPARATION CMD'!$H$1:$H$354, SMALL(IF('PREPARATION CMD'!$H$1:$H$354&gt;0, ROW('PREPARATION CMD'!$H$1:$H$354)), ROW(188:188))), "")</f>
        <v/>
      </c>
      <c r="D207" s="79" t="s">
        <v>714</v>
      </c>
      <c r="E207" s="80">
        <v>0.19</v>
      </c>
      <c r="F207" s="76" t="str" cm="1">
        <f t="array" ref="F207">IFERROR(INDEX('PREPARATION CMD'!$G$1:$G$354, SMALL(IF('PREPARATION CMD'!$H$1:$H$354&gt;0, ROW('PREPARATION CMD'!$H$1:$H$354)), ROW(188:188))), "")</f>
        <v/>
      </c>
      <c r="G207" s="77" t="str" cm="1">
        <f t="array" ref="G207">IFERROR(INDEX('PREPARATION CMD'!$I$1:$I$354, SMALL(IF('PREPARATION CMD'!$H$1:$H$354&gt;0, ROW('PREPARATION CMD'!$H$1:$H$354)), ROW(188:188))), "")</f>
        <v/>
      </c>
      <c r="H207" s="78"/>
    </row>
    <row r="208" spans="1:8" customFormat="1" ht="20.25" customHeight="1">
      <c r="A208" s="74" t="s">
        <v>713</v>
      </c>
      <c r="B208" s="75" t="str" cm="1">
        <f t="array" ref="B208">IFERROR(INDEX('PREPARATION CMD'!$F$1:$F$354, SMALL(IF('PREPARATION CMD'!$H$1:$H$354&gt;0, ROW('PREPARATION CMD'!$H$1:$H$354)), ROW(189:189))), "")</f>
        <v/>
      </c>
      <c r="C208" s="95" t="str" cm="1">
        <f t="array" ref="C208">IFERROR(INDEX('PREPARATION CMD'!$H$1:$H$354, SMALL(IF('PREPARATION CMD'!$H$1:$H$354&gt;0, ROW('PREPARATION CMD'!$H$1:$H$354)), ROW(189:189))), "")</f>
        <v/>
      </c>
      <c r="D208" s="79" t="s">
        <v>714</v>
      </c>
      <c r="E208" s="80">
        <v>0.19</v>
      </c>
      <c r="F208" s="76" t="str" cm="1">
        <f t="array" ref="F208">IFERROR(INDEX('PREPARATION CMD'!$G$1:$G$354, SMALL(IF('PREPARATION CMD'!$H$1:$H$354&gt;0, ROW('PREPARATION CMD'!$H$1:$H$354)), ROW(189:189))), "")</f>
        <v/>
      </c>
      <c r="G208" s="77" t="str" cm="1">
        <f t="array" ref="G208">IFERROR(INDEX('PREPARATION CMD'!$I$1:$I$354, SMALL(IF('PREPARATION CMD'!$H$1:$H$354&gt;0, ROW('PREPARATION CMD'!$H$1:$H$354)), ROW(189:189))), "")</f>
        <v/>
      </c>
      <c r="H208" s="78"/>
    </row>
    <row r="209" spans="1:8" customFormat="1" ht="20.25" customHeight="1">
      <c r="A209" s="74" t="s">
        <v>713</v>
      </c>
      <c r="B209" s="75" t="str" cm="1">
        <f t="array" ref="B209">IFERROR(INDEX('PREPARATION CMD'!$F$1:$F$354, SMALL(IF('PREPARATION CMD'!$H$1:$H$354&gt;0, ROW('PREPARATION CMD'!$H$1:$H$354)), ROW(190:190))), "")</f>
        <v/>
      </c>
      <c r="C209" s="95" t="str" cm="1">
        <f t="array" ref="C209">IFERROR(INDEX('PREPARATION CMD'!$H$1:$H$354, SMALL(IF('PREPARATION CMD'!$H$1:$H$354&gt;0, ROW('PREPARATION CMD'!$H$1:$H$354)), ROW(190:190))), "")</f>
        <v/>
      </c>
      <c r="D209" s="79" t="s">
        <v>714</v>
      </c>
      <c r="E209" s="80">
        <v>0.19</v>
      </c>
      <c r="F209" s="76" t="str" cm="1">
        <f t="array" ref="F209">IFERROR(INDEX('PREPARATION CMD'!$G$1:$G$354, SMALL(IF('PREPARATION CMD'!$H$1:$H$354&gt;0, ROW('PREPARATION CMD'!$H$1:$H$354)), ROW(190:190))), "")</f>
        <v/>
      </c>
      <c r="G209" s="77" t="str" cm="1">
        <f t="array" ref="G209">IFERROR(INDEX('PREPARATION CMD'!$I$1:$I$354, SMALL(IF('PREPARATION CMD'!$H$1:$H$354&gt;0, ROW('PREPARATION CMD'!$H$1:$H$354)), ROW(190:190))), "")</f>
        <v/>
      </c>
      <c r="H209" s="78"/>
    </row>
    <row r="210" spans="1:8" customFormat="1" ht="20.25" customHeight="1">
      <c r="A210" s="74" t="s">
        <v>713</v>
      </c>
      <c r="B210" s="75" t="str" cm="1">
        <f t="array" ref="B210">IFERROR(INDEX('PREPARATION CMD'!$F$1:$F$354, SMALL(IF('PREPARATION CMD'!$H$1:$H$354&gt;0, ROW('PREPARATION CMD'!$H$1:$H$354)), ROW(191:191))), "")</f>
        <v/>
      </c>
      <c r="C210" s="95" t="str" cm="1">
        <f t="array" ref="C210">IFERROR(INDEX('PREPARATION CMD'!$H$1:$H$354, SMALL(IF('PREPARATION CMD'!$H$1:$H$354&gt;0, ROW('PREPARATION CMD'!$H$1:$H$354)), ROW(191:191))), "")</f>
        <v/>
      </c>
      <c r="D210" s="79" t="s">
        <v>714</v>
      </c>
      <c r="E210" s="80">
        <v>0.19</v>
      </c>
      <c r="F210" s="76" t="str" cm="1">
        <f t="array" ref="F210">IFERROR(INDEX('PREPARATION CMD'!$G$1:$G$354, SMALL(IF('PREPARATION CMD'!$H$1:$H$354&gt;0, ROW('PREPARATION CMD'!$H$1:$H$354)), ROW(191:191))), "")</f>
        <v/>
      </c>
      <c r="G210" s="77" t="str" cm="1">
        <f t="array" ref="G210">IFERROR(INDEX('PREPARATION CMD'!$I$1:$I$354, SMALL(IF('PREPARATION CMD'!$H$1:$H$354&gt;0, ROW('PREPARATION CMD'!$H$1:$H$354)), ROW(191:191))), "")</f>
        <v/>
      </c>
      <c r="H210" s="78"/>
    </row>
    <row r="211" spans="1:8" customFormat="1" ht="20.25" customHeight="1">
      <c r="A211" s="74" t="s">
        <v>713</v>
      </c>
      <c r="B211" s="75" t="str" cm="1">
        <f t="array" ref="B211">IFERROR(INDEX('PREPARATION CMD'!$F$1:$F$354, SMALL(IF('PREPARATION CMD'!$H$1:$H$354&gt;0, ROW('PREPARATION CMD'!$H$1:$H$354)), ROW(192:192))), "")</f>
        <v/>
      </c>
      <c r="C211" s="95" t="str" cm="1">
        <f t="array" ref="C211">IFERROR(INDEX('PREPARATION CMD'!$H$1:$H$354, SMALL(IF('PREPARATION CMD'!$H$1:$H$354&gt;0, ROW('PREPARATION CMD'!$H$1:$H$354)), ROW(192:192))), "")</f>
        <v/>
      </c>
      <c r="D211" s="79" t="s">
        <v>714</v>
      </c>
      <c r="E211" s="80">
        <v>0.19</v>
      </c>
      <c r="F211" s="76" t="str" cm="1">
        <f t="array" ref="F211">IFERROR(INDEX('PREPARATION CMD'!$G$1:$G$354, SMALL(IF('PREPARATION CMD'!$H$1:$H$354&gt;0, ROW('PREPARATION CMD'!$H$1:$H$354)), ROW(192:192))), "")</f>
        <v/>
      </c>
      <c r="G211" s="77" t="str" cm="1">
        <f t="array" ref="G211">IFERROR(INDEX('PREPARATION CMD'!$I$1:$I$354, SMALL(IF('PREPARATION CMD'!$H$1:$H$354&gt;0, ROW('PREPARATION CMD'!$H$1:$H$354)), ROW(192:192))), "")</f>
        <v/>
      </c>
      <c r="H211" s="78"/>
    </row>
    <row r="212" spans="1:8" customFormat="1" ht="20.25" customHeight="1">
      <c r="A212" s="74" t="s">
        <v>713</v>
      </c>
      <c r="B212" s="75" t="str" cm="1">
        <f t="array" ref="B212">IFERROR(INDEX('PREPARATION CMD'!$F$1:$F$354, SMALL(IF('PREPARATION CMD'!$H$1:$H$354&gt;0, ROW('PREPARATION CMD'!$H$1:$H$354)), ROW(193:193))), "")</f>
        <v/>
      </c>
      <c r="C212" s="95" t="str" cm="1">
        <f t="array" ref="C212">IFERROR(INDEX('PREPARATION CMD'!$H$1:$H$354, SMALL(IF('PREPARATION CMD'!$H$1:$H$354&gt;0, ROW('PREPARATION CMD'!$H$1:$H$354)), ROW(193:193))), "")</f>
        <v/>
      </c>
      <c r="D212" s="79" t="s">
        <v>714</v>
      </c>
      <c r="E212" s="80">
        <v>0.19</v>
      </c>
      <c r="F212" s="76" t="str" cm="1">
        <f t="array" ref="F212">IFERROR(INDEX('PREPARATION CMD'!$G$1:$G$354, SMALL(IF('PREPARATION CMD'!$H$1:$H$354&gt;0, ROW('PREPARATION CMD'!$H$1:$H$354)), ROW(193:193))), "")</f>
        <v/>
      </c>
      <c r="G212" s="77" t="str" cm="1">
        <f t="array" ref="G212">IFERROR(INDEX('PREPARATION CMD'!$I$1:$I$354, SMALL(IF('PREPARATION CMD'!$H$1:$H$354&gt;0, ROW('PREPARATION CMD'!$H$1:$H$354)), ROW(193:193))), "")</f>
        <v/>
      </c>
      <c r="H212" s="78"/>
    </row>
    <row r="213" spans="1:8" customFormat="1" ht="20.25" customHeight="1">
      <c r="A213" s="74" t="s">
        <v>713</v>
      </c>
      <c r="B213" s="75" t="str" cm="1">
        <f t="array" ref="B213">IFERROR(INDEX('PREPARATION CMD'!$F$1:$F$354, SMALL(IF('PREPARATION CMD'!$H$1:$H$354&gt;0, ROW('PREPARATION CMD'!$H$1:$H$354)), ROW(194:194))), "")</f>
        <v/>
      </c>
      <c r="C213" s="95" t="str" cm="1">
        <f t="array" ref="C213">IFERROR(INDEX('PREPARATION CMD'!$H$1:$H$354, SMALL(IF('PREPARATION CMD'!$H$1:$H$354&gt;0, ROW('PREPARATION CMD'!$H$1:$H$354)), ROW(194:194))), "")</f>
        <v/>
      </c>
      <c r="D213" s="79" t="s">
        <v>714</v>
      </c>
      <c r="E213" s="80">
        <v>0.19</v>
      </c>
      <c r="F213" s="76" t="str" cm="1">
        <f t="array" ref="F213">IFERROR(INDEX('PREPARATION CMD'!$G$1:$G$354, SMALL(IF('PREPARATION CMD'!$H$1:$H$354&gt;0, ROW('PREPARATION CMD'!$H$1:$H$354)), ROW(194:194))), "")</f>
        <v/>
      </c>
      <c r="G213" s="77" t="str" cm="1">
        <f t="array" ref="G213">IFERROR(INDEX('PREPARATION CMD'!$I$1:$I$354, SMALL(IF('PREPARATION CMD'!$H$1:$H$354&gt;0, ROW('PREPARATION CMD'!$H$1:$H$354)), ROW(194:194))), "")</f>
        <v/>
      </c>
      <c r="H213" s="78"/>
    </row>
    <row r="214" spans="1:8" customFormat="1" ht="20.25" customHeight="1">
      <c r="A214" s="74" t="s">
        <v>713</v>
      </c>
      <c r="B214" s="75" t="str" cm="1">
        <f t="array" ref="B214">IFERROR(INDEX('PREPARATION CMD'!$F$1:$F$354, SMALL(IF('PREPARATION CMD'!$H$1:$H$354&gt;0, ROW('PREPARATION CMD'!$H$1:$H$354)), ROW(195:195))), "")</f>
        <v/>
      </c>
      <c r="C214" s="95" t="str" cm="1">
        <f t="array" ref="C214">IFERROR(INDEX('PREPARATION CMD'!$H$1:$H$354, SMALL(IF('PREPARATION CMD'!$H$1:$H$354&gt;0, ROW('PREPARATION CMD'!$H$1:$H$354)), ROW(195:195))), "")</f>
        <v/>
      </c>
      <c r="D214" s="79" t="s">
        <v>714</v>
      </c>
      <c r="E214" s="80">
        <v>0.19</v>
      </c>
      <c r="F214" s="76" t="str" cm="1">
        <f t="array" ref="F214">IFERROR(INDEX('PREPARATION CMD'!$G$1:$G$354, SMALL(IF('PREPARATION CMD'!$H$1:$H$354&gt;0, ROW('PREPARATION CMD'!$H$1:$H$354)), ROW(195:195))), "")</f>
        <v/>
      </c>
      <c r="G214" s="77" t="str" cm="1">
        <f t="array" ref="G214">IFERROR(INDEX('PREPARATION CMD'!$I$1:$I$354, SMALL(IF('PREPARATION CMD'!$H$1:$H$354&gt;0, ROW('PREPARATION CMD'!$H$1:$H$354)), ROW(195:195))), "")</f>
        <v/>
      </c>
      <c r="H214" s="78"/>
    </row>
    <row r="215" spans="1:8" customFormat="1" ht="20.25" customHeight="1">
      <c r="A215" s="74" t="s">
        <v>713</v>
      </c>
      <c r="B215" s="75" t="str" cm="1">
        <f t="array" ref="B215">IFERROR(INDEX('PREPARATION CMD'!$F$1:$F$354, SMALL(IF('PREPARATION CMD'!$H$1:$H$354&gt;0, ROW('PREPARATION CMD'!$H$1:$H$354)), ROW(196:196))), "")</f>
        <v/>
      </c>
      <c r="C215" s="95" t="str" cm="1">
        <f t="array" ref="C215">IFERROR(INDEX('PREPARATION CMD'!$H$1:$H$354, SMALL(IF('PREPARATION CMD'!$H$1:$H$354&gt;0, ROW('PREPARATION CMD'!$H$1:$H$354)), ROW(196:196))), "")</f>
        <v/>
      </c>
      <c r="D215" s="79" t="s">
        <v>714</v>
      </c>
      <c r="E215" s="80">
        <v>0.19</v>
      </c>
      <c r="F215" s="76" t="str" cm="1">
        <f t="array" ref="F215">IFERROR(INDEX('PREPARATION CMD'!$G$1:$G$354, SMALL(IF('PREPARATION CMD'!$H$1:$H$354&gt;0, ROW('PREPARATION CMD'!$H$1:$H$354)), ROW(196:196))), "")</f>
        <v/>
      </c>
      <c r="G215" s="77" t="str" cm="1">
        <f t="array" ref="G215">IFERROR(INDEX('PREPARATION CMD'!$I$1:$I$354, SMALL(IF('PREPARATION CMD'!$H$1:$H$354&gt;0, ROW('PREPARATION CMD'!$H$1:$H$354)), ROW(196:196))), "")</f>
        <v/>
      </c>
      <c r="H215" s="78"/>
    </row>
    <row r="216" spans="1:8" customFormat="1" ht="20.25" customHeight="1">
      <c r="A216" s="74" t="s">
        <v>713</v>
      </c>
      <c r="B216" s="75" t="str" cm="1">
        <f t="array" ref="B216">IFERROR(INDEX('PREPARATION CMD'!$F$1:$F$354, SMALL(IF('PREPARATION CMD'!$H$1:$H$354&gt;0, ROW('PREPARATION CMD'!$H$1:$H$354)), ROW(197:197))), "")</f>
        <v/>
      </c>
      <c r="C216" s="95" t="str" cm="1">
        <f t="array" ref="C216">IFERROR(INDEX('PREPARATION CMD'!$H$1:$H$354, SMALL(IF('PREPARATION CMD'!$H$1:$H$354&gt;0, ROW('PREPARATION CMD'!$H$1:$H$354)), ROW(197:197))), "")</f>
        <v/>
      </c>
      <c r="D216" s="79" t="s">
        <v>714</v>
      </c>
      <c r="E216" s="80">
        <v>0.19</v>
      </c>
      <c r="F216" s="76" t="str" cm="1">
        <f t="array" ref="F216">IFERROR(INDEX('PREPARATION CMD'!$G$1:$G$354, SMALL(IF('PREPARATION CMD'!$H$1:$H$354&gt;0, ROW('PREPARATION CMD'!$H$1:$H$354)), ROW(197:197))), "")</f>
        <v/>
      </c>
      <c r="G216" s="77" t="str" cm="1">
        <f t="array" ref="G216">IFERROR(INDEX('PREPARATION CMD'!$I$1:$I$354, SMALL(IF('PREPARATION CMD'!$H$1:$H$354&gt;0, ROW('PREPARATION CMD'!$H$1:$H$354)), ROW(197:197))), "")</f>
        <v/>
      </c>
      <c r="H216" s="78"/>
    </row>
    <row r="217" spans="1:8" customFormat="1" ht="20.25" customHeight="1">
      <c r="A217" s="74" t="s">
        <v>713</v>
      </c>
      <c r="B217" s="75" t="str" cm="1">
        <f t="array" ref="B217">IFERROR(INDEX('PREPARATION CMD'!$F$1:$F$354, SMALL(IF('PREPARATION CMD'!$H$1:$H$354&gt;0, ROW('PREPARATION CMD'!$H$1:$H$354)), ROW(198:198))), "")</f>
        <v/>
      </c>
      <c r="C217" s="95" t="str" cm="1">
        <f t="array" ref="C217">IFERROR(INDEX('PREPARATION CMD'!$H$1:$H$354, SMALL(IF('PREPARATION CMD'!$H$1:$H$354&gt;0, ROW('PREPARATION CMD'!$H$1:$H$354)), ROW(198:198))), "")</f>
        <v/>
      </c>
      <c r="D217" s="79" t="s">
        <v>714</v>
      </c>
      <c r="E217" s="80">
        <v>0.19</v>
      </c>
      <c r="F217" s="76" t="str" cm="1">
        <f t="array" ref="F217">IFERROR(INDEX('PREPARATION CMD'!$G$1:$G$354, SMALL(IF('PREPARATION CMD'!$H$1:$H$354&gt;0, ROW('PREPARATION CMD'!$H$1:$H$354)), ROW(198:198))), "")</f>
        <v/>
      </c>
      <c r="G217" s="77" t="str" cm="1">
        <f t="array" ref="G217">IFERROR(INDEX('PREPARATION CMD'!$I$1:$I$354, SMALL(IF('PREPARATION CMD'!$H$1:$H$354&gt;0, ROW('PREPARATION CMD'!$H$1:$H$354)), ROW(198:198))), "")</f>
        <v/>
      </c>
      <c r="H217" s="78"/>
    </row>
    <row r="218" spans="1:8" customFormat="1" ht="20.25" customHeight="1">
      <c r="A218" s="74" t="s">
        <v>713</v>
      </c>
      <c r="B218" s="75" t="str" cm="1">
        <f t="array" ref="B218">IFERROR(INDEX('PREPARATION CMD'!$F$1:$F$354, SMALL(IF('PREPARATION CMD'!$H$1:$H$354&gt;0, ROW('PREPARATION CMD'!$H$1:$H$354)), ROW(199:199))), "")</f>
        <v/>
      </c>
      <c r="C218" s="95" t="str" cm="1">
        <f t="array" ref="C218">IFERROR(INDEX('PREPARATION CMD'!$H$1:$H$354, SMALL(IF('PREPARATION CMD'!$H$1:$H$354&gt;0, ROW('PREPARATION CMD'!$H$1:$H$354)), ROW(199:199))), "")</f>
        <v/>
      </c>
      <c r="D218" s="79" t="s">
        <v>714</v>
      </c>
      <c r="E218" s="80">
        <v>0.19</v>
      </c>
      <c r="F218" s="76" t="str" cm="1">
        <f t="array" ref="F218">IFERROR(INDEX('PREPARATION CMD'!$G$1:$G$354, SMALL(IF('PREPARATION CMD'!$H$1:$H$354&gt;0, ROW('PREPARATION CMD'!$H$1:$H$354)), ROW(199:199))), "")</f>
        <v/>
      </c>
      <c r="G218" s="77" t="str" cm="1">
        <f t="array" ref="G218">IFERROR(INDEX('PREPARATION CMD'!$I$1:$I$354, SMALL(IF('PREPARATION CMD'!$H$1:$H$354&gt;0, ROW('PREPARATION CMD'!$H$1:$H$354)), ROW(199:199))), "")</f>
        <v/>
      </c>
      <c r="H218" s="78"/>
    </row>
    <row r="219" spans="1:8" customFormat="1" ht="20.25" customHeight="1">
      <c r="A219" s="74" t="s">
        <v>713</v>
      </c>
      <c r="B219" s="75" t="str" cm="1">
        <f t="array" ref="B219">IFERROR(INDEX('PREPARATION CMD'!$F$1:$F$354, SMALL(IF('PREPARATION CMD'!$H$1:$H$354&gt;0, ROW('PREPARATION CMD'!$H$1:$H$354)), ROW(200:200))), "")</f>
        <v/>
      </c>
      <c r="C219" s="95" t="str" cm="1">
        <f t="array" ref="C219">IFERROR(INDEX('PREPARATION CMD'!$H$1:$H$354, SMALL(IF('PREPARATION CMD'!$H$1:$H$354&gt;0, ROW('PREPARATION CMD'!$H$1:$H$354)), ROW(200:200))), "")</f>
        <v/>
      </c>
      <c r="D219" s="79" t="s">
        <v>714</v>
      </c>
      <c r="E219" s="80">
        <v>0.19</v>
      </c>
      <c r="F219" s="76" t="str" cm="1">
        <f t="array" ref="F219">IFERROR(INDEX('PREPARATION CMD'!$G$1:$G$354, SMALL(IF('PREPARATION CMD'!$H$1:$H$354&gt;0, ROW('PREPARATION CMD'!$H$1:$H$354)), ROW(200:200))), "")</f>
        <v/>
      </c>
      <c r="G219" s="77" t="str" cm="1">
        <f t="array" ref="G219">IFERROR(INDEX('PREPARATION CMD'!$I$1:$I$354, SMALL(IF('PREPARATION CMD'!$H$1:$H$354&gt;0, ROW('PREPARATION CMD'!$H$1:$H$354)), ROW(200:200))), "")</f>
        <v/>
      </c>
      <c r="H219" s="78"/>
    </row>
    <row r="220" spans="1:8" customFormat="1" ht="20.25" customHeight="1">
      <c r="A220" s="74" t="s">
        <v>713</v>
      </c>
      <c r="B220" s="75" t="str" cm="1">
        <f t="array" ref="B220">IFERROR(INDEX('PREPARATION CMD'!$F$1:$F$354, SMALL(IF('PREPARATION CMD'!$H$1:$H$354&gt;0, ROW('PREPARATION CMD'!$H$1:$H$354)), ROW(201:201))), "")</f>
        <v/>
      </c>
      <c r="C220" s="95" t="str" cm="1">
        <f t="array" ref="C220">IFERROR(INDEX('PREPARATION CMD'!$H$1:$H$354, SMALL(IF('PREPARATION CMD'!$H$1:$H$354&gt;0, ROW('PREPARATION CMD'!$H$1:$H$354)), ROW(201:201))), "")</f>
        <v/>
      </c>
      <c r="D220" s="79" t="s">
        <v>714</v>
      </c>
      <c r="E220" s="80">
        <v>0.19</v>
      </c>
      <c r="F220" s="76" t="str" cm="1">
        <f t="array" ref="F220">IFERROR(INDEX('PREPARATION CMD'!$G$1:$G$354, SMALL(IF('PREPARATION CMD'!$H$1:$H$354&gt;0, ROW('PREPARATION CMD'!$H$1:$H$354)), ROW(201:201))), "")</f>
        <v/>
      </c>
      <c r="G220" s="77" t="str" cm="1">
        <f t="array" ref="G220">IFERROR(INDEX('PREPARATION CMD'!$I$1:$I$354, SMALL(IF('PREPARATION CMD'!$H$1:$H$354&gt;0, ROW('PREPARATION CMD'!$H$1:$H$354)), ROW(201:201))), "")</f>
        <v/>
      </c>
      <c r="H220" s="78"/>
    </row>
    <row r="221" spans="1:8" customFormat="1" ht="20.25" customHeight="1">
      <c r="A221" s="74" t="s">
        <v>713</v>
      </c>
      <c r="B221" s="75" t="str" cm="1">
        <f t="array" ref="B221">IFERROR(INDEX('PREPARATION CMD'!$F$1:$F$354, SMALL(IF('PREPARATION CMD'!$H$1:$H$354&gt;0, ROW('PREPARATION CMD'!$H$1:$H$354)), ROW(202:202))), "")</f>
        <v/>
      </c>
      <c r="C221" s="95" t="str" cm="1">
        <f t="array" ref="C221">IFERROR(INDEX('PREPARATION CMD'!$H$1:$H$354, SMALL(IF('PREPARATION CMD'!$H$1:$H$354&gt;0, ROW('PREPARATION CMD'!$H$1:$H$354)), ROW(202:202))), "")</f>
        <v/>
      </c>
      <c r="D221" s="79" t="s">
        <v>714</v>
      </c>
      <c r="E221" s="80">
        <v>0.19</v>
      </c>
      <c r="F221" s="76" t="str" cm="1">
        <f t="array" ref="F221">IFERROR(INDEX('PREPARATION CMD'!$G$1:$G$354, SMALL(IF('PREPARATION CMD'!$H$1:$H$354&gt;0, ROW('PREPARATION CMD'!$H$1:$H$354)), ROW(202:202))), "")</f>
        <v/>
      </c>
      <c r="G221" s="77" t="str" cm="1">
        <f t="array" ref="G221">IFERROR(INDEX('PREPARATION CMD'!$I$1:$I$354, SMALL(IF('PREPARATION CMD'!$H$1:$H$354&gt;0, ROW('PREPARATION CMD'!$H$1:$H$354)), ROW(202:202))), "")</f>
        <v/>
      </c>
      <c r="H221" s="78"/>
    </row>
    <row r="222" spans="1:8" customFormat="1" ht="20.25" customHeight="1">
      <c r="A222" s="74" t="s">
        <v>713</v>
      </c>
      <c r="B222" s="75" t="str" cm="1">
        <f t="array" ref="B222">IFERROR(INDEX('PREPARATION CMD'!$F$1:$F$354, SMALL(IF('PREPARATION CMD'!$H$1:$H$354&gt;0, ROW('PREPARATION CMD'!$H$1:$H$354)), ROW(203:203))), "")</f>
        <v/>
      </c>
      <c r="C222" s="95" t="str" cm="1">
        <f t="array" ref="C222">IFERROR(INDEX('PREPARATION CMD'!$H$1:$H$354, SMALL(IF('PREPARATION CMD'!$H$1:$H$354&gt;0, ROW('PREPARATION CMD'!$H$1:$H$354)), ROW(203:203))), "")</f>
        <v/>
      </c>
      <c r="D222" s="79" t="s">
        <v>714</v>
      </c>
      <c r="E222" s="80">
        <v>0.19</v>
      </c>
      <c r="F222" s="76" t="str" cm="1">
        <f t="array" ref="F222">IFERROR(INDEX('PREPARATION CMD'!$G$1:$G$354, SMALL(IF('PREPARATION CMD'!$H$1:$H$354&gt;0, ROW('PREPARATION CMD'!$H$1:$H$354)), ROW(203:203))), "")</f>
        <v/>
      </c>
      <c r="G222" s="77" t="str" cm="1">
        <f t="array" ref="G222">IFERROR(INDEX('PREPARATION CMD'!$I$1:$I$354, SMALL(IF('PREPARATION CMD'!$H$1:$H$354&gt;0, ROW('PREPARATION CMD'!$H$1:$H$354)), ROW(203:203))), "")</f>
        <v/>
      </c>
      <c r="H222" s="78"/>
    </row>
    <row r="223" spans="1:8" customFormat="1" ht="20.25" customHeight="1">
      <c r="A223" s="74" t="s">
        <v>713</v>
      </c>
      <c r="B223" s="75" t="str" cm="1">
        <f t="array" ref="B223">IFERROR(INDEX('PREPARATION CMD'!$F$1:$F$354, SMALL(IF('PREPARATION CMD'!$H$1:$H$354&gt;0, ROW('PREPARATION CMD'!$H$1:$H$354)), ROW(204:204))), "")</f>
        <v/>
      </c>
      <c r="C223" s="95" t="str" cm="1">
        <f t="array" ref="C223">IFERROR(INDEX('PREPARATION CMD'!$H$1:$H$354, SMALL(IF('PREPARATION CMD'!$H$1:$H$354&gt;0, ROW('PREPARATION CMD'!$H$1:$H$354)), ROW(204:204))), "")</f>
        <v/>
      </c>
      <c r="D223" s="79" t="s">
        <v>714</v>
      </c>
      <c r="E223" s="80">
        <v>0.19</v>
      </c>
      <c r="F223" s="76" t="str" cm="1">
        <f t="array" ref="F223">IFERROR(INDEX('PREPARATION CMD'!$G$1:$G$354, SMALL(IF('PREPARATION CMD'!$H$1:$H$354&gt;0, ROW('PREPARATION CMD'!$H$1:$H$354)), ROW(204:204))), "")</f>
        <v/>
      </c>
      <c r="G223" s="77" t="str" cm="1">
        <f t="array" ref="G223">IFERROR(INDEX('PREPARATION CMD'!$I$1:$I$354, SMALL(IF('PREPARATION CMD'!$H$1:$H$354&gt;0, ROW('PREPARATION CMD'!$H$1:$H$354)), ROW(204:204))), "")</f>
        <v/>
      </c>
      <c r="H223" s="78"/>
    </row>
    <row r="224" spans="1:8" customFormat="1" ht="20.25" customHeight="1">
      <c r="A224" s="74" t="s">
        <v>713</v>
      </c>
      <c r="B224" s="75" t="str" cm="1">
        <f t="array" ref="B224">IFERROR(INDEX('PREPARATION CMD'!$F$1:$F$354, SMALL(IF('PREPARATION CMD'!$H$1:$H$354&gt;0, ROW('PREPARATION CMD'!$H$1:$H$354)), ROW(205:205))), "")</f>
        <v/>
      </c>
      <c r="C224" s="95" t="str" cm="1">
        <f t="array" ref="C224">IFERROR(INDEX('PREPARATION CMD'!$H$1:$H$354, SMALL(IF('PREPARATION CMD'!$H$1:$H$354&gt;0, ROW('PREPARATION CMD'!$H$1:$H$354)), ROW(205:205))), "")</f>
        <v/>
      </c>
      <c r="D224" s="79" t="s">
        <v>714</v>
      </c>
      <c r="E224" s="80">
        <v>0.19</v>
      </c>
      <c r="F224" s="76" t="str" cm="1">
        <f t="array" ref="F224">IFERROR(INDEX('PREPARATION CMD'!$G$1:$G$354, SMALL(IF('PREPARATION CMD'!$H$1:$H$354&gt;0, ROW('PREPARATION CMD'!$H$1:$H$354)), ROW(205:205))), "")</f>
        <v/>
      </c>
      <c r="G224" s="77" t="str" cm="1">
        <f t="array" ref="G224">IFERROR(INDEX('PREPARATION CMD'!$I$1:$I$354, SMALL(IF('PREPARATION CMD'!$H$1:$H$354&gt;0, ROW('PREPARATION CMD'!$H$1:$H$354)), ROW(205:205))), "")</f>
        <v/>
      </c>
      <c r="H224" s="78"/>
    </row>
    <row r="225" spans="1:8" customFormat="1" ht="20.25" customHeight="1">
      <c r="A225" s="74" t="s">
        <v>713</v>
      </c>
      <c r="B225" s="75" t="str" cm="1">
        <f t="array" ref="B225">IFERROR(INDEX('PREPARATION CMD'!$F$1:$F$354, SMALL(IF('PREPARATION CMD'!$H$1:$H$354&gt;0, ROW('PREPARATION CMD'!$H$1:$H$354)), ROW(206:206))), "")</f>
        <v/>
      </c>
      <c r="C225" s="95" t="str" cm="1">
        <f t="array" ref="C225">IFERROR(INDEX('PREPARATION CMD'!$H$1:$H$354, SMALL(IF('PREPARATION CMD'!$H$1:$H$354&gt;0, ROW('PREPARATION CMD'!$H$1:$H$354)), ROW(206:206))), "")</f>
        <v/>
      </c>
      <c r="D225" s="79" t="s">
        <v>714</v>
      </c>
      <c r="E225" s="80">
        <v>0.19</v>
      </c>
      <c r="F225" s="76" t="str" cm="1">
        <f t="array" ref="F225">IFERROR(INDEX('PREPARATION CMD'!$G$1:$G$354, SMALL(IF('PREPARATION CMD'!$H$1:$H$354&gt;0, ROW('PREPARATION CMD'!$H$1:$H$354)), ROW(206:206))), "")</f>
        <v/>
      </c>
      <c r="G225" s="77" t="str" cm="1">
        <f t="array" ref="G225">IFERROR(INDEX('PREPARATION CMD'!$I$1:$I$354, SMALL(IF('PREPARATION CMD'!$H$1:$H$354&gt;0, ROW('PREPARATION CMD'!$H$1:$H$354)), ROW(206:206))), "")</f>
        <v/>
      </c>
      <c r="H225" s="78"/>
    </row>
    <row r="226" spans="1:8" customFormat="1" ht="20.25" customHeight="1">
      <c r="A226" s="74" t="s">
        <v>713</v>
      </c>
      <c r="B226" s="75" t="str" cm="1">
        <f t="array" ref="B226">IFERROR(INDEX('PREPARATION CMD'!$F$1:$F$354, SMALL(IF('PREPARATION CMD'!$H$1:$H$354&gt;0, ROW('PREPARATION CMD'!$H$1:$H$354)), ROW(207:207))), "")</f>
        <v/>
      </c>
      <c r="C226" s="95" t="str" cm="1">
        <f t="array" ref="C226">IFERROR(INDEX('PREPARATION CMD'!$H$1:$H$354, SMALL(IF('PREPARATION CMD'!$H$1:$H$354&gt;0, ROW('PREPARATION CMD'!$H$1:$H$354)), ROW(207:207))), "")</f>
        <v/>
      </c>
      <c r="D226" s="79" t="s">
        <v>714</v>
      </c>
      <c r="E226" s="80">
        <v>0.19</v>
      </c>
      <c r="F226" s="76" t="str" cm="1">
        <f t="array" ref="F226">IFERROR(INDEX('PREPARATION CMD'!$G$1:$G$354, SMALL(IF('PREPARATION CMD'!$H$1:$H$354&gt;0, ROW('PREPARATION CMD'!$H$1:$H$354)), ROW(207:207))), "")</f>
        <v/>
      </c>
      <c r="G226" s="77" t="str" cm="1">
        <f t="array" ref="G226">IFERROR(INDEX('PREPARATION CMD'!$I$1:$I$354, SMALL(IF('PREPARATION CMD'!$H$1:$H$354&gt;0, ROW('PREPARATION CMD'!$H$1:$H$354)), ROW(207:207))), "")</f>
        <v/>
      </c>
      <c r="H226" s="78"/>
    </row>
    <row r="227" spans="1:8" customFormat="1" ht="20.25" customHeight="1">
      <c r="A227" s="74" t="s">
        <v>713</v>
      </c>
      <c r="B227" s="75" t="str" cm="1">
        <f t="array" ref="B227">IFERROR(INDEX('PREPARATION CMD'!$F$1:$F$354, SMALL(IF('PREPARATION CMD'!$H$1:$H$354&gt;0, ROW('PREPARATION CMD'!$H$1:$H$354)), ROW(208:208))), "")</f>
        <v/>
      </c>
      <c r="C227" s="95" t="str" cm="1">
        <f t="array" ref="C227">IFERROR(INDEX('PREPARATION CMD'!$H$1:$H$354, SMALL(IF('PREPARATION CMD'!$H$1:$H$354&gt;0, ROW('PREPARATION CMD'!$H$1:$H$354)), ROW(208:208))), "")</f>
        <v/>
      </c>
      <c r="D227" s="79" t="s">
        <v>714</v>
      </c>
      <c r="E227" s="80">
        <v>0.19</v>
      </c>
      <c r="F227" s="76" t="str" cm="1">
        <f t="array" ref="F227">IFERROR(INDEX('PREPARATION CMD'!$G$1:$G$354, SMALL(IF('PREPARATION CMD'!$H$1:$H$354&gt;0, ROW('PREPARATION CMD'!$H$1:$H$354)), ROW(208:208))), "")</f>
        <v/>
      </c>
      <c r="G227" s="77" t="str" cm="1">
        <f t="array" ref="G227">IFERROR(INDEX('PREPARATION CMD'!$I$1:$I$354, SMALL(IF('PREPARATION CMD'!$H$1:$H$354&gt;0, ROW('PREPARATION CMD'!$H$1:$H$354)), ROW(208:208))), "")</f>
        <v/>
      </c>
      <c r="H227" s="78"/>
    </row>
    <row r="228" spans="1:8" customFormat="1" ht="20.25" customHeight="1">
      <c r="A228" s="74" t="s">
        <v>713</v>
      </c>
      <c r="B228" s="75" t="str" cm="1">
        <f t="array" ref="B228">IFERROR(INDEX('PREPARATION CMD'!$F$1:$F$354, SMALL(IF('PREPARATION CMD'!$H$1:$H$354&gt;0, ROW('PREPARATION CMD'!$H$1:$H$354)), ROW(209:209))), "")</f>
        <v/>
      </c>
      <c r="C228" s="95" t="str" cm="1">
        <f t="array" ref="C228">IFERROR(INDEX('PREPARATION CMD'!$H$1:$H$354, SMALL(IF('PREPARATION CMD'!$H$1:$H$354&gt;0, ROW('PREPARATION CMD'!$H$1:$H$354)), ROW(209:209))), "")</f>
        <v/>
      </c>
      <c r="D228" s="79" t="s">
        <v>714</v>
      </c>
      <c r="E228" s="80">
        <v>0.19</v>
      </c>
      <c r="F228" s="76" t="str" cm="1">
        <f t="array" ref="F228">IFERROR(INDEX('PREPARATION CMD'!$G$1:$G$354, SMALL(IF('PREPARATION CMD'!$H$1:$H$354&gt;0, ROW('PREPARATION CMD'!$H$1:$H$354)), ROW(209:209))), "")</f>
        <v/>
      </c>
      <c r="G228" s="77" t="str" cm="1">
        <f t="array" ref="G228">IFERROR(INDEX('PREPARATION CMD'!$I$1:$I$354, SMALL(IF('PREPARATION CMD'!$H$1:$H$354&gt;0, ROW('PREPARATION CMD'!$H$1:$H$354)), ROW(209:209))), "")</f>
        <v/>
      </c>
      <c r="H228" s="78"/>
    </row>
    <row r="229" spans="1:8" customFormat="1" ht="20.25" customHeight="1">
      <c r="A229" s="74" t="s">
        <v>713</v>
      </c>
      <c r="B229" s="75" t="str" cm="1">
        <f t="array" ref="B229">IFERROR(INDEX('PREPARATION CMD'!$F$1:$F$354, SMALL(IF('PREPARATION CMD'!$H$1:$H$354&gt;0, ROW('PREPARATION CMD'!$H$1:$H$354)), ROW(210:210))), "")</f>
        <v/>
      </c>
      <c r="C229" s="95" t="str" cm="1">
        <f t="array" ref="C229">IFERROR(INDEX('PREPARATION CMD'!$H$1:$H$354, SMALL(IF('PREPARATION CMD'!$H$1:$H$354&gt;0, ROW('PREPARATION CMD'!$H$1:$H$354)), ROW(210:210))), "")</f>
        <v/>
      </c>
      <c r="D229" s="79" t="s">
        <v>714</v>
      </c>
      <c r="E229" s="80">
        <v>0.19</v>
      </c>
      <c r="F229" s="76" t="str" cm="1">
        <f t="array" ref="F229">IFERROR(INDEX('PREPARATION CMD'!$G$1:$G$354, SMALL(IF('PREPARATION CMD'!$H$1:$H$354&gt;0, ROW('PREPARATION CMD'!$H$1:$H$354)), ROW(210:210))), "")</f>
        <v/>
      </c>
      <c r="G229" s="77" t="str" cm="1">
        <f t="array" ref="G229">IFERROR(INDEX('PREPARATION CMD'!$I$1:$I$354, SMALL(IF('PREPARATION CMD'!$H$1:$H$354&gt;0, ROW('PREPARATION CMD'!$H$1:$H$354)), ROW(210:210))), "")</f>
        <v/>
      </c>
      <c r="H229" s="78"/>
    </row>
    <row r="230" spans="1:8" customFormat="1" ht="20.25" customHeight="1">
      <c r="A230" s="74" t="s">
        <v>713</v>
      </c>
      <c r="B230" s="75" t="str" cm="1">
        <f t="array" ref="B230">IFERROR(INDEX('PREPARATION CMD'!$F$1:$F$354, SMALL(IF('PREPARATION CMD'!$H$1:$H$354&gt;0, ROW('PREPARATION CMD'!$H$1:$H$354)), ROW(211:211))), "")</f>
        <v/>
      </c>
      <c r="C230" s="95" t="str" cm="1">
        <f t="array" ref="C230">IFERROR(INDEX('PREPARATION CMD'!$H$1:$H$354, SMALL(IF('PREPARATION CMD'!$H$1:$H$354&gt;0, ROW('PREPARATION CMD'!$H$1:$H$354)), ROW(211:211))), "")</f>
        <v/>
      </c>
      <c r="D230" s="79" t="s">
        <v>714</v>
      </c>
      <c r="E230" s="80">
        <v>0.19</v>
      </c>
      <c r="F230" s="76" t="str" cm="1">
        <f t="array" ref="F230">IFERROR(INDEX('PREPARATION CMD'!$G$1:$G$354, SMALL(IF('PREPARATION CMD'!$H$1:$H$354&gt;0, ROW('PREPARATION CMD'!$H$1:$H$354)), ROW(211:211))), "")</f>
        <v/>
      </c>
      <c r="G230" s="77" t="str" cm="1">
        <f t="array" ref="G230">IFERROR(INDEX('PREPARATION CMD'!$I$1:$I$354, SMALL(IF('PREPARATION CMD'!$H$1:$H$354&gt;0, ROW('PREPARATION CMD'!$H$1:$H$354)), ROW(211:211))), "")</f>
        <v/>
      </c>
      <c r="H230" s="78"/>
    </row>
    <row r="231" spans="1:8" customFormat="1" ht="20.25" customHeight="1">
      <c r="A231" s="74" t="s">
        <v>713</v>
      </c>
      <c r="B231" s="75" t="str" cm="1">
        <f t="array" ref="B231">IFERROR(INDEX('PREPARATION CMD'!$F$1:$F$354, SMALL(IF('PREPARATION CMD'!$H$1:$H$354&gt;0, ROW('PREPARATION CMD'!$H$1:$H$354)), ROW(212:212))), "")</f>
        <v/>
      </c>
      <c r="C231" s="95" t="str" cm="1">
        <f t="array" ref="C231">IFERROR(INDEX('PREPARATION CMD'!$H$1:$H$354, SMALL(IF('PREPARATION CMD'!$H$1:$H$354&gt;0, ROW('PREPARATION CMD'!$H$1:$H$354)), ROW(212:212))), "")</f>
        <v/>
      </c>
      <c r="D231" s="79" t="s">
        <v>714</v>
      </c>
      <c r="E231" s="80">
        <v>0.19</v>
      </c>
      <c r="F231" s="76" t="str" cm="1">
        <f t="array" ref="F231">IFERROR(INDEX('PREPARATION CMD'!$G$1:$G$354, SMALL(IF('PREPARATION CMD'!$H$1:$H$354&gt;0, ROW('PREPARATION CMD'!$H$1:$H$354)), ROW(212:212))), "")</f>
        <v/>
      </c>
      <c r="G231" s="77" t="str" cm="1">
        <f t="array" ref="G231">IFERROR(INDEX('PREPARATION CMD'!$I$1:$I$354, SMALL(IF('PREPARATION CMD'!$H$1:$H$354&gt;0, ROW('PREPARATION CMD'!$H$1:$H$354)), ROW(212:212))), "")</f>
        <v/>
      </c>
      <c r="H231" s="78"/>
    </row>
    <row r="232" spans="1:8" customFormat="1" ht="20.25" customHeight="1">
      <c r="A232" s="74" t="s">
        <v>713</v>
      </c>
      <c r="B232" s="75" t="str" cm="1">
        <f t="array" ref="B232">IFERROR(INDEX('PREPARATION CMD'!$F$1:$F$354, SMALL(IF('PREPARATION CMD'!$H$1:$H$354&gt;0, ROW('PREPARATION CMD'!$H$1:$H$354)), ROW(213:213))), "")</f>
        <v/>
      </c>
      <c r="C232" s="95" t="str" cm="1">
        <f t="array" ref="C232">IFERROR(INDEX('PREPARATION CMD'!$H$1:$H$354, SMALL(IF('PREPARATION CMD'!$H$1:$H$354&gt;0, ROW('PREPARATION CMD'!$H$1:$H$354)), ROW(213:213))), "")</f>
        <v/>
      </c>
      <c r="D232" s="79" t="s">
        <v>714</v>
      </c>
      <c r="E232" s="80">
        <v>0.19</v>
      </c>
      <c r="F232" s="76" t="str" cm="1">
        <f t="array" ref="F232">IFERROR(INDEX('PREPARATION CMD'!$G$1:$G$354, SMALL(IF('PREPARATION CMD'!$H$1:$H$354&gt;0, ROW('PREPARATION CMD'!$H$1:$H$354)), ROW(213:213))), "")</f>
        <v/>
      </c>
      <c r="G232" s="77" t="str" cm="1">
        <f t="array" ref="G232">IFERROR(INDEX('PREPARATION CMD'!$I$1:$I$354, SMALL(IF('PREPARATION CMD'!$H$1:$H$354&gt;0, ROW('PREPARATION CMD'!$H$1:$H$354)), ROW(213:213))), "")</f>
        <v/>
      </c>
      <c r="H232" s="78"/>
    </row>
    <row r="233" spans="1:8" customFormat="1" ht="20.25" customHeight="1">
      <c r="A233" s="74" t="s">
        <v>713</v>
      </c>
      <c r="B233" s="75" t="str" cm="1">
        <f t="array" ref="B233">IFERROR(INDEX('PREPARATION CMD'!$F$1:$F$354, SMALL(IF('PREPARATION CMD'!$H$1:$H$354&gt;0, ROW('PREPARATION CMD'!$H$1:$H$354)), ROW(214:214))), "")</f>
        <v/>
      </c>
      <c r="C233" s="95" t="str" cm="1">
        <f t="array" ref="C233">IFERROR(INDEX('PREPARATION CMD'!$H$1:$H$354, SMALL(IF('PREPARATION CMD'!$H$1:$H$354&gt;0, ROW('PREPARATION CMD'!$H$1:$H$354)), ROW(214:214))), "")</f>
        <v/>
      </c>
      <c r="D233" s="79" t="s">
        <v>714</v>
      </c>
      <c r="E233" s="80">
        <v>0.19</v>
      </c>
      <c r="F233" s="76" t="str" cm="1">
        <f t="array" ref="F233">IFERROR(INDEX('PREPARATION CMD'!$G$1:$G$354, SMALL(IF('PREPARATION CMD'!$H$1:$H$354&gt;0, ROW('PREPARATION CMD'!$H$1:$H$354)), ROW(214:214))), "")</f>
        <v/>
      </c>
      <c r="G233" s="77" t="str" cm="1">
        <f t="array" ref="G233">IFERROR(INDEX('PREPARATION CMD'!$I$1:$I$354, SMALL(IF('PREPARATION CMD'!$H$1:$H$354&gt;0, ROW('PREPARATION CMD'!$H$1:$H$354)), ROW(214:214))), "")</f>
        <v/>
      </c>
      <c r="H233" s="78"/>
    </row>
    <row r="234" spans="1:8" customFormat="1" ht="20.25" customHeight="1">
      <c r="A234" s="74" t="s">
        <v>713</v>
      </c>
      <c r="B234" s="75" t="str" cm="1">
        <f t="array" ref="B234">IFERROR(INDEX('PREPARATION CMD'!$F$1:$F$354, SMALL(IF('PREPARATION CMD'!$H$1:$H$354&gt;0, ROW('PREPARATION CMD'!$H$1:$H$354)), ROW(215:215))), "")</f>
        <v/>
      </c>
      <c r="C234" s="95" t="str" cm="1">
        <f t="array" ref="C234">IFERROR(INDEX('PREPARATION CMD'!$H$1:$H$354, SMALL(IF('PREPARATION CMD'!$H$1:$H$354&gt;0, ROW('PREPARATION CMD'!$H$1:$H$354)), ROW(215:215))), "")</f>
        <v/>
      </c>
      <c r="D234" s="79" t="s">
        <v>714</v>
      </c>
      <c r="E234" s="80">
        <v>0.19</v>
      </c>
      <c r="F234" s="76" t="str" cm="1">
        <f t="array" ref="F234">IFERROR(INDEX('PREPARATION CMD'!$G$1:$G$354, SMALL(IF('PREPARATION CMD'!$H$1:$H$354&gt;0, ROW('PREPARATION CMD'!$H$1:$H$354)), ROW(215:215))), "")</f>
        <v/>
      </c>
      <c r="G234" s="77" t="str" cm="1">
        <f t="array" ref="G234">IFERROR(INDEX('PREPARATION CMD'!$I$1:$I$354, SMALL(IF('PREPARATION CMD'!$H$1:$H$354&gt;0, ROW('PREPARATION CMD'!$H$1:$H$354)), ROW(215:215))), "")</f>
        <v/>
      </c>
      <c r="H234" s="78"/>
    </row>
    <row r="235" spans="1:8" customFormat="1" ht="20.25" customHeight="1">
      <c r="A235" s="74" t="s">
        <v>713</v>
      </c>
      <c r="B235" s="75" t="str" cm="1">
        <f t="array" ref="B235">IFERROR(INDEX('PREPARATION CMD'!$F$1:$F$354, SMALL(IF('PREPARATION CMD'!$H$1:$H$354&gt;0, ROW('PREPARATION CMD'!$H$1:$H$354)), ROW(216:216))), "")</f>
        <v/>
      </c>
      <c r="C235" s="95" t="str" cm="1">
        <f t="array" ref="C235">IFERROR(INDEX('PREPARATION CMD'!$H$1:$H$354, SMALL(IF('PREPARATION CMD'!$H$1:$H$354&gt;0, ROW('PREPARATION CMD'!$H$1:$H$354)), ROW(216:216))), "")</f>
        <v/>
      </c>
      <c r="D235" s="79" t="s">
        <v>714</v>
      </c>
      <c r="E235" s="80">
        <v>0.19</v>
      </c>
      <c r="F235" s="76" t="str" cm="1">
        <f t="array" ref="F235">IFERROR(INDEX('PREPARATION CMD'!$G$1:$G$354, SMALL(IF('PREPARATION CMD'!$H$1:$H$354&gt;0, ROW('PREPARATION CMD'!$H$1:$H$354)), ROW(216:216))), "")</f>
        <v/>
      </c>
      <c r="G235" s="77" t="str" cm="1">
        <f t="array" ref="G235">IFERROR(INDEX('PREPARATION CMD'!$I$1:$I$354, SMALL(IF('PREPARATION CMD'!$H$1:$H$354&gt;0, ROW('PREPARATION CMD'!$H$1:$H$354)), ROW(216:216))), "")</f>
        <v/>
      </c>
      <c r="H235" s="78"/>
    </row>
    <row r="236" spans="1:8" customFormat="1" ht="20.25" customHeight="1">
      <c r="A236" s="74" t="s">
        <v>713</v>
      </c>
      <c r="B236" s="75" t="str" cm="1">
        <f t="array" ref="B236">IFERROR(INDEX('PREPARATION CMD'!$F$1:$F$354, SMALL(IF('PREPARATION CMD'!$H$1:$H$354&gt;0, ROW('PREPARATION CMD'!$H$1:$H$354)), ROW(217:217))), "")</f>
        <v/>
      </c>
      <c r="C236" s="95" t="str" cm="1">
        <f t="array" ref="C236">IFERROR(INDEX('PREPARATION CMD'!$H$1:$H$354, SMALL(IF('PREPARATION CMD'!$H$1:$H$354&gt;0, ROW('PREPARATION CMD'!$H$1:$H$354)), ROW(217:217))), "")</f>
        <v/>
      </c>
      <c r="D236" s="79" t="s">
        <v>714</v>
      </c>
      <c r="E236" s="80">
        <v>0.19</v>
      </c>
      <c r="F236" s="76" t="str" cm="1">
        <f t="array" ref="F236">IFERROR(INDEX('PREPARATION CMD'!$G$1:$G$354, SMALL(IF('PREPARATION CMD'!$H$1:$H$354&gt;0, ROW('PREPARATION CMD'!$H$1:$H$354)), ROW(217:217))), "")</f>
        <v/>
      </c>
      <c r="G236" s="77" t="str" cm="1">
        <f t="array" ref="G236">IFERROR(INDEX('PREPARATION CMD'!$I$1:$I$354, SMALL(IF('PREPARATION CMD'!$H$1:$H$354&gt;0, ROW('PREPARATION CMD'!$H$1:$H$354)), ROW(217:217))), "")</f>
        <v/>
      </c>
      <c r="H236" s="78"/>
    </row>
    <row r="237" spans="1:8" customFormat="1" ht="20.25" customHeight="1">
      <c r="A237" s="74" t="s">
        <v>713</v>
      </c>
      <c r="B237" s="75" t="str" cm="1">
        <f t="array" ref="B237">IFERROR(INDEX('PREPARATION CMD'!$F$1:$F$354, SMALL(IF('PREPARATION CMD'!$H$1:$H$354&gt;0, ROW('PREPARATION CMD'!$H$1:$H$354)), ROW(218:218))), "")</f>
        <v/>
      </c>
      <c r="C237" s="95" t="str" cm="1">
        <f t="array" ref="C237">IFERROR(INDEX('PREPARATION CMD'!$H$1:$H$354, SMALL(IF('PREPARATION CMD'!$H$1:$H$354&gt;0, ROW('PREPARATION CMD'!$H$1:$H$354)), ROW(218:218))), "")</f>
        <v/>
      </c>
      <c r="D237" s="79" t="s">
        <v>714</v>
      </c>
      <c r="E237" s="80">
        <v>0.19</v>
      </c>
      <c r="F237" s="76" t="str" cm="1">
        <f t="array" ref="F237">IFERROR(INDEX('PREPARATION CMD'!$G$1:$G$354, SMALL(IF('PREPARATION CMD'!$H$1:$H$354&gt;0, ROW('PREPARATION CMD'!$H$1:$H$354)), ROW(218:218))), "")</f>
        <v/>
      </c>
      <c r="G237" s="77" t="str" cm="1">
        <f t="array" ref="G237">IFERROR(INDEX('PREPARATION CMD'!$I$1:$I$354, SMALL(IF('PREPARATION CMD'!$H$1:$H$354&gt;0, ROW('PREPARATION CMD'!$H$1:$H$354)), ROW(218:218))), "")</f>
        <v/>
      </c>
      <c r="H237" s="78"/>
    </row>
    <row r="238" spans="1:8" customFormat="1" ht="20.25" customHeight="1">
      <c r="A238" s="74" t="s">
        <v>713</v>
      </c>
      <c r="B238" s="75" t="str" cm="1">
        <f t="array" ref="B238">IFERROR(INDEX('PREPARATION CMD'!$F$1:$F$354, SMALL(IF('PREPARATION CMD'!$H$1:$H$354&gt;0, ROW('PREPARATION CMD'!$H$1:$H$354)), ROW(219:219))), "")</f>
        <v/>
      </c>
      <c r="C238" s="95" t="str" cm="1">
        <f t="array" ref="C238">IFERROR(INDEX('PREPARATION CMD'!$H$1:$H$354, SMALL(IF('PREPARATION CMD'!$H$1:$H$354&gt;0, ROW('PREPARATION CMD'!$H$1:$H$354)), ROW(219:219))), "")</f>
        <v/>
      </c>
      <c r="D238" s="79" t="s">
        <v>714</v>
      </c>
      <c r="E238" s="80">
        <v>0.19</v>
      </c>
      <c r="F238" s="76" t="str" cm="1">
        <f t="array" ref="F238">IFERROR(INDEX('PREPARATION CMD'!$G$1:$G$354, SMALL(IF('PREPARATION CMD'!$H$1:$H$354&gt;0, ROW('PREPARATION CMD'!$H$1:$H$354)), ROW(219:219))), "")</f>
        <v/>
      </c>
      <c r="G238" s="77" t="str" cm="1">
        <f t="array" ref="G238">IFERROR(INDEX('PREPARATION CMD'!$I$1:$I$354, SMALL(IF('PREPARATION CMD'!$H$1:$H$354&gt;0, ROW('PREPARATION CMD'!$H$1:$H$354)), ROW(219:219))), "")</f>
        <v/>
      </c>
      <c r="H238" s="78"/>
    </row>
    <row r="239" spans="1:8" customFormat="1" ht="20.25" customHeight="1">
      <c r="A239" s="74" t="s">
        <v>713</v>
      </c>
      <c r="B239" s="75" t="str" cm="1">
        <f t="array" ref="B239">IFERROR(INDEX('PREPARATION CMD'!$F$1:$F$354, SMALL(IF('PREPARATION CMD'!$H$1:$H$354&gt;0, ROW('PREPARATION CMD'!$H$1:$H$354)), ROW(220:220))), "")</f>
        <v/>
      </c>
      <c r="C239" s="95" t="str" cm="1">
        <f t="array" ref="C239">IFERROR(INDEX('PREPARATION CMD'!$H$1:$H$354, SMALL(IF('PREPARATION CMD'!$H$1:$H$354&gt;0, ROW('PREPARATION CMD'!$H$1:$H$354)), ROW(220:220))), "")</f>
        <v/>
      </c>
      <c r="D239" s="79" t="s">
        <v>714</v>
      </c>
      <c r="E239" s="80">
        <v>0.19</v>
      </c>
      <c r="F239" s="76" t="str" cm="1">
        <f t="array" ref="F239">IFERROR(INDEX('PREPARATION CMD'!$G$1:$G$354, SMALL(IF('PREPARATION CMD'!$H$1:$H$354&gt;0, ROW('PREPARATION CMD'!$H$1:$H$354)), ROW(220:220))), "")</f>
        <v/>
      </c>
      <c r="G239" s="77" t="str" cm="1">
        <f t="array" ref="G239">IFERROR(INDEX('PREPARATION CMD'!$I$1:$I$354, SMALL(IF('PREPARATION CMD'!$H$1:$H$354&gt;0, ROW('PREPARATION CMD'!$H$1:$H$354)), ROW(220:220))), "")</f>
        <v/>
      </c>
      <c r="H239" s="78"/>
    </row>
    <row r="240" spans="1:8" customFormat="1" ht="20.25" customHeight="1">
      <c r="A240" s="74" t="s">
        <v>713</v>
      </c>
      <c r="B240" s="75" t="str" cm="1">
        <f t="array" ref="B240">IFERROR(INDEX('PREPARATION CMD'!$F$1:$F$354, SMALL(IF('PREPARATION CMD'!$H$1:$H$354&gt;0, ROW('PREPARATION CMD'!$H$1:$H$354)), ROW(221:221))), "")</f>
        <v/>
      </c>
      <c r="C240" s="95" t="str" cm="1">
        <f t="array" ref="C240">IFERROR(INDEX('PREPARATION CMD'!$H$1:$H$354, SMALL(IF('PREPARATION CMD'!$H$1:$H$354&gt;0, ROW('PREPARATION CMD'!$H$1:$H$354)), ROW(221:221))), "")</f>
        <v/>
      </c>
      <c r="D240" s="79" t="s">
        <v>714</v>
      </c>
      <c r="E240" s="80">
        <v>0.19</v>
      </c>
      <c r="F240" s="76" t="str" cm="1">
        <f t="array" ref="F240">IFERROR(INDEX('PREPARATION CMD'!$G$1:$G$354, SMALL(IF('PREPARATION CMD'!$H$1:$H$354&gt;0, ROW('PREPARATION CMD'!$H$1:$H$354)), ROW(221:221))), "")</f>
        <v/>
      </c>
      <c r="G240" s="77" t="str" cm="1">
        <f t="array" ref="G240">IFERROR(INDEX('PREPARATION CMD'!$I$1:$I$354, SMALL(IF('PREPARATION CMD'!$H$1:$H$354&gt;0, ROW('PREPARATION CMD'!$H$1:$H$354)), ROW(221:221))), "")</f>
        <v/>
      </c>
      <c r="H240" s="78"/>
    </row>
    <row r="241" spans="1:8" customFormat="1" ht="20.25" customHeight="1">
      <c r="A241" s="74" t="s">
        <v>713</v>
      </c>
      <c r="B241" s="75" t="str" cm="1">
        <f t="array" ref="B241">IFERROR(INDEX('PREPARATION CMD'!$F$1:$F$354, SMALL(IF('PREPARATION CMD'!$H$1:$H$354&gt;0, ROW('PREPARATION CMD'!$H$1:$H$354)), ROW(222:222))), "")</f>
        <v/>
      </c>
      <c r="C241" s="95" t="str" cm="1">
        <f t="array" ref="C241">IFERROR(INDEX('PREPARATION CMD'!$H$1:$H$354, SMALL(IF('PREPARATION CMD'!$H$1:$H$354&gt;0, ROW('PREPARATION CMD'!$H$1:$H$354)), ROW(222:222))), "")</f>
        <v/>
      </c>
      <c r="D241" s="79" t="s">
        <v>714</v>
      </c>
      <c r="E241" s="80">
        <v>0.19</v>
      </c>
      <c r="F241" s="76" t="str" cm="1">
        <f t="array" ref="F241">IFERROR(INDEX('PREPARATION CMD'!$G$1:$G$354, SMALL(IF('PREPARATION CMD'!$H$1:$H$354&gt;0, ROW('PREPARATION CMD'!$H$1:$H$354)), ROW(222:222))), "")</f>
        <v/>
      </c>
      <c r="G241" s="77" t="str" cm="1">
        <f t="array" ref="G241">IFERROR(INDEX('PREPARATION CMD'!$I$1:$I$354, SMALL(IF('PREPARATION CMD'!$H$1:$H$354&gt;0, ROW('PREPARATION CMD'!$H$1:$H$354)), ROW(222:222))), "")</f>
        <v/>
      </c>
      <c r="H241" s="78"/>
    </row>
    <row r="242" spans="1:8" customFormat="1" ht="20.25" customHeight="1">
      <c r="A242" s="74" t="s">
        <v>713</v>
      </c>
      <c r="B242" s="75" t="str" cm="1">
        <f t="array" ref="B242">IFERROR(INDEX('PREPARATION CMD'!$F$1:$F$354, SMALL(IF('PREPARATION CMD'!$H$1:$H$354&gt;0, ROW('PREPARATION CMD'!$H$1:$H$354)), ROW(223:223))), "")</f>
        <v/>
      </c>
      <c r="C242" s="95" t="str" cm="1">
        <f t="array" ref="C242">IFERROR(INDEX('PREPARATION CMD'!$H$1:$H$354, SMALL(IF('PREPARATION CMD'!$H$1:$H$354&gt;0, ROW('PREPARATION CMD'!$H$1:$H$354)), ROW(223:223))), "")</f>
        <v/>
      </c>
      <c r="D242" s="79" t="s">
        <v>714</v>
      </c>
      <c r="E242" s="80">
        <v>0.19</v>
      </c>
      <c r="F242" s="76" t="str" cm="1">
        <f t="array" ref="F242">IFERROR(INDEX('PREPARATION CMD'!$G$1:$G$354, SMALL(IF('PREPARATION CMD'!$H$1:$H$354&gt;0, ROW('PREPARATION CMD'!$H$1:$H$354)), ROW(223:223))), "")</f>
        <v/>
      </c>
      <c r="G242" s="77" t="str" cm="1">
        <f t="array" ref="G242">IFERROR(INDEX('PREPARATION CMD'!$I$1:$I$354, SMALL(IF('PREPARATION CMD'!$H$1:$H$354&gt;0, ROW('PREPARATION CMD'!$H$1:$H$354)), ROW(223:223))), "")</f>
        <v/>
      </c>
      <c r="H242" s="78"/>
    </row>
    <row r="243" spans="1:8" customFormat="1" ht="20.25" customHeight="1">
      <c r="A243" s="74" t="s">
        <v>713</v>
      </c>
      <c r="B243" s="75" t="str" cm="1">
        <f t="array" ref="B243">IFERROR(INDEX('PREPARATION CMD'!$F$1:$F$354, SMALL(IF('PREPARATION CMD'!$H$1:$H$354&gt;0, ROW('PREPARATION CMD'!$H$1:$H$354)), ROW(224:224))), "")</f>
        <v/>
      </c>
      <c r="C243" s="95" t="str" cm="1">
        <f t="array" ref="C243">IFERROR(INDEX('PREPARATION CMD'!$H$1:$H$354, SMALL(IF('PREPARATION CMD'!$H$1:$H$354&gt;0, ROW('PREPARATION CMD'!$H$1:$H$354)), ROW(224:224))), "")</f>
        <v/>
      </c>
      <c r="D243" s="79" t="s">
        <v>714</v>
      </c>
      <c r="E243" s="80">
        <v>0.19</v>
      </c>
      <c r="F243" s="76" t="str" cm="1">
        <f t="array" ref="F243">IFERROR(INDEX('PREPARATION CMD'!$G$1:$G$354, SMALL(IF('PREPARATION CMD'!$H$1:$H$354&gt;0, ROW('PREPARATION CMD'!$H$1:$H$354)), ROW(224:224))), "")</f>
        <v/>
      </c>
      <c r="G243" s="77" t="str" cm="1">
        <f t="array" ref="G243">IFERROR(INDEX('PREPARATION CMD'!$I$1:$I$354, SMALL(IF('PREPARATION CMD'!$H$1:$H$354&gt;0, ROW('PREPARATION CMD'!$H$1:$H$354)), ROW(224:224))), "")</f>
        <v/>
      </c>
      <c r="H243" s="78"/>
    </row>
    <row r="244" spans="1:8" customFormat="1" ht="20.25" customHeight="1">
      <c r="A244" s="74" t="s">
        <v>713</v>
      </c>
      <c r="B244" s="75" t="str" cm="1">
        <f t="array" ref="B244">IFERROR(INDEX('PREPARATION CMD'!$F$1:$F$354, SMALL(IF('PREPARATION CMD'!$H$1:$H$354&gt;0, ROW('PREPARATION CMD'!$H$1:$H$354)), ROW(225:225))), "")</f>
        <v/>
      </c>
      <c r="C244" s="95" t="str" cm="1">
        <f t="array" ref="C244">IFERROR(INDEX('PREPARATION CMD'!$H$1:$H$354, SMALL(IF('PREPARATION CMD'!$H$1:$H$354&gt;0, ROW('PREPARATION CMD'!$H$1:$H$354)), ROW(225:225))), "")</f>
        <v/>
      </c>
      <c r="D244" s="79" t="s">
        <v>714</v>
      </c>
      <c r="E244" s="80">
        <v>0.19</v>
      </c>
      <c r="F244" s="76" t="str" cm="1">
        <f t="array" ref="F244">IFERROR(INDEX('PREPARATION CMD'!$G$1:$G$354, SMALL(IF('PREPARATION CMD'!$H$1:$H$354&gt;0, ROW('PREPARATION CMD'!$H$1:$H$354)), ROW(225:225))), "")</f>
        <v/>
      </c>
      <c r="G244" s="77" t="str" cm="1">
        <f t="array" ref="G244">IFERROR(INDEX('PREPARATION CMD'!$I$1:$I$354, SMALL(IF('PREPARATION CMD'!$H$1:$H$354&gt;0, ROW('PREPARATION CMD'!$H$1:$H$354)), ROW(225:225))), "")</f>
        <v/>
      </c>
      <c r="H244" s="78"/>
    </row>
    <row r="245" spans="1:8" customFormat="1" ht="20.25" customHeight="1">
      <c r="A245" s="74" t="s">
        <v>713</v>
      </c>
      <c r="B245" s="75" t="str" cm="1">
        <f t="array" ref="B245">IFERROR(INDEX('PREPARATION CMD'!$F$1:$F$354, SMALL(IF('PREPARATION CMD'!$H$1:$H$354&gt;0, ROW('PREPARATION CMD'!$H$1:$H$354)), ROW(226:226))), "")</f>
        <v/>
      </c>
      <c r="C245" s="95" t="str" cm="1">
        <f t="array" ref="C245">IFERROR(INDEX('PREPARATION CMD'!$H$1:$H$354, SMALL(IF('PREPARATION CMD'!$H$1:$H$354&gt;0, ROW('PREPARATION CMD'!$H$1:$H$354)), ROW(226:226))), "")</f>
        <v/>
      </c>
      <c r="D245" s="79" t="s">
        <v>714</v>
      </c>
      <c r="E245" s="80">
        <v>0.19</v>
      </c>
      <c r="F245" s="76" t="str" cm="1">
        <f t="array" ref="F245">IFERROR(INDEX('PREPARATION CMD'!$G$1:$G$354, SMALL(IF('PREPARATION CMD'!$H$1:$H$354&gt;0, ROW('PREPARATION CMD'!$H$1:$H$354)), ROW(226:226))), "")</f>
        <v/>
      </c>
      <c r="G245" s="77" t="str" cm="1">
        <f t="array" ref="G245">IFERROR(INDEX('PREPARATION CMD'!$I$1:$I$354, SMALL(IF('PREPARATION CMD'!$H$1:$H$354&gt;0, ROW('PREPARATION CMD'!$H$1:$H$354)), ROW(226:226))), "")</f>
        <v/>
      </c>
      <c r="H245" s="78"/>
    </row>
    <row r="246" spans="1:8" customFormat="1" ht="20.25" customHeight="1">
      <c r="A246" s="74" t="s">
        <v>713</v>
      </c>
      <c r="B246" s="75" t="str" cm="1">
        <f t="array" ref="B246">IFERROR(INDEX('PREPARATION CMD'!$F$1:$F$354, SMALL(IF('PREPARATION CMD'!$H$1:$H$354&gt;0, ROW('PREPARATION CMD'!$H$1:$H$354)), ROW(227:227))), "")</f>
        <v/>
      </c>
      <c r="C246" s="95" t="str" cm="1">
        <f t="array" ref="C246">IFERROR(INDEX('PREPARATION CMD'!$H$1:$H$354, SMALL(IF('PREPARATION CMD'!$H$1:$H$354&gt;0, ROW('PREPARATION CMD'!$H$1:$H$354)), ROW(227:227))), "")</f>
        <v/>
      </c>
      <c r="D246" s="79" t="s">
        <v>714</v>
      </c>
      <c r="E246" s="80">
        <v>0.19</v>
      </c>
      <c r="F246" s="76" t="str" cm="1">
        <f t="array" ref="F246">IFERROR(INDEX('PREPARATION CMD'!$G$1:$G$354, SMALL(IF('PREPARATION CMD'!$H$1:$H$354&gt;0, ROW('PREPARATION CMD'!$H$1:$H$354)), ROW(227:227))), "")</f>
        <v/>
      </c>
      <c r="G246" s="77" t="str" cm="1">
        <f t="array" ref="G246">IFERROR(INDEX('PREPARATION CMD'!$I$1:$I$354, SMALL(IF('PREPARATION CMD'!$H$1:$H$354&gt;0, ROW('PREPARATION CMD'!$H$1:$H$354)), ROW(227:227))), "")</f>
        <v/>
      </c>
      <c r="H246" s="78"/>
    </row>
    <row r="247" spans="1:8" customFormat="1" ht="20.25" customHeight="1">
      <c r="A247" s="74" t="s">
        <v>713</v>
      </c>
      <c r="B247" s="75" t="str" cm="1">
        <f t="array" ref="B247">IFERROR(INDEX('PREPARATION CMD'!$F$1:$F$354, SMALL(IF('PREPARATION CMD'!$H$1:$H$354&gt;0, ROW('PREPARATION CMD'!$H$1:$H$354)), ROW(228:228))), "")</f>
        <v/>
      </c>
      <c r="C247" s="95" t="str" cm="1">
        <f t="array" ref="C247">IFERROR(INDEX('PREPARATION CMD'!$H$1:$H$354, SMALL(IF('PREPARATION CMD'!$H$1:$H$354&gt;0, ROW('PREPARATION CMD'!$H$1:$H$354)), ROW(228:228))), "")</f>
        <v/>
      </c>
      <c r="D247" s="79" t="s">
        <v>714</v>
      </c>
      <c r="E247" s="80">
        <v>0.19</v>
      </c>
      <c r="F247" s="76" t="str" cm="1">
        <f t="array" ref="F247">IFERROR(INDEX('PREPARATION CMD'!$G$1:$G$354, SMALL(IF('PREPARATION CMD'!$H$1:$H$354&gt;0, ROW('PREPARATION CMD'!$H$1:$H$354)), ROW(228:228))), "")</f>
        <v/>
      </c>
      <c r="G247" s="77" t="str" cm="1">
        <f t="array" ref="G247">IFERROR(INDEX('PREPARATION CMD'!$I$1:$I$354, SMALL(IF('PREPARATION CMD'!$H$1:$H$354&gt;0, ROW('PREPARATION CMD'!$H$1:$H$354)), ROW(228:228))), "")</f>
        <v/>
      </c>
      <c r="H247" s="78"/>
    </row>
    <row r="248" spans="1:8" customFormat="1" ht="20.25" customHeight="1">
      <c r="A248" s="74" t="s">
        <v>713</v>
      </c>
      <c r="B248" s="75" t="str" cm="1">
        <f t="array" ref="B248">IFERROR(INDEX('PREPARATION CMD'!$F$1:$F$354, SMALL(IF('PREPARATION CMD'!$H$1:$H$354&gt;0, ROW('PREPARATION CMD'!$H$1:$H$354)), ROW(229:229))), "")</f>
        <v/>
      </c>
      <c r="C248" s="95" t="str" cm="1">
        <f t="array" ref="C248">IFERROR(INDEX('PREPARATION CMD'!$H$1:$H$354, SMALL(IF('PREPARATION CMD'!$H$1:$H$354&gt;0, ROW('PREPARATION CMD'!$H$1:$H$354)), ROW(229:229))), "")</f>
        <v/>
      </c>
      <c r="D248" s="79" t="s">
        <v>714</v>
      </c>
      <c r="E248" s="80">
        <v>0.19</v>
      </c>
      <c r="F248" s="76" t="str" cm="1">
        <f t="array" ref="F248">IFERROR(INDEX('PREPARATION CMD'!$G$1:$G$354, SMALL(IF('PREPARATION CMD'!$H$1:$H$354&gt;0, ROW('PREPARATION CMD'!$H$1:$H$354)), ROW(229:229))), "")</f>
        <v/>
      </c>
      <c r="G248" s="77" t="str" cm="1">
        <f t="array" ref="G248">IFERROR(INDEX('PREPARATION CMD'!$I$1:$I$354, SMALL(IF('PREPARATION CMD'!$H$1:$H$354&gt;0, ROW('PREPARATION CMD'!$H$1:$H$354)), ROW(229:229))), "")</f>
        <v/>
      </c>
      <c r="H248" s="78"/>
    </row>
    <row r="249" spans="1:8" customFormat="1" ht="20.25" customHeight="1">
      <c r="A249" s="74" t="s">
        <v>713</v>
      </c>
      <c r="B249" s="75" t="str" cm="1">
        <f t="array" ref="B249">IFERROR(INDEX('PREPARATION CMD'!$F$1:$F$354, SMALL(IF('PREPARATION CMD'!$H$1:$H$354&gt;0, ROW('PREPARATION CMD'!$H$1:$H$354)), ROW(230:230))), "")</f>
        <v/>
      </c>
      <c r="C249" s="95" t="str" cm="1">
        <f t="array" ref="C249">IFERROR(INDEX('PREPARATION CMD'!$H$1:$H$354, SMALL(IF('PREPARATION CMD'!$H$1:$H$354&gt;0, ROW('PREPARATION CMD'!$H$1:$H$354)), ROW(230:230))), "")</f>
        <v/>
      </c>
      <c r="D249" s="79" t="s">
        <v>714</v>
      </c>
      <c r="E249" s="80">
        <v>0.19</v>
      </c>
      <c r="F249" s="76" t="str" cm="1">
        <f t="array" ref="F249">IFERROR(INDEX('PREPARATION CMD'!$G$1:$G$354, SMALL(IF('PREPARATION CMD'!$H$1:$H$354&gt;0, ROW('PREPARATION CMD'!$H$1:$H$354)), ROW(230:230))), "")</f>
        <v/>
      </c>
      <c r="G249" s="77" t="str" cm="1">
        <f t="array" ref="G249">IFERROR(INDEX('PREPARATION CMD'!$I$1:$I$354, SMALL(IF('PREPARATION CMD'!$H$1:$H$354&gt;0, ROW('PREPARATION CMD'!$H$1:$H$354)), ROW(230:230))), "")</f>
        <v/>
      </c>
      <c r="H249" s="78"/>
    </row>
    <row r="250" spans="1:8" customFormat="1" ht="20.25" customHeight="1">
      <c r="A250" s="74" t="s">
        <v>713</v>
      </c>
      <c r="B250" s="75" t="str" cm="1">
        <f t="array" ref="B250">IFERROR(INDEX('PREPARATION CMD'!$F$1:$F$354, SMALL(IF('PREPARATION CMD'!$H$1:$H$354&gt;0, ROW('PREPARATION CMD'!$H$1:$H$354)), ROW(231:231))), "")</f>
        <v/>
      </c>
      <c r="C250" s="95" t="str" cm="1">
        <f t="array" ref="C250">IFERROR(INDEX('PREPARATION CMD'!$H$1:$H$354, SMALL(IF('PREPARATION CMD'!$H$1:$H$354&gt;0, ROW('PREPARATION CMD'!$H$1:$H$354)), ROW(231:231))), "")</f>
        <v/>
      </c>
      <c r="D250" s="79" t="s">
        <v>714</v>
      </c>
      <c r="E250" s="80">
        <v>0.19</v>
      </c>
      <c r="F250" s="76" t="str" cm="1">
        <f t="array" ref="F250">IFERROR(INDEX('PREPARATION CMD'!$G$1:$G$354, SMALL(IF('PREPARATION CMD'!$H$1:$H$354&gt;0, ROW('PREPARATION CMD'!$H$1:$H$354)), ROW(231:231))), "")</f>
        <v/>
      </c>
      <c r="G250" s="77" t="str" cm="1">
        <f t="array" ref="G250">IFERROR(INDEX('PREPARATION CMD'!$I$1:$I$354, SMALL(IF('PREPARATION CMD'!$H$1:$H$354&gt;0, ROW('PREPARATION CMD'!$H$1:$H$354)), ROW(231:231))), "")</f>
        <v/>
      </c>
      <c r="H250" s="78"/>
    </row>
    <row r="251" spans="1:8" customFormat="1" ht="20.25" customHeight="1">
      <c r="A251" s="74" t="s">
        <v>713</v>
      </c>
      <c r="B251" s="75" t="str" cm="1">
        <f t="array" ref="B251">IFERROR(INDEX('PREPARATION CMD'!$F$1:$F$354, SMALL(IF('PREPARATION CMD'!$H$1:$H$354&gt;0, ROW('PREPARATION CMD'!$H$1:$H$354)), ROW(232:232))), "")</f>
        <v/>
      </c>
      <c r="C251" s="95" t="str" cm="1">
        <f t="array" ref="C251">IFERROR(INDEX('PREPARATION CMD'!$H$1:$H$354, SMALL(IF('PREPARATION CMD'!$H$1:$H$354&gt;0, ROW('PREPARATION CMD'!$H$1:$H$354)), ROW(232:232))), "")</f>
        <v/>
      </c>
      <c r="D251" s="79" t="s">
        <v>714</v>
      </c>
      <c r="E251" s="80">
        <v>0.19</v>
      </c>
      <c r="F251" s="76" t="str" cm="1">
        <f t="array" ref="F251">IFERROR(INDEX('PREPARATION CMD'!$G$1:$G$354, SMALL(IF('PREPARATION CMD'!$H$1:$H$354&gt;0, ROW('PREPARATION CMD'!$H$1:$H$354)), ROW(232:232))), "")</f>
        <v/>
      </c>
      <c r="G251" s="77" t="str" cm="1">
        <f t="array" ref="G251">IFERROR(INDEX('PREPARATION CMD'!$I$1:$I$354, SMALL(IF('PREPARATION CMD'!$H$1:$H$354&gt;0, ROW('PREPARATION CMD'!$H$1:$H$354)), ROW(232:232))), "")</f>
        <v/>
      </c>
      <c r="H251" s="78"/>
    </row>
    <row r="252" spans="1:8" customFormat="1" ht="20.25" customHeight="1">
      <c r="A252" s="74" t="s">
        <v>713</v>
      </c>
      <c r="B252" s="75" t="str" cm="1">
        <f t="array" ref="B252">IFERROR(INDEX('PREPARATION CMD'!$F$1:$F$354, SMALL(IF('PREPARATION CMD'!$H$1:$H$354&gt;0, ROW('PREPARATION CMD'!$H$1:$H$354)), ROW(233:233))), "")</f>
        <v/>
      </c>
      <c r="C252" s="95" t="str" cm="1">
        <f t="array" ref="C252">IFERROR(INDEX('PREPARATION CMD'!$H$1:$H$354, SMALL(IF('PREPARATION CMD'!$H$1:$H$354&gt;0, ROW('PREPARATION CMD'!$H$1:$H$354)), ROW(233:233))), "")</f>
        <v/>
      </c>
      <c r="D252" s="79" t="s">
        <v>714</v>
      </c>
      <c r="E252" s="80">
        <v>0.19</v>
      </c>
      <c r="F252" s="76" t="str" cm="1">
        <f t="array" ref="F252">IFERROR(INDEX('PREPARATION CMD'!$G$1:$G$354, SMALL(IF('PREPARATION CMD'!$H$1:$H$354&gt;0, ROW('PREPARATION CMD'!$H$1:$H$354)), ROW(233:233))), "")</f>
        <v/>
      </c>
      <c r="G252" s="77" t="str" cm="1">
        <f t="array" ref="G252">IFERROR(INDEX('PREPARATION CMD'!$I$1:$I$354, SMALL(IF('PREPARATION CMD'!$H$1:$H$354&gt;0, ROW('PREPARATION CMD'!$H$1:$H$354)), ROW(233:233))), "")</f>
        <v/>
      </c>
      <c r="H252" s="78"/>
    </row>
    <row r="253" spans="1:8" customFormat="1" ht="20.25" customHeight="1">
      <c r="A253" s="74" t="s">
        <v>713</v>
      </c>
      <c r="B253" s="75" t="str" cm="1">
        <f t="array" ref="B253">IFERROR(INDEX('PREPARATION CMD'!$F$1:$F$354, SMALL(IF('PREPARATION CMD'!$H$1:$H$354&gt;0, ROW('PREPARATION CMD'!$H$1:$H$354)), ROW(234:234))), "")</f>
        <v/>
      </c>
      <c r="C253" s="95" t="str" cm="1">
        <f t="array" ref="C253">IFERROR(INDEX('PREPARATION CMD'!$H$1:$H$354, SMALL(IF('PREPARATION CMD'!$H$1:$H$354&gt;0, ROW('PREPARATION CMD'!$H$1:$H$354)), ROW(234:234))), "")</f>
        <v/>
      </c>
      <c r="D253" s="79" t="s">
        <v>714</v>
      </c>
      <c r="E253" s="80">
        <v>0.19</v>
      </c>
      <c r="F253" s="76" t="str" cm="1">
        <f t="array" ref="F253">IFERROR(INDEX('PREPARATION CMD'!$G$1:$G$354, SMALL(IF('PREPARATION CMD'!$H$1:$H$354&gt;0, ROW('PREPARATION CMD'!$H$1:$H$354)), ROW(234:234))), "")</f>
        <v/>
      </c>
      <c r="G253" s="77" t="str" cm="1">
        <f t="array" ref="G253">IFERROR(INDEX('PREPARATION CMD'!$I$1:$I$354, SMALL(IF('PREPARATION CMD'!$H$1:$H$354&gt;0, ROW('PREPARATION CMD'!$H$1:$H$354)), ROW(234:234))), "")</f>
        <v/>
      </c>
      <c r="H253" s="78"/>
    </row>
    <row r="254" spans="1:8" customFormat="1" ht="20.25" customHeight="1">
      <c r="A254" s="74" t="s">
        <v>713</v>
      </c>
      <c r="B254" s="75" t="str" cm="1">
        <f t="array" ref="B254">IFERROR(INDEX('PREPARATION CMD'!$F$1:$F$354, SMALL(IF('PREPARATION CMD'!$H$1:$H$354&gt;0, ROW('PREPARATION CMD'!$H$1:$H$354)), ROW(235:235))), "")</f>
        <v/>
      </c>
      <c r="C254" s="95" t="str" cm="1">
        <f t="array" ref="C254">IFERROR(INDEX('PREPARATION CMD'!$H$1:$H$354, SMALL(IF('PREPARATION CMD'!$H$1:$H$354&gt;0, ROW('PREPARATION CMD'!$H$1:$H$354)), ROW(235:235))), "")</f>
        <v/>
      </c>
      <c r="D254" s="79" t="s">
        <v>714</v>
      </c>
      <c r="E254" s="80">
        <v>0.19</v>
      </c>
      <c r="F254" s="76" t="str" cm="1">
        <f t="array" ref="F254">IFERROR(INDEX('PREPARATION CMD'!$G$1:$G$354, SMALL(IF('PREPARATION CMD'!$H$1:$H$354&gt;0, ROW('PREPARATION CMD'!$H$1:$H$354)), ROW(235:235))), "")</f>
        <v/>
      </c>
      <c r="G254" s="77" t="str" cm="1">
        <f t="array" ref="G254">IFERROR(INDEX('PREPARATION CMD'!$I$1:$I$354, SMALL(IF('PREPARATION CMD'!$H$1:$H$354&gt;0, ROW('PREPARATION CMD'!$H$1:$H$354)), ROW(235:235))), "")</f>
        <v/>
      </c>
      <c r="H254" s="78"/>
    </row>
    <row r="255" spans="1:8" customFormat="1" ht="20.25" customHeight="1">
      <c r="A255" s="74" t="s">
        <v>713</v>
      </c>
      <c r="B255" s="75" t="str" cm="1">
        <f t="array" ref="B255">IFERROR(INDEX('PREPARATION CMD'!$F$1:$F$354, SMALL(IF('PREPARATION CMD'!$H$1:$H$354&gt;0, ROW('PREPARATION CMD'!$H$1:$H$354)), ROW(236:236))), "")</f>
        <v/>
      </c>
      <c r="C255" s="95" t="str" cm="1">
        <f t="array" ref="C255">IFERROR(INDEX('PREPARATION CMD'!$H$1:$H$354, SMALL(IF('PREPARATION CMD'!$H$1:$H$354&gt;0, ROW('PREPARATION CMD'!$H$1:$H$354)), ROW(236:236))), "")</f>
        <v/>
      </c>
      <c r="D255" s="79" t="s">
        <v>714</v>
      </c>
      <c r="E255" s="80">
        <v>0.19</v>
      </c>
      <c r="F255" s="76" t="str" cm="1">
        <f t="array" ref="F255">IFERROR(INDEX('PREPARATION CMD'!$G$1:$G$354, SMALL(IF('PREPARATION CMD'!$H$1:$H$354&gt;0, ROW('PREPARATION CMD'!$H$1:$H$354)), ROW(236:236))), "")</f>
        <v/>
      </c>
      <c r="G255" s="77" t="str" cm="1">
        <f t="array" ref="G255">IFERROR(INDEX('PREPARATION CMD'!$I$1:$I$354, SMALL(IF('PREPARATION CMD'!$H$1:$H$354&gt;0, ROW('PREPARATION CMD'!$H$1:$H$354)), ROW(236:236))), "")</f>
        <v/>
      </c>
      <c r="H255" s="78"/>
    </row>
    <row r="256" spans="1:8" customFormat="1" ht="20.25" customHeight="1">
      <c r="A256" s="74" t="s">
        <v>713</v>
      </c>
      <c r="B256" s="75" t="str" cm="1">
        <f t="array" ref="B256">IFERROR(INDEX('PREPARATION CMD'!$F$1:$F$354, SMALL(IF('PREPARATION CMD'!$H$1:$H$354&gt;0, ROW('PREPARATION CMD'!$H$1:$H$354)), ROW(237:237))), "")</f>
        <v/>
      </c>
      <c r="C256" s="95" t="str" cm="1">
        <f t="array" ref="C256">IFERROR(INDEX('PREPARATION CMD'!$H$1:$H$354, SMALL(IF('PREPARATION CMD'!$H$1:$H$354&gt;0, ROW('PREPARATION CMD'!$H$1:$H$354)), ROW(237:237))), "")</f>
        <v/>
      </c>
      <c r="D256" s="79" t="s">
        <v>714</v>
      </c>
      <c r="E256" s="80">
        <v>0.19</v>
      </c>
      <c r="F256" s="76" t="str" cm="1">
        <f t="array" ref="F256">IFERROR(INDEX('PREPARATION CMD'!$G$1:$G$354, SMALL(IF('PREPARATION CMD'!$H$1:$H$354&gt;0, ROW('PREPARATION CMD'!$H$1:$H$354)), ROW(237:237))), "")</f>
        <v/>
      </c>
      <c r="G256" s="77" t="str" cm="1">
        <f t="array" ref="G256">IFERROR(INDEX('PREPARATION CMD'!$I$1:$I$354, SMALL(IF('PREPARATION CMD'!$H$1:$H$354&gt;0, ROW('PREPARATION CMD'!$H$1:$H$354)), ROW(237:237))), "")</f>
        <v/>
      </c>
      <c r="H256" s="78"/>
    </row>
    <row r="257" spans="1:8" customFormat="1" ht="20.25" customHeight="1">
      <c r="A257" s="74" t="s">
        <v>713</v>
      </c>
      <c r="B257" s="75" t="str" cm="1">
        <f t="array" ref="B257">IFERROR(INDEX('PREPARATION CMD'!$F$1:$F$354, SMALL(IF('PREPARATION CMD'!$H$1:$H$354&gt;0, ROW('PREPARATION CMD'!$H$1:$H$354)), ROW(238:238))), "")</f>
        <v/>
      </c>
      <c r="C257" s="95" t="str" cm="1">
        <f t="array" ref="C257">IFERROR(INDEX('PREPARATION CMD'!$H$1:$H$354, SMALL(IF('PREPARATION CMD'!$H$1:$H$354&gt;0, ROW('PREPARATION CMD'!$H$1:$H$354)), ROW(238:238))), "")</f>
        <v/>
      </c>
      <c r="D257" s="79" t="s">
        <v>714</v>
      </c>
      <c r="E257" s="80">
        <v>0.19</v>
      </c>
      <c r="F257" s="76" t="str" cm="1">
        <f t="array" ref="F257">IFERROR(INDEX('PREPARATION CMD'!$G$1:$G$354, SMALL(IF('PREPARATION CMD'!$H$1:$H$354&gt;0, ROW('PREPARATION CMD'!$H$1:$H$354)), ROW(238:238))), "")</f>
        <v/>
      </c>
      <c r="G257" s="77" t="str" cm="1">
        <f t="array" ref="G257">IFERROR(INDEX('PREPARATION CMD'!$I$1:$I$354, SMALL(IF('PREPARATION CMD'!$H$1:$H$354&gt;0, ROW('PREPARATION CMD'!$H$1:$H$354)), ROW(238:238))), "")</f>
        <v/>
      </c>
      <c r="H257" s="78"/>
    </row>
    <row r="258" spans="1:8" customFormat="1" ht="20.25" customHeight="1">
      <c r="A258" s="74" t="s">
        <v>713</v>
      </c>
      <c r="B258" s="75" t="str" cm="1">
        <f t="array" ref="B258">IFERROR(INDEX('PREPARATION CMD'!$F$1:$F$354, SMALL(IF('PREPARATION CMD'!$H$1:$H$354&gt;0, ROW('PREPARATION CMD'!$H$1:$H$354)), ROW(239:239))), "")</f>
        <v/>
      </c>
      <c r="C258" s="95" t="str" cm="1">
        <f t="array" ref="C258">IFERROR(INDEX('PREPARATION CMD'!$H$1:$H$354, SMALL(IF('PREPARATION CMD'!$H$1:$H$354&gt;0, ROW('PREPARATION CMD'!$H$1:$H$354)), ROW(239:239))), "")</f>
        <v/>
      </c>
      <c r="D258" s="79" t="s">
        <v>714</v>
      </c>
      <c r="E258" s="80">
        <v>0.19</v>
      </c>
      <c r="F258" s="76" t="str" cm="1">
        <f t="array" ref="F258">IFERROR(INDEX('PREPARATION CMD'!$G$1:$G$354, SMALL(IF('PREPARATION CMD'!$H$1:$H$354&gt;0, ROW('PREPARATION CMD'!$H$1:$H$354)), ROW(239:239))), "")</f>
        <v/>
      </c>
      <c r="G258" s="77" t="str" cm="1">
        <f t="array" ref="G258">IFERROR(INDEX('PREPARATION CMD'!$I$1:$I$354, SMALL(IF('PREPARATION CMD'!$H$1:$H$354&gt;0, ROW('PREPARATION CMD'!$H$1:$H$354)), ROW(239:239))), "")</f>
        <v/>
      </c>
      <c r="H258" s="78"/>
    </row>
    <row r="259" spans="1:8" customFormat="1" ht="20.25" customHeight="1">
      <c r="A259" s="74" t="s">
        <v>713</v>
      </c>
      <c r="B259" s="75" t="str" cm="1">
        <f t="array" ref="B259">IFERROR(INDEX('PREPARATION CMD'!$F$1:$F$354, SMALL(IF('PREPARATION CMD'!$H$1:$H$354&gt;0, ROW('PREPARATION CMD'!$H$1:$H$354)), ROW(240:240))), "")</f>
        <v/>
      </c>
      <c r="C259" s="95" t="str" cm="1">
        <f t="array" ref="C259">IFERROR(INDEX('PREPARATION CMD'!$H$1:$H$354, SMALL(IF('PREPARATION CMD'!$H$1:$H$354&gt;0, ROW('PREPARATION CMD'!$H$1:$H$354)), ROW(240:240))), "")</f>
        <v/>
      </c>
      <c r="D259" s="79" t="s">
        <v>714</v>
      </c>
      <c r="E259" s="80">
        <v>0.19</v>
      </c>
      <c r="F259" s="76" t="str" cm="1">
        <f t="array" ref="F259">IFERROR(INDEX('PREPARATION CMD'!$G$1:$G$354, SMALL(IF('PREPARATION CMD'!$H$1:$H$354&gt;0, ROW('PREPARATION CMD'!$H$1:$H$354)), ROW(240:240))), "")</f>
        <v/>
      </c>
      <c r="G259" s="77" t="str" cm="1">
        <f t="array" ref="G259">IFERROR(INDEX('PREPARATION CMD'!$I$1:$I$354, SMALL(IF('PREPARATION CMD'!$H$1:$H$354&gt;0, ROW('PREPARATION CMD'!$H$1:$H$354)), ROW(240:240))), "")</f>
        <v/>
      </c>
      <c r="H259" s="78"/>
    </row>
    <row r="260" spans="1:8" customFormat="1" ht="20.25" customHeight="1">
      <c r="A260" s="74" t="s">
        <v>713</v>
      </c>
      <c r="B260" s="75" t="str" cm="1">
        <f t="array" ref="B260">IFERROR(INDEX('PREPARATION CMD'!$F$1:$F$354, SMALL(IF('PREPARATION CMD'!$H$1:$H$354&gt;0, ROW('PREPARATION CMD'!$H$1:$H$354)), ROW(241:241))), "")</f>
        <v/>
      </c>
      <c r="C260" s="95" t="str" cm="1">
        <f t="array" ref="C260">IFERROR(INDEX('PREPARATION CMD'!$H$1:$H$354, SMALL(IF('PREPARATION CMD'!$H$1:$H$354&gt;0, ROW('PREPARATION CMD'!$H$1:$H$354)), ROW(241:241))), "")</f>
        <v/>
      </c>
      <c r="D260" s="79" t="s">
        <v>714</v>
      </c>
      <c r="E260" s="80">
        <v>0.19</v>
      </c>
      <c r="F260" s="76" t="str" cm="1">
        <f t="array" ref="F260">IFERROR(INDEX('PREPARATION CMD'!$G$1:$G$354, SMALL(IF('PREPARATION CMD'!$H$1:$H$354&gt;0, ROW('PREPARATION CMD'!$H$1:$H$354)), ROW(241:241))), "")</f>
        <v/>
      </c>
      <c r="G260" s="77" t="str" cm="1">
        <f t="array" ref="G260">IFERROR(INDEX('PREPARATION CMD'!$I$1:$I$354, SMALL(IF('PREPARATION CMD'!$H$1:$H$354&gt;0, ROW('PREPARATION CMD'!$H$1:$H$354)), ROW(241:241))), "")</f>
        <v/>
      </c>
      <c r="H260" s="78"/>
    </row>
    <row r="261" spans="1:8" customFormat="1" ht="20.25" customHeight="1">
      <c r="A261" s="74" t="s">
        <v>713</v>
      </c>
      <c r="B261" s="75" t="str" cm="1">
        <f t="array" ref="B261">IFERROR(INDEX('PREPARATION CMD'!$F$1:$F$354, SMALL(IF('PREPARATION CMD'!$H$1:$H$354&gt;0, ROW('PREPARATION CMD'!$H$1:$H$354)), ROW(242:242))), "")</f>
        <v/>
      </c>
      <c r="C261" s="95" t="str" cm="1">
        <f t="array" ref="C261">IFERROR(INDEX('PREPARATION CMD'!$H$1:$H$354, SMALL(IF('PREPARATION CMD'!$H$1:$H$354&gt;0, ROW('PREPARATION CMD'!$H$1:$H$354)), ROW(242:242))), "")</f>
        <v/>
      </c>
      <c r="D261" s="79" t="s">
        <v>714</v>
      </c>
      <c r="E261" s="80">
        <v>0.19</v>
      </c>
      <c r="F261" s="76" t="str" cm="1">
        <f t="array" ref="F261">IFERROR(INDEX('PREPARATION CMD'!$G$1:$G$354, SMALL(IF('PREPARATION CMD'!$H$1:$H$354&gt;0, ROW('PREPARATION CMD'!$H$1:$H$354)), ROW(242:242))), "")</f>
        <v/>
      </c>
      <c r="G261" s="77" t="str" cm="1">
        <f t="array" ref="G261">IFERROR(INDEX('PREPARATION CMD'!$I$1:$I$354, SMALL(IF('PREPARATION CMD'!$H$1:$H$354&gt;0, ROW('PREPARATION CMD'!$H$1:$H$354)), ROW(242:242))), "")</f>
        <v/>
      </c>
      <c r="H261" s="78"/>
    </row>
    <row r="262" spans="1:8" customFormat="1" ht="20.25" customHeight="1">
      <c r="A262" s="74" t="s">
        <v>713</v>
      </c>
      <c r="B262" s="75" t="str" cm="1">
        <f t="array" ref="B262">IFERROR(INDEX('PREPARATION CMD'!$F$1:$F$354, SMALL(IF('PREPARATION CMD'!$H$1:$H$354&gt;0, ROW('PREPARATION CMD'!$H$1:$H$354)), ROW(243:243))), "")</f>
        <v/>
      </c>
      <c r="C262" s="95" t="str" cm="1">
        <f t="array" ref="C262">IFERROR(INDEX('PREPARATION CMD'!$H$1:$H$354, SMALL(IF('PREPARATION CMD'!$H$1:$H$354&gt;0, ROW('PREPARATION CMD'!$H$1:$H$354)), ROW(243:243))), "")</f>
        <v/>
      </c>
      <c r="D262" s="79" t="s">
        <v>714</v>
      </c>
      <c r="E262" s="80">
        <v>0.19</v>
      </c>
      <c r="F262" s="76" t="str" cm="1">
        <f t="array" ref="F262">IFERROR(INDEX('PREPARATION CMD'!$G$1:$G$354, SMALL(IF('PREPARATION CMD'!$H$1:$H$354&gt;0, ROW('PREPARATION CMD'!$H$1:$H$354)), ROW(243:243))), "")</f>
        <v/>
      </c>
      <c r="G262" s="77" t="str" cm="1">
        <f t="array" ref="G262">IFERROR(INDEX('PREPARATION CMD'!$I$1:$I$354, SMALL(IF('PREPARATION CMD'!$H$1:$H$354&gt;0, ROW('PREPARATION CMD'!$H$1:$H$354)), ROW(243:243))), "")</f>
        <v/>
      </c>
      <c r="H262" s="78"/>
    </row>
    <row r="263" spans="1:8" customFormat="1" ht="20.25" customHeight="1">
      <c r="A263" s="74" t="s">
        <v>713</v>
      </c>
      <c r="B263" s="75" t="str" cm="1">
        <f t="array" ref="B263">IFERROR(INDEX('PREPARATION CMD'!$F$1:$F$354, SMALL(IF('PREPARATION CMD'!$H$1:$H$354&gt;0, ROW('PREPARATION CMD'!$H$1:$H$354)), ROW(244:244))), "")</f>
        <v/>
      </c>
      <c r="C263" s="95" t="str" cm="1">
        <f t="array" ref="C263">IFERROR(INDEX('PREPARATION CMD'!$H$1:$H$354, SMALL(IF('PREPARATION CMD'!$H$1:$H$354&gt;0, ROW('PREPARATION CMD'!$H$1:$H$354)), ROW(244:244))), "")</f>
        <v/>
      </c>
      <c r="D263" s="79" t="s">
        <v>714</v>
      </c>
      <c r="E263" s="80">
        <v>0.19</v>
      </c>
      <c r="F263" s="76" t="str" cm="1">
        <f t="array" ref="F263">IFERROR(INDEX('PREPARATION CMD'!$G$1:$G$354, SMALL(IF('PREPARATION CMD'!$H$1:$H$354&gt;0, ROW('PREPARATION CMD'!$H$1:$H$354)), ROW(244:244))), "")</f>
        <v/>
      </c>
      <c r="G263" s="77" t="str" cm="1">
        <f t="array" ref="G263">IFERROR(INDEX('PREPARATION CMD'!$I$1:$I$354, SMALL(IF('PREPARATION CMD'!$H$1:$H$354&gt;0, ROW('PREPARATION CMD'!$H$1:$H$354)), ROW(244:244))), "")</f>
        <v/>
      </c>
      <c r="H263" s="78"/>
    </row>
    <row r="264" spans="1:8" customFormat="1" ht="20.25" customHeight="1">
      <c r="A264" s="74" t="s">
        <v>713</v>
      </c>
      <c r="B264" s="75" t="str" cm="1">
        <f t="array" ref="B264">IFERROR(INDEX('PREPARATION CMD'!$F$1:$F$354, SMALL(IF('PREPARATION CMD'!$H$1:$H$354&gt;0, ROW('PREPARATION CMD'!$H$1:$H$354)), ROW(245:245))), "")</f>
        <v/>
      </c>
      <c r="C264" s="95" t="str" cm="1">
        <f t="array" ref="C264">IFERROR(INDEX('PREPARATION CMD'!$H$1:$H$354, SMALL(IF('PREPARATION CMD'!$H$1:$H$354&gt;0, ROW('PREPARATION CMD'!$H$1:$H$354)), ROW(245:245))), "")</f>
        <v/>
      </c>
      <c r="D264" s="79" t="s">
        <v>714</v>
      </c>
      <c r="E264" s="80">
        <v>0.19</v>
      </c>
      <c r="F264" s="76" t="str" cm="1">
        <f t="array" ref="F264">IFERROR(INDEX('PREPARATION CMD'!$G$1:$G$354, SMALL(IF('PREPARATION CMD'!$H$1:$H$354&gt;0, ROW('PREPARATION CMD'!$H$1:$H$354)), ROW(245:245))), "")</f>
        <v/>
      </c>
      <c r="G264" s="77" t="str" cm="1">
        <f t="array" ref="G264">IFERROR(INDEX('PREPARATION CMD'!$I$1:$I$354, SMALL(IF('PREPARATION CMD'!$H$1:$H$354&gt;0, ROW('PREPARATION CMD'!$H$1:$H$354)), ROW(245:245))), "")</f>
        <v/>
      </c>
      <c r="H264" s="78"/>
    </row>
    <row r="265" spans="1:8" customFormat="1" ht="20.25" customHeight="1">
      <c r="A265" s="74" t="s">
        <v>713</v>
      </c>
      <c r="B265" s="75" t="str" cm="1">
        <f t="array" ref="B265">IFERROR(INDEX('PREPARATION CMD'!$F$1:$F$354, SMALL(IF('PREPARATION CMD'!$H$1:$H$354&gt;0, ROW('PREPARATION CMD'!$H$1:$H$354)), ROW(246:246))), "")</f>
        <v/>
      </c>
      <c r="C265" s="95" t="str" cm="1">
        <f t="array" ref="C265">IFERROR(INDEX('PREPARATION CMD'!$H$1:$H$354, SMALL(IF('PREPARATION CMD'!$H$1:$H$354&gt;0, ROW('PREPARATION CMD'!$H$1:$H$354)), ROW(246:246))), "")</f>
        <v/>
      </c>
      <c r="D265" s="79" t="s">
        <v>714</v>
      </c>
      <c r="E265" s="80">
        <v>0.19</v>
      </c>
      <c r="F265" s="76" t="str" cm="1">
        <f t="array" ref="F265">IFERROR(INDEX('PREPARATION CMD'!$G$1:$G$354, SMALL(IF('PREPARATION CMD'!$H$1:$H$354&gt;0, ROW('PREPARATION CMD'!$H$1:$H$354)), ROW(246:246))), "")</f>
        <v/>
      </c>
      <c r="G265" s="77" t="str" cm="1">
        <f t="array" ref="G265">IFERROR(INDEX('PREPARATION CMD'!$I$1:$I$354, SMALL(IF('PREPARATION CMD'!$H$1:$H$354&gt;0, ROW('PREPARATION CMD'!$H$1:$H$354)), ROW(246:246))), "")</f>
        <v/>
      </c>
      <c r="H265" s="78"/>
    </row>
    <row r="266" spans="1:8" customFormat="1" ht="20.25" customHeight="1">
      <c r="A266" s="74" t="s">
        <v>713</v>
      </c>
      <c r="B266" s="75" t="str" cm="1">
        <f t="array" ref="B266">IFERROR(INDEX('PREPARATION CMD'!$F$1:$F$354, SMALL(IF('PREPARATION CMD'!$H$1:$H$354&gt;0, ROW('PREPARATION CMD'!$H$1:$H$354)), ROW(247:247))), "")</f>
        <v/>
      </c>
      <c r="C266" s="95" t="str" cm="1">
        <f t="array" ref="C266">IFERROR(INDEX('PREPARATION CMD'!$H$1:$H$354, SMALL(IF('PREPARATION CMD'!$H$1:$H$354&gt;0, ROW('PREPARATION CMD'!$H$1:$H$354)), ROW(247:247))), "")</f>
        <v/>
      </c>
      <c r="D266" s="79" t="s">
        <v>714</v>
      </c>
      <c r="E266" s="80">
        <v>0.19</v>
      </c>
      <c r="F266" s="76" t="str" cm="1">
        <f t="array" ref="F266">IFERROR(INDEX('PREPARATION CMD'!$G$1:$G$354, SMALL(IF('PREPARATION CMD'!$H$1:$H$354&gt;0, ROW('PREPARATION CMD'!$H$1:$H$354)), ROW(247:247))), "")</f>
        <v/>
      </c>
      <c r="G266" s="77" t="str" cm="1">
        <f t="array" ref="G266">IFERROR(INDEX('PREPARATION CMD'!$I$1:$I$354, SMALL(IF('PREPARATION CMD'!$H$1:$H$354&gt;0, ROW('PREPARATION CMD'!$H$1:$H$354)), ROW(247:247))), "")</f>
        <v/>
      </c>
      <c r="H266" s="78"/>
    </row>
    <row r="267" spans="1:8" customFormat="1" ht="20.25" customHeight="1">
      <c r="A267" s="74" t="s">
        <v>713</v>
      </c>
      <c r="B267" s="75" t="str" cm="1">
        <f t="array" ref="B267">IFERROR(INDEX('PREPARATION CMD'!$F$1:$F$354, SMALL(IF('PREPARATION CMD'!$H$1:$H$354&gt;0, ROW('PREPARATION CMD'!$H$1:$H$354)), ROW(248:248))), "")</f>
        <v/>
      </c>
      <c r="C267" s="95" t="str" cm="1">
        <f t="array" ref="C267">IFERROR(INDEX('PREPARATION CMD'!$H$1:$H$354, SMALL(IF('PREPARATION CMD'!$H$1:$H$354&gt;0, ROW('PREPARATION CMD'!$H$1:$H$354)), ROW(248:248))), "")</f>
        <v/>
      </c>
      <c r="D267" s="79" t="s">
        <v>714</v>
      </c>
      <c r="E267" s="80">
        <v>0.19</v>
      </c>
      <c r="F267" s="76" t="str" cm="1">
        <f t="array" ref="F267">IFERROR(INDEX('PREPARATION CMD'!$G$1:$G$354, SMALL(IF('PREPARATION CMD'!$H$1:$H$354&gt;0, ROW('PREPARATION CMD'!$H$1:$H$354)), ROW(248:248))), "")</f>
        <v/>
      </c>
      <c r="G267" s="77" t="str" cm="1">
        <f t="array" ref="G267">IFERROR(INDEX('PREPARATION CMD'!$I$1:$I$354, SMALL(IF('PREPARATION CMD'!$H$1:$H$354&gt;0, ROW('PREPARATION CMD'!$H$1:$H$354)), ROW(248:248))), "")</f>
        <v/>
      </c>
      <c r="H267" s="78"/>
    </row>
    <row r="268" spans="1:8" customFormat="1" ht="20.25" customHeight="1">
      <c r="A268" s="74" t="s">
        <v>713</v>
      </c>
      <c r="B268" s="75" t="str" cm="1">
        <f t="array" ref="B268">IFERROR(INDEX('PREPARATION CMD'!$F$1:$F$354, SMALL(IF('PREPARATION CMD'!$H$1:$H$354&gt;0, ROW('PREPARATION CMD'!$H$1:$H$354)), ROW(249:249))), "")</f>
        <v/>
      </c>
      <c r="C268" s="95" t="str" cm="1">
        <f t="array" ref="C268">IFERROR(INDEX('PREPARATION CMD'!$H$1:$H$354, SMALL(IF('PREPARATION CMD'!$H$1:$H$354&gt;0, ROW('PREPARATION CMD'!$H$1:$H$354)), ROW(249:249))), "")</f>
        <v/>
      </c>
      <c r="D268" s="79" t="s">
        <v>714</v>
      </c>
      <c r="E268" s="80">
        <v>0.19</v>
      </c>
      <c r="F268" s="76" t="str" cm="1">
        <f t="array" ref="F268">IFERROR(INDEX('PREPARATION CMD'!$G$1:$G$354, SMALL(IF('PREPARATION CMD'!$H$1:$H$354&gt;0, ROW('PREPARATION CMD'!$H$1:$H$354)), ROW(249:249))), "")</f>
        <v/>
      </c>
      <c r="G268" s="77" t="str" cm="1">
        <f t="array" ref="G268">IFERROR(INDEX('PREPARATION CMD'!$I$1:$I$354, SMALL(IF('PREPARATION CMD'!$H$1:$H$354&gt;0, ROW('PREPARATION CMD'!$H$1:$H$354)), ROW(249:249))), "")</f>
        <v/>
      </c>
      <c r="H268" s="78"/>
    </row>
    <row r="269" spans="1:8" customFormat="1" ht="20.25" customHeight="1">
      <c r="A269" s="74" t="s">
        <v>713</v>
      </c>
      <c r="B269" s="75" t="str" cm="1">
        <f t="array" ref="B269">IFERROR(INDEX('PREPARATION CMD'!$F$1:$F$354, SMALL(IF('PREPARATION CMD'!$H$1:$H$354&gt;0, ROW('PREPARATION CMD'!$H$1:$H$354)), ROW(250:250))), "")</f>
        <v/>
      </c>
      <c r="C269" s="95" t="str" cm="1">
        <f t="array" ref="C269">IFERROR(INDEX('PREPARATION CMD'!$H$1:$H$354, SMALL(IF('PREPARATION CMD'!$H$1:$H$354&gt;0, ROW('PREPARATION CMD'!$H$1:$H$354)), ROW(250:250))), "")</f>
        <v/>
      </c>
      <c r="D269" s="79" t="s">
        <v>714</v>
      </c>
      <c r="E269" s="80">
        <v>0.19</v>
      </c>
      <c r="F269" s="76" t="str" cm="1">
        <f t="array" ref="F269">IFERROR(INDEX('PREPARATION CMD'!$G$1:$G$354, SMALL(IF('PREPARATION CMD'!$H$1:$H$354&gt;0, ROW('PREPARATION CMD'!$H$1:$H$354)), ROW(250:250))), "")</f>
        <v/>
      </c>
      <c r="G269" s="77" t="str" cm="1">
        <f t="array" ref="G269">IFERROR(INDEX('PREPARATION CMD'!$I$1:$I$354, SMALL(IF('PREPARATION CMD'!$H$1:$H$354&gt;0, ROW('PREPARATION CMD'!$H$1:$H$354)), ROW(250:250))), "")</f>
        <v/>
      </c>
      <c r="H269" s="78"/>
    </row>
    <row r="270" spans="1:8" customFormat="1" ht="20.25" customHeight="1">
      <c r="A270" s="74" t="s">
        <v>713</v>
      </c>
      <c r="B270" s="75" t="str" cm="1">
        <f t="array" ref="B270">IFERROR(INDEX('PREPARATION CMD'!$F$1:$F$354, SMALL(IF('PREPARATION CMD'!$H$1:$H$354&gt;0, ROW('PREPARATION CMD'!$H$1:$H$354)), ROW(251:251))), "")</f>
        <v/>
      </c>
      <c r="C270" s="95" t="str" cm="1">
        <f t="array" ref="C270">IFERROR(INDEX('PREPARATION CMD'!$H$1:$H$354, SMALL(IF('PREPARATION CMD'!$H$1:$H$354&gt;0, ROW('PREPARATION CMD'!$H$1:$H$354)), ROW(251:251))), "")</f>
        <v/>
      </c>
      <c r="D270" s="79" t="s">
        <v>714</v>
      </c>
      <c r="E270" s="80">
        <v>0.19</v>
      </c>
      <c r="F270" s="76" t="str" cm="1">
        <f t="array" ref="F270">IFERROR(INDEX('PREPARATION CMD'!$G$1:$G$354, SMALL(IF('PREPARATION CMD'!$H$1:$H$354&gt;0, ROW('PREPARATION CMD'!$H$1:$H$354)), ROW(251:251))), "")</f>
        <v/>
      </c>
      <c r="G270" s="77" t="str" cm="1">
        <f t="array" ref="G270">IFERROR(INDEX('PREPARATION CMD'!$I$1:$I$354, SMALL(IF('PREPARATION CMD'!$H$1:$H$354&gt;0, ROW('PREPARATION CMD'!$H$1:$H$354)), ROW(251:251))), "")</f>
        <v/>
      </c>
      <c r="H270" s="78"/>
    </row>
    <row r="271" spans="1:8" customFormat="1" ht="20.25" customHeight="1">
      <c r="A271" s="74" t="s">
        <v>713</v>
      </c>
      <c r="B271" s="75" t="str" cm="1">
        <f t="array" ref="B271">IFERROR(INDEX('PREPARATION CMD'!$F$1:$F$354, SMALL(IF('PREPARATION CMD'!$H$1:$H$354&gt;0, ROW('PREPARATION CMD'!$H$1:$H$354)), ROW(252:252))), "")</f>
        <v/>
      </c>
      <c r="C271" s="95" t="str" cm="1">
        <f t="array" ref="C271">IFERROR(INDEX('PREPARATION CMD'!$H$1:$H$354, SMALL(IF('PREPARATION CMD'!$H$1:$H$354&gt;0, ROW('PREPARATION CMD'!$H$1:$H$354)), ROW(252:252))), "")</f>
        <v/>
      </c>
      <c r="D271" s="79" t="s">
        <v>714</v>
      </c>
      <c r="E271" s="80">
        <v>0.19</v>
      </c>
      <c r="F271" s="76" t="str" cm="1">
        <f t="array" ref="F271">IFERROR(INDEX('PREPARATION CMD'!$G$1:$G$354, SMALL(IF('PREPARATION CMD'!$H$1:$H$354&gt;0, ROW('PREPARATION CMD'!$H$1:$H$354)), ROW(252:252))), "")</f>
        <v/>
      </c>
      <c r="G271" s="77" t="str" cm="1">
        <f t="array" ref="G271">IFERROR(INDEX('PREPARATION CMD'!$I$1:$I$354, SMALL(IF('PREPARATION CMD'!$H$1:$H$354&gt;0, ROW('PREPARATION CMD'!$H$1:$H$354)), ROW(252:252))), "")</f>
        <v/>
      </c>
      <c r="H271" s="78"/>
    </row>
    <row r="272" spans="1:8" customFormat="1" ht="20.25" customHeight="1">
      <c r="A272" s="74" t="s">
        <v>713</v>
      </c>
      <c r="B272" s="75" t="str" cm="1">
        <f t="array" ref="B272">IFERROR(INDEX('PREPARATION CMD'!$F$1:$F$354, SMALL(IF('PREPARATION CMD'!$H$1:$H$354&gt;0, ROW('PREPARATION CMD'!$H$1:$H$354)), ROW(253:253))), "")</f>
        <v/>
      </c>
      <c r="C272" s="95" t="str" cm="1">
        <f t="array" ref="C272">IFERROR(INDEX('PREPARATION CMD'!$H$1:$H$354, SMALL(IF('PREPARATION CMD'!$H$1:$H$354&gt;0, ROW('PREPARATION CMD'!$H$1:$H$354)), ROW(253:253))), "")</f>
        <v/>
      </c>
      <c r="D272" s="79" t="s">
        <v>714</v>
      </c>
      <c r="E272" s="80">
        <v>0.19</v>
      </c>
      <c r="F272" s="76" t="str" cm="1">
        <f t="array" ref="F272">IFERROR(INDEX('PREPARATION CMD'!$G$1:$G$354, SMALL(IF('PREPARATION CMD'!$H$1:$H$354&gt;0, ROW('PREPARATION CMD'!$H$1:$H$354)), ROW(253:253))), "")</f>
        <v/>
      </c>
      <c r="G272" s="77" t="str" cm="1">
        <f t="array" ref="G272">IFERROR(INDEX('PREPARATION CMD'!$I$1:$I$354, SMALL(IF('PREPARATION CMD'!$H$1:$H$354&gt;0, ROW('PREPARATION CMD'!$H$1:$H$354)), ROW(253:253))), "")</f>
        <v/>
      </c>
      <c r="H272" s="78"/>
    </row>
    <row r="273" spans="1:8" customFormat="1" ht="20.25" customHeight="1">
      <c r="A273" s="74" t="s">
        <v>713</v>
      </c>
      <c r="B273" s="75" t="str" cm="1">
        <f t="array" ref="B273">IFERROR(INDEX('PREPARATION CMD'!$F$1:$F$354, SMALL(IF('PREPARATION CMD'!$H$1:$H$354&gt;0, ROW('PREPARATION CMD'!$H$1:$H$354)), ROW(254:254))), "")</f>
        <v/>
      </c>
      <c r="C273" s="95" t="str" cm="1">
        <f t="array" ref="C273">IFERROR(INDEX('PREPARATION CMD'!$H$1:$H$354, SMALL(IF('PREPARATION CMD'!$H$1:$H$354&gt;0, ROW('PREPARATION CMD'!$H$1:$H$354)), ROW(254:254))), "")</f>
        <v/>
      </c>
      <c r="D273" s="79" t="s">
        <v>714</v>
      </c>
      <c r="E273" s="80">
        <v>0.19</v>
      </c>
      <c r="F273" s="76" t="str" cm="1">
        <f t="array" ref="F273">IFERROR(INDEX('PREPARATION CMD'!$G$1:$G$354, SMALL(IF('PREPARATION CMD'!$H$1:$H$354&gt;0, ROW('PREPARATION CMD'!$H$1:$H$354)), ROW(254:254))), "")</f>
        <v/>
      </c>
      <c r="G273" s="77" t="str" cm="1">
        <f t="array" ref="G273">IFERROR(INDEX('PREPARATION CMD'!$I$1:$I$354, SMALL(IF('PREPARATION CMD'!$H$1:$H$354&gt;0, ROW('PREPARATION CMD'!$H$1:$H$354)), ROW(254:254))), "")</f>
        <v/>
      </c>
      <c r="H273" s="78"/>
    </row>
    <row r="274" spans="1:8" customFormat="1" ht="20.25" customHeight="1">
      <c r="A274" s="74" t="s">
        <v>713</v>
      </c>
      <c r="B274" s="75" t="str" cm="1">
        <f t="array" ref="B274">IFERROR(INDEX('PREPARATION CMD'!$F$1:$F$354, SMALL(IF('PREPARATION CMD'!$H$1:$H$354&gt;0, ROW('PREPARATION CMD'!$H$1:$H$354)), ROW(255:255))), "")</f>
        <v/>
      </c>
      <c r="C274" s="95" t="str" cm="1">
        <f t="array" ref="C274">IFERROR(INDEX('PREPARATION CMD'!$H$1:$H$354, SMALL(IF('PREPARATION CMD'!$H$1:$H$354&gt;0, ROW('PREPARATION CMD'!$H$1:$H$354)), ROW(255:255))), "")</f>
        <v/>
      </c>
      <c r="D274" s="79" t="s">
        <v>714</v>
      </c>
      <c r="E274" s="80">
        <v>0.19</v>
      </c>
      <c r="F274" s="76" t="str" cm="1">
        <f t="array" ref="F274">IFERROR(INDEX('PREPARATION CMD'!$G$1:$G$354, SMALL(IF('PREPARATION CMD'!$H$1:$H$354&gt;0, ROW('PREPARATION CMD'!$H$1:$H$354)), ROW(255:255))), "")</f>
        <v/>
      </c>
      <c r="G274" s="77" t="str" cm="1">
        <f t="array" ref="G274">IFERROR(INDEX('PREPARATION CMD'!$I$1:$I$354, SMALL(IF('PREPARATION CMD'!$H$1:$H$354&gt;0, ROW('PREPARATION CMD'!$H$1:$H$354)), ROW(255:255))), "")</f>
        <v/>
      </c>
      <c r="H274" s="78"/>
    </row>
    <row r="275" spans="1:8" customFormat="1" ht="20.25" customHeight="1">
      <c r="A275" s="74" t="s">
        <v>713</v>
      </c>
      <c r="B275" s="75" t="str" cm="1">
        <f t="array" ref="B275">IFERROR(INDEX('PREPARATION CMD'!$F$1:$F$354, SMALL(IF('PREPARATION CMD'!$H$1:$H$354&gt;0, ROW('PREPARATION CMD'!$H$1:$H$354)), ROW(256:256))), "")</f>
        <v/>
      </c>
      <c r="C275" s="95" t="str" cm="1">
        <f t="array" ref="C275">IFERROR(INDEX('PREPARATION CMD'!$H$1:$H$354, SMALL(IF('PREPARATION CMD'!$H$1:$H$354&gt;0, ROW('PREPARATION CMD'!$H$1:$H$354)), ROW(256:256))), "")</f>
        <v/>
      </c>
      <c r="D275" s="79" t="s">
        <v>714</v>
      </c>
      <c r="E275" s="80">
        <v>0.19</v>
      </c>
      <c r="F275" s="76" t="str" cm="1">
        <f t="array" ref="F275">IFERROR(INDEX('PREPARATION CMD'!$G$1:$G$354, SMALL(IF('PREPARATION CMD'!$H$1:$H$354&gt;0, ROW('PREPARATION CMD'!$H$1:$H$354)), ROW(256:256))), "")</f>
        <v/>
      </c>
      <c r="G275" s="77" t="str" cm="1">
        <f t="array" ref="G275">IFERROR(INDEX('PREPARATION CMD'!$I$1:$I$354, SMALL(IF('PREPARATION CMD'!$H$1:$H$354&gt;0, ROW('PREPARATION CMD'!$H$1:$H$354)), ROW(256:256))), "")</f>
        <v/>
      </c>
      <c r="H275" s="78"/>
    </row>
    <row r="276" spans="1:8" customFormat="1" ht="20.25" customHeight="1">
      <c r="A276" s="74" t="s">
        <v>713</v>
      </c>
      <c r="B276" s="75" t="str" cm="1">
        <f t="array" ref="B276">IFERROR(INDEX('PREPARATION CMD'!$F$1:$F$354, SMALL(IF('PREPARATION CMD'!$H$1:$H$354&gt;0, ROW('PREPARATION CMD'!$H$1:$H$354)), ROW(257:257))), "")</f>
        <v/>
      </c>
      <c r="C276" s="95" t="str" cm="1">
        <f t="array" ref="C276">IFERROR(INDEX('PREPARATION CMD'!$H$1:$H$354, SMALL(IF('PREPARATION CMD'!$H$1:$H$354&gt;0, ROW('PREPARATION CMD'!$H$1:$H$354)), ROW(257:257))), "")</f>
        <v/>
      </c>
      <c r="D276" s="79" t="s">
        <v>714</v>
      </c>
      <c r="E276" s="80">
        <v>0.19</v>
      </c>
      <c r="F276" s="76" t="str" cm="1">
        <f t="array" ref="F276">IFERROR(INDEX('PREPARATION CMD'!$G$1:$G$354, SMALL(IF('PREPARATION CMD'!$H$1:$H$354&gt;0, ROW('PREPARATION CMD'!$H$1:$H$354)), ROW(257:257))), "")</f>
        <v/>
      </c>
      <c r="G276" s="77" t="str" cm="1">
        <f t="array" ref="G276">IFERROR(INDEX('PREPARATION CMD'!$I$1:$I$354, SMALL(IF('PREPARATION CMD'!$H$1:$H$354&gt;0, ROW('PREPARATION CMD'!$H$1:$H$354)), ROW(257:257))), "")</f>
        <v/>
      </c>
      <c r="H276" s="78"/>
    </row>
    <row r="277" spans="1:8" customFormat="1" ht="20.25" customHeight="1">
      <c r="A277" s="74" t="s">
        <v>713</v>
      </c>
      <c r="B277" s="75" t="str" cm="1">
        <f t="array" ref="B277">IFERROR(INDEX('PREPARATION CMD'!$F$1:$F$354, SMALL(IF('PREPARATION CMD'!$H$1:$H$354&gt;0, ROW('PREPARATION CMD'!$H$1:$H$354)), ROW(258:258))), "")</f>
        <v/>
      </c>
      <c r="C277" s="95" t="str" cm="1">
        <f t="array" ref="C277">IFERROR(INDEX('PREPARATION CMD'!$H$1:$H$354, SMALL(IF('PREPARATION CMD'!$H$1:$H$354&gt;0, ROW('PREPARATION CMD'!$H$1:$H$354)), ROW(258:258))), "")</f>
        <v/>
      </c>
      <c r="D277" s="79" t="s">
        <v>714</v>
      </c>
      <c r="E277" s="80">
        <v>0.19</v>
      </c>
      <c r="F277" s="76" t="str" cm="1">
        <f t="array" ref="F277">IFERROR(INDEX('PREPARATION CMD'!$G$1:$G$354, SMALL(IF('PREPARATION CMD'!$H$1:$H$354&gt;0, ROW('PREPARATION CMD'!$H$1:$H$354)), ROW(258:258))), "")</f>
        <v/>
      </c>
      <c r="G277" s="77" t="str" cm="1">
        <f t="array" ref="G277">IFERROR(INDEX('PREPARATION CMD'!$I$1:$I$354, SMALL(IF('PREPARATION CMD'!$H$1:$H$354&gt;0, ROW('PREPARATION CMD'!$H$1:$H$354)), ROW(258:258))), "")</f>
        <v/>
      </c>
      <c r="H277" s="78"/>
    </row>
    <row r="278" spans="1:8" customFormat="1" ht="20.25" customHeight="1">
      <c r="A278" s="74" t="s">
        <v>713</v>
      </c>
      <c r="B278" s="75" t="str" cm="1">
        <f t="array" ref="B278">IFERROR(INDEX('PREPARATION CMD'!$F$1:$F$354, SMALL(IF('PREPARATION CMD'!$H$1:$H$354&gt;0, ROW('PREPARATION CMD'!$H$1:$H$354)), ROW(259:259))), "")</f>
        <v/>
      </c>
      <c r="C278" s="95" t="str" cm="1">
        <f t="array" ref="C278">IFERROR(INDEX('PREPARATION CMD'!$H$1:$H$354, SMALL(IF('PREPARATION CMD'!$H$1:$H$354&gt;0, ROW('PREPARATION CMD'!$H$1:$H$354)), ROW(259:259))), "")</f>
        <v/>
      </c>
      <c r="D278" s="79" t="s">
        <v>714</v>
      </c>
      <c r="E278" s="80">
        <v>0.19</v>
      </c>
      <c r="F278" s="76" t="str" cm="1">
        <f t="array" ref="F278">IFERROR(INDEX('PREPARATION CMD'!$G$1:$G$354, SMALL(IF('PREPARATION CMD'!$H$1:$H$354&gt;0, ROW('PREPARATION CMD'!$H$1:$H$354)), ROW(259:259))), "")</f>
        <v/>
      </c>
      <c r="G278" s="77" t="str" cm="1">
        <f t="array" ref="G278">IFERROR(INDEX('PREPARATION CMD'!$I$1:$I$354, SMALL(IF('PREPARATION CMD'!$H$1:$H$354&gt;0, ROW('PREPARATION CMD'!$H$1:$H$354)), ROW(259:259))), "")</f>
        <v/>
      </c>
      <c r="H278" s="78"/>
    </row>
    <row r="279" spans="1:8" customFormat="1" ht="20.25" customHeight="1">
      <c r="A279" s="74" t="s">
        <v>713</v>
      </c>
      <c r="B279" s="75" t="str" cm="1">
        <f t="array" ref="B279">IFERROR(INDEX('PREPARATION CMD'!$F$1:$F$354, SMALL(IF('PREPARATION CMD'!$H$1:$H$354&gt;0, ROW('PREPARATION CMD'!$H$1:$H$354)), ROW(260:260))), "")</f>
        <v/>
      </c>
      <c r="C279" s="95" t="str" cm="1">
        <f t="array" ref="C279">IFERROR(INDEX('PREPARATION CMD'!$H$1:$H$354, SMALL(IF('PREPARATION CMD'!$H$1:$H$354&gt;0, ROW('PREPARATION CMD'!$H$1:$H$354)), ROW(260:260))), "")</f>
        <v/>
      </c>
      <c r="D279" s="79" t="s">
        <v>714</v>
      </c>
      <c r="E279" s="80">
        <v>0.19</v>
      </c>
      <c r="F279" s="76" t="str" cm="1">
        <f t="array" ref="F279">IFERROR(INDEX('PREPARATION CMD'!$G$1:$G$354, SMALL(IF('PREPARATION CMD'!$H$1:$H$354&gt;0, ROW('PREPARATION CMD'!$H$1:$H$354)), ROW(260:260))), "")</f>
        <v/>
      </c>
      <c r="G279" s="77" t="str" cm="1">
        <f t="array" ref="G279">IFERROR(INDEX('PREPARATION CMD'!$I$1:$I$354, SMALL(IF('PREPARATION CMD'!$H$1:$H$354&gt;0, ROW('PREPARATION CMD'!$H$1:$H$354)), ROW(260:260))), "")</f>
        <v/>
      </c>
      <c r="H279" s="78"/>
    </row>
    <row r="280" spans="1:8" customFormat="1" ht="20.25" customHeight="1">
      <c r="A280" s="74" t="s">
        <v>713</v>
      </c>
      <c r="B280" s="75" t="str" cm="1">
        <f t="array" ref="B280">IFERROR(INDEX('PREPARATION CMD'!$F$1:$F$354, SMALL(IF('PREPARATION CMD'!$H$1:$H$354&gt;0, ROW('PREPARATION CMD'!$H$1:$H$354)), ROW(261:261))), "")</f>
        <v/>
      </c>
      <c r="C280" s="95" t="str" cm="1">
        <f t="array" ref="C280">IFERROR(INDEX('PREPARATION CMD'!$H$1:$H$354, SMALL(IF('PREPARATION CMD'!$H$1:$H$354&gt;0, ROW('PREPARATION CMD'!$H$1:$H$354)), ROW(261:261))), "")</f>
        <v/>
      </c>
      <c r="D280" s="79" t="s">
        <v>714</v>
      </c>
      <c r="E280" s="80">
        <v>0.19</v>
      </c>
      <c r="F280" s="76" t="str" cm="1">
        <f t="array" ref="F280">IFERROR(INDEX('PREPARATION CMD'!$G$1:$G$354, SMALL(IF('PREPARATION CMD'!$H$1:$H$354&gt;0, ROW('PREPARATION CMD'!$H$1:$H$354)), ROW(261:261))), "")</f>
        <v/>
      </c>
      <c r="G280" s="77" t="str" cm="1">
        <f t="array" ref="G280">IFERROR(INDEX('PREPARATION CMD'!$I$1:$I$354, SMALL(IF('PREPARATION CMD'!$H$1:$H$354&gt;0, ROW('PREPARATION CMD'!$H$1:$H$354)), ROW(261:261))), "")</f>
        <v/>
      </c>
      <c r="H280" s="78"/>
    </row>
    <row r="281" spans="1:8" customFormat="1" ht="20.25" customHeight="1">
      <c r="A281" s="74" t="s">
        <v>713</v>
      </c>
      <c r="B281" s="75" t="str" cm="1">
        <f t="array" ref="B281">IFERROR(INDEX('PREPARATION CMD'!$F$1:$F$354, SMALL(IF('PREPARATION CMD'!$H$1:$H$354&gt;0, ROW('PREPARATION CMD'!$H$1:$H$354)), ROW(262:262))), "")</f>
        <v/>
      </c>
      <c r="C281" s="95" t="str" cm="1">
        <f t="array" ref="C281">IFERROR(INDEX('PREPARATION CMD'!$H$1:$H$354, SMALL(IF('PREPARATION CMD'!$H$1:$H$354&gt;0, ROW('PREPARATION CMD'!$H$1:$H$354)), ROW(262:262))), "")</f>
        <v/>
      </c>
      <c r="D281" s="79" t="s">
        <v>714</v>
      </c>
      <c r="E281" s="80">
        <v>0.19</v>
      </c>
      <c r="F281" s="76" t="str" cm="1">
        <f t="array" ref="F281">IFERROR(INDEX('PREPARATION CMD'!$G$1:$G$354, SMALL(IF('PREPARATION CMD'!$H$1:$H$354&gt;0, ROW('PREPARATION CMD'!$H$1:$H$354)), ROW(262:262))), "")</f>
        <v/>
      </c>
      <c r="G281" s="77" t="str" cm="1">
        <f t="array" ref="G281">IFERROR(INDEX('PREPARATION CMD'!$I$1:$I$354, SMALL(IF('PREPARATION CMD'!$H$1:$H$354&gt;0, ROW('PREPARATION CMD'!$H$1:$H$354)), ROW(262:262))), "")</f>
        <v/>
      </c>
      <c r="H281" s="78"/>
    </row>
    <row r="282" spans="1:8" customFormat="1" ht="20.25" customHeight="1">
      <c r="A282" s="74" t="s">
        <v>713</v>
      </c>
      <c r="B282" s="75" t="str" cm="1">
        <f t="array" ref="B282">IFERROR(INDEX('PREPARATION CMD'!$F$1:$F$354, SMALL(IF('PREPARATION CMD'!$H$1:$H$354&gt;0, ROW('PREPARATION CMD'!$H$1:$H$354)), ROW(263:263))), "")</f>
        <v/>
      </c>
      <c r="C282" s="95" t="str" cm="1">
        <f t="array" ref="C282">IFERROR(INDEX('PREPARATION CMD'!$H$1:$H$354, SMALL(IF('PREPARATION CMD'!$H$1:$H$354&gt;0, ROW('PREPARATION CMD'!$H$1:$H$354)), ROW(263:263))), "")</f>
        <v/>
      </c>
      <c r="D282" s="79" t="s">
        <v>714</v>
      </c>
      <c r="E282" s="80">
        <v>0.19</v>
      </c>
      <c r="F282" s="76" t="str" cm="1">
        <f t="array" ref="F282">IFERROR(INDEX('PREPARATION CMD'!$G$1:$G$354, SMALL(IF('PREPARATION CMD'!$H$1:$H$354&gt;0, ROW('PREPARATION CMD'!$H$1:$H$354)), ROW(263:263))), "")</f>
        <v/>
      </c>
      <c r="G282" s="77" t="str" cm="1">
        <f t="array" ref="G282">IFERROR(INDEX('PREPARATION CMD'!$I$1:$I$354, SMALL(IF('PREPARATION CMD'!$H$1:$H$354&gt;0, ROW('PREPARATION CMD'!$H$1:$H$354)), ROW(263:263))), "")</f>
        <v/>
      </c>
      <c r="H282" s="78"/>
    </row>
    <row r="283" spans="1:8" customFormat="1" ht="20.25" customHeight="1">
      <c r="A283" s="74" t="s">
        <v>713</v>
      </c>
      <c r="B283" s="75" t="str" cm="1">
        <f t="array" ref="B283">IFERROR(INDEX('PREPARATION CMD'!$F$1:$F$354, SMALL(IF('PREPARATION CMD'!$H$1:$H$354&gt;0, ROW('PREPARATION CMD'!$H$1:$H$354)), ROW(264:264))), "")</f>
        <v/>
      </c>
      <c r="C283" s="95" t="str" cm="1">
        <f t="array" ref="C283">IFERROR(INDEX('PREPARATION CMD'!$H$1:$H$354, SMALL(IF('PREPARATION CMD'!$H$1:$H$354&gt;0, ROW('PREPARATION CMD'!$H$1:$H$354)), ROW(264:264))), "")</f>
        <v/>
      </c>
      <c r="D283" s="79" t="s">
        <v>714</v>
      </c>
      <c r="E283" s="80">
        <v>0.19</v>
      </c>
      <c r="F283" s="76" t="str" cm="1">
        <f t="array" ref="F283">IFERROR(INDEX('PREPARATION CMD'!$G$1:$G$354, SMALL(IF('PREPARATION CMD'!$H$1:$H$354&gt;0, ROW('PREPARATION CMD'!$H$1:$H$354)), ROW(264:264))), "")</f>
        <v/>
      </c>
      <c r="G283" s="77" t="str" cm="1">
        <f t="array" ref="G283">IFERROR(INDEX('PREPARATION CMD'!$I$1:$I$354, SMALL(IF('PREPARATION CMD'!$H$1:$H$354&gt;0, ROW('PREPARATION CMD'!$H$1:$H$354)), ROW(264:264))), "")</f>
        <v/>
      </c>
      <c r="H283" s="78"/>
    </row>
    <row r="284" spans="1:8" customFormat="1" ht="20.25" customHeight="1">
      <c r="A284" s="74" t="s">
        <v>713</v>
      </c>
      <c r="B284" s="75" t="str" cm="1">
        <f t="array" ref="B284">IFERROR(INDEX('PREPARATION CMD'!$F$1:$F$354, SMALL(IF('PREPARATION CMD'!$H$1:$H$354&gt;0, ROW('PREPARATION CMD'!$H$1:$H$354)), ROW(265:265))), "")</f>
        <v/>
      </c>
      <c r="C284" s="95" t="str" cm="1">
        <f t="array" ref="C284">IFERROR(INDEX('PREPARATION CMD'!$H$1:$H$354, SMALL(IF('PREPARATION CMD'!$H$1:$H$354&gt;0, ROW('PREPARATION CMD'!$H$1:$H$354)), ROW(265:265))), "")</f>
        <v/>
      </c>
      <c r="D284" s="79" t="s">
        <v>714</v>
      </c>
      <c r="E284" s="80">
        <v>0.19</v>
      </c>
      <c r="F284" s="76" t="str" cm="1">
        <f t="array" ref="F284">IFERROR(INDEX('PREPARATION CMD'!$G$1:$G$354, SMALL(IF('PREPARATION CMD'!$H$1:$H$354&gt;0, ROW('PREPARATION CMD'!$H$1:$H$354)), ROW(265:265))), "")</f>
        <v/>
      </c>
      <c r="G284" s="77" t="str" cm="1">
        <f t="array" ref="G284">IFERROR(INDEX('PREPARATION CMD'!$I$1:$I$354, SMALL(IF('PREPARATION CMD'!$H$1:$H$354&gt;0, ROW('PREPARATION CMD'!$H$1:$H$354)), ROW(265:265))), "")</f>
        <v/>
      </c>
      <c r="H284" s="78"/>
    </row>
    <row r="285" spans="1:8" customFormat="1" ht="20.25" customHeight="1">
      <c r="A285" s="74" t="s">
        <v>713</v>
      </c>
      <c r="B285" s="75" t="str" cm="1">
        <f t="array" ref="B285">IFERROR(INDEX('PREPARATION CMD'!$F$1:$F$354, SMALL(IF('PREPARATION CMD'!$H$1:$H$354&gt;0, ROW('PREPARATION CMD'!$H$1:$H$354)), ROW(266:266))), "")</f>
        <v/>
      </c>
      <c r="C285" s="95" t="str" cm="1">
        <f t="array" ref="C285">IFERROR(INDEX('PREPARATION CMD'!$H$1:$H$354, SMALL(IF('PREPARATION CMD'!$H$1:$H$354&gt;0, ROW('PREPARATION CMD'!$H$1:$H$354)), ROW(266:266))), "")</f>
        <v/>
      </c>
      <c r="D285" s="79" t="s">
        <v>714</v>
      </c>
      <c r="E285" s="80">
        <v>0.19</v>
      </c>
      <c r="F285" s="76" t="str" cm="1">
        <f t="array" ref="F285">IFERROR(INDEX('PREPARATION CMD'!$G$1:$G$354, SMALL(IF('PREPARATION CMD'!$H$1:$H$354&gt;0, ROW('PREPARATION CMD'!$H$1:$H$354)), ROW(266:266))), "")</f>
        <v/>
      </c>
      <c r="G285" s="77" t="str" cm="1">
        <f t="array" ref="G285">IFERROR(INDEX('PREPARATION CMD'!$I$1:$I$354, SMALL(IF('PREPARATION CMD'!$H$1:$H$354&gt;0, ROW('PREPARATION CMD'!$H$1:$H$354)), ROW(266:266))), "")</f>
        <v/>
      </c>
      <c r="H285" s="78"/>
    </row>
    <row r="286" spans="1:8" customFormat="1" ht="20.25" customHeight="1">
      <c r="A286" s="74" t="s">
        <v>713</v>
      </c>
      <c r="B286" s="75" t="str" cm="1">
        <f t="array" ref="B286">IFERROR(INDEX('PREPARATION CMD'!$F$1:$F$354, SMALL(IF('PREPARATION CMD'!$H$1:$H$354&gt;0, ROW('PREPARATION CMD'!$H$1:$H$354)), ROW(267:267))), "")</f>
        <v/>
      </c>
      <c r="C286" s="95" t="str" cm="1">
        <f t="array" ref="C286">IFERROR(INDEX('PREPARATION CMD'!$H$1:$H$354, SMALL(IF('PREPARATION CMD'!$H$1:$H$354&gt;0, ROW('PREPARATION CMD'!$H$1:$H$354)), ROW(267:267))), "")</f>
        <v/>
      </c>
      <c r="D286" s="79" t="s">
        <v>714</v>
      </c>
      <c r="E286" s="80">
        <v>0.19</v>
      </c>
      <c r="F286" s="76" t="str" cm="1">
        <f t="array" ref="F286">IFERROR(INDEX('PREPARATION CMD'!$G$1:$G$354, SMALL(IF('PREPARATION CMD'!$H$1:$H$354&gt;0, ROW('PREPARATION CMD'!$H$1:$H$354)), ROW(267:267))), "")</f>
        <v/>
      </c>
      <c r="G286" s="77" t="str" cm="1">
        <f t="array" ref="G286">IFERROR(INDEX('PREPARATION CMD'!$I$1:$I$354, SMALL(IF('PREPARATION CMD'!$H$1:$H$354&gt;0, ROW('PREPARATION CMD'!$H$1:$H$354)), ROW(267:267))), "")</f>
        <v/>
      </c>
      <c r="H286" s="78"/>
    </row>
    <row r="287" spans="1:8" customFormat="1" ht="20.25" customHeight="1">
      <c r="A287" s="74" t="s">
        <v>713</v>
      </c>
      <c r="B287" s="75" t="str" cm="1">
        <f t="array" ref="B287">IFERROR(INDEX('PREPARATION CMD'!$F$1:$F$354, SMALL(IF('PREPARATION CMD'!$H$1:$H$354&gt;0, ROW('PREPARATION CMD'!$H$1:$H$354)), ROW(268:268))), "")</f>
        <v/>
      </c>
      <c r="C287" s="95" t="str" cm="1">
        <f t="array" ref="C287">IFERROR(INDEX('PREPARATION CMD'!$H$1:$H$354, SMALL(IF('PREPARATION CMD'!$H$1:$H$354&gt;0, ROW('PREPARATION CMD'!$H$1:$H$354)), ROW(268:268))), "")</f>
        <v/>
      </c>
      <c r="D287" s="79" t="s">
        <v>714</v>
      </c>
      <c r="E287" s="80">
        <v>0.19</v>
      </c>
      <c r="F287" s="76" t="str" cm="1">
        <f t="array" ref="F287">IFERROR(INDEX('PREPARATION CMD'!$G$1:$G$354, SMALL(IF('PREPARATION CMD'!$H$1:$H$354&gt;0, ROW('PREPARATION CMD'!$H$1:$H$354)), ROW(268:268))), "")</f>
        <v/>
      </c>
      <c r="G287" s="77" t="str" cm="1">
        <f t="array" ref="G287">IFERROR(INDEX('PREPARATION CMD'!$I$1:$I$354, SMALL(IF('PREPARATION CMD'!$H$1:$H$354&gt;0, ROW('PREPARATION CMD'!$H$1:$H$354)), ROW(268:268))), "")</f>
        <v/>
      </c>
      <c r="H287" s="78"/>
    </row>
    <row r="288" spans="1:8" customFormat="1" ht="20.25" customHeight="1">
      <c r="A288" s="74" t="s">
        <v>713</v>
      </c>
      <c r="B288" s="75" t="str" cm="1">
        <f t="array" ref="B288">IFERROR(INDEX('PREPARATION CMD'!$F$1:$F$354, SMALL(IF('PREPARATION CMD'!$H$1:$H$354&gt;0, ROW('PREPARATION CMD'!$H$1:$H$354)), ROW(269:269))), "")</f>
        <v/>
      </c>
      <c r="C288" s="95" t="str" cm="1">
        <f t="array" ref="C288">IFERROR(INDEX('PREPARATION CMD'!$H$1:$H$354, SMALL(IF('PREPARATION CMD'!$H$1:$H$354&gt;0, ROW('PREPARATION CMD'!$H$1:$H$354)), ROW(269:269))), "")</f>
        <v/>
      </c>
      <c r="D288" s="79" t="s">
        <v>714</v>
      </c>
      <c r="E288" s="80">
        <v>0.19</v>
      </c>
      <c r="F288" s="76" t="str" cm="1">
        <f t="array" ref="F288">IFERROR(INDEX('PREPARATION CMD'!$G$1:$G$354, SMALL(IF('PREPARATION CMD'!$H$1:$H$354&gt;0, ROW('PREPARATION CMD'!$H$1:$H$354)), ROW(269:269))), "")</f>
        <v/>
      </c>
      <c r="G288" s="77" t="str" cm="1">
        <f t="array" ref="G288">IFERROR(INDEX('PREPARATION CMD'!$I$1:$I$354, SMALL(IF('PREPARATION CMD'!$H$1:$H$354&gt;0, ROW('PREPARATION CMD'!$H$1:$H$354)), ROW(269:269))), "")</f>
        <v/>
      </c>
      <c r="H288" s="78"/>
    </row>
    <row r="289" spans="1:8" customFormat="1" ht="20.25" customHeight="1">
      <c r="A289" s="74" t="s">
        <v>713</v>
      </c>
      <c r="B289" s="75" t="str" cm="1">
        <f t="array" ref="B289">IFERROR(INDEX('PREPARATION CMD'!$F$1:$F$354, SMALL(IF('PREPARATION CMD'!$H$1:$H$354&gt;0, ROW('PREPARATION CMD'!$H$1:$H$354)), ROW(270:270))), "")</f>
        <v/>
      </c>
      <c r="C289" s="95" t="str" cm="1">
        <f t="array" ref="C289">IFERROR(INDEX('PREPARATION CMD'!$H$1:$H$354, SMALL(IF('PREPARATION CMD'!$H$1:$H$354&gt;0, ROW('PREPARATION CMD'!$H$1:$H$354)), ROW(270:270))), "")</f>
        <v/>
      </c>
      <c r="D289" s="79" t="s">
        <v>714</v>
      </c>
      <c r="E289" s="80">
        <v>0.19</v>
      </c>
      <c r="F289" s="76" t="str" cm="1">
        <f t="array" ref="F289">IFERROR(INDEX('PREPARATION CMD'!$G$1:$G$354, SMALL(IF('PREPARATION CMD'!$H$1:$H$354&gt;0, ROW('PREPARATION CMD'!$H$1:$H$354)), ROW(270:270))), "")</f>
        <v/>
      </c>
      <c r="G289" s="77" t="str" cm="1">
        <f t="array" ref="G289">IFERROR(INDEX('PREPARATION CMD'!$I$1:$I$354, SMALL(IF('PREPARATION CMD'!$H$1:$H$354&gt;0, ROW('PREPARATION CMD'!$H$1:$H$354)), ROW(270:270))), "")</f>
        <v/>
      </c>
      <c r="H289" s="78"/>
    </row>
    <row r="290" spans="1:8" customFormat="1" ht="20.25" customHeight="1">
      <c r="A290" s="74" t="s">
        <v>713</v>
      </c>
      <c r="B290" s="75" t="str" cm="1">
        <f t="array" ref="B290">IFERROR(INDEX('PREPARATION CMD'!$F$1:$F$354, SMALL(IF('PREPARATION CMD'!$H$1:$H$354&gt;0, ROW('PREPARATION CMD'!$H$1:$H$354)), ROW(271:271))), "")</f>
        <v/>
      </c>
      <c r="C290" s="95" t="str" cm="1">
        <f t="array" ref="C290">IFERROR(INDEX('PREPARATION CMD'!$H$1:$H$354, SMALL(IF('PREPARATION CMD'!$H$1:$H$354&gt;0, ROW('PREPARATION CMD'!$H$1:$H$354)), ROW(271:271))), "")</f>
        <v/>
      </c>
      <c r="D290" s="79" t="s">
        <v>714</v>
      </c>
      <c r="E290" s="80">
        <v>0.19</v>
      </c>
      <c r="F290" s="76" t="str" cm="1">
        <f t="array" ref="F290">IFERROR(INDEX('PREPARATION CMD'!$G$1:$G$354, SMALL(IF('PREPARATION CMD'!$H$1:$H$354&gt;0, ROW('PREPARATION CMD'!$H$1:$H$354)), ROW(271:271))), "")</f>
        <v/>
      </c>
      <c r="G290" s="77" t="str" cm="1">
        <f t="array" ref="G290">IFERROR(INDEX('PREPARATION CMD'!$I$1:$I$354, SMALL(IF('PREPARATION CMD'!$H$1:$H$354&gt;0, ROW('PREPARATION CMD'!$H$1:$H$354)), ROW(271:271))), "")</f>
        <v/>
      </c>
      <c r="H290" s="78"/>
    </row>
    <row r="291" spans="1:8" customFormat="1" ht="20.25" customHeight="1">
      <c r="A291" s="74" t="s">
        <v>713</v>
      </c>
      <c r="B291" s="75" t="str" cm="1">
        <f t="array" ref="B291">IFERROR(INDEX('PREPARATION CMD'!$F$1:$F$354, SMALL(IF('PREPARATION CMD'!$H$1:$H$354&gt;0, ROW('PREPARATION CMD'!$H$1:$H$354)), ROW(272:272))), "")</f>
        <v/>
      </c>
      <c r="C291" s="95" t="str" cm="1">
        <f t="array" ref="C291">IFERROR(INDEX('PREPARATION CMD'!$H$1:$H$354, SMALL(IF('PREPARATION CMD'!$H$1:$H$354&gt;0, ROW('PREPARATION CMD'!$H$1:$H$354)), ROW(272:272))), "")</f>
        <v/>
      </c>
      <c r="D291" s="79" t="s">
        <v>714</v>
      </c>
      <c r="E291" s="80">
        <v>0.19</v>
      </c>
      <c r="F291" s="76" t="str" cm="1">
        <f t="array" ref="F291">IFERROR(INDEX('PREPARATION CMD'!$G$1:$G$354, SMALL(IF('PREPARATION CMD'!$H$1:$H$354&gt;0, ROW('PREPARATION CMD'!$H$1:$H$354)), ROW(272:272))), "")</f>
        <v/>
      </c>
      <c r="G291" s="77" t="str" cm="1">
        <f t="array" ref="G291">IFERROR(INDEX('PREPARATION CMD'!$I$1:$I$354, SMALL(IF('PREPARATION CMD'!$H$1:$H$354&gt;0, ROW('PREPARATION CMD'!$H$1:$H$354)), ROW(272:272))), "")</f>
        <v/>
      </c>
      <c r="H291" s="78"/>
    </row>
    <row r="292" spans="1:8" customFormat="1" ht="20.25" customHeight="1">
      <c r="A292" s="74" t="s">
        <v>713</v>
      </c>
      <c r="B292" s="75" t="str" cm="1">
        <f t="array" ref="B292">IFERROR(INDEX('PREPARATION CMD'!$F$1:$F$354, SMALL(IF('PREPARATION CMD'!$H$1:$H$354&gt;0, ROW('PREPARATION CMD'!$H$1:$H$354)), ROW(273:273))), "")</f>
        <v/>
      </c>
      <c r="C292" s="95" t="str" cm="1">
        <f t="array" ref="C292">IFERROR(INDEX('PREPARATION CMD'!$H$1:$H$354, SMALL(IF('PREPARATION CMD'!$H$1:$H$354&gt;0, ROW('PREPARATION CMD'!$H$1:$H$354)), ROW(273:273))), "")</f>
        <v/>
      </c>
      <c r="D292" s="79" t="s">
        <v>714</v>
      </c>
      <c r="E292" s="80">
        <v>0.19</v>
      </c>
      <c r="F292" s="76" t="str" cm="1">
        <f t="array" ref="F292">IFERROR(INDEX('PREPARATION CMD'!$G$1:$G$354, SMALL(IF('PREPARATION CMD'!$H$1:$H$354&gt;0, ROW('PREPARATION CMD'!$H$1:$H$354)), ROW(273:273))), "")</f>
        <v/>
      </c>
      <c r="G292" s="77" t="str" cm="1">
        <f t="array" ref="G292">IFERROR(INDEX('PREPARATION CMD'!$I$1:$I$354, SMALL(IF('PREPARATION CMD'!$H$1:$H$354&gt;0, ROW('PREPARATION CMD'!$H$1:$H$354)), ROW(273:273))), "")</f>
        <v/>
      </c>
      <c r="H292" s="78"/>
    </row>
    <row r="293" spans="1:8" customFormat="1" ht="20.25" customHeight="1">
      <c r="A293" s="74" t="s">
        <v>713</v>
      </c>
      <c r="B293" s="75" t="str" cm="1">
        <f t="array" ref="B293">IFERROR(INDEX('PREPARATION CMD'!$F$1:$F$354, SMALL(IF('PREPARATION CMD'!$H$1:$H$354&gt;0, ROW('PREPARATION CMD'!$H$1:$H$354)), ROW(274:274))), "")</f>
        <v/>
      </c>
      <c r="C293" s="95" t="str" cm="1">
        <f t="array" ref="C293">IFERROR(INDEX('PREPARATION CMD'!$H$1:$H$354, SMALL(IF('PREPARATION CMD'!$H$1:$H$354&gt;0, ROW('PREPARATION CMD'!$H$1:$H$354)), ROW(274:274))), "")</f>
        <v/>
      </c>
      <c r="D293" s="79" t="s">
        <v>714</v>
      </c>
      <c r="E293" s="80">
        <v>0.19</v>
      </c>
      <c r="F293" s="76" t="str" cm="1">
        <f t="array" ref="F293">IFERROR(INDEX('PREPARATION CMD'!$G$1:$G$354, SMALL(IF('PREPARATION CMD'!$H$1:$H$354&gt;0, ROW('PREPARATION CMD'!$H$1:$H$354)), ROW(274:274))), "")</f>
        <v/>
      </c>
      <c r="G293" s="77" t="str" cm="1">
        <f t="array" ref="G293">IFERROR(INDEX('PREPARATION CMD'!$I$1:$I$354, SMALL(IF('PREPARATION CMD'!$H$1:$H$354&gt;0, ROW('PREPARATION CMD'!$H$1:$H$354)), ROW(274:274))), "")</f>
        <v/>
      </c>
      <c r="H293" s="78"/>
    </row>
    <row r="294" spans="1:8" customFormat="1" ht="20.25" customHeight="1">
      <c r="A294" s="74" t="s">
        <v>713</v>
      </c>
      <c r="B294" s="75" t="str" cm="1">
        <f t="array" ref="B294">IFERROR(INDEX('PREPARATION CMD'!$F$1:$F$354, SMALL(IF('PREPARATION CMD'!$H$1:$H$354&gt;0, ROW('PREPARATION CMD'!$H$1:$H$354)), ROW(275:275))), "")</f>
        <v/>
      </c>
      <c r="C294" s="95" t="str" cm="1">
        <f t="array" ref="C294">IFERROR(INDEX('PREPARATION CMD'!$H$1:$H$354, SMALL(IF('PREPARATION CMD'!$H$1:$H$354&gt;0, ROW('PREPARATION CMD'!$H$1:$H$354)), ROW(275:275))), "")</f>
        <v/>
      </c>
      <c r="D294" s="79" t="s">
        <v>714</v>
      </c>
      <c r="E294" s="80">
        <v>0.19</v>
      </c>
      <c r="F294" s="76" t="str" cm="1">
        <f t="array" ref="F294">IFERROR(INDEX('PREPARATION CMD'!$G$1:$G$354, SMALL(IF('PREPARATION CMD'!$H$1:$H$354&gt;0, ROW('PREPARATION CMD'!$H$1:$H$354)), ROW(275:275))), "")</f>
        <v/>
      </c>
      <c r="G294" s="77" t="str" cm="1">
        <f t="array" ref="G294">IFERROR(INDEX('PREPARATION CMD'!$I$1:$I$354, SMALL(IF('PREPARATION CMD'!$H$1:$H$354&gt;0, ROW('PREPARATION CMD'!$H$1:$H$354)), ROW(275:275))), "")</f>
        <v/>
      </c>
      <c r="H294" s="78"/>
    </row>
    <row r="295" spans="1:8" customFormat="1" ht="20.25" customHeight="1">
      <c r="A295" s="74" t="s">
        <v>713</v>
      </c>
      <c r="B295" s="75" t="str" cm="1">
        <f t="array" ref="B295">IFERROR(INDEX('PREPARATION CMD'!$F$1:$F$354, SMALL(IF('PREPARATION CMD'!$H$1:$H$354&gt;0, ROW('PREPARATION CMD'!$H$1:$H$354)), ROW(276:276))), "")</f>
        <v/>
      </c>
      <c r="C295" s="95" t="str" cm="1">
        <f t="array" ref="C295">IFERROR(INDEX('PREPARATION CMD'!$H$1:$H$354, SMALL(IF('PREPARATION CMD'!$H$1:$H$354&gt;0, ROW('PREPARATION CMD'!$H$1:$H$354)), ROW(276:276))), "")</f>
        <v/>
      </c>
      <c r="D295" s="79" t="s">
        <v>714</v>
      </c>
      <c r="E295" s="80">
        <v>0.19</v>
      </c>
      <c r="F295" s="76" t="str" cm="1">
        <f t="array" ref="F295">IFERROR(INDEX('PREPARATION CMD'!$G$1:$G$354, SMALL(IF('PREPARATION CMD'!$H$1:$H$354&gt;0, ROW('PREPARATION CMD'!$H$1:$H$354)), ROW(276:276))), "")</f>
        <v/>
      </c>
      <c r="G295" s="77" t="str" cm="1">
        <f t="array" ref="G295">IFERROR(INDEX('PREPARATION CMD'!$I$1:$I$354, SMALL(IF('PREPARATION CMD'!$H$1:$H$354&gt;0, ROW('PREPARATION CMD'!$H$1:$H$354)), ROW(276:276))), "")</f>
        <v/>
      </c>
      <c r="H295" s="78"/>
    </row>
    <row r="296" spans="1:8" customFormat="1" ht="20.25" customHeight="1">
      <c r="A296" s="74" t="s">
        <v>713</v>
      </c>
      <c r="B296" s="75" t="str" cm="1">
        <f t="array" ref="B296">IFERROR(INDEX('PREPARATION CMD'!$F$1:$F$354, SMALL(IF('PREPARATION CMD'!$H$1:$H$354&gt;0, ROW('PREPARATION CMD'!$H$1:$H$354)), ROW(277:277))), "")</f>
        <v/>
      </c>
      <c r="C296" s="95" t="str" cm="1">
        <f t="array" ref="C296">IFERROR(INDEX('PREPARATION CMD'!$H$1:$H$354, SMALL(IF('PREPARATION CMD'!$H$1:$H$354&gt;0, ROW('PREPARATION CMD'!$H$1:$H$354)), ROW(277:277))), "")</f>
        <v/>
      </c>
      <c r="D296" s="79" t="s">
        <v>714</v>
      </c>
      <c r="E296" s="80">
        <v>0.19</v>
      </c>
      <c r="F296" s="76" t="str" cm="1">
        <f t="array" ref="F296">IFERROR(INDEX('PREPARATION CMD'!$G$1:$G$354, SMALL(IF('PREPARATION CMD'!$H$1:$H$354&gt;0, ROW('PREPARATION CMD'!$H$1:$H$354)), ROW(277:277))), "")</f>
        <v/>
      </c>
      <c r="G296" s="77" t="str" cm="1">
        <f t="array" ref="G296">IFERROR(INDEX('PREPARATION CMD'!$I$1:$I$354, SMALL(IF('PREPARATION CMD'!$H$1:$H$354&gt;0, ROW('PREPARATION CMD'!$H$1:$H$354)), ROW(277:277))), "")</f>
        <v/>
      </c>
      <c r="H296" s="78"/>
    </row>
    <row r="297" spans="1:8" customFormat="1" ht="20.25" customHeight="1">
      <c r="A297" s="74" t="s">
        <v>713</v>
      </c>
      <c r="B297" s="75" t="str" cm="1">
        <f t="array" ref="B297">IFERROR(INDEX('PREPARATION CMD'!$F$1:$F$354, SMALL(IF('PREPARATION CMD'!$H$1:$H$354&gt;0, ROW('PREPARATION CMD'!$H$1:$H$354)), ROW(278:278))), "")</f>
        <v/>
      </c>
      <c r="C297" s="95" t="str" cm="1">
        <f t="array" ref="C297">IFERROR(INDEX('PREPARATION CMD'!$H$1:$H$354, SMALL(IF('PREPARATION CMD'!$H$1:$H$354&gt;0, ROW('PREPARATION CMD'!$H$1:$H$354)), ROW(278:278))), "")</f>
        <v/>
      </c>
      <c r="D297" s="79" t="s">
        <v>714</v>
      </c>
      <c r="E297" s="80">
        <v>0.19</v>
      </c>
      <c r="F297" s="76" t="str" cm="1">
        <f t="array" ref="F297">IFERROR(INDEX('PREPARATION CMD'!$G$1:$G$354, SMALL(IF('PREPARATION CMD'!$H$1:$H$354&gt;0, ROW('PREPARATION CMD'!$H$1:$H$354)), ROW(278:278))), "")</f>
        <v/>
      </c>
      <c r="G297" s="77" t="str" cm="1">
        <f t="array" ref="G297">IFERROR(INDEX('PREPARATION CMD'!$I$1:$I$354, SMALL(IF('PREPARATION CMD'!$H$1:$H$354&gt;0, ROW('PREPARATION CMD'!$H$1:$H$354)), ROW(278:278))), "")</f>
        <v/>
      </c>
      <c r="H297" s="78"/>
    </row>
    <row r="298" spans="1:8" customFormat="1" ht="20.25" customHeight="1">
      <c r="A298" s="74" t="s">
        <v>713</v>
      </c>
      <c r="B298" s="75" t="str" cm="1">
        <f t="array" ref="B298">IFERROR(INDEX('PREPARATION CMD'!$F$1:$F$354, SMALL(IF('PREPARATION CMD'!$H$1:$H$354&gt;0, ROW('PREPARATION CMD'!$H$1:$H$354)), ROW(279:279))), "")</f>
        <v/>
      </c>
      <c r="C298" s="95" t="str" cm="1">
        <f t="array" ref="C298">IFERROR(INDEX('PREPARATION CMD'!$H$1:$H$354, SMALL(IF('PREPARATION CMD'!$H$1:$H$354&gt;0, ROW('PREPARATION CMD'!$H$1:$H$354)), ROW(279:279))), "")</f>
        <v/>
      </c>
      <c r="D298" s="79" t="s">
        <v>714</v>
      </c>
      <c r="E298" s="80">
        <v>0.19</v>
      </c>
      <c r="F298" s="76" t="str" cm="1">
        <f t="array" ref="F298">IFERROR(INDEX('PREPARATION CMD'!$G$1:$G$354, SMALL(IF('PREPARATION CMD'!$H$1:$H$354&gt;0, ROW('PREPARATION CMD'!$H$1:$H$354)), ROW(279:279))), "")</f>
        <v/>
      </c>
      <c r="G298" s="77" t="str" cm="1">
        <f t="array" ref="G298">IFERROR(INDEX('PREPARATION CMD'!$I$1:$I$354, SMALL(IF('PREPARATION CMD'!$H$1:$H$354&gt;0, ROW('PREPARATION CMD'!$H$1:$H$354)), ROW(279:279))), "")</f>
        <v/>
      </c>
      <c r="H298" s="78"/>
    </row>
    <row r="299" spans="1:8" customFormat="1" ht="20.25" customHeight="1">
      <c r="A299" s="74" t="s">
        <v>713</v>
      </c>
      <c r="B299" s="75" t="str" cm="1">
        <f t="array" ref="B299">IFERROR(INDEX('PREPARATION CMD'!$F$1:$F$354, SMALL(IF('PREPARATION CMD'!$H$1:$H$354&gt;0, ROW('PREPARATION CMD'!$H$1:$H$354)), ROW(280:280))), "")</f>
        <v/>
      </c>
      <c r="C299" s="95" t="str" cm="1">
        <f t="array" ref="C299">IFERROR(INDEX('PREPARATION CMD'!$H$1:$H$354, SMALL(IF('PREPARATION CMD'!$H$1:$H$354&gt;0, ROW('PREPARATION CMD'!$H$1:$H$354)), ROW(280:280))), "")</f>
        <v/>
      </c>
      <c r="D299" s="79" t="s">
        <v>714</v>
      </c>
      <c r="E299" s="80">
        <v>0.19</v>
      </c>
      <c r="F299" s="76" t="str" cm="1">
        <f t="array" ref="F299">IFERROR(INDEX('PREPARATION CMD'!$G$1:$G$354, SMALL(IF('PREPARATION CMD'!$H$1:$H$354&gt;0, ROW('PREPARATION CMD'!$H$1:$H$354)), ROW(280:280))), "")</f>
        <v/>
      </c>
      <c r="G299" s="77" t="str" cm="1">
        <f t="array" ref="G299">IFERROR(INDEX('PREPARATION CMD'!$I$1:$I$354, SMALL(IF('PREPARATION CMD'!$H$1:$H$354&gt;0, ROW('PREPARATION CMD'!$H$1:$H$354)), ROW(280:280))), "")</f>
        <v/>
      </c>
      <c r="H299" s="78"/>
    </row>
    <row r="300" spans="1:8" customFormat="1" ht="20.25" customHeight="1">
      <c r="A300" s="74" t="s">
        <v>713</v>
      </c>
      <c r="B300" s="75" t="str" cm="1">
        <f t="array" ref="B300">IFERROR(INDEX('PREPARATION CMD'!$F$1:$F$354, SMALL(IF('PREPARATION CMD'!$H$1:$H$354&gt;0, ROW('PREPARATION CMD'!$H$1:$H$354)), ROW(281:281))), "")</f>
        <v/>
      </c>
      <c r="C300" s="95" t="str" cm="1">
        <f t="array" ref="C300">IFERROR(INDEX('PREPARATION CMD'!$H$1:$H$354, SMALL(IF('PREPARATION CMD'!$H$1:$H$354&gt;0, ROW('PREPARATION CMD'!$H$1:$H$354)), ROW(281:281))), "")</f>
        <v/>
      </c>
      <c r="D300" s="79" t="s">
        <v>714</v>
      </c>
      <c r="E300" s="80">
        <v>0.19</v>
      </c>
      <c r="F300" s="76" t="str" cm="1">
        <f t="array" ref="F300">IFERROR(INDEX('PREPARATION CMD'!$G$1:$G$354, SMALL(IF('PREPARATION CMD'!$H$1:$H$354&gt;0, ROW('PREPARATION CMD'!$H$1:$H$354)), ROW(281:281))), "")</f>
        <v/>
      </c>
      <c r="G300" s="77" t="str" cm="1">
        <f t="array" ref="G300">IFERROR(INDEX('PREPARATION CMD'!$I$1:$I$354, SMALL(IF('PREPARATION CMD'!$H$1:$H$354&gt;0, ROW('PREPARATION CMD'!$H$1:$H$354)), ROW(281:281))), "")</f>
        <v/>
      </c>
      <c r="H300" s="78"/>
    </row>
    <row r="301" spans="1:8" customFormat="1" ht="20.25" customHeight="1">
      <c r="A301" s="74" t="s">
        <v>713</v>
      </c>
      <c r="B301" s="75" t="str" cm="1">
        <f t="array" ref="B301">IFERROR(INDEX('PREPARATION CMD'!$F$1:$F$354, SMALL(IF('PREPARATION CMD'!$H$1:$H$354&gt;0, ROW('PREPARATION CMD'!$H$1:$H$354)), ROW(282:282))), "")</f>
        <v/>
      </c>
      <c r="C301" s="95" t="str" cm="1">
        <f t="array" ref="C301">IFERROR(INDEX('PREPARATION CMD'!$H$1:$H$354, SMALL(IF('PREPARATION CMD'!$H$1:$H$354&gt;0, ROW('PREPARATION CMD'!$H$1:$H$354)), ROW(282:282))), "")</f>
        <v/>
      </c>
      <c r="D301" s="79" t="s">
        <v>714</v>
      </c>
      <c r="E301" s="80">
        <v>0.19</v>
      </c>
      <c r="F301" s="76" t="str" cm="1">
        <f t="array" ref="F301">IFERROR(INDEX('PREPARATION CMD'!$G$1:$G$354, SMALL(IF('PREPARATION CMD'!$H$1:$H$354&gt;0, ROW('PREPARATION CMD'!$H$1:$H$354)), ROW(282:282))), "")</f>
        <v/>
      </c>
      <c r="G301" s="77" t="str" cm="1">
        <f t="array" ref="G301">IFERROR(INDEX('PREPARATION CMD'!$I$1:$I$354, SMALL(IF('PREPARATION CMD'!$H$1:$H$354&gt;0, ROW('PREPARATION CMD'!$H$1:$H$354)), ROW(282:282))), "")</f>
        <v/>
      </c>
      <c r="H301" s="78"/>
    </row>
    <row r="302" spans="1:8" customFormat="1" ht="20.25" customHeight="1">
      <c r="A302" s="74" t="s">
        <v>713</v>
      </c>
      <c r="B302" s="75" t="str" cm="1">
        <f t="array" ref="B302">IFERROR(INDEX('PREPARATION CMD'!$F$1:$F$354, SMALL(IF('PREPARATION CMD'!$H$1:$H$354&gt;0, ROW('PREPARATION CMD'!$H$1:$H$354)), ROW(283:283))), "")</f>
        <v/>
      </c>
      <c r="C302" s="95" t="str" cm="1">
        <f t="array" ref="C302">IFERROR(INDEX('PREPARATION CMD'!$H$1:$H$354, SMALL(IF('PREPARATION CMD'!$H$1:$H$354&gt;0, ROW('PREPARATION CMD'!$H$1:$H$354)), ROW(283:283))), "")</f>
        <v/>
      </c>
      <c r="D302" s="79" t="s">
        <v>714</v>
      </c>
      <c r="E302" s="80">
        <v>0.19</v>
      </c>
      <c r="F302" s="76" t="str" cm="1">
        <f t="array" ref="F302">IFERROR(INDEX('PREPARATION CMD'!$G$1:$G$354, SMALL(IF('PREPARATION CMD'!$H$1:$H$354&gt;0, ROW('PREPARATION CMD'!$H$1:$H$354)), ROW(283:283))), "")</f>
        <v/>
      </c>
      <c r="G302" s="77" t="str" cm="1">
        <f t="array" ref="G302">IFERROR(INDEX('PREPARATION CMD'!$I$1:$I$354, SMALL(IF('PREPARATION CMD'!$H$1:$H$354&gt;0, ROW('PREPARATION CMD'!$H$1:$H$354)), ROW(283:283))), "")</f>
        <v/>
      </c>
      <c r="H302" s="78"/>
    </row>
    <row r="303" spans="1:8" customFormat="1" ht="20.25" customHeight="1">
      <c r="A303" s="74" t="s">
        <v>713</v>
      </c>
      <c r="B303" s="75" t="str" cm="1">
        <f t="array" ref="B303">IFERROR(INDEX('PREPARATION CMD'!$F$1:$F$354, SMALL(IF('PREPARATION CMD'!$H$1:$H$354&gt;0, ROW('PREPARATION CMD'!$H$1:$H$354)), ROW(284:284))), "")</f>
        <v/>
      </c>
      <c r="C303" s="95" t="str" cm="1">
        <f t="array" ref="C303">IFERROR(INDEX('PREPARATION CMD'!$H$1:$H$354, SMALL(IF('PREPARATION CMD'!$H$1:$H$354&gt;0, ROW('PREPARATION CMD'!$H$1:$H$354)), ROW(284:284))), "")</f>
        <v/>
      </c>
      <c r="D303" s="79" t="s">
        <v>714</v>
      </c>
      <c r="E303" s="80">
        <v>0.19</v>
      </c>
      <c r="F303" s="76" t="str" cm="1">
        <f t="array" ref="F303">IFERROR(INDEX('PREPARATION CMD'!$G$1:$G$354, SMALL(IF('PREPARATION CMD'!$H$1:$H$354&gt;0, ROW('PREPARATION CMD'!$H$1:$H$354)), ROW(284:284))), "")</f>
        <v/>
      </c>
      <c r="G303" s="77" t="str" cm="1">
        <f t="array" ref="G303">IFERROR(INDEX('PREPARATION CMD'!$I$1:$I$354, SMALL(IF('PREPARATION CMD'!$H$1:$H$354&gt;0, ROW('PREPARATION CMD'!$H$1:$H$354)), ROW(284:284))), "")</f>
        <v/>
      </c>
      <c r="H303" s="78"/>
    </row>
    <row r="304" spans="1:8" customFormat="1" ht="20.25" customHeight="1">
      <c r="A304" s="74" t="s">
        <v>713</v>
      </c>
      <c r="B304" s="75" t="str" cm="1">
        <f t="array" ref="B304">IFERROR(INDEX('PREPARATION CMD'!$F$1:$F$354, SMALL(IF('PREPARATION CMD'!$H$1:$H$354&gt;0, ROW('PREPARATION CMD'!$H$1:$H$354)), ROW(285:285))), "")</f>
        <v/>
      </c>
      <c r="C304" s="95" t="str" cm="1">
        <f t="array" ref="C304">IFERROR(INDEX('PREPARATION CMD'!$H$1:$H$354, SMALL(IF('PREPARATION CMD'!$H$1:$H$354&gt;0, ROW('PREPARATION CMD'!$H$1:$H$354)), ROW(285:285))), "")</f>
        <v/>
      </c>
      <c r="D304" s="79" t="s">
        <v>714</v>
      </c>
      <c r="E304" s="80">
        <v>0.19</v>
      </c>
      <c r="F304" s="76" t="str" cm="1">
        <f t="array" ref="F304">IFERROR(INDEX('PREPARATION CMD'!$G$1:$G$354, SMALL(IF('PREPARATION CMD'!$H$1:$H$354&gt;0, ROW('PREPARATION CMD'!$H$1:$H$354)), ROW(285:285))), "")</f>
        <v/>
      </c>
      <c r="G304" s="77" t="str" cm="1">
        <f t="array" ref="G304">IFERROR(INDEX('PREPARATION CMD'!$I$1:$I$354, SMALL(IF('PREPARATION CMD'!$H$1:$H$354&gt;0, ROW('PREPARATION CMD'!$H$1:$H$354)), ROW(285:285))), "")</f>
        <v/>
      </c>
      <c r="H304" s="78"/>
    </row>
    <row r="305" spans="1:8" customFormat="1" ht="20.25" customHeight="1">
      <c r="A305" s="74" t="s">
        <v>713</v>
      </c>
      <c r="B305" s="75" t="str" cm="1">
        <f t="array" ref="B305">IFERROR(INDEX('PREPARATION CMD'!$F$1:$F$354, SMALL(IF('PREPARATION CMD'!$H$1:$H$354&gt;0, ROW('PREPARATION CMD'!$H$1:$H$354)), ROW(286:286))), "")</f>
        <v/>
      </c>
      <c r="C305" s="95" t="str" cm="1">
        <f t="array" ref="C305">IFERROR(INDEX('PREPARATION CMD'!$H$1:$H$354, SMALL(IF('PREPARATION CMD'!$H$1:$H$354&gt;0, ROW('PREPARATION CMD'!$H$1:$H$354)), ROW(286:286))), "")</f>
        <v/>
      </c>
      <c r="D305" s="79" t="s">
        <v>714</v>
      </c>
      <c r="E305" s="80">
        <v>0.19</v>
      </c>
      <c r="F305" s="76" t="str" cm="1">
        <f t="array" ref="F305">IFERROR(INDEX('PREPARATION CMD'!$G$1:$G$354, SMALL(IF('PREPARATION CMD'!$H$1:$H$354&gt;0, ROW('PREPARATION CMD'!$H$1:$H$354)), ROW(286:286))), "")</f>
        <v/>
      </c>
      <c r="G305" s="77" t="str" cm="1">
        <f t="array" ref="G305">IFERROR(INDEX('PREPARATION CMD'!$I$1:$I$354, SMALL(IF('PREPARATION CMD'!$H$1:$H$354&gt;0, ROW('PREPARATION CMD'!$H$1:$H$354)), ROW(286:286))), "")</f>
        <v/>
      </c>
      <c r="H305" s="78"/>
    </row>
    <row r="306" spans="1:8" customFormat="1" ht="20.25" customHeight="1">
      <c r="A306" s="74" t="s">
        <v>713</v>
      </c>
      <c r="B306" s="75" t="str" cm="1">
        <f t="array" ref="B306">IFERROR(INDEX('PREPARATION CMD'!$F$1:$F$354, SMALL(IF('PREPARATION CMD'!$H$1:$H$354&gt;0, ROW('PREPARATION CMD'!$H$1:$H$354)), ROW(287:287))), "")</f>
        <v/>
      </c>
      <c r="C306" s="95" t="str" cm="1">
        <f t="array" ref="C306">IFERROR(INDEX('PREPARATION CMD'!$H$1:$H$354, SMALL(IF('PREPARATION CMD'!$H$1:$H$354&gt;0, ROW('PREPARATION CMD'!$H$1:$H$354)), ROW(287:287))), "")</f>
        <v/>
      </c>
      <c r="D306" s="79" t="s">
        <v>714</v>
      </c>
      <c r="E306" s="80">
        <v>0.19</v>
      </c>
      <c r="F306" s="76" t="str" cm="1">
        <f t="array" ref="F306">IFERROR(INDEX('PREPARATION CMD'!$G$1:$G$354, SMALL(IF('PREPARATION CMD'!$H$1:$H$354&gt;0, ROW('PREPARATION CMD'!$H$1:$H$354)), ROW(287:287))), "")</f>
        <v/>
      </c>
      <c r="G306" s="77" t="str" cm="1">
        <f t="array" ref="G306">IFERROR(INDEX('PREPARATION CMD'!$I$1:$I$354, SMALL(IF('PREPARATION CMD'!$H$1:$H$354&gt;0, ROW('PREPARATION CMD'!$H$1:$H$354)), ROW(287:287))), "")</f>
        <v/>
      </c>
      <c r="H306" s="78"/>
    </row>
    <row r="307" spans="1:8" customFormat="1" ht="20.25" customHeight="1">
      <c r="A307" s="74" t="s">
        <v>713</v>
      </c>
      <c r="B307" s="75" t="str" cm="1">
        <f t="array" ref="B307">IFERROR(INDEX('PREPARATION CMD'!$F$1:$F$354, SMALL(IF('PREPARATION CMD'!$H$1:$H$354&gt;0, ROW('PREPARATION CMD'!$H$1:$H$354)), ROW(288:288))), "")</f>
        <v/>
      </c>
      <c r="C307" s="95" t="str" cm="1">
        <f t="array" ref="C307">IFERROR(INDEX('PREPARATION CMD'!$H$1:$H$354, SMALL(IF('PREPARATION CMD'!$H$1:$H$354&gt;0, ROW('PREPARATION CMD'!$H$1:$H$354)), ROW(288:288))), "")</f>
        <v/>
      </c>
      <c r="D307" s="79" t="s">
        <v>714</v>
      </c>
      <c r="E307" s="80">
        <v>0.19</v>
      </c>
      <c r="F307" s="76" t="str" cm="1">
        <f t="array" ref="F307">IFERROR(INDEX('PREPARATION CMD'!$G$1:$G$354, SMALL(IF('PREPARATION CMD'!$H$1:$H$354&gt;0, ROW('PREPARATION CMD'!$H$1:$H$354)), ROW(288:288))), "")</f>
        <v/>
      </c>
      <c r="G307" s="77" t="str" cm="1">
        <f t="array" ref="G307">IFERROR(INDEX('PREPARATION CMD'!$I$1:$I$354, SMALL(IF('PREPARATION CMD'!$H$1:$H$354&gt;0, ROW('PREPARATION CMD'!$H$1:$H$354)), ROW(288:288))), "")</f>
        <v/>
      </c>
      <c r="H307" s="78"/>
    </row>
    <row r="308" spans="1:8" customFormat="1" ht="20.25" customHeight="1">
      <c r="A308" s="74" t="s">
        <v>713</v>
      </c>
      <c r="B308" s="75" t="str" cm="1">
        <f t="array" ref="B308">IFERROR(INDEX('PREPARATION CMD'!$F$1:$F$354, SMALL(IF('PREPARATION CMD'!$H$1:$H$354&gt;0, ROW('PREPARATION CMD'!$H$1:$H$354)), ROW(289:289))), "")</f>
        <v/>
      </c>
      <c r="C308" s="95" t="str" cm="1">
        <f t="array" ref="C308">IFERROR(INDEX('PREPARATION CMD'!$H$1:$H$354, SMALL(IF('PREPARATION CMD'!$H$1:$H$354&gt;0, ROW('PREPARATION CMD'!$H$1:$H$354)), ROW(289:289))), "")</f>
        <v/>
      </c>
      <c r="D308" s="79" t="s">
        <v>714</v>
      </c>
      <c r="E308" s="80">
        <v>0.19</v>
      </c>
      <c r="F308" s="76" t="str" cm="1">
        <f t="array" ref="F308">IFERROR(INDEX('PREPARATION CMD'!$G$1:$G$354, SMALL(IF('PREPARATION CMD'!$H$1:$H$354&gt;0, ROW('PREPARATION CMD'!$H$1:$H$354)), ROW(289:289))), "")</f>
        <v/>
      </c>
      <c r="G308" s="77" t="str" cm="1">
        <f t="array" ref="G308">IFERROR(INDEX('PREPARATION CMD'!$I$1:$I$354, SMALL(IF('PREPARATION CMD'!$H$1:$H$354&gt;0, ROW('PREPARATION CMD'!$H$1:$H$354)), ROW(289:289))), "")</f>
        <v/>
      </c>
      <c r="H308" s="78"/>
    </row>
    <row r="309" spans="1:8" customFormat="1" ht="20.25" customHeight="1">
      <c r="A309" s="74" t="s">
        <v>713</v>
      </c>
      <c r="B309" s="75" t="str" cm="1">
        <f t="array" ref="B309">IFERROR(INDEX('PREPARATION CMD'!$F$1:$F$354, SMALL(IF('PREPARATION CMD'!$H$1:$H$354&gt;0, ROW('PREPARATION CMD'!$H$1:$H$354)), ROW(290:290))), "")</f>
        <v/>
      </c>
      <c r="C309" s="95" t="str" cm="1">
        <f t="array" ref="C309">IFERROR(INDEX('PREPARATION CMD'!$H$1:$H$354, SMALL(IF('PREPARATION CMD'!$H$1:$H$354&gt;0, ROW('PREPARATION CMD'!$H$1:$H$354)), ROW(290:290))), "")</f>
        <v/>
      </c>
      <c r="D309" s="79" t="s">
        <v>714</v>
      </c>
      <c r="E309" s="80">
        <v>0.19</v>
      </c>
      <c r="F309" s="76" t="str" cm="1">
        <f t="array" ref="F309">IFERROR(INDEX('PREPARATION CMD'!$G$1:$G$354, SMALL(IF('PREPARATION CMD'!$H$1:$H$354&gt;0, ROW('PREPARATION CMD'!$H$1:$H$354)), ROW(290:290))), "")</f>
        <v/>
      </c>
      <c r="G309" s="77" t="str" cm="1">
        <f t="array" ref="G309">IFERROR(INDEX('PREPARATION CMD'!$I$1:$I$354, SMALL(IF('PREPARATION CMD'!$H$1:$H$354&gt;0, ROW('PREPARATION CMD'!$H$1:$H$354)), ROW(290:290))), "")</f>
        <v/>
      </c>
      <c r="H309" s="78"/>
    </row>
    <row r="310" spans="1:8" customFormat="1" ht="20.25" customHeight="1">
      <c r="A310" s="74" t="s">
        <v>713</v>
      </c>
      <c r="B310" s="75" t="str" cm="1">
        <f t="array" ref="B310">IFERROR(INDEX('PREPARATION CMD'!$F$1:$F$354, SMALL(IF('PREPARATION CMD'!$H$1:$H$354&gt;0, ROW('PREPARATION CMD'!$H$1:$H$354)), ROW(291:291))), "")</f>
        <v/>
      </c>
      <c r="C310" s="95" t="str" cm="1">
        <f t="array" ref="C310">IFERROR(INDEX('PREPARATION CMD'!$H$1:$H$354, SMALL(IF('PREPARATION CMD'!$H$1:$H$354&gt;0, ROW('PREPARATION CMD'!$H$1:$H$354)), ROW(291:291))), "")</f>
        <v/>
      </c>
      <c r="D310" s="79" t="s">
        <v>714</v>
      </c>
      <c r="E310" s="80">
        <v>0.19</v>
      </c>
      <c r="F310" s="76" t="str" cm="1">
        <f t="array" ref="F310">IFERROR(INDEX('PREPARATION CMD'!$G$1:$G$354, SMALL(IF('PREPARATION CMD'!$H$1:$H$354&gt;0, ROW('PREPARATION CMD'!$H$1:$H$354)), ROW(291:291))), "")</f>
        <v/>
      </c>
      <c r="G310" s="77" t="str" cm="1">
        <f t="array" ref="G310">IFERROR(INDEX('PREPARATION CMD'!$I$1:$I$354, SMALL(IF('PREPARATION CMD'!$H$1:$H$354&gt;0, ROW('PREPARATION CMD'!$H$1:$H$354)), ROW(291:291))), "")</f>
        <v/>
      </c>
      <c r="H310" s="78"/>
    </row>
    <row r="311" spans="1:8" customFormat="1" ht="20.25" customHeight="1">
      <c r="A311" s="74" t="s">
        <v>713</v>
      </c>
      <c r="B311" s="75" t="str" cm="1">
        <f t="array" ref="B311">IFERROR(INDEX('PREPARATION CMD'!$F$1:$F$354, SMALL(IF('PREPARATION CMD'!$H$1:$H$354&gt;0, ROW('PREPARATION CMD'!$H$1:$H$354)), ROW(292:292))), "")</f>
        <v/>
      </c>
      <c r="C311" s="95" t="str" cm="1">
        <f t="array" ref="C311">IFERROR(INDEX('PREPARATION CMD'!$H$1:$H$354, SMALL(IF('PREPARATION CMD'!$H$1:$H$354&gt;0, ROW('PREPARATION CMD'!$H$1:$H$354)), ROW(292:292))), "")</f>
        <v/>
      </c>
      <c r="D311" s="79" t="s">
        <v>714</v>
      </c>
      <c r="E311" s="80">
        <v>0.19</v>
      </c>
      <c r="F311" s="76" t="str" cm="1">
        <f t="array" ref="F311">IFERROR(INDEX('PREPARATION CMD'!$G$1:$G$354, SMALL(IF('PREPARATION CMD'!$H$1:$H$354&gt;0, ROW('PREPARATION CMD'!$H$1:$H$354)), ROW(292:292))), "")</f>
        <v/>
      </c>
      <c r="G311" s="77" t="str" cm="1">
        <f t="array" ref="G311">IFERROR(INDEX('PREPARATION CMD'!$I$1:$I$354, SMALL(IF('PREPARATION CMD'!$H$1:$H$354&gt;0, ROW('PREPARATION CMD'!$H$1:$H$354)), ROW(292:292))), "")</f>
        <v/>
      </c>
      <c r="H311" s="78"/>
    </row>
    <row r="312" spans="1:8" customFormat="1" ht="20.25" customHeight="1">
      <c r="A312" s="74" t="s">
        <v>713</v>
      </c>
      <c r="B312" s="75" t="str" cm="1">
        <f t="array" ref="B312">IFERROR(INDEX('PREPARATION CMD'!$F$1:$F$354, SMALL(IF('PREPARATION CMD'!$H$1:$H$354&gt;0, ROW('PREPARATION CMD'!$H$1:$H$354)), ROW(293:293))), "")</f>
        <v/>
      </c>
      <c r="C312" s="95" t="str" cm="1">
        <f t="array" ref="C312">IFERROR(INDEX('PREPARATION CMD'!$H$1:$H$354, SMALL(IF('PREPARATION CMD'!$H$1:$H$354&gt;0, ROW('PREPARATION CMD'!$H$1:$H$354)), ROW(293:293))), "")</f>
        <v/>
      </c>
      <c r="D312" s="79" t="s">
        <v>714</v>
      </c>
      <c r="E312" s="80">
        <v>0.19</v>
      </c>
      <c r="F312" s="76" t="str" cm="1">
        <f t="array" ref="F312">IFERROR(INDEX('PREPARATION CMD'!$G$1:$G$354, SMALL(IF('PREPARATION CMD'!$H$1:$H$354&gt;0, ROW('PREPARATION CMD'!$H$1:$H$354)), ROW(293:293))), "")</f>
        <v/>
      </c>
      <c r="G312" s="77" t="str" cm="1">
        <f t="array" ref="G312">IFERROR(INDEX('PREPARATION CMD'!$I$1:$I$354, SMALL(IF('PREPARATION CMD'!$H$1:$H$354&gt;0, ROW('PREPARATION CMD'!$H$1:$H$354)), ROW(293:293))), "")</f>
        <v/>
      </c>
      <c r="H312" s="78"/>
    </row>
    <row r="313" spans="1:8" customFormat="1" ht="20.25" customHeight="1">
      <c r="A313" s="74" t="s">
        <v>713</v>
      </c>
      <c r="B313" s="75" t="str" cm="1">
        <f t="array" ref="B313">IFERROR(INDEX('PREPARATION CMD'!$F$1:$F$354, SMALL(IF('PREPARATION CMD'!$H$1:$H$354&gt;0, ROW('PREPARATION CMD'!$H$1:$H$354)), ROW(294:294))), "")</f>
        <v/>
      </c>
      <c r="C313" s="95" t="str" cm="1">
        <f t="array" ref="C313">IFERROR(INDEX('PREPARATION CMD'!$H$1:$H$354, SMALL(IF('PREPARATION CMD'!$H$1:$H$354&gt;0, ROW('PREPARATION CMD'!$H$1:$H$354)), ROW(294:294))), "")</f>
        <v/>
      </c>
      <c r="D313" s="79" t="s">
        <v>714</v>
      </c>
      <c r="E313" s="80">
        <v>0.19</v>
      </c>
      <c r="F313" s="76" t="str" cm="1">
        <f t="array" ref="F313">IFERROR(INDEX('PREPARATION CMD'!$G$1:$G$354, SMALL(IF('PREPARATION CMD'!$H$1:$H$354&gt;0, ROW('PREPARATION CMD'!$H$1:$H$354)), ROW(294:294))), "")</f>
        <v/>
      </c>
      <c r="G313" s="77" t="str" cm="1">
        <f t="array" ref="G313">IFERROR(INDEX('PREPARATION CMD'!$I$1:$I$354, SMALL(IF('PREPARATION CMD'!$H$1:$H$354&gt;0, ROW('PREPARATION CMD'!$H$1:$H$354)), ROW(294:294))), "")</f>
        <v/>
      </c>
      <c r="H313" s="78"/>
    </row>
    <row r="314" spans="1:8" customFormat="1" ht="20.25" customHeight="1">
      <c r="A314" s="74" t="s">
        <v>713</v>
      </c>
      <c r="B314" s="75" t="str" cm="1">
        <f t="array" ref="B314">IFERROR(INDEX('PREPARATION CMD'!$F$1:$F$354, SMALL(IF('PREPARATION CMD'!$H$1:$H$354&gt;0, ROW('PREPARATION CMD'!$H$1:$H$354)), ROW(295:295))), "")</f>
        <v/>
      </c>
      <c r="C314" s="95" t="str" cm="1">
        <f t="array" ref="C314">IFERROR(INDEX('PREPARATION CMD'!$H$1:$H$354, SMALL(IF('PREPARATION CMD'!$H$1:$H$354&gt;0, ROW('PREPARATION CMD'!$H$1:$H$354)), ROW(295:295))), "")</f>
        <v/>
      </c>
      <c r="D314" s="79" t="s">
        <v>714</v>
      </c>
      <c r="E314" s="80">
        <v>0.19</v>
      </c>
      <c r="F314" s="76" t="str" cm="1">
        <f t="array" ref="F314">IFERROR(INDEX('PREPARATION CMD'!$G$1:$G$354, SMALL(IF('PREPARATION CMD'!$H$1:$H$354&gt;0, ROW('PREPARATION CMD'!$H$1:$H$354)), ROW(295:295))), "")</f>
        <v/>
      </c>
      <c r="G314" s="77" t="str" cm="1">
        <f t="array" ref="G314">IFERROR(INDEX('PREPARATION CMD'!$I$1:$I$354, SMALL(IF('PREPARATION CMD'!$H$1:$H$354&gt;0, ROW('PREPARATION CMD'!$H$1:$H$354)), ROW(295:295))), "")</f>
        <v/>
      </c>
      <c r="H314" s="78"/>
    </row>
    <row r="315" spans="1:8" customFormat="1" ht="20.25" customHeight="1">
      <c r="A315" s="74" t="s">
        <v>713</v>
      </c>
      <c r="B315" s="75" t="str" cm="1">
        <f t="array" ref="B315">IFERROR(INDEX('PREPARATION CMD'!$F$1:$F$354, SMALL(IF('PREPARATION CMD'!$H$1:$H$354&gt;0, ROW('PREPARATION CMD'!$H$1:$H$354)), ROW(296:296))), "")</f>
        <v/>
      </c>
      <c r="C315" s="95" t="str" cm="1">
        <f t="array" ref="C315">IFERROR(INDEX('PREPARATION CMD'!$H$1:$H$354, SMALL(IF('PREPARATION CMD'!$H$1:$H$354&gt;0, ROW('PREPARATION CMD'!$H$1:$H$354)), ROW(296:296))), "")</f>
        <v/>
      </c>
      <c r="D315" s="79" t="s">
        <v>714</v>
      </c>
      <c r="E315" s="80">
        <v>0.19</v>
      </c>
      <c r="F315" s="76" t="str" cm="1">
        <f t="array" ref="F315">IFERROR(INDEX('PREPARATION CMD'!$G$1:$G$354, SMALL(IF('PREPARATION CMD'!$H$1:$H$354&gt;0, ROW('PREPARATION CMD'!$H$1:$H$354)), ROW(296:296))), "")</f>
        <v/>
      </c>
      <c r="G315" s="77" t="str" cm="1">
        <f t="array" ref="G315">IFERROR(INDEX('PREPARATION CMD'!$I$1:$I$354, SMALL(IF('PREPARATION CMD'!$H$1:$H$354&gt;0, ROW('PREPARATION CMD'!$H$1:$H$354)), ROW(296:296))), "")</f>
        <v/>
      </c>
      <c r="H315" s="78"/>
    </row>
    <row r="316" spans="1:8" customFormat="1" ht="20.25" customHeight="1">
      <c r="A316" s="74" t="s">
        <v>713</v>
      </c>
      <c r="B316" s="75" t="str" cm="1">
        <f t="array" ref="B316">IFERROR(INDEX('PREPARATION CMD'!$F$1:$F$354, SMALL(IF('PREPARATION CMD'!$H$1:$H$354&gt;0, ROW('PREPARATION CMD'!$H$1:$H$354)), ROW(297:297))), "")</f>
        <v/>
      </c>
      <c r="C316" s="95" t="str" cm="1">
        <f t="array" ref="C316">IFERROR(INDEX('PREPARATION CMD'!$H$1:$H$354, SMALL(IF('PREPARATION CMD'!$H$1:$H$354&gt;0, ROW('PREPARATION CMD'!$H$1:$H$354)), ROW(297:297))), "")</f>
        <v/>
      </c>
      <c r="D316" s="79" t="s">
        <v>714</v>
      </c>
      <c r="E316" s="80">
        <v>0.19</v>
      </c>
      <c r="F316" s="76" t="str" cm="1">
        <f t="array" ref="F316">IFERROR(INDEX('PREPARATION CMD'!$G$1:$G$354, SMALL(IF('PREPARATION CMD'!$H$1:$H$354&gt;0, ROW('PREPARATION CMD'!$H$1:$H$354)), ROW(297:297))), "")</f>
        <v/>
      </c>
      <c r="G316" s="77" t="str" cm="1">
        <f t="array" ref="G316">IFERROR(INDEX('PREPARATION CMD'!$I$1:$I$354, SMALL(IF('PREPARATION CMD'!$H$1:$H$354&gt;0, ROW('PREPARATION CMD'!$H$1:$H$354)), ROW(297:297))), "")</f>
        <v/>
      </c>
      <c r="H316" s="78"/>
    </row>
    <row r="317" spans="1:8" customFormat="1" ht="20.25" customHeight="1">
      <c r="A317" s="74" t="s">
        <v>713</v>
      </c>
      <c r="B317" s="75" t="str" cm="1">
        <f t="array" ref="B317">IFERROR(INDEX('PREPARATION CMD'!$F$1:$F$354, SMALL(IF('PREPARATION CMD'!$H$1:$H$354&gt;0, ROW('PREPARATION CMD'!$H$1:$H$354)), ROW(298:298))), "")</f>
        <v/>
      </c>
      <c r="C317" s="95" t="str" cm="1">
        <f t="array" ref="C317">IFERROR(INDEX('PREPARATION CMD'!$H$1:$H$354, SMALL(IF('PREPARATION CMD'!$H$1:$H$354&gt;0, ROW('PREPARATION CMD'!$H$1:$H$354)), ROW(298:298))), "")</f>
        <v/>
      </c>
      <c r="D317" s="79" t="s">
        <v>714</v>
      </c>
      <c r="E317" s="80">
        <v>0.19</v>
      </c>
      <c r="F317" s="76" t="str" cm="1">
        <f t="array" ref="F317">IFERROR(INDEX('PREPARATION CMD'!$G$1:$G$354, SMALL(IF('PREPARATION CMD'!$H$1:$H$354&gt;0, ROW('PREPARATION CMD'!$H$1:$H$354)), ROW(298:298))), "")</f>
        <v/>
      </c>
      <c r="G317" s="77" t="str" cm="1">
        <f t="array" ref="G317">IFERROR(INDEX('PREPARATION CMD'!$I$1:$I$354, SMALL(IF('PREPARATION CMD'!$H$1:$H$354&gt;0, ROW('PREPARATION CMD'!$H$1:$H$354)), ROW(298:298))), "")</f>
        <v/>
      </c>
      <c r="H317" s="78"/>
    </row>
    <row r="318" spans="1:8" customFormat="1" ht="20.25" customHeight="1">
      <c r="A318" s="74" t="s">
        <v>713</v>
      </c>
      <c r="B318" s="75" t="str" cm="1">
        <f t="array" ref="B318">IFERROR(INDEX('PREPARATION CMD'!$F$1:$F$354, SMALL(IF('PREPARATION CMD'!$H$1:$H$354&gt;0, ROW('PREPARATION CMD'!$H$1:$H$354)), ROW(299:299))), "")</f>
        <v/>
      </c>
      <c r="C318" s="95" t="str" cm="1">
        <f t="array" ref="C318">IFERROR(INDEX('PREPARATION CMD'!$H$1:$H$354, SMALL(IF('PREPARATION CMD'!$H$1:$H$354&gt;0, ROW('PREPARATION CMD'!$H$1:$H$354)), ROW(299:299))), "")</f>
        <v/>
      </c>
      <c r="D318" s="79" t="s">
        <v>714</v>
      </c>
      <c r="E318" s="80">
        <v>0.19</v>
      </c>
      <c r="F318" s="76" t="str" cm="1">
        <f t="array" ref="F318">IFERROR(INDEX('PREPARATION CMD'!$G$1:$G$354, SMALL(IF('PREPARATION CMD'!$H$1:$H$354&gt;0, ROW('PREPARATION CMD'!$H$1:$H$354)), ROW(299:299))), "")</f>
        <v/>
      </c>
      <c r="G318" s="77" t="str" cm="1">
        <f t="array" ref="G318">IFERROR(INDEX('PREPARATION CMD'!$I$1:$I$354, SMALL(IF('PREPARATION CMD'!$H$1:$H$354&gt;0, ROW('PREPARATION CMD'!$H$1:$H$354)), ROW(299:299))), "")</f>
        <v/>
      </c>
      <c r="H318" s="78"/>
    </row>
    <row r="319" spans="1:8" customFormat="1" ht="20.25" customHeight="1">
      <c r="A319" s="74" t="s">
        <v>713</v>
      </c>
      <c r="B319" s="75" t="str" cm="1">
        <f t="array" ref="B319">IFERROR(INDEX('PREPARATION CMD'!$F$1:$F$354, SMALL(IF('PREPARATION CMD'!$H$1:$H$354&gt;0, ROW('PREPARATION CMD'!$H$1:$H$354)), ROW(300:300))), "")</f>
        <v/>
      </c>
      <c r="C319" s="95" t="str" cm="1">
        <f t="array" ref="C319">IFERROR(INDEX('PREPARATION CMD'!$H$1:$H$354, SMALL(IF('PREPARATION CMD'!$H$1:$H$354&gt;0, ROW('PREPARATION CMD'!$H$1:$H$354)), ROW(300:300))), "")</f>
        <v/>
      </c>
      <c r="D319" s="79" t="s">
        <v>714</v>
      </c>
      <c r="E319" s="80">
        <v>0.19</v>
      </c>
      <c r="F319" s="76" t="str" cm="1">
        <f t="array" ref="F319">IFERROR(INDEX('PREPARATION CMD'!$G$1:$G$354, SMALL(IF('PREPARATION CMD'!$H$1:$H$354&gt;0, ROW('PREPARATION CMD'!$H$1:$H$354)), ROW(300:300))), "")</f>
        <v/>
      </c>
      <c r="G319" s="77" t="str" cm="1">
        <f t="array" ref="G319">IFERROR(INDEX('PREPARATION CMD'!$I$1:$I$354, SMALL(IF('PREPARATION CMD'!$H$1:$H$354&gt;0, ROW('PREPARATION CMD'!$H$1:$H$354)), ROW(300:300))), "")</f>
        <v/>
      </c>
      <c r="H319" s="78"/>
    </row>
    <row r="320" spans="1:8" customFormat="1" ht="20.25" customHeight="1">
      <c r="A320" s="74" t="s">
        <v>713</v>
      </c>
      <c r="B320" s="75" t="str" cm="1">
        <f t="array" ref="B320">IFERROR(INDEX('PREPARATION CMD'!$F$1:$F$354, SMALL(IF('PREPARATION CMD'!$H$1:$H$354&gt;0, ROW('PREPARATION CMD'!$H$1:$H$354)), ROW(301:301))), "")</f>
        <v/>
      </c>
      <c r="C320" s="95" t="str" cm="1">
        <f t="array" ref="C320">IFERROR(INDEX('PREPARATION CMD'!$H$1:$H$354, SMALL(IF('PREPARATION CMD'!$H$1:$H$354&gt;0, ROW('PREPARATION CMD'!$H$1:$H$354)), ROW(301:301))), "")</f>
        <v/>
      </c>
      <c r="D320" s="79" t="s">
        <v>714</v>
      </c>
      <c r="E320" s="80">
        <v>0.19</v>
      </c>
      <c r="F320" s="76" t="str" cm="1">
        <f t="array" ref="F320">IFERROR(INDEX('PREPARATION CMD'!$G$1:$G$354, SMALL(IF('PREPARATION CMD'!$H$1:$H$354&gt;0, ROW('PREPARATION CMD'!$H$1:$H$354)), ROW(301:301))), "")</f>
        <v/>
      </c>
      <c r="G320" s="77" t="str" cm="1">
        <f t="array" ref="G320">IFERROR(INDEX('PREPARATION CMD'!$I$1:$I$354, SMALL(IF('PREPARATION CMD'!$H$1:$H$354&gt;0, ROW('PREPARATION CMD'!$H$1:$H$354)), ROW(301:301))), "")</f>
        <v/>
      </c>
      <c r="H320" s="78"/>
    </row>
    <row r="321" spans="1:8" customFormat="1" ht="20.25" customHeight="1">
      <c r="A321" s="74" t="s">
        <v>713</v>
      </c>
      <c r="B321" s="75" t="str" cm="1">
        <f t="array" ref="B321">IFERROR(INDEX('PREPARATION CMD'!$F$1:$F$354, SMALL(IF('PREPARATION CMD'!$H$1:$H$354&gt;0, ROW('PREPARATION CMD'!$H$1:$H$354)), ROW(302:302))), "")</f>
        <v/>
      </c>
      <c r="C321" s="95" t="str" cm="1">
        <f t="array" ref="C321">IFERROR(INDEX('PREPARATION CMD'!$H$1:$H$354, SMALL(IF('PREPARATION CMD'!$H$1:$H$354&gt;0, ROW('PREPARATION CMD'!$H$1:$H$354)), ROW(302:302))), "")</f>
        <v/>
      </c>
      <c r="D321" s="79" t="s">
        <v>714</v>
      </c>
      <c r="E321" s="80">
        <v>0.19</v>
      </c>
      <c r="F321" s="76" t="str" cm="1">
        <f t="array" ref="F321">IFERROR(INDEX('PREPARATION CMD'!$G$1:$G$354, SMALL(IF('PREPARATION CMD'!$H$1:$H$354&gt;0, ROW('PREPARATION CMD'!$H$1:$H$354)), ROW(302:302))), "")</f>
        <v/>
      </c>
      <c r="G321" s="77" t="str" cm="1">
        <f t="array" ref="G321">IFERROR(INDEX('PREPARATION CMD'!$I$1:$I$354, SMALL(IF('PREPARATION CMD'!$H$1:$H$354&gt;0, ROW('PREPARATION CMD'!$H$1:$H$354)), ROW(302:302))), "")</f>
        <v/>
      </c>
      <c r="H321" s="78"/>
    </row>
    <row r="322" spans="1:8" customFormat="1" ht="20.25" customHeight="1">
      <c r="A322" s="74" t="s">
        <v>713</v>
      </c>
      <c r="B322" s="75" t="str" cm="1">
        <f t="array" ref="B322">IFERROR(INDEX('PREPARATION CMD'!$F$1:$F$354, SMALL(IF('PREPARATION CMD'!$H$1:$H$354&gt;0, ROW('PREPARATION CMD'!$H$1:$H$354)), ROW(303:303))), "")</f>
        <v/>
      </c>
      <c r="C322" s="95" t="str" cm="1">
        <f t="array" ref="C322">IFERROR(INDEX('PREPARATION CMD'!$H$1:$H$354, SMALL(IF('PREPARATION CMD'!$H$1:$H$354&gt;0, ROW('PREPARATION CMD'!$H$1:$H$354)), ROW(303:303))), "")</f>
        <v/>
      </c>
      <c r="D322" s="79" t="s">
        <v>714</v>
      </c>
      <c r="E322" s="80">
        <v>0.19</v>
      </c>
      <c r="F322" s="76" t="str" cm="1">
        <f t="array" ref="F322">IFERROR(INDEX('PREPARATION CMD'!$G$1:$G$354, SMALL(IF('PREPARATION CMD'!$H$1:$H$354&gt;0, ROW('PREPARATION CMD'!$H$1:$H$354)), ROW(303:303))), "")</f>
        <v/>
      </c>
      <c r="G322" s="77" t="str" cm="1">
        <f t="array" ref="G322">IFERROR(INDEX('PREPARATION CMD'!$I$1:$I$354, SMALL(IF('PREPARATION CMD'!$H$1:$H$354&gt;0, ROW('PREPARATION CMD'!$H$1:$H$354)), ROW(303:303))), "")</f>
        <v/>
      </c>
      <c r="H322" s="78"/>
    </row>
    <row r="323" spans="1:8" customFormat="1" ht="20.25" customHeight="1">
      <c r="A323" s="74" t="s">
        <v>713</v>
      </c>
      <c r="B323" s="75" t="str" cm="1">
        <f t="array" ref="B323">IFERROR(INDEX('PREPARATION CMD'!$F$1:$F$354, SMALL(IF('PREPARATION CMD'!$H$1:$H$354&gt;0, ROW('PREPARATION CMD'!$H$1:$H$354)), ROW(304:304))), "")</f>
        <v/>
      </c>
      <c r="C323" s="95" t="str" cm="1">
        <f t="array" ref="C323">IFERROR(INDEX('PREPARATION CMD'!$H$1:$H$354, SMALL(IF('PREPARATION CMD'!$H$1:$H$354&gt;0, ROW('PREPARATION CMD'!$H$1:$H$354)), ROW(304:304))), "")</f>
        <v/>
      </c>
      <c r="D323" s="79" t="s">
        <v>714</v>
      </c>
      <c r="E323" s="80">
        <v>0.19</v>
      </c>
      <c r="F323" s="76" t="str" cm="1">
        <f t="array" ref="F323">IFERROR(INDEX('PREPARATION CMD'!$G$1:$G$354, SMALL(IF('PREPARATION CMD'!$H$1:$H$354&gt;0, ROW('PREPARATION CMD'!$H$1:$H$354)), ROW(304:304))), "")</f>
        <v/>
      </c>
      <c r="G323" s="77" t="str" cm="1">
        <f t="array" ref="G323">IFERROR(INDEX('PREPARATION CMD'!$I$1:$I$354, SMALL(IF('PREPARATION CMD'!$H$1:$H$354&gt;0, ROW('PREPARATION CMD'!$H$1:$H$354)), ROW(304:304))), "")</f>
        <v/>
      </c>
      <c r="H323" s="78"/>
    </row>
    <row r="324" spans="1:8" customFormat="1" ht="20.25" customHeight="1">
      <c r="A324" s="74" t="s">
        <v>713</v>
      </c>
      <c r="B324" s="75" t="str" cm="1">
        <f t="array" ref="B324">IFERROR(INDEX('PREPARATION CMD'!$F$1:$F$354, SMALL(IF('PREPARATION CMD'!$H$1:$H$354&gt;0, ROW('PREPARATION CMD'!$H$1:$H$354)), ROW(305:305))), "")</f>
        <v/>
      </c>
      <c r="C324" s="95" t="str" cm="1">
        <f t="array" ref="C324">IFERROR(INDEX('PREPARATION CMD'!$H$1:$H$354, SMALL(IF('PREPARATION CMD'!$H$1:$H$354&gt;0, ROW('PREPARATION CMD'!$H$1:$H$354)), ROW(305:305))), "")</f>
        <v/>
      </c>
      <c r="D324" s="79" t="s">
        <v>714</v>
      </c>
      <c r="E324" s="80">
        <v>0.19</v>
      </c>
      <c r="F324" s="76" t="str" cm="1">
        <f t="array" ref="F324">IFERROR(INDEX('PREPARATION CMD'!$G$1:$G$354, SMALL(IF('PREPARATION CMD'!$H$1:$H$354&gt;0, ROW('PREPARATION CMD'!$H$1:$H$354)), ROW(305:305))), "")</f>
        <v/>
      </c>
      <c r="G324" s="77" t="str" cm="1">
        <f t="array" ref="G324">IFERROR(INDEX('PREPARATION CMD'!$I$1:$I$354, SMALL(IF('PREPARATION CMD'!$H$1:$H$354&gt;0, ROW('PREPARATION CMD'!$H$1:$H$354)), ROW(305:305))), "")</f>
        <v/>
      </c>
      <c r="H324" s="78"/>
    </row>
    <row r="325" spans="1:8" customFormat="1" ht="20.25" customHeight="1">
      <c r="A325" s="74" t="s">
        <v>713</v>
      </c>
      <c r="B325" s="75" t="str" cm="1">
        <f t="array" ref="B325">IFERROR(INDEX('PREPARATION CMD'!$F$1:$F$354, SMALL(IF('PREPARATION CMD'!$H$1:$H$354&gt;0, ROW('PREPARATION CMD'!$H$1:$H$354)), ROW(306:306))), "")</f>
        <v/>
      </c>
      <c r="C325" s="95" t="str" cm="1">
        <f t="array" ref="C325">IFERROR(INDEX('PREPARATION CMD'!$H$1:$H$354, SMALL(IF('PREPARATION CMD'!$H$1:$H$354&gt;0, ROW('PREPARATION CMD'!$H$1:$H$354)), ROW(306:306))), "")</f>
        <v/>
      </c>
      <c r="D325" s="79" t="s">
        <v>714</v>
      </c>
      <c r="E325" s="80">
        <v>0.19</v>
      </c>
      <c r="F325" s="76" t="str" cm="1">
        <f t="array" ref="F325">IFERROR(INDEX('PREPARATION CMD'!$G$1:$G$354, SMALL(IF('PREPARATION CMD'!$H$1:$H$354&gt;0, ROW('PREPARATION CMD'!$H$1:$H$354)), ROW(306:306))), "")</f>
        <v/>
      </c>
      <c r="G325" s="77" t="str" cm="1">
        <f t="array" ref="G325">IFERROR(INDEX('PREPARATION CMD'!$I$1:$I$354, SMALL(IF('PREPARATION CMD'!$H$1:$H$354&gt;0, ROW('PREPARATION CMD'!$H$1:$H$354)), ROW(306:306))), "")</f>
        <v/>
      </c>
      <c r="H325" s="78"/>
    </row>
    <row r="326" spans="1:8" customFormat="1" ht="20.25" customHeight="1">
      <c r="A326" s="74" t="s">
        <v>713</v>
      </c>
      <c r="B326" s="75" t="str" cm="1">
        <f t="array" ref="B326">IFERROR(INDEX('PREPARATION CMD'!$F$1:$F$354, SMALL(IF('PREPARATION CMD'!$H$1:$H$354&gt;0, ROW('PREPARATION CMD'!$H$1:$H$354)), ROW(307:307))), "")</f>
        <v/>
      </c>
      <c r="C326" s="95" t="str" cm="1">
        <f t="array" ref="C326">IFERROR(INDEX('PREPARATION CMD'!$H$1:$H$354, SMALL(IF('PREPARATION CMD'!$H$1:$H$354&gt;0, ROW('PREPARATION CMD'!$H$1:$H$354)), ROW(307:307))), "")</f>
        <v/>
      </c>
      <c r="D326" s="79" t="s">
        <v>714</v>
      </c>
      <c r="E326" s="80">
        <v>0.19</v>
      </c>
      <c r="F326" s="76" t="str" cm="1">
        <f t="array" ref="F326">IFERROR(INDEX('PREPARATION CMD'!$G$1:$G$354, SMALL(IF('PREPARATION CMD'!$H$1:$H$354&gt;0, ROW('PREPARATION CMD'!$H$1:$H$354)), ROW(307:307))), "")</f>
        <v/>
      </c>
      <c r="G326" s="77" t="str" cm="1">
        <f t="array" ref="G326">IFERROR(INDEX('PREPARATION CMD'!$I$1:$I$354, SMALL(IF('PREPARATION CMD'!$H$1:$H$354&gt;0, ROW('PREPARATION CMD'!$H$1:$H$354)), ROW(307:307))), "")</f>
        <v/>
      </c>
      <c r="H326" s="78"/>
    </row>
    <row r="327" spans="1:8" customFormat="1" ht="20.25" customHeight="1">
      <c r="A327" s="74" t="s">
        <v>713</v>
      </c>
      <c r="B327" s="75" t="str" cm="1">
        <f t="array" ref="B327">IFERROR(INDEX('PREPARATION CMD'!$F$1:$F$354, SMALL(IF('PREPARATION CMD'!$H$1:$H$354&gt;0, ROW('PREPARATION CMD'!$H$1:$H$354)), ROW(308:308))), "")</f>
        <v/>
      </c>
      <c r="C327" s="95" t="str" cm="1">
        <f t="array" ref="C327">IFERROR(INDEX('PREPARATION CMD'!$H$1:$H$354, SMALL(IF('PREPARATION CMD'!$H$1:$H$354&gt;0, ROW('PREPARATION CMD'!$H$1:$H$354)), ROW(308:308))), "")</f>
        <v/>
      </c>
      <c r="D327" s="79" t="s">
        <v>714</v>
      </c>
      <c r="E327" s="80">
        <v>0.19</v>
      </c>
      <c r="F327" s="76" t="str" cm="1">
        <f t="array" ref="F327">IFERROR(INDEX('PREPARATION CMD'!$G$1:$G$354, SMALL(IF('PREPARATION CMD'!$H$1:$H$354&gt;0, ROW('PREPARATION CMD'!$H$1:$H$354)), ROW(308:308))), "")</f>
        <v/>
      </c>
      <c r="G327" s="77" t="str" cm="1">
        <f t="array" ref="G327">IFERROR(INDEX('PREPARATION CMD'!$I$1:$I$354, SMALL(IF('PREPARATION CMD'!$H$1:$H$354&gt;0, ROW('PREPARATION CMD'!$H$1:$H$354)), ROW(308:308))), "")</f>
        <v/>
      </c>
      <c r="H327" s="78"/>
    </row>
    <row r="328" spans="1:8" customFormat="1" ht="20.25" customHeight="1">
      <c r="A328" s="74" t="s">
        <v>713</v>
      </c>
      <c r="B328" s="75" t="str" cm="1">
        <f t="array" ref="B328">IFERROR(INDEX('PREPARATION CMD'!$F$1:$F$354, SMALL(IF('PREPARATION CMD'!$H$1:$H$354&gt;0, ROW('PREPARATION CMD'!$H$1:$H$354)), ROW(309:309))), "")</f>
        <v/>
      </c>
      <c r="C328" s="95" t="str" cm="1">
        <f t="array" ref="C328">IFERROR(INDEX('PREPARATION CMD'!$H$1:$H$354, SMALL(IF('PREPARATION CMD'!$H$1:$H$354&gt;0, ROW('PREPARATION CMD'!$H$1:$H$354)), ROW(309:309))), "")</f>
        <v/>
      </c>
      <c r="D328" s="79" t="s">
        <v>714</v>
      </c>
      <c r="E328" s="80">
        <v>0.19</v>
      </c>
      <c r="F328" s="76" t="str" cm="1">
        <f t="array" ref="F328">IFERROR(INDEX('PREPARATION CMD'!$G$1:$G$354, SMALL(IF('PREPARATION CMD'!$H$1:$H$354&gt;0, ROW('PREPARATION CMD'!$H$1:$H$354)), ROW(309:309))), "")</f>
        <v/>
      </c>
      <c r="G328" s="77" t="str" cm="1">
        <f t="array" ref="G328">IFERROR(INDEX('PREPARATION CMD'!$I$1:$I$354, SMALL(IF('PREPARATION CMD'!$H$1:$H$354&gt;0, ROW('PREPARATION CMD'!$H$1:$H$354)), ROW(309:309))), "")</f>
        <v/>
      </c>
      <c r="H328" s="78"/>
    </row>
    <row r="329" spans="1:8" customFormat="1" ht="20.25" customHeight="1">
      <c r="A329" s="74" t="s">
        <v>713</v>
      </c>
      <c r="B329" s="75" t="str" cm="1">
        <f t="array" ref="B329">IFERROR(INDEX('PREPARATION CMD'!$F$1:$F$354, SMALL(IF('PREPARATION CMD'!$H$1:$H$354&gt;0, ROW('PREPARATION CMD'!$H$1:$H$354)), ROW(310:310))), "")</f>
        <v/>
      </c>
      <c r="C329" s="95" t="str" cm="1">
        <f t="array" ref="C329">IFERROR(INDEX('PREPARATION CMD'!$H$1:$H$354, SMALL(IF('PREPARATION CMD'!$H$1:$H$354&gt;0, ROW('PREPARATION CMD'!$H$1:$H$354)), ROW(310:310))), "")</f>
        <v/>
      </c>
      <c r="D329" s="79" t="s">
        <v>714</v>
      </c>
      <c r="E329" s="80">
        <v>0.19</v>
      </c>
      <c r="F329" s="76" t="str" cm="1">
        <f t="array" ref="F329">IFERROR(INDEX('PREPARATION CMD'!$G$1:$G$354, SMALL(IF('PREPARATION CMD'!$H$1:$H$354&gt;0, ROW('PREPARATION CMD'!$H$1:$H$354)), ROW(310:310))), "")</f>
        <v/>
      </c>
      <c r="G329" s="77" t="str" cm="1">
        <f t="array" ref="G329">IFERROR(INDEX('PREPARATION CMD'!$I$1:$I$354, SMALL(IF('PREPARATION CMD'!$H$1:$H$354&gt;0, ROW('PREPARATION CMD'!$H$1:$H$354)), ROW(310:310))), "")</f>
        <v/>
      </c>
      <c r="H329" s="78"/>
    </row>
    <row r="330" spans="1:8" customFormat="1" ht="20.25" customHeight="1">
      <c r="A330" s="74" t="s">
        <v>713</v>
      </c>
      <c r="B330" s="75" t="str" cm="1">
        <f t="array" ref="B330">IFERROR(INDEX('PREPARATION CMD'!$F$1:$F$354, SMALL(IF('PREPARATION CMD'!$H$1:$H$354&gt;0, ROW('PREPARATION CMD'!$H$1:$H$354)), ROW(311:311))), "")</f>
        <v/>
      </c>
      <c r="C330" s="95" t="str" cm="1">
        <f t="array" ref="C330">IFERROR(INDEX('PREPARATION CMD'!$H$1:$H$354, SMALL(IF('PREPARATION CMD'!$H$1:$H$354&gt;0, ROW('PREPARATION CMD'!$H$1:$H$354)), ROW(311:311))), "")</f>
        <v/>
      </c>
      <c r="D330" s="79" t="s">
        <v>714</v>
      </c>
      <c r="E330" s="80">
        <v>0.19</v>
      </c>
      <c r="F330" s="76" t="str" cm="1">
        <f t="array" ref="F330">IFERROR(INDEX('PREPARATION CMD'!$G$1:$G$354, SMALL(IF('PREPARATION CMD'!$H$1:$H$354&gt;0, ROW('PREPARATION CMD'!$H$1:$H$354)), ROW(311:311))), "")</f>
        <v/>
      </c>
      <c r="G330" s="77" t="str" cm="1">
        <f t="array" ref="G330">IFERROR(INDEX('PREPARATION CMD'!$I$1:$I$354, SMALL(IF('PREPARATION CMD'!$H$1:$H$354&gt;0, ROW('PREPARATION CMD'!$H$1:$H$354)), ROW(311:311))), "")</f>
        <v/>
      </c>
      <c r="H330" s="78"/>
    </row>
    <row r="331" spans="1:8" customFormat="1" ht="20.25" customHeight="1">
      <c r="A331" s="74" t="s">
        <v>713</v>
      </c>
      <c r="B331" s="75" t="str" cm="1">
        <f t="array" ref="B331">IFERROR(INDEX('PREPARATION CMD'!$F$1:$F$354, SMALL(IF('PREPARATION CMD'!$H$1:$H$354&gt;0, ROW('PREPARATION CMD'!$H$1:$H$354)), ROW(312:312))), "")</f>
        <v/>
      </c>
      <c r="C331" s="95" t="str" cm="1">
        <f t="array" ref="C331">IFERROR(INDEX('PREPARATION CMD'!$H$1:$H$354, SMALL(IF('PREPARATION CMD'!$H$1:$H$354&gt;0, ROW('PREPARATION CMD'!$H$1:$H$354)), ROW(312:312))), "")</f>
        <v/>
      </c>
      <c r="D331" s="79" t="s">
        <v>714</v>
      </c>
      <c r="E331" s="80">
        <v>0.19</v>
      </c>
      <c r="F331" s="76" t="str" cm="1">
        <f t="array" ref="F331">IFERROR(INDEX('PREPARATION CMD'!$G$1:$G$354, SMALL(IF('PREPARATION CMD'!$H$1:$H$354&gt;0, ROW('PREPARATION CMD'!$H$1:$H$354)), ROW(312:312))), "")</f>
        <v/>
      </c>
      <c r="G331" s="77" t="str" cm="1">
        <f t="array" ref="G331">IFERROR(INDEX('PREPARATION CMD'!$I$1:$I$354, SMALL(IF('PREPARATION CMD'!$H$1:$H$354&gt;0, ROW('PREPARATION CMD'!$H$1:$H$354)), ROW(312:312))), "")</f>
        <v/>
      </c>
      <c r="H331" s="78"/>
    </row>
    <row r="332" spans="1:8" customFormat="1" ht="20.25" customHeight="1">
      <c r="A332" s="74" t="s">
        <v>713</v>
      </c>
      <c r="B332" s="75" t="str" cm="1">
        <f t="array" ref="B332">IFERROR(INDEX('PREPARATION CMD'!$F$1:$F$354, SMALL(IF('PREPARATION CMD'!$H$1:$H$354&gt;0, ROW('PREPARATION CMD'!$H$1:$H$354)), ROW(313:313))), "")</f>
        <v/>
      </c>
      <c r="C332" s="95" t="str" cm="1">
        <f t="array" ref="C332">IFERROR(INDEX('PREPARATION CMD'!$H$1:$H$354, SMALL(IF('PREPARATION CMD'!$H$1:$H$354&gt;0, ROW('PREPARATION CMD'!$H$1:$H$354)), ROW(313:313))), "")</f>
        <v/>
      </c>
      <c r="D332" s="79" t="s">
        <v>714</v>
      </c>
      <c r="E332" s="80">
        <v>0.19</v>
      </c>
      <c r="F332" s="76" t="str" cm="1">
        <f t="array" ref="F332">IFERROR(INDEX('PREPARATION CMD'!$G$1:$G$354, SMALL(IF('PREPARATION CMD'!$H$1:$H$354&gt;0, ROW('PREPARATION CMD'!$H$1:$H$354)), ROW(313:313))), "")</f>
        <v/>
      </c>
      <c r="G332" s="77" t="str" cm="1">
        <f t="array" ref="G332">IFERROR(INDEX('PREPARATION CMD'!$I$1:$I$354, SMALL(IF('PREPARATION CMD'!$H$1:$H$354&gt;0, ROW('PREPARATION CMD'!$H$1:$H$354)), ROW(313:313))), "")</f>
        <v/>
      </c>
      <c r="H332" s="78"/>
    </row>
    <row r="333" spans="1:8" customFormat="1" ht="20.25" customHeight="1">
      <c r="A333" s="74" t="s">
        <v>713</v>
      </c>
      <c r="B333" s="75" t="str" cm="1">
        <f t="array" ref="B333">IFERROR(INDEX('PREPARATION CMD'!$F$1:$F$354, SMALL(IF('PREPARATION CMD'!$H$1:$H$354&gt;0, ROW('PREPARATION CMD'!$H$1:$H$354)), ROW(314:314))), "")</f>
        <v/>
      </c>
      <c r="C333" s="95" t="str" cm="1">
        <f t="array" ref="C333">IFERROR(INDEX('PREPARATION CMD'!$H$1:$H$354, SMALL(IF('PREPARATION CMD'!$H$1:$H$354&gt;0, ROW('PREPARATION CMD'!$H$1:$H$354)), ROW(314:314))), "")</f>
        <v/>
      </c>
      <c r="D333" s="79" t="s">
        <v>714</v>
      </c>
      <c r="E333" s="80">
        <v>0.19</v>
      </c>
      <c r="F333" s="76" t="str" cm="1">
        <f t="array" ref="F333">IFERROR(INDEX('PREPARATION CMD'!$G$1:$G$354, SMALL(IF('PREPARATION CMD'!$H$1:$H$354&gt;0, ROW('PREPARATION CMD'!$H$1:$H$354)), ROW(314:314))), "")</f>
        <v/>
      </c>
      <c r="G333" s="77" t="str" cm="1">
        <f t="array" ref="G333">IFERROR(INDEX('PREPARATION CMD'!$I$1:$I$354, SMALL(IF('PREPARATION CMD'!$H$1:$H$354&gt;0, ROW('PREPARATION CMD'!$H$1:$H$354)), ROW(314:314))), "")</f>
        <v/>
      </c>
      <c r="H333" s="78"/>
    </row>
    <row r="334" spans="1:8" customFormat="1" ht="20.25" customHeight="1">
      <c r="A334" s="74" t="s">
        <v>713</v>
      </c>
      <c r="B334" s="75" t="str" cm="1">
        <f t="array" ref="B334">IFERROR(INDEX('PREPARATION CMD'!$F$1:$F$354, SMALL(IF('PREPARATION CMD'!$H$1:$H$354&gt;0, ROW('PREPARATION CMD'!$H$1:$H$354)), ROW(315:315))), "")</f>
        <v/>
      </c>
      <c r="C334" s="95" t="str" cm="1">
        <f t="array" ref="C334">IFERROR(INDEX('PREPARATION CMD'!$H$1:$H$354, SMALL(IF('PREPARATION CMD'!$H$1:$H$354&gt;0, ROW('PREPARATION CMD'!$H$1:$H$354)), ROW(315:315))), "")</f>
        <v/>
      </c>
      <c r="D334" s="79" t="s">
        <v>714</v>
      </c>
      <c r="E334" s="80">
        <v>0.19</v>
      </c>
      <c r="F334" s="76" t="str" cm="1">
        <f t="array" ref="F334">IFERROR(INDEX('PREPARATION CMD'!$G$1:$G$354, SMALL(IF('PREPARATION CMD'!$H$1:$H$354&gt;0, ROW('PREPARATION CMD'!$H$1:$H$354)), ROW(315:315))), "")</f>
        <v/>
      </c>
      <c r="G334" s="77" t="str" cm="1">
        <f t="array" ref="G334">IFERROR(INDEX('PREPARATION CMD'!$I$1:$I$354, SMALL(IF('PREPARATION CMD'!$H$1:$H$354&gt;0, ROW('PREPARATION CMD'!$H$1:$H$354)), ROW(315:315))), "")</f>
        <v/>
      </c>
      <c r="H334" s="78"/>
    </row>
    <row r="335" spans="1:8" customFormat="1" ht="20.25" customHeight="1">
      <c r="A335" s="74" t="s">
        <v>713</v>
      </c>
      <c r="B335" s="75" t="str" cm="1">
        <f t="array" ref="B335">IFERROR(INDEX('PREPARATION CMD'!$F$1:$F$354, SMALL(IF('PREPARATION CMD'!$H$1:$H$354&gt;0, ROW('PREPARATION CMD'!$H$1:$H$354)), ROW(316:316))), "")</f>
        <v/>
      </c>
      <c r="C335" s="95" t="str" cm="1">
        <f t="array" ref="C335">IFERROR(INDEX('PREPARATION CMD'!$H$1:$H$354, SMALL(IF('PREPARATION CMD'!$H$1:$H$354&gt;0, ROW('PREPARATION CMD'!$H$1:$H$354)), ROW(316:316))), "")</f>
        <v/>
      </c>
      <c r="D335" s="79" t="s">
        <v>714</v>
      </c>
      <c r="E335" s="80">
        <v>0.19</v>
      </c>
      <c r="F335" s="76" t="str" cm="1">
        <f t="array" ref="F335">IFERROR(INDEX('PREPARATION CMD'!$G$1:$G$354, SMALL(IF('PREPARATION CMD'!$H$1:$H$354&gt;0, ROW('PREPARATION CMD'!$H$1:$H$354)), ROW(316:316))), "")</f>
        <v/>
      </c>
      <c r="G335" s="77" t="str" cm="1">
        <f t="array" ref="G335">IFERROR(INDEX('PREPARATION CMD'!$I$1:$I$354, SMALL(IF('PREPARATION CMD'!$H$1:$H$354&gt;0, ROW('PREPARATION CMD'!$H$1:$H$354)), ROW(316:316))), "")</f>
        <v/>
      </c>
      <c r="H335" s="78"/>
    </row>
    <row r="336" spans="1:8" customFormat="1" ht="20.25" customHeight="1">
      <c r="A336" s="74" t="s">
        <v>713</v>
      </c>
      <c r="B336" s="75" t="str" cm="1">
        <f t="array" ref="B336">IFERROR(INDEX('PREPARATION CMD'!$F$1:$F$354, SMALL(IF('PREPARATION CMD'!$H$1:$H$354&gt;0, ROW('PREPARATION CMD'!$H$1:$H$354)), ROW(317:317))), "")</f>
        <v/>
      </c>
      <c r="C336" s="95" t="str" cm="1">
        <f t="array" ref="C336">IFERROR(INDEX('PREPARATION CMD'!$H$1:$H$354, SMALL(IF('PREPARATION CMD'!$H$1:$H$354&gt;0, ROW('PREPARATION CMD'!$H$1:$H$354)), ROW(317:317))), "")</f>
        <v/>
      </c>
      <c r="D336" s="79" t="s">
        <v>714</v>
      </c>
      <c r="E336" s="80">
        <v>0.19</v>
      </c>
      <c r="F336" s="76" t="str" cm="1">
        <f t="array" ref="F336">IFERROR(INDEX('PREPARATION CMD'!$G$1:$G$354, SMALL(IF('PREPARATION CMD'!$H$1:$H$354&gt;0, ROW('PREPARATION CMD'!$H$1:$H$354)), ROW(317:317))), "")</f>
        <v/>
      </c>
      <c r="G336" s="77" t="str" cm="1">
        <f t="array" ref="G336">IFERROR(INDEX('PREPARATION CMD'!$I$1:$I$354, SMALL(IF('PREPARATION CMD'!$H$1:$H$354&gt;0, ROW('PREPARATION CMD'!$H$1:$H$354)), ROW(317:317))), "")</f>
        <v/>
      </c>
      <c r="H336" s="78"/>
    </row>
    <row r="337" spans="1:8" customFormat="1" ht="20.25" customHeight="1">
      <c r="A337" s="74" t="s">
        <v>713</v>
      </c>
      <c r="B337" s="75" t="str" cm="1">
        <f t="array" ref="B337">IFERROR(INDEX('PREPARATION CMD'!$F$1:$F$354, SMALL(IF('PREPARATION CMD'!$H$1:$H$354&gt;0, ROW('PREPARATION CMD'!$H$1:$H$354)), ROW(318:318))), "")</f>
        <v/>
      </c>
      <c r="C337" s="95" t="str" cm="1">
        <f t="array" ref="C337">IFERROR(INDEX('PREPARATION CMD'!$H$1:$H$354, SMALL(IF('PREPARATION CMD'!$H$1:$H$354&gt;0, ROW('PREPARATION CMD'!$H$1:$H$354)), ROW(318:318))), "")</f>
        <v/>
      </c>
      <c r="D337" s="79" t="s">
        <v>714</v>
      </c>
      <c r="E337" s="80">
        <v>0.19</v>
      </c>
      <c r="F337" s="76" t="str" cm="1">
        <f t="array" ref="F337">IFERROR(INDEX('PREPARATION CMD'!$G$1:$G$354, SMALL(IF('PREPARATION CMD'!$H$1:$H$354&gt;0, ROW('PREPARATION CMD'!$H$1:$H$354)), ROW(318:318))), "")</f>
        <v/>
      </c>
      <c r="G337" s="77" t="str" cm="1">
        <f t="array" ref="G337">IFERROR(INDEX('PREPARATION CMD'!$I$1:$I$354, SMALL(IF('PREPARATION CMD'!$H$1:$H$354&gt;0, ROW('PREPARATION CMD'!$H$1:$H$354)), ROW(318:318))), "")</f>
        <v/>
      </c>
      <c r="H337" s="78"/>
    </row>
    <row r="338" spans="1:8" customFormat="1" ht="20.25" customHeight="1">
      <c r="A338" s="74" t="s">
        <v>713</v>
      </c>
      <c r="B338" s="75" t="str" cm="1">
        <f t="array" ref="B338">IFERROR(INDEX('PREPARATION CMD'!$F$1:$F$354, SMALL(IF('PREPARATION CMD'!$H$1:$H$354&gt;0, ROW('PREPARATION CMD'!$H$1:$H$354)), ROW(319:319))), "")</f>
        <v/>
      </c>
      <c r="C338" s="95" t="str" cm="1">
        <f t="array" ref="C338">IFERROR(INDEX('PREPARATION CMD'!$H$1:$H$354, SMALL(IF('PREPARATION CMD'!$H$1:$H$354&gt;0, ROW('PREPARATION CMD'!$H$1:$H$354)), ROW(319:319))), "")</f>
        <v/>
      </c>
      <c r="D338" s="79" t="s">
        <v>714</v>
      </c>
      <c r="E338" s="80">
        <v>0.19</v>
      </c>
      <c r="F338" s="76" t="str" cm="1">
        <f t="array" ref="F338">IFERROR(INDEX('PREPARATION CMD'!$G$1:$G$354, SMALL(IF('PREPARATION CMD'!$H$1:$H$354&gt;0, ROW('PREPARATION CMD'!$H$1:$H$354)), ROW(319:319))), "")</f>
        <v/>
      </c>
      <c r="G338" s="77" t="str" cm="1">
        <f t="array" ref="G338">IFERROR(INDEX('PREPARATION CMD'!$I$1:$I$354, SMALL(IF('PREPARATION CMD'!$H$1:$H$354&gt;0, ROW('PREPARATION CMD'!$H$1:$H$354)), ROW(319:319))), "")</f>
        <v/>
      </c>
      <c r="H338" s="78"/>
    </row>
    <row r="339" spans="1:8" customFormat="1" ht="20.25" customHeight="1">
      <c r="A339" s="74" t="s">
        <v>713</v>
      </c>
      <c r="B339" s="75" t="str" cm="1">
        <f t="array" ref="B339">IFERROR(INDEX('PREPARATION CMD'!$F$1:$F$354, SMALL(IF('PREPARATION CMD'!$H$1:$H$354&gt;0, ROW('PREPARATION CMD'!$H$1:$H$354)), ROW(320:320))), "")</f>
        <v/>
      </c>
      <c r="C339" s="95" t="str" cm="1">
        <f t="array" ref="C339">IFERROR(INDEX('PREPARATION CMD'!$H$1:$H$354, SMALL(IF('PREPARATION CMD'!$H$1:$H$354&gt;0, ROW('PREPARATION CMD'!$H$1:$H$354)), ROW(320:320))), "")</f>
        <v/>
      </c>
      <c r="D339" s="79" t="s">
        <v>714</v>
      </c>
      <c r="E339" s="80">
        <v>0.19</v>
      </c>
      <c r="F339" s="76" t="str" cm="1">
        <f t="array" ref="F339">IFERROR(INDEX('PREPARATION CMD'!$G$1:$G$354, SMALL(IF('PREPARATION CMD'!$H$1:$H$354&gt;0, ROW('PREPARATION CMD'!$H$1:$H$354)), ROW(320:320))), "")</f>
        <v/>
      </c>
      <c r="G339" s="77" t="str" cm="1">
        <f t="array" ref="G339">IFERROR(INDEX('PREPARATION CMD'!$I$1:$I$354, SMALL(IF('PREPARATION CMD'!$H$1:$H$354&gt;0, ROW('PREPARATION CMD'!$H$1:$H$354)), ROW(320:320))), "")</f>
        <v/>
      </c>
      <c r="H339" s="78"/>
    </row>
    <row r="340" spans="1:8" customFormat="1" ht="20.25" customHeight="1">
      <c r="A340" s="74" t="s">
        <v>713</v>
      </c>
      <c r="B340" s="75" t="str" cm="1">
        <f t="array" ref="B340">IFERROR(INDEX('PREPARATION CMD'!$F$1:$F$354, SMALL(IF('PREPARATION CMD'!$H$1:$H$354&gt;0, ROW('PREPARATION CMD'!$H$1:$H$354)), ROW(321:321))), "")</f>
        <v/>
      </c>
      <c r="C340" s="95" t="str" cm="1">
        <f t="array" ref="C340">IFERROR(INDEX('PREPARATION CMD'!$H$1:$H$354, SMALL(IF('PREPARATION CMD'!$H$1:$H$354&gt;0, ROW('PREPARATION CMD'!$H$1:$H$354)), ROW(321:321))), "")</f>
        <v/>
      </c>
      <c r="D340" s="79" t="s">
        <v>714</v>
      </c>
      <c r="E340" s="80">
        <v>0.19</v>
      </c>
      <c r="F340" s="76" t="str" cm="1">
        <f t="array" ref="F340">IFERROR(INDEX('PREPARATION CMD'!$G$1:$G$354, SMALL(IF('PREPARATION CMD'!$H$1:$H$354&gt;0, ROW('PREPARATION CMD'!$H$1:$H$354)), ROW(321:321))), "")</f>
        <v/>
      </c>
      <c r="G340" s="77" t="str" cm="1">
        <f t="array" ref="G340">IFERROR(INDEX('PREPARATION CMD'!$I$1:$I$354, SMALL(IF('PREPARATION CMD'!$H$1:$H$354&gt;0, ROW('PREPARATION CMD'!$H$1:$H$354)), ROW(321:321))), "")</f>
        <v/>
      </c>
      <c r="H340" s="78"/>
    </row>
    <row r="341" spans="1:8" customFormat="1" ht="20.25" customHeight="1">
      <c r="A341" s="74" t="s">
        <v>713</v>
      </c>
      <c r="B341" s="75" t="str" cm="1">
        <f t="array" ref="B341">IFERROR(INDEX('PREPARATION CMD'!$F$1:$F$354, SMALL(IF('PREPARATION CMD'!$H$1:$H$354&gt;0, ROW('PREPARATION CMD'!$H$1:$H$354)), ROW(322:322))), "")</f>
        <v/>
      </c>
      <c r="C341" s="95" t="str" cm="1">
        <f t="array" ref="C341">IFERROR(INDEX('PREPARATION CMD'!$H$1:$H$354, SMALL(IF('PREPARATION CMD'!$H$1:$H$354&gt;0, ROW('PREPARATION CMD'!$H$1:$H$354)), ROW(322:322))), "")</f>
        <v/>
      </c>
      <c r="D341" s="79" t="s">
        <v>714</v>
      </c>
      <c r="E341" s="80">
        <v>0.19</v>
      </c>
      <c r="F341" s="76" t="str" cm="1">
        <f t="array" ref="F341">IFERROR(INDEX('PREPARATION CMD'!$G$1:$G$354, SMALL(IF('PREPARATION CMD'!$H$1:$H$354&gt;0, ROW('PREPARATION CMD'!$H$1:$H$354)), ROW(322:322))), "")</f>
        <v/>
      </c>
      <c r="G341" s="77" t="str" cm="1">
        <f t="array" ref="G341">IFERROR(INDEX('PREPARATION CMD'!$I$1:$I$354, SMALL(IF('PREPARATION CMD'!$H$1:$H$354&gt;0, ROW('PREPARATION CMD'!$H$1:$H$354)), ROW(322:322))), "")</f>
        <v/>
      </c>
      <c r="H341" s="78"/>
    </row>
    <row r="342" spans="1:8" customFormat="1" ht="20.25" customHeight="1">
      <c r="A342" s="74" t="s">
        <v>713</v>
      </c>
      <c r="B342" s="75" t="str" cm="1">
        <f t="array" ref="B342">IFERROR(INDEX('PREPARATION CMD'!$F$1:$F$354, SMALL(IF('PREPARATION CMD'!$H$1:$H$354&gt;0, ROW('PREPARATION CMD'!$H$1:$H$354)), ROW(323:323))), "")</f>
        <v/>
      </c>
      <c r="C342" s="95" t="str" cm="1">
        <f t="array" ref="C342">IFERROR(INDEX('PREPARATION CMD'!$H$1:$H$354, SMALL(IF('PREPARATION CMD'!$H$1:$H$354&gt;0, ROW('PREPARATION CMD'!$H$1:$H$354)), ROW(323:323))), "")</f>
        <v/>
      </c>
      <c r="D342" s="79" t="s">
        <v>714</v>
      </c>
      <c r="E342" s="80">
        <v>0.19</v>
      </c>
      <c r="F342" s="76" t="str" cm="1">
        <f t="array" ref="F342">IFERROR(INDEX('PREPARATION CMD'!$G$1:$G$354, SMALL(IF('PREPARATION CMD'!$H$1:$H$354&gt;0, ROW('PREPARATION CMD'!$H$1:$H$354)), ROW(323:323))), "")</f>
        <v/>
      </c>
      <c r="G342" s="77" t="str" cm="1">
        <f t="array" ref="G342">IFERROR(INDEX('PREPARATION CMD'!$I$1:$I$354, SMALL(IF('PREPARATION CMD'!$H$1:$H$354&gt;0, ROW('PREPARATION CMD'!$H$1:$H$354)), ROW(323:323))), "")</f>
        <v/>
      </c>
      <c r="H342" s="78"/>
    </row>
    <row r="343" spans="1:8" customFormat="1" ht="20.25" customHeight="1">
      <c r="A343" s="74" t="s">
        <v>713</v>
      </c>
      <c r="B343" s="75" t="str" cm="1">
        <f t="array" ref="B343">IFERROR(INDEX('PREPARATION CMD'!$F$1:$F$354, SMALL(IF('PREPARATION CMD'!$H$1:$H$354&gt;0, ROW('PREPARATION CMD'!$H$1:$H$354)), ROW(324:324))), "")</f>
        <v/>
      </c>
      <c r="C343" s="95" t="str" cm="1">
        <f t="array" ref="C343">IFERROR(INDEX('PREPARATION CMD'!$H$1:$H$354, SMALL(IF('PREPARATION CMD'!$H$1:$H$354&gt;0, ROW('PREPARATION CMD'!$H$1:$H$354)), ROW(324:324))), "")</f>
        <v/>
      </c>
      <c r="D343" s="79" t="s">
        <v>714</v>
      </c>
      <c r="E343" s="80">
        <v>0.19</v>
      </c>
      <c r="F343" s="76" t="str" cm="1">
        <f t="array" ref="F343">IFERROR(INDEX('PREPARATION CMD'!$G$1:$G$354, SMALL(IF('PREPARATION CMD'!$H$1:$H$354&gt;0, ROW('PREPARATION CMD'!$H$1:$H$354)), ROW(324:324))), "")</f>
        <v/>
      </c>
      <c r="G343" s="77" t="str" cm="1">
        <f t="array" ref="G343">IFERROR(INDEX('PREPARATION CMD'!$I$1:$I$354, SMALL(IF('PREPARATION CMD'!$H$1:$H$354&gt;0, ROW('PREPARATION CMD'!$H$1:$H$354)), ROW(324:324))), "")</f>
        <v/>
      </c>
      <c r="H343" s="78"/>
    </row>
    <row r="344" spans="1:8" customFormat="1" ht="20.25" customHeight="1">
      <c r="A344" s="74" t="s">
        <v>713</v>
      </c>
      <c r="B344" s="75" t="str" cm="1">
        <f t="array" ref="B344">IFERROR(INDEX('PREPARATION CMD'!$F$1:$F$354, SMALL(IF('PREPARATION CMD'!$H$1:$H$354&gt;0, ROW('PREPARATION CMD'!$H$1:$H$354)), ROW(325:325))), "")</f>
        <v/>
      </c>
      <c r="C344" s="95" t="str" cm="1">
        <f t="array" ref="C344">IFERROR(INDEX('PREPARATION CMD'!$H$1:$H$354, SMALL(IF('PREPARATION CMD'!$H$1:$H$354&gt;0, ROW('PREPARATION CMD'!$H$1:$H$354)), ROW(325:325))), "")</f>
        <v/>
      </c>
      <c r="D344" s="79" t="s">
        <v>714</v>
      </c>
      <c r="E344" s="80">
        <v>0.19</v>
      </c>
      <c r="F344" s="76" t="str" cm="1">
        <f t="array" ref="F344">IFERROR(INDEX('PREPARATION CMD'!$G$1:$G$354, SMALL(IF('PREPARATION CMD'!$H$1:$H$354&gt;0, ROW('PREPARATION CMD'!$H$1:$H$354)), ROW(325:325))), "")</f>
        <v/>
      </c>
      <c r="G344" s="77" t="str" cm="1">
        <f t="array" ref="G344">IFERROR(INDEX('PREPARATION CMD'!$I$1:$I$354, SMALL(IF('PREPARATION CMD'!$H$1:$H$354&gt;0, ROW('PREPARATION CMD'!$H$1:$H$354)), ROW(325:325))), "")</f>
        <v/>
      </c>
      <c r="H344" s="78"/>
    </row>
    <row r="345" spans="1:8" customFormat="1" ht="20.25" customHeight="1">
      <c r="A345" s="74" t="s">
        <v>713</v>
      </c>
      <c r="B345" s="75" t="str" cm="1">
        <f t="array" ref="B345">IFERROR(INDEX('PREPARATION CMD'!$F$1:$F$354, SMALL(IF('PREPARATION CMD'!$H$1:$H$354&gt;0, ROW('PREPARATION CMD'!$H$1:$H$354)), ROW(326:326))), "")</f>
        <v/>
      </c>
      <c r="C345" s="95" t="str" cm="1">
        <f t="array" ref="C345">IFERROR(INDEX('PREPARATION CMD'!$H$1:$H$354, SMALL(IF('PREPARATION CMD'!$H$1:$H$354&gt;0, ROW('PREPARATION CMD'!$H$1:$H$354)), ROW(326:326))), "")</f>
        <v/>
      </c>
      <c r="D345" s="79" t="s">
        <v>714</v>
      </c>
      <c r="E345" s="80">
        <v>0.19</v>
      </c>
      <c r="F345" s="76" t="str" cm="1">
        <f t="array" ref="F345">IFERROR(INDEX('PREPARATION CMD'!$G$1:$G$354, SMALL(IF('PREPARATION CMD'!$H$1:$H$354&gt;0, ROW('PREPARATION CMD'!$H$1:$H$354)), ROW(326:326))), "")</f>
        <v/>
      </c>
      <c r="G345" s="77" t="str" cm="1">
        <f t="array" ref="G345">IFERROR(INDEX('PREPARATION CMD'!$I$1:$I$354, SMALL(IF('PREPARATION CMD'!$H$1:$H$354&gt;0, ROW('PREPARATION CMD'!$H$1:$H$354)), ROW(326:326))), "")</f>
        <v/>
      </c>
      <c r="H345" s="78"/>
    </row>
    <row r="346" spans="1:8" customFormat="1" ht="20.25" customHeight="1">
      <c r="A346" s="74" t="s">
        <v>713</v>
      </c>
      <c r="B346" s="75" t="str" cm="1">
        <f t="array" ref="B346">IFERROR(INDEX('PREPARATION CMD'!$F$1:$F$354, SMALL(IF('PREPARATION CMD'!$H$1:$H$354&gt;0, ROW('PREPARATION CMD'!$H$1:$H$354)), ROW(327:327))), "")</f>
        <v/>
      </c>
      <c r="C346" s="95" t="str" cm="1">
        <f t="array" ref="C346">IFERROR(INDEX('PREPARATION CMD'!$H$1:$H$354, SMALL(IF('PREPARATION CMD'!$H$1:$H$354&gt;0, ROW('PREPARATION CMD'!$H$1:$H$354)), ROW(327:327))), "")</f>
        <v/>
      </c>
      <c r="D346" s="79" t="s">
        <v>714</v>
      </c>
      <c r="E346" s="80">
        <v>0.19</v>
      </c>
      <c r="F346" s="76" t="str" cm="1">
        <f t="array" ref="F346">IFERROR(INDEX('PREPARATION CMD'!$G$1:$G$354, SMALL(IF('PREPARATION CMD'!$H$1:$H$354&gt;0, ROW('PREPARATION CMD'!$H$1:$H$354)), ROW(327:327))), "")</f>
        <v/>
      </c>
      <c r="G346" s="77" t="str" cm="1">
        <f t="array" ref="G346">IFERROR(INDEX('PREPARATION CMD'!$I$1:$I$354, SMALL(IF('PREPARATION CMD'!$H$1:$H$354&gt;0, ROW('PREPARATION CMD'!$H$1:$H$354)), ROW(327:327))), "")</f>
        <v/>
      </c>
      <c r="H346" s="78"/>
    </row>
    <row r="347" spans="1:8" customFormat="1" ht="20.25" customHeight="1">
      <c r="A347" s="74" t="s">
        <v>713</v>
      </c>
      <c r="B347" s="75" t="str" cm="1">
        <f t="array" ref="B347">IFERROR(INDEX('PREPARATION CMD'!$F$1:$F$354, SMALL(IF('PREPARATION CMD'!$H$1:$H$354&gt;0, ROW('PREPARATION CMD'!$H$1:$H$354)), ROW(328:328))), "")</f>
        <v/>
      </c>
      <c r="C347" s="95" t="str" cm="1">
        <f t="array" ref="C347">IFERROR(INDEX('PREPARATION CMD'!$H$1:$H$354, SMALL(IF('PREPARATION CMD'!$H$1:$H$354&gt;0, ROW('PREPARATION CMD'!$H$1:$H$354)), ROW(328:328))), "")</f>
        <v/>
      </c>
      <c r="D347" s="79" t="s">
        <v>714</v>
      </c>
      <c r="E347" s="80">
        <v>0.19</v>
      </c>
      <c r="F347" s="76" t="str" cm="1">
        <f t="array" ref="F347">IFERROR(INDEX('PREPARATION CMD'!$G$1:$G$354, SMALL(IF('PREPARATION CMD'!$H$1:$H$354&gt;0, ROW('PREPARATION CMD'!$H$1:$H$354)), ROW(328:328))), "")</f>
        <v/>
      </c>
      <c r="G347" s="77" t="str" cm="1">
        <f t="array" ref="G347">IFERROR(INDEX('PREPARATION CMD'!$I$1:$I$354, SMALL(IF('PREPARATION CMD'!$H$1:$H$354&gt;0, ROW('PREPARATION CMD'!$H$1:$H$354)), ROW(328:328))), "")</f>
        <v/>
      </c>
      <c r="H347" s="78"/>
    </row>
    <row r="348" spans="1:8" customFormat="1" ht="20.25" customHeight="1">
      <c r="A348" s="74" t="s">
        <v>713</v>
      </c>
      <c r="B348" s="75" t="str" cm="1">
        <f t="array" ref="B348">IFERROR(INDEX('PREPARATION CMD'!$F$1:$F$354, SMALL(IF('PREPARATION CMD'!$H$1:$H$354&gt;0, ROW('PREPARATION CMD'!$H$1:$H$354)), ROW(329:329))), "")</f>
        <v/>
      </c>
      <c r="C348" s="95" t="str" cm="1">
        <f t="array" ref="C348">IFERROR(INDEX('PREPARATION CMD'!$H$1:$H$354, SMALL(IF('PREPARATION CMD'!$H$1:$H$354&gt;0, ROW('PREPARATION CMD'!$H$1:$H$354)), ROW(329:329))), "")</f>
        <v/>
      </c>
      <c r="D348" s="79" t="s">
        <v>714</v>
      </c>
      <c r="E348" s="80">
        <v>0.19</v>
      </c>
      <c r="F348" s="76" t="str" cm="1">
        <f t="array" ref="F348">IFERROR(INDEX('PREPARATION CMD'!$G$1:$G$354, SMALL(IF('PREPARATION CMD'!$H$1:$H$354&gt;0, ROW('PREPARATION CMD'!$H$1:$H$354)), ROW(329:329))), "")</f>
        <v/>
      </c>
      <c r="G348" s="77" t="str" cm="1">
        <f t="array" ref="G348">IFERROR(INDEX('PREPARATION CMD'!$I$1:$I$354, SMALL(IF('PREPARATION CMD'!$H$1:$H$354&gt;0, ROW('PREPARATION CMD'!$H$1:$H$354)), ROW(329:329))), "")</f>
        <v/>
      </c>
      <c r="H348" s="78"/>
    </row>
    <row r="349" spans="1:8" customFormat="1" ht="20.25" customHeight="1">
      <c r="A349" s="74" t="s">
        <v>713</v>
      </c>
      <c r="B349" s="75" t="str" cm="1">
        <f t="array" ref="B349">IFERROR(INDEX('PREPARATION CMD'!$F$1:$F$354, SMALL(IF('PREPARATION CMD'!$H$1:$H$354&gt;0, ROW('PREPARATION CMD'!$H$1:$H$354)), ROW(330:330))), "")</f>
        <v/>
      </c>
      <c r="C349" s="95" t="str" cm="1">
        <f t="array" ref="C349">IFERROR(INDEX('PREPARATION CMD'!$H$1:$H$354, SMALL(IF('PREPARATION CMD'!$H$1:$H$354&gt;0, ROW('PREPARATION CMD'!$H$1:$H$354)), ROW(330:330))), "")</f>
        <v/>
      </c>
      <c r="D349" s="79" t="s">
        <v>714</v>
      </c>
      <c r="E349" s="80">
        <v>0.19</v>
      </c>
      <c r="F349" s="76" t="str" cm="1">
        <f t="array" ref="F349">IFERROR(INDEX('PREPARATION CMD'!$G$1:$G$354, SMALL(IF('PREPARATION CMD'!$H$1:$H$354&gt;0, ROW('PREPARATION CMD'!$H$1:$H$354)), ROW(330:330))), "")</f>
        <v/>
      </c>
      <c r="G349" s="77" t="str" cm="1">
        <f t="array" ref="G349">IFERROR(INDEX('PREPARATION CMD'!$I$1:$I$354, SMALL(IF('PREPARATION CMD'!$H$1:$H$354&gt;0, ROW('PREPARATION CMD'!$H$1:$H$354)), ROW(330:330))), "")</f>
        <v/>
      </c>
      <c r="H349" s="78"/>
    </row>
    <row r="350" spans="1:8" customFormat="1" ht="20.25" customHeight="1">
      <c r="A350" s="74" t="s">
        <v>713</v>
      </c>
      <c r="B350" s="75" t="str" cm="1">
        <f t="array" ref="B350">IFERROR(INDEX('PREPARATION CMD'!$F$1:$F$354, SMALL(IF('PREPARATION CMD'!$H$1:$H$354&gt;0, ROW('PREPARATION CMD'!$H$1:$H$354)), ROW(331:331))), "")</f>
        <v/>
      </c>
      <c r="C350" s="95" t="str" cm="1">
        <f t="array" ref="C350">IFERROR(INDEX('PREPARATION CMD'!$H$1:$H$354, SMALL(IF('PREPARATION CMD'!$H$1:$H$354&gt;0, ROW('PREPARATION CMD'!$H$1:$H$354)), ROW(331:331))), "")</f>
        <v/>
      </c>
      <c r="D350" s="79" t="s">
        <v>714</v>
      </c>
      <c r="E350" s="80">
        <v>0.19</v>
      </c>
      <c r="F350" s="76" t="str" cm="1">
        <f t="array" ref="F350">IFERROR(INDEX('PREPARATION CMD'!$G$1:$G$354, SMALL(IF('PREPARATION CMD'!$H$1:$H$354&gt;0, ROW('PREPARATION CMD'!$H$1:$H$354)), ROW(331:331))), "")</f>
        <v/>
      </c>
      <c r="G350" s="77" t="str" cm="1">
        <f t="array" ref="G350">IFERROR(INDEX('PREPARATION CMD'!$I$1:$I$354, SMALL(IF('PREPARATION CMD'!$H$1:$H$354&gt;0, ROW('PREPARATION CMD'!$H$1:$H$354)), ROW(331:331))), "")</f>
        <v/>
      </c>
      <c r="H350" s="78"/>
    </row>
    <row r="351" spans="1:8" customFormat="1" ht="20.25" customHeight="1">
      <c r="A351" s="74" t="s">
        <v>713</v>
      </c>
      <c r="B351" s="75" t="str" cm="1">
        <f t="array" ref="B351">IFERROR(INDEX('PREPARATION CMD'!$F$1:$F$354, SMALL(IF('PREPARATION CMD'!$H$1:$H$354&gt;0, ROW('PREPARATION CMD'!$H$1:$H$354)), ROW(332:332))), "")</f>
        <v/>
      </c>
      <c r="C351" s="95" t="str" cm="1">
        <f t="array" ref="C351">IFERROR(INDEX('PREPARATION CMD'!$H$1:$H$354, SMALL(IF('PREPARATION CMD'!$H$1:$H$354&gt;0, ROW('PREPARATION CMD'!$H$1:$H$354)), ROW(332:332))), "")</f>
        <v/>
      </c>
      <c r="D351" s="79" t="s">
        <v>714</v>
      </c>
      <c r="E351" s="80">
        <v>0.19</v>
      </c>
      <c r="F351" s="76" t="str" cm="1">
        <f t="array" ref="F351">IFERROR(INDEX('PREPARATION CMD'!$G$1:$G$354, SMALL(IF('PREPARATION CMD'!$H$1:$H$354&gt;0, ROW('PREPARATION CMD'!$H$1:$H$354)), ROW(332:332))), "")</f>
        <v/>
      </c>
      <c r="G351" s="77" t="str" cm="1">
        <f t="array" ref="G351">IFERROR(INDEX('PREPARATION CMD'!$I$1:$I$354, SMALL(IF('PREPARATION CMD'!$H$1:$H$354&gt;0, ROW('PREPARATION CMD'!$H$1:$H$354)), ROW(332:332))), "")</f>
        <v/>
      </c>
      <c r="H351" s="78"/>
    </row>
    <row r="352" spans="1:8" customFormat="1" ht="20.25" customHeight="1">
      <c r="A352" s="74" t="s">
        <v>713</v>
      </c>
      <c r="B352" s="75" t="str" cm="1">
        <f t="array" ref="B352">IFERROR(INDEX('PREPARATION CMD'!$F$1:$F$354, SMALL(IF('PREPARATION CMD'!$H$1:$H$354&gt;0, ROW('PREPARATION CMD'!$H$1:$H$354)), ROW(333:333))), "")</f>
        <v/>
      </c>
      <c r="C352" s="95" t="str" cm="1">
        <f t="array" ref="C352">IFERROR(INDEX('PREPARATION CMD'!$H$1:$H$354, SMALL(IF('PREPARATION CMD'!$H$1:$H$354&gt;0, ROW('PREPARATION CMD'!$H$1:$H$354)), ROW(333:333))), "")</f>
        <v/>
      </c>
      <c r="D352" s="79" t="s">
        <v>714</v>
      </c>
      <c r="E352" s="80">
        <v>0.19</v>
      </c>
      <c r="F352" s="76" t="str" cm="1">
        <f t="array" ref="F352">IFERROR(INDEX('PREPARATION CMD'!$G$1:$G$354, SMALL(IF('PREPARATION CMD'!$H$1:$H$354&gt;0, ROW('PREPARATION CMD'!$H$1:$H$354)), ROW(333:333))), "")</f>
        <v/>
      </c>
      <c r="G352" s="77" t="str" cm="1">
        <f t="array" ref="G352">IFERROR(INDEX('PREPARATION CMD'!$I$1:$I$354, SMALL(IF('PREPARATION CMD'!$H$1:$H$354&gt;0, ROW('PREPARATION CMD'!$H$1:$H$354)), ROW(333:333))), "")</f>
        <v/>
      </c>
      <c r="H352" s="78"/>
    </row>
    <row r="353" spans="1:8" customFormat="1" ht="20.25" customHeight="1">
      <c r="A353" s="74" t="s">
        <v>713</v>
      </c>
      <c r="B353" s="75" t="str" cm="1">
        <f t="array" ref="B353">IFERROR(INDEX('PREPARATION CMD'!$F$1:$F$354, SMALL(IF('PREPARATION CMD'!$H$1:$H$354&gt;0, ROW('PREPARATION CMD'!$H$1:$H$354)), ROW(334:334))), "")</f>
        <v/>
      </c>
      <c r="C353" s="95" t="str" cm="1">
        <f t="array" ref="C353">IFERROR(INDEX('PREPARATION CMD'!$H$1:$H$354, SMALL(IF('PREPARATION CMD'!$H$1:$H$354&gt;0, ROW('PREPARATION CMD'!$H$1:$H$354)), ROW(334:334))), "")</f>
        <v/>
      </c>
      <c r="D353" s="79" t="s">
        <v>714</v>
      </c>
      <c r="E353" s="80">
        <v>0.19</v>
      </c>
      <c r="F353" s="76" t="str" cm="1">
        <f t="array" ref="F353">IFERROR(INDEX('PREPARATION CMD'!$G$1:$G$354, SMALL(IF('PREPARATION CMD'!$H$1:$H$354&gt;0, ROW('PREPARATION CMD'!$H$1:$H$354)), ROW(334:334))), "")</f>
        <v/>
      </c>
      <c r="G353" s="77" t="str" cm="1">
        <f t="array" ref="G353">IFERROR(INDEX('PREPARATION CMD'!$I$1:$I$354, SMALL(IF('PREPARATION CMD'!$H$1:$H$354&gt;0, ROW('PREPARATION CMD'!$H$1:$H$354)), ROW(334:334))), "")</f>
        <v/>
      </c>
      <c r="H353" s="78"/>
    </row>
    <row r="354" spans="1:8" customFormat="1" ht="20.25" customHeight="1">
      <c r="A354" s="74" t="s">
        <v>713</v>
      </c>
      <c r="B354" s="75" t="str" cm="1">
        <f t="array" ref="B354">IFERROR(INDEX('PREPARATION CMD'!$F$1:$F$354, SMALL(IF('PREPARATION CMD'!$H$1:$H$354&gt;0, ROW('PREPARATION CMD'!$H$1:$H$354)), ROW(335:335))), "")</f>
        <v/>
      </c>
      <c r="C354" s="95" t="str" cm="1">
        <f t="array" ref="C354">IFERROR(INDEX('PREPARATION CMD'!$H$1:$H$354, SMALL(IF('PREPARATION CMD'!$H$1:$H$354&gt;0, ROW('PREPARATION CMD'!$H$1:$H$354)), ROW(335:335))), "")</f>
        <v/>
      </c>
      <c r="D354" s="79" t="s">
        <v>714</v>
      </c>
      <c r="E354" s="80">
        <v>0.19</v>
      </c>
      <c r="F354" s="76" t="str" cm="1">
        <f t="array" ref="F354">IFERROR(INDEX('PREPARATION CMD'!$G$1:$G$354, SMALL(IF('PREPARATION CMD'!$H$1:$H$354&gt;0, ROW('PREPARATION CMD'!$H$1:$H$354)), ROW(335:335))), "")</f>
        <v/>
      </c>
      <c r="G354" s="77" t="str" cm="1">
        <f t="array" ref="G354">IFERROR(INDEX('PREPARATION CMD'!$I$1:$I$354, SMALL(IF('PREPARATION CMD'!$H$1:$H$354&gt;0, ROW('PREPARATION CMD'!$H$1:$H$354)), ROW(335:335))), "")</f>
        <v/>
      </c>
      <c r="H354" s="78"/>
    </row>
    <row r="355" spans="1:8" customFormat="1" ht="20.25" customHeight="1">
      <c r="A355" s="74" t="s">
        <v>713</v>
      </c>
      <c r="B355" s="75" t="str" cm="1">
        <f t="array" ref="B355">IFERROR(INDEX('PREPARATION CMD'!$F$1:$F$354, SMALL(IF('PREPARATION CMD'!$H$1:$H$354&gt;0, ROW('PREPARATION CMD'!$H$1:$H$354)), ROW(336:336))), "")</f>
        <v/>
      </c>
      <c r="C355" s="95" t="str" cm="1">
        <f t="array" ref="C355">IFERROR(INDEX('PREPARATION CMD'!$H$1:$H$354, SMALL(IF('PREPARATION CMD'!$H$1:$H$354&gt;0, ROW('PREPARATION CMD'!$H$1:$H$354)), ROW(336:336))), "")</f>
        <v/>
      </c>
      <c r="D355" s="79" t="s">
        <v>714</v>
      </c>
      <c r="E355" s="80">
        <v>0.19</v>
      </c>
      <c r="F355" s="76" t="str" cm="1">
        <f t="array" ref="F355">IFERROR(INDEX('PREPARATION CMD'!$G$1:$G$354, SMALL(IF('PREPARATION CMD'!$H$1:$H$354&gt;0, ROW('PREPARATION CMD'!$H$1:$H$354)), ROW(336:336))), "")</f>
        <v/>
      </c>
      <c r="G355" s="77" t="str" cm="1">
        <f t="array" ref="G355">IFERROR(INDEX('PREPARATION CMD'!$I$1:$I$354, SMALL(IF('PREPARATION CMD'!$H$1:$H$354&gt;0, ROW('PREPARATION CMD'!$H$1:$H$354)), ROW(336:336))), "")</f>
        <v/>
      </c>
      <c r="H355" s="78"/>
    </row>
    <row r="356" spans="1:8" customFormat="1" ht="20.25" customHeight="1">
      <c r="A356" s="74" t="s">
        <v>713</v>
      </c>
      <c r="B356" s="75" t="str" cm="1">
        <f t="array" ref="B356">IFERROR(INDEX('PREPARATION CMD'!$F$1:$F$354, SMALL(IF('PREPARATION CMD'!$H$1:$H$354&gt;0, ROW('PREPARATION CMD'!$H$1:$H$354)), ROW(337:337))), "")</f>
        <v/>
      </c>
      <c r="C356" s="95" t="str" cm="1">
        <f t="array" ref="C356">IFERROR(INDEX('PREPARATION CMD'!$H$1:$H$354, SMALL(IF('PREPARATION CMD'!$H$1:$H$354&gt;0, ROW('PREPARATION CMD'!$H$1:$H$354)), ROW(337:337))), "")</f>
        <v/>
      </c>
      <c r="D356" s="79" t="s">
        <v>714</v>
      </c>
      <c r="E356" s="80">
        <v>0.19</v>
      </c>
      <c r="F356" s="76" t="str" cm="1">
        <f t="array" ref="F356">IFERROR(INDEX('PREPARATION CMD'!$G$1:$G$354, SMALL(IF('PREPARATION CMD'!$H$1:$H$354&gt;0, ROW('PREPARATION CMD'!$H$1:$H$354)), ROW(337:337))), "")</f>
        <v/>
      </c>
      <c r="G356" s="77" t="str" cm="1">
        <f t="array" ref="G356">IFERROR(INDEX('PREPARATION CMD'!$I$1:$I$354, SMALL(IF('PREPARATION CMD'!$H$1:$H$354&gt;0, ROW('PREPARATION CMD'!$H$1:$H$354)), ROW(337:337))), "")</f>
        <v/>
      </c>
      <c r="H356" s="78"/>
    </row>
    <row r="357" spans="1:8" customFormat="1" ht="20.25" customHeight="1">
      <c r="A357" s="74" t="s">
        <v>713</v>
      </c>
      <c r="B357" s="75" t="str" cm="1">
        <f t="array" ref="B357">IFERROR(INDEX('PREPARATION CMD'!$F$1:$F$354, SMALL(IF('PREPARATION CMD'!$H$1:$H$354&gt;0, ROW('PREPARATION CMD'!$H$1:$H$354)), ROW(338:338))), "")</f>
        <v/>
      </c>
      <c r="C357" s="95" t="str" cm="1">
        <f t="array" ref="C357">IFERROR(INDEX('PREPARATION CMD'!$H$1:$H$354, SMALL(IF('PREPARATION CMD'!$H$1:$H$354&gt;0, ROW('PREPARATION CMD'!$H$1:$H$354)), ROW(338:338))), "")</f>
        <v/>
      </c>
      <c r="D357" s="79" t="s">
        <v>714</v>
      </c>
      <c r="E357" s="80">
        <v>0.19</v>
      </c>
      <c r="F357" s="76" t="str" cm="1">
        <f t="array" ref="F357">IFERROR(INDEX('PREPARATION CMD'!$G$1:$G$354, SMALL(IF('PREPARATION CMD'!$H$1:$H$354&gt;0, ROW('PREPARATION CMD'!$H$1:$H$354)), ROW(338:338))), "")</f>
        <v/>
      </c>
      <c r="G357" s="77" t="str" cm="1">
        <f t="array" ref="G357">IFERROR(INDEX('PREPARATION CMD'!$I$1:$I$354, SMALL(IF('PREPARATION CMD'!$H$1:$H$354&gt;0, ROW('PREPARATION CMD'!$H$1:$H$354)), ROW(338:338))), "")</f>
        <v/>
      </c>
      <c r="H357" s="78"/>
    </row>
    <row r="358" spans="1:8" customFormat="1" ht="20.25" customHeight="1">
      <c r="A358" s="74" t="s">
        <v>713</v>
      </c>
      <c r="B358" s="75" t="str" cm="1">
        <f t="array" ref="B358">IFERROR(INDEX('PREPARATION CMD'!$F$1:$F$354, SMALL(IF('PREPARATION CMD'!$H$1:$H$354&gt;0, ROW('PREPARATION CMD'!$H$1:$H$354)), ROW(339:339))), "")</f>
        <v/>
      </c>
      <c r="C358" s="95" t="str" cm="1">
        <f t="array" ref="C358">IFERROR(INDEX('PREPARATION CMD'!$H$1:$H$354, SMALL(IF('PREPARATION CMD'!$H$1:$H$354&gt;0, ROW('PREPARATION CMD'!$H$1:$H$354)), ROW(339:339))), "")</f>
        <v/>
      </c>
      <c r="D358" s="79" t="s">
        <v>714</v>
      </c>
      <c r="E358" s="80">
        <v>0.19</v>
      </c>
      <c r="F358" s="76" t="str" cm="1">
        <f t="array" ref="F358">IFERROR(INDEX('PREPARATION CMD'!$G$1:$G$354, SMALL(IF('PREPARATION CMD'!$H$1:$H$354&gt;0, ROW('PREPARATION CMD'!$H$1:$H$354)), ROW(339:339))), "")</f>
        <v/>
      </c>
      <c r="G358" s="77" t="str" cm="1">
        <f t="array" ref="G358">IFERROR(INDEX('PREPARATION CMD'!$I$1:$I$354, SMALL(IF('PREPARATION CMD'!$H$1:$H$354&gt;0, ROW('PREPARATION CMD'!$H$1:$H$354)), ROW(339:339))), "")</f>
        <v/>
      </c>
      <c r="H358" s="78"/>
    </row>
    <row r="359" spans="1:8" customFormat="1" ht="20.25" customHeight="1">
      <c r="A359" s="74" t="s">
        <v>713</v>
      </c>
      <c r="B359" s="75" t="str" cm="1">
        <f t="array" ref="B359">IFERROR(INDEX('PREPARATION CMD'!$F$1:$F$354, SMALL(IF('PREPARATION CMD'!$H$1:$H$354&gt;0, ROW('PREPARATION CMD'!$H$1:$H$354)), ROW(340:340))), "")</f>
        <v/>
      </c>
      <c r="C359" s="95" t="str" cm="1">
        <f t="array" ref="C359">IFERROR(INDEX('PREPARATION CMD'!$H$1:$H$354, SMALL(IF('PREPARATION CMD'!$H$1:$H$354&gt;0, ROW('PREPARATION CMD'!$H$1:$H$354)), ROW(340:340))), "")</f>
        <v/>
      </c>
      <c r="D359" s="79" t="s">
        <v>714</v>
      </c>
      <c r="E359" s="80">
        <v>0.19</v>
      </c>
      <c r="F359" s="76" t="str" cm="1">
        <f t="array" ref="F359">IFERROR(INDEX('PREPARATION CMD'!$G$1:$G$354, SMALL(IF('PREPARATION CMD'!$H$1:$H$354&gt;0, ROW('PREPARATION CMD'!$H$1:$H$354)), ROW(340:340))), "")</f>
        <v/>
      </c>
      <c r="G359" s="77" t="str" cm="1">
        <f t="array" ref="G359">IFERROR(INDEX('PREPARATION CMD'!$I$1:$I$354, SMALL(IF('PREPARATION CMD'!$H$1:$H$354&gt;0, ROW('PREPARATION CMD'!$H$1:$H$354)), ROW(340:340))), "")</f>
        <v/>
      </c>
      <c r="H359" s="78"/>
    </row>
    <row r="360" spans="1:8" customFormat="1" ht="20.25" customHeight="1">
      <c r="A360" s="74" t="s">
        <v>713</v>
      </c>
      <c r="B360" s="75" t="str" cm="1">
        <f t="array" ref="B360">IFERROR(INDEX('PREPARATION CMD'!$F$1:$F$354, SMALL(IF('PREPARATION CMD'!$H$1:$H$354&gt;0, ROW('PREPARATION CMD'!$H$1:$H$354)), ROW(341:341))), "")</f>
        <v/>
      </c>
      <c r="C360" s="95" t="str" cm="1">
        <f t="array" ref="C360">IFERROR(INDEX('PREPARATION CMD'!$H$1:$H$354, SMALL(IF('PREPARATION CMD'!$H$1:$H$354&gt;0, ROW('PREPARATION CMD'!$H$1:$H$354)), ROW(341:341))), "")</f>
        <v/>
      </c>
      <c r="D360" s="79" t="s">
        <v>714</v>
      </c>
      <c r="E360" s="80">
        <v>0.19</v>
      </c>
      <c r="F360" s="76" t="str" cm="1">
        <f t="array" ref="F360">IFERROR(INDEX('PREPARATION CMD'!$G$1:$G$354, SMALL(IF('PREPARATION CMD'!$H$1:$H$354&gt;0, ROW('PREPARATION CMD'!$H$1:$H$354)), ROW(341:341))), "")</f>
        <v/>
      </c>
      <c r="G360" s="77" t="str" cm="1">
        <f t="array" ref="G360">IFERROR(INDEX('PREPARATION CMD'!$I$1:$I$354, SMALL(IF('PREPARATION CMD'!$H$1:$H$354&gt;0, ROW('PREPARATION CMD'!$H$1:$H$354)), ROW(341:341))), "")</f>
        <v/>
      </c>
      <c r="H360" s="78"/>
    </row>
    <row r="361" spans="1:8" customFormat="1" ht="20.25" customHeight="1">
      <c r="A361" s="74" t="s">
        <v>713</v>
      </c>
      <c r="B361" s="75" t="str" cm="1">
        <f t="array" ref="B361">IFERROR(INDEX('PREPARATION CMD'!$F$1:$F$354, SMALL(IF('PREPARATION CMD'!$H$1:$H$354&gt;0, ROW('PREPARATION CMD'!$H$1:$H$354)), ROW(342:342))), "")</f>
        <v/>
      </c>
      <c r="C361" s="95" t="str" cm="1">
        <f t="array" ref="C361">IFERROR(INDEX('PREPARATION CMD'!$H$1:$H$354, SMALL(IF('PREPARATION CMD'!$H$1:$H$354&gt;0, ROW('PREPARATION CMD'!$H$1:$H$354)), ROW(342:342))), "")</f>
        <v/>
      </c>
      <c r="D361" s="79" t="s">
        <v>714</v>
      </c>
      <c r="E361" s="80">
        <v>0.19</v>
      </c>
      <c r="F361" s="76" t="str" cm="1">
        <f t="array" ref="F361">IFERROR(INDEX('PREPARATION CMD'!$G$1:$G$354, SMALL(IF('PREPARATION CMD'!$H$1:$H$354&gt;0, ROW('PREPARATION CMD'!$H$1:$H$354)), ROW(342:342))), "")</f>
        <v/>
      </c>
      <c r="G361" s="77" t="str" cm="1">
        <f t="array" ref="G361">IFERROR(INDEX('PREPARATION CMD'!$I$1:$I$354, SMALL(IF('PREPARATION CMD'!$H$1:$H$354&gt;0, ROW('PREPARATION CMD'!$H$1:$H$354)), ROW(342:342))), "")</f>
        <v/>
      </c>
      <c r="H361" s="78"/>
    </row>
    <row r="362" spans="1:8" customFormat="1" ht="20.25" customHeight="1">
      <c r="A362" s="74" t="s">
        <v>713</v>
      </c>
      <c r="B362" s="75" t="str" cm="1">
        <f t="array" ref="B362">IFERROR(INDEX('PREPARATION CMD'!$F$1:$F$354, SMALL(IF('PREPARATION CMD'!$H$1:$H$354&gt;0, ROW('PREPARATION CMD'!$H$1:$H$354)), ROW(343:343))), "")</f>
        <v/>
      </c>
      <c r="C362" s="95" t="str" cm="1">
        <f t="array" ref="C362">IFERROR(INDEX('PREPARATION CMD'!$H$1:$H$354, SMALL(IF('PREPARATION CMD'!$H$1:$H$354&gt;0, ROW('PREPARATION CMD'!$H$1:$H$354)), ROW(343:343))), "")</f>
        <v/>
      </c>
      <c r="D362" s="79" t="s">
        <v>714</v>
      </c>
      <c r="E362" s="80">
        <v>0.19</v>
      </c>
      <c r="F362" s="76" t="str" cm="1">
        <f t="array" ref="F362">IFERROR(INDEX('PREPARATION CMD'!$G$1:$G$354, SMALL(IF('PREPARATION CMD'!$H$1:$H$354&gt;0, ROW('PREPARATION CMD'!$H$1:$H$354)), ROW(343:343))), "")</f>
        <v/>
      </c>
      <c r="G362" s="77" t="str" cm="1">
        <f t="array" ref="G362">IFERROR(INDEX('PREPARATION CMD'!$I$1:$I$354, SMALL(IF('PREPARATION CMD'!$H$1:$H$354&gt;0, ROW('PREPARATION CMD'!$H$1:$H$354)), ROW(343:343))), "")</f>
        <v/>
      </c>
      <c r="H362" s="78"/>
    </row>
    <row r="363" spans="1:8" customFormat="1" ht="20.25" customHeight="1">
      <c r="A363" s="74" t="s">
        <v>713</v>
      </c>
      <c r="B363" s="75" t="str" cm="1">
        <f t="array" ref="B363">IFERROR(INDEX('PREPARATION CMD'!$F$1:$F$354, SMALL(IF('PREPARATION CMD'!$H$1:$H$354&gt;0, ROW('PREPARATION CMD'!$H$1:$H$354)), ROW(344:344))), "")</f>
        <v/>
      </c>
      <c r="C363" s="95" t="str" cm="1">
        <f t="array" ref="C363">IFERROR(INDEX('PREPARATION CMD'!$H$1:$H$354, SMALL(IF('PREPARATION CMD'!$H$1:$H$354&gt;0, ROW('PREPARATION CMD'!$H$1:$H$354)), ROW(344:344))), "")</f>
        <v/>
      </c>
      <c r="D363" s="79" t="s">
        <v>714</v>
      </c>
      <c r="E363" s="80">
        <v>0.19</v>
      </c>
      <c r="F363" s="76" t="str" cm="1">
        <f t="array" ref="F363">IFERROR(INDEX('PREPARATION CMD'!$G$1:$G$354, SMALL(IF('PREPARATION CMD'!$H$1:$H$354&gt;0, ROW('PREPARATION CMD'!$H$1:$H$354)), ROW(344:344))), "")</f>
        <v/>
      </c>
      <c r="G363" s="77" t="str" cm="1">
        <f t="array" ref="G363">IFERROR(INDEX('PREPARATION CMD'!$I$1:$I$354, SMALL(IF('PREPARATION CMD'!$H$1:$H$354&gt;0, ROW('PREPARATION CMD'!$H$1:$H$354)), ROW(344:344))), "")</f>
        <v/>
      </c>
      <c r="H363" s="78"/>
    </row>
    <row r="364" spans="1:8" customFormat="1" ht="20.25" customHeight="1">
      <c r="A364" s="74" t="s">
        <v>713</v>
      </c>
      <c r="B364" s="75" t="str" cm="1">
        <f t="array" ref="B364">IFERROR(INDEX('PREPARATION CMD'!$F$1:$F$354, SMALL(IF('PREPARATION CMD'!$H$1:$H$354&gt;0, ROW('PREPARATION CMD'!$H$1:$H$354)), ROW(345:345))), "")</f>
        <v/>
      </c>
      <c r="C364" s="95" t="str" cm="1">
        <f t="array" ref="C364">IFERROR(INDEX('PREPARATION CMD'!$H$1:$H$354, SMALL(IF('PREPARATION CMD'!$H$1:$H$354&gt;0, ROW('PREPARATION CMD'!$H$1:$H$354)), ROW(345:345))), "")</f>
        <v/>
      </c>
      <c r="D364" s="79" t="s">
        <v>714</v>
      </c>
      <c r="E364" s="80">
        <v>0.19</v>
      </c>
      <c r="F364" s="76" t="str" cm="1">
        <f t="array" ref="F364">IFERROR(INDEX('PREPARATION CMD'!$G$1:$G$354, SMALL(IF('PREPARATION CMD'!$H$1:$H$354&gt;0, ROW('PREPARATION CMD'!$H$1:$H$354)), ROW(345:345))), "")</f>
        <v/>
      </c>
      <c r="G364" s="77" t="str" cm="1">
        <f t="array" ref="G364">IFERROR(INDEX('PREPARATION CMD'!$I$1:$I$354, SMALL(IF('PREPARATION CMD'!$H$1:$H$354&gt;0, ROW('PREPARATION CMD'!$H$1:$H$354)), ROW(345:345))), "")</f>
        <v/>
      </c>
      <c r="H364" s="78"/>
    </row>
    <row r="365" spans="1:8" customFormat="1" ht="20.25" customHeight="1">
      <c r="A365" s="74" t="s">
        <v>713</v>
      </c>
      <c r="B365" s="75" t="str" cm="1">
        <f t="array" ref="B365">IFERROR(INDEX('PREPARATION CMD'!$F$1:$F$354, SMALL(IF('PREPARATION CMD'!$H$1:$H$354&gt;0, ROW('PREPARATION CMD'!$H$1:$H$354)), ROW(346:346))), "")</f>
        <v/>
      </c>
      <c r="C365" s="95" t="str" cm="1">
        <f t="array" ref="C365">IFERROR(INDEX('PREPARATION CMD'!$H$1:$H$354, SMALL(IF('PREPARATION CMD'!$H$1:$H$354&gt;0, ROW('PREPARATION CMD'!$H$1:$H$354)), ROW(346:346))), "")</f>
        <v/>
      </c>
      <c r="D365" s="79" t="s">
        <v>714</v>
      </c>
      <c r="E365" s="80">
        <v>0.19</v>
      </c>
      <c r="F365" s="76" t="str" cm="1">
        <f t="array" ref="F365">IFERROR(INDEX('PREPARATION CMD'!$G$1:$G$354, SMALL(IF('PREPARATION CMD'!$H$1:$H$354&gt;0, ROW('PREPARATION CMD'!$H$1:$H$354)), ROW(346:346))), "")</f>
        <v/>
      </c>
      <c r="G365" s="77" t="str" cm="1">
        <f t="array" ref="G365">IFERROR(INDEX('PREPARATION CMD'!$I$1:$I$354, SMALL(IF('PREPARATION CMD'!$H$1:$H$354&gt;0, ROW('PREPARATION CMD'!$H$1:$H$354)), ROW(346:346))), "")</f>
        <v/>
      </c>
      <c r="H365" s="78"/>
    </row>
    <row r="366" spans="1:8" customFormat="1" ht="20.25" customHeight="1">
      <c r="A366" s="74" t="s">
        <v>713</v>
      </c>
      <c r="B366" s="75" t="str" cm="1">
        <f t="array" ref="B366">IFERROR(INDEX('PREPARATION CMD'!$F$1:$F$354, SMALL(IF('PREPARATION CMD'!$H$1:$H$354&gt;0, ROW('PREPARATION CMD'!$H$1:$H$354)), ROW(347:347))), "")</f>
        <v/>
      </c>
      <c r="C366" s="95" t="str" cm="1">
        <f t="array" ref="C366">IFERROR(INDEX('PREPARATION CMD'!$H$1:$H$354, SMALL(IF('PREPARATION CMD'!$H$1:$H$354&gt;0, ROW('PREPARATION CMD'!$H$1:$H$354)), ROW(347:347))), "")</f>
        <v/>
      </c>
      <c r="D366" s="79" t="s">
        <v>714</v>
      </c>
      <c r="E366" s="80">
        <v>0.19</v>
      </c>
      <c r="F366" s="76" t="str" cm="1">
        <f t="array" ref="F366">IFERROR(INDEX('PREPARATION CMD'!$G$1:$G$354, SMALL(IF('PREPARATION CMD'!$H$1:$H$354&gt;0, ROW('PREPARATION CMD'!$H$1:$H$354)), ROW(347:347))), "")</f>
        <v/>
      </c>
      <c r="G366" s="77" t="str" cm="1">
        <f t="array" ref="G366">IFERROR(INDEX('PREPARATION CMD'!$I$1:$I$354, SMALL(IF('PREPARATION CMD'!$H$1:$H$354&gt;0, ROW('PREPARATION CMD'!$H$1:$H$354)), ROW(347:347))), "")</f>
        <v/>
      </c>
      <c r="H366" s="78"/>
    </row>
    <row r="367" spans="1:8" customFormat="1" ht="20.25" customHeight="1">
      <c r="A367" s="74" t="s">
        <v>713</v>
      </c>
      <c r="B367" s="75" t="str" cm="1">
        <f t="array" ref="B367">IFERROR(INDEX('PREPARATION CMD'!$F$1:$F$354, SMALL(IF('PREPARATION CMD'!$H$1:$H$354&gt;0, ROW('PREPARATION CMD'!$H$1:$H$354)), ROW(348:348))), "")</f>
        <v/>
      </c>
      <c r="C367" s="95" t="str" cm="1">
        <f t="array" ref="C367">IFERROR(INDEX('PREPARATION CMD'!$H$1:$H$354, SMALL(IF('PREPARATION CMD'!$H$1:$H$354&gt;0, ROW('PREPARATION CMD'!$H$1:$H$354)), ROW(348:348))), "")</f>
        <v/>
      </c>
      <c r="D367" s="79" t="s">
        <v>714</v>
      </c>
      <c r="E367" s="80">
        <v>0.19</v>
      </c>
      <c r="F367" s="76" t="str" cm="1">
        <f t="array" ref="F367">IFERROR(INDEX('PREPARATION CMD'!$G$1:$G$354, SMALL(IF('PREPARATION CMD'!$H$1:$H$354&gt;0, ROW('PREPARATION CMD'!$H$1:$H$354)), ROW(348:348))), "")</f>
        <v/>
      </c>
      <c r="G367" s="77" t="str" cm="1">
        <f t="array" ref="G367">IFERROR(INDEX('PREPARATION CMD'!$I$1:$I$354, SMALL(IF('PREPARATION CMD'!$H$1:$H$354&gt;0, ROW('PREPARATION CMD'!$H$1:$H$354)), ROW(348:348))), "")</f>
        <v/>
      </c>
      <c r="H367" s="78"/>
    </row>
    <row r="368" spans="1:8" customFormat="1" ht="20.25" customHeight="1">
      <c r="A368" s="74" t="s">
        <v>713</v>
      </c>
      <c r="B368" s="75" t="str" cm="1">
        <f t="array" ref="B368">IFERROR(INDEX('PREPARATION CMD'!$F$1:$F$354, SMALL(IF('PREPARATION CMD'!$H$1:$H$354&gt;0, ROW('PREPARATION CMD'!$H$1:$H$354)), ROW(349:349))), "")</f>
        <v/>
      </c>
      <c r="C368" s="95" t="str" cm="1">
        <f t="array" ref="C368">IFERROR(INDEX('PREPARATION CMD'!$H$1:$H$354, SMALL(IF('PREPARATION CMD'!$H$1:$H$354&gt;0, ROW('PREPARATION CMD'!$H$1:$H$354)), ROW(349:349))), "")</f>
        <v/>
      </c>
      <c r="D368" s="79" t="s">
        <v>714</v>
      </c>
      <c r="E368" s="80">
        <v>0.19</v>
      </c>
      <c r="F368" s="76" t="str" cm="1">
        <f t="array" ref="F368">IFERROR(INDEX('PREPARATION CMD'!$G$1:$G$354, SMALL(IF('PREPARATION CMD'!$H$1:$H$354&gt;0, ROW('PREPARATION CMD'!$H$1:$H$354)), ROW(349:349))), "")</f>
        <v/>
      </c>
      <c r="G368" s="77" t="str" cm="1">
        <f t="array" ref="G368">IFERROR(INDEX('PREPARATION CMD'!$I$1:$I$354, SMALL(IF('PREPARATION CMD'!$H$1:$H$354&gt;0, ROW('PREPARATION CMD'!$H$1:$H$354)), ROW(349:349))), "")</f>
        <v/>
      </c>
      <c r="H368" s="78"/>
    </row>
    <row r="369" spans="1:9" customFormat="1" ht="20.25" customHeight="1">
      <c r="A369" s="74" t="s">
        <v>713</v>
      </c>
      <c r="B369" s="75" t="str" cm="1">
        <f t="array" ref="B369">IFERROR(INDEX('PREPARATION CMD'!$F$1:$F$354, SMALL(IF('PREPARATION CMD'!$H$1:$H$354&gt;0, ROW('PREPARATION CMD'!$H$1:$H$354)), ROW(350:350))), "")</f>
        <v/>
      </c>
      <c r="C369" s="95" t="str" cm="1">
        <f t="array" ref="C369">IFERROR(INDEX('PREPARATION CMD'!$H$1:$H$354, SMALL(IF('PREPARATION CMD'!$H$1:$H$354&gt;0, ROW('PREPARATION CMD'!$H$1:$H$354)), ROW(350:350))), "")</f>
        <v/>
      </c>
      <c r="D369" s="79" t="s">
        <v>714</v>
      </c>
      <c r="E369" s="80">
        <v>0.19</v>
      </c>
      <c r="F369" s="76" t="str" cm="1">
        <f t="array" ref="F369">IFERROR(INDEX('PREPARATION CMD'!$G$1:$G$354, SMALL(IF('PREPARATION CMD'!$H$1:$H$354&gt;0, ROW('PREPARATION CMD'!$H$1:$H$354)), ROW(350:350))), "")</f>
        <v/>
      </c>
      <c r="G369" s="77" t="str" cm="1">
        <f t="array" ref="G369">IFERROR(INDEX('PREPARATION CMD'!$I$1:$I$354, SMALL(IF('PREPARATION CMD'!$H$1:$H$354&gt;0, ROW('PREPARATION CMD'!$H$1:$H$354)), ROW(350:350))), "")</f>
        <v/>
      </c>
      <c r="H369" s="78"/>
    </row>
    <row r="370" spans="1:9" customFormat="1" ht="20.25" customHeight="1">
      <c r="A370" s="74" t="s">
        <v>713</v>
      </c>
      <c r="B370" s="75" t="str" cm="1">
        <f t="array" ref="B370">IFERROR(INDEX('PREPARATION CMD'!$F$1:$F$354, SMALL(IF('PREPARATION CMD'!$H$1:$H$354&gt;0, ROW('PREPARATION CMD'!$H$1:$H$354)), ROW(351:351))), "")</f>
        <v/>
      </c>
      <c r="C370" s="95" t="str" cm="1">
        <f t="array" ref="C370">IFERROR(INDEX('PREPARATION CMD'!$H$1:$H$354, SMALL(IF('PREPARATION CMD'!$H$1:$H$354&gt;0, ROW('PREPARATION CMD'!$H$1:$H$354)), ROW(351:351))), "")</f>
        <v/>
      </c>
      <c r="D370" s="79" t="s">
        <v>714</v>
      </c>
      <c r="E370" s="80">
        <v>0.19</v>
      </c>
      <c r="F370" s="76" t="str" cm="1">
        <f t="array" ref="F370">IFERROR(INDEX('PREPARATION CMD'!$G$1:$G$354, SMALL(IF('PREPARATION CMD'!$H$1:$H$354&gt;0, ROW('PREPARATION CMD'!$H$1:$H$354)), ROW(351:351))), "")</f>
        <v/>
      </c>
      <c r="G370" s="77" t="str" cm="1">
        <f t="array" ref="G370">IFERROR(INDEX('PREPARATION CMD'!$I$1:$I$354, SMALL(IF('PREPARATION CMD'!$H$1:$H$354&gt;0, ROW('PREPARATION CMD'!$H$1:$H$354)), ROW(351:351))), "")</f>
        <v/>
      </c>
      <c r="H370" s="78"/>
    </row>
    <row r="371" spans="1:9" customFormat="1" ht="20.25" customHeight="1">
      <c r="A371" s="74" t="s">
        <v>713</v>
      </c>
      <c r="B371" s="75" t="str" cm="1">
        <f t="array" ref="B371">IFERROR(INDEX('PREPARATION CMD'!$F$1:$F$354, SMALL(IF('PREPARATION CMD'!$H$1:$H$354&gt;0, ROW('PREPARATION CMD'!$H$1:$H$354)), ROW(352:352))), "")</f>
        <v/>
      </c>
      <c r="C371" s="95" t="str" cm="1">
        <f t="array" ref="C371">IFERROR(INDEX('PREPARATION CMD'!$H$1:$H$354, SMALL(IF('PREPARATION CMD'!$H$1:$H$354&gt;0, ROW('PREPARATION CMD'!$H$1:$H$354)), ROW(352:352))), "")</f>
        <v/>
      </c>
      <c r="D371" s="79" t="s">
        <v>714</v>
      </c>
      <c r="E371" s="80">
        <v>0.19</v>
      </c>
      <c r="F371" s="76" t="str" cm="1">
        <f t="array" ref="F371">IFERROR(INDEX('PREPARATION CMD'!$G$1:$G$354, SMALL(IF('PREPARATION CMD'!$H$1:$H$354&gt;0, ROW('PREPARATION CMD'!$H$1:$H$354)), ROW(352:352))), "")</f>
        <v/>
      </c>
      <c r="G371" s="77" t="str" cm="1">
        <f t="array" ref="G371">IFERROR(INDEX('PREPARATION CMD'!$I$1:$I$354, SMALL(IF('PREPARATION CMD'!$H$1:$H$354&gt;0, ROW('PREPARATION CMD'!$H$1:$H$354)), ROW(352:352))), "")</f>
        <v/>
      </c>
      <c r="H371" s="78"/>
    </row>
    <row r="372" spans="1:9" customFormat="1" ht="20.25" customHeight="1">
      <c r="A372" s="74" t="s">
        <v>713</v>
      </c>
      <c r="B372" s="75" t="str" cm="1">
        <f t="array" ref="B372">IFERROR(INDEX('PREPARATION CMD'!$F$1:$F$354, SMALL(IF('PREPARATION CMD'!$H$1:$H$354&gt;0, ROW('PREPARATION CMD'!$H$1:$H$354)), ROW(353:353))), "")</f>
        <v/>
      </c>
      <c r="C372" s="95" t="str" cm="1">
        <f t="array" ref="C372">IFERROR(INDEX('PREPARATION CMD'!$H$1:$H$354, SMALL(IF('PREPARATION CMD'!$H$1:$H$354&gt;0, ROW('PREPARATION CMD'!$H$1:$H$354)), ROW(353:353))), "")</f>
        <v/>
      </c>
      <c r="D372" s="79" t="s">
        <v>714</v>
      </c>
      <c r="E372" s="80">
        <v>0.19</v>
      </c>
      <c r="F372" s="76" t="str" cm="1">
        <f t="array" ref="F372">IFERROR(INDEX('PREPARATION CMD'!$G$1:$G$354, SMALL(IF('PREPARATION CMD'!$H$1:$H$354&gt;0, ROW('PREPARATION CMD'!$H$1:$H$354)), ROW(353:353))), "")</f>
        <v/>
      </c>
      <c r="G372" s="77" t="str" cm="1">
        <f t="array" ref="G372">IFERROR(INDEX('PREPARATION CMD'!$I$1:$I$354, SMALL(IF('PREPARATION CMD'!$H$1:$H$354&gt;0, ROW('PREPARATION CMD'!$H$1:$H$354)), ROW(353:353))), "")</f>
        <v/>
      </c>
      <c r="H372" s="78"/>
    </row>
    <row r="373" spans="1:9" customFormat="1" ht="20.25" customHeight="1">
      <c r="A373" s="74" t="s">
        <v>713</v>
      </c>
      <c r="B373" s="75" t="str" cm="1">
        <f t="array" ref="B373">IFERROR(INDEX('PREPARATION CMD'!$F$1:$F$354, SMALL(IF('PREPARATION CMD'!$H$1:$H$354&gt;0, ROW('PREPARATION CMD'!$H$1:$H$354)), ROW(354:354))), "")</f>
        <v/>
      </c>
      <c r="C373" s="95" t="str" cm="1">
        <f t="array" ref="C373">IFERROR(INDEX('PREPARATION CMD'!$H$1:$H$354, SMALL(IF('PREPARATION CMD'!$H$1:$H$354&gt;0, ROW('PREPARATION CMD'!$H$1:$H$354)), ROW(354:354))), "")</f>
        <v/>
      </c>
      <c r="D373" s="79" t="s">
        <v>714</v>
      </c>
      <c r="E373" s="80">
        <v>0.19</v>
      </c>
      <c r="F373" s="76" t="str" cm="1">
        <f t="array" ref="F373">IFERROR(INDEX('PREPARATION CMD'!$G$1:$G$354, SMALL(IF('PREPARATION CMD'!$H$1:$H$354&gt;0, ROW('PREPARATION CMD'!$H$1:$H$354)), ROW(354:354))), "")</f>
        <v/>
      </c>
      <c r="G373" s="77" t="str" cm="1">
        <f t="array" ref="G373">IFERROR(INDEX('PREPARATION CMD'!$I$1:$I$354, SMALL(IF('PREPARATION CMD'!$H$1:$H$354&gt;0, ROW('PREPARATION CMD'!$H$1:$H$354)), ROW(354:354))), "")</f>
        <v/>
      </c>
      <c r="H373" s="78"/>
    </row>
    <row r="374" spans="1:9" ht="22.5" customHeight="1">
      <c r="A374" s="55"/>
      <c r="B374" s="56"/>
      <c r="C374" s="56"/>
      <c r="D374" s="56"/>
      <c r="E374" s="56"/>
      <c r="F374" s="56"/>
      <c r="G374" s="81"/>
      <c r="H374" s="58"/>
    </row>
    <row r="375" spans="1:9" ht="22.5" customHeight="1">
      <c r="A375" s="55"/>
      <c r="B375" s="56"/>
      <c r="C375" s="99" t="s">
        <v>715</v>
      </c>
      <c r="D375" s="100"/>
      <c r="E375" s="100"/>
      <c r="F375" s="100"/>
      <c r="G375" s="82">
        <f>SUM(G21:G374)</f>
        <v>0</v>
      </c>
      <c r="H375" s="58"/>
    </row>
    <row r="376" spans="1:9" ht="8.25" customHeight="1">
      <c r="A376" s="63"/>
      <c r="B376" s="56"/>
      <c r="C376" s="127"/>
      <c r="D376" s="120"/>
      <c r="E376" s="120"/>
      <c r="F376" s="120"/>
      <c r="G376" s="83"/>
      <c r="H376" s="58"/>
    </row>
    <row r="377" spans="1:9" ht="21.75" customHeight="1">
      <c r="A377" s="55"/>
      <c r="B377" s="56"/>
      <c r="C377" s="99" t="s">
        <v>716</v>
      </c>
      <c r="D377" s="100"/>
      <c r="E377" s="100"/>
      <c r="F377" s="100"/>
      <c r="G377" s="82">
        <f>+G375*0.19</f>
        <v>0</v>
      </c>
      <c r="H377" s="58"/>
    </row>
    <row r="378" spans="1:9" ht="17.25" customHeight="1">
      <c r="A378" s="125" t="s">
        <v>717</v>
      </c>
      <c r="B378" s="126"/>
      <c r="C378" s="127"/>
      <c r="D378" s="120"/>
      <c r="E378" s="120"/>
      <c r="F378" s="120"/>
      <c r="G378" s="83"/>
      <c r="H378" s="58"/>
    </row>
    <row r="379" spans="1:9" ht="11.25" customHeight="1">
      <c r="A379" s="54"/>
      <c r="C379" s="84"/>
      <c r="D379" s="84"/>
      <c r="E379" s="84"/>
      <c r="F379" s="84"/>
      <c r="G379" s="85"/>
      <c r="H379" s="58"/>
    </row>
    <row r="380" spans="1:9" ht="15.75" customHeight="1">
      <c r="A380" s="55"/>
      <c r="B380" s="56"/>
      <c r="C380" s="99" t="s">
        <v>718</v>
      </c>
      <c r="D380" s="100"/>
      <c r="E380" s="100"/>
      <c r="F380" s="100"/>
      <c r="G380" s="86">
        <f>G375+G377</f>
        <v>0</v>
      </c>
      <c r="H380" s="58"/>
    </row>
    <row r="381" spans="1:9" ht="22.5" customHeight="1">
      <c r="A381" s="55"/>
      <c r="B381" s="56"/>
      <c r="C381" s="56"/>
      <c r="D381" s="56"/>
      <c r="E381" s="56"/>
      <c r="F381" s="56"/>
      <c r="G381" s="58"/>
      <c r="H381" s="58"/>
      <c r="I381" s="56" t="s">
        <v>719</v>
      </c>
    </row>
    <row r="382" spans="1:9" ht="22.5" customHeight="1">
      <c r="A382" s="87"/>
      <c r="B382" s="56"/>
      <c r="C382" s="56"/>
      <c r="D382" s="56"/>
      <c r="E382" s="56"/>
      <c r="F382" s="56"/>
      <c r="G382" s="58"/>
      <c r="H382" s="58"/>
      <c r="I382" s="56"/>
    </row>
    <row r="383" spans="1:9" ht="22.5" customHeight="1">
      <c r="A383" s="55"/>
      <c r="B383" s="56"/>
      <c r="C383" s="56"/>
      <c r="D383" s="56"/>
      <c r="E383" s="56"/>
      <c r="F383" s="56"/>
      <c r="G383" s="58"/>
      <c r="H383" s="58"/>
      <c r="I383" s="56"/>
    </row>
    <row r="384" spans="1:9" ht="15.75" customHeight="1">
      <c r="A384" s="101"/>
      <c r="B384" s="102"/>
      <c r="C384" s="102"/>
      <c r="D384" s="102"/>
      <c r="E384" s="102"/>
      <c r="F384" s="102"/>
      <c r="G384" s="103"/>
      <c r="H384" s="58"/>
    </row>
    <row r="385" spans="1:8" ht="15.75" customHeight="1">
      <c r="A385" s="101"/>
      <c r="B385" s="102"/>
      <c r="C385" s="102"/>
      <c r="D385" s="102"/>
      <c r="E385" s="102"/>
      <c r="F385" s="102"/>
      <c r="G385" s="103"/>
      <c r="H385" s="58"/>
    </row>
    <row r="386" spans="1:8" ht="15" customHeight="1" thickBot="1">
      <c r="A386" s="88" t="s">
        <v>720</v>
      </c>
      <c r="B386" s="89"/>
      <c r="C386" s="89"/>
      <c r="D386" s="89"/>
      <c r="E386" s="89"/>
      <c r="F386" s="89"/>
      <c r="G386" s="90"/>
      <c r="H386" s="58"/>
    </row>
    <row r="387" spans="1:8" ht="15.75" customHeight="1">
      <c r="A387" s="104" t="s">
        <v>721</v>
      </c>
      <c r="B387" s="105"/>
      <c r="C387" s="105"/>
      <c r="D387" s="105"/>
      <c r="E387" s="105"/>
      <c r="F387" s="105"/>
      <c r="G387" s="105"/>
      <c r="H387" s="58"/>
    </row>
    <row r="388" spans="1:8" ht="12" customHeight="1">
      <c r="A388" s="106"/>
      <c r="B388" s="107"/>
      <c r="C388" s="107"/>
      <c r="D388" s="107"/>
      <c r="E388" s="107"/>
      <c r="F388" s="107"/>
      <c r="G388" s="107"/>
      <c r="H388" s="58"/>
    </row>
    <row r="389" spans="1:8" ht="21.75" customHeight="1" thickBot="1">
      <c r="A389" s="91"/>
      <c r="B389" s="92"/>
      <c r="C389" s="92"/>
      <c r="D389" s="92"/>
      <c r="E389" s="92"/>
      <c r="F389" s="92"/>
      <c r="G389" s="92"/>
      <c r="H389" s="58"/>
    </row>
    <row r="390" spans="1:8" ht="15" customHeight="1">
      <c r="A390" s="108" t="s">
        <v>722</v>
      </c>
      <c r="B390" s="109"/>
      <c r="C390" s="110"/>
      <c r="D390" s="93"/>
      <c r="E390" s="108" t="s">
        <v>723</v>
      </c>
      <c r="F390" s="117"/>
      <c r="G390" s="118"/>
      <c r="H390" s="58"/>
    </row>
    <row r="391" spans="1:8" ht="15" customHeight="1">
      <c r="A391" s="111"/>
      <c r="B391" s="112"/>
      <c r="C391" s="113"/>
      <c r="D391" s="56"/>
      <c r="E391" s="119"/>
      <c r="F391" s="120"/>
      <c r="G391" s="121"/>
      <c r="H391" s="58"/>
    </row>
    <row r="392" spans="1:8" ht="15" customHeight="1">
      <c r="A392" s="111"/>
      <c r="B392" s="112"/>
      <c r="C392" s="113"/>
      <c r="D392" s="56"/>
      <c r="E392" s="119"/>
      <c r="F392" s="120"/>
      <c r="G392" s="121"/>
      <c r="H392" s="58"/>
    </row>
    <row r="393" spans="1:8" ht="15.75" customHeight="1">
      <c r="A393" s="111"/>
      <c r="B393" s="112"/>
      <c r="C393" s="113"/>
      <c r="D393" s="56"/>
      <c r="E393" s="119"/>
      <c r="F393" s="120"/>
      <c r="G393" s="121"/>
      <c r="H393" s="58"/>
    </row>
    <row r="394" spans="1:8" ht="15.75" customHeight="1" thickBot="1">
      <c r="A394" s="114"/>
      <c r="B394" s="115"/>
      <c r="C394" s="116"/>
      <c r="D394" s="71"/>
      <c r="E394" s="122"/>
      <c r="F394" s="123"/>
      <c r="G394" s="124"/>
      <c r="H394" s="58"/>
    </row>
    <row r="395" spans="1:8" ht="15.75" customHeight="1" thickBot="1">
      <c r="A395" s="88"/>
      <c r="B395" s="89"/>
      <c r="C395" s="89"/>
      <c r="D395" s="89"/>
      <c r="E395" s="89"/>
      <c r="F395" s="89"/>
      <c r="G395" s="89"/>
      <c r="H395" s="94"/>
    </row>
    <row r="396" spans="1:8" ht="15.75" customHeight="1"/>
    <row r="397" spans="1:8" ht="15.75" customHeight="1"/>
    <row r="398" spans="1:8" ht="15.75" customHeight="1"/>
    <row r="399" spans="1:8" ht="15.75" customHeight="1"/>
    <row r="400" spans="1:8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</sheetData>
  <autoFilter ref="A20:G373" xr:uid="{00000000-0009-0000-0000-000001000000}"/>
  <mergeCells count="12">
    <mergeCell ref="A378:B378"/>
    <mergeCell ref="C378:F378"/>
    <mergeCell ref="G7:H7"/>
    <mergeCell ref="A9:G11"/>
    <mergeCell ref="C375:F375"/>
    <mergeCell ref="C376:F376"/>
    <mergeCell ref="C377:F377"/>
    <mergeCell ref="C380:F380"/>
    <mergeCell ref="A384:G385"/>
    <mergeCell ref="A387:G388"/>
    <mergeCell ref="A390:C394"/>
    <mergeCell ref="E390:G39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DC3F0-A418-401D-A851-6F0D3C1CC40D}">
  <sheetPr codeName="Feuil4"/>
  <dimension ref="A1:A354"/>
  <sheetViews>
    <sheetView workbookViewId="0">
      <selection sqref="A1:A1048576"/>
    </sheetView>
  </sheetViews>
  <sheetFormatPr baseColWidth="10" defaultRowHeight="13.2"/>
  <cols>
    <col min="1" max="1" width="19.109375" customWidth="1"/>
  </cols>
  <sheetData>
    <row r="1" spans="1:1" ht="15.6">
      <c r="A1" s="1" t="s">
        <v>0</v>
      </c>
    </row>
    <row r="2" spans="1:1">
      <c r="A2" s="2"/>
    </row>
    <row r="3" spans="1:1">
      <c r="A3" s="2"/>
    </row>
    <row r="4" spans="1:1">
      <c r="A4" s="2"/>
    </row>
    <row r="5" spans="1:1">
      <c r="A5" s="2"/>
    </row>
    <row r="6" spans="1:1">
      <c r="A6" s="2"/>
    </row>
    <row r="7" spans="1:1">
      <c r="A7" s="2"/>
    </row>
    <row r="8" spans="1:1">
      <c r="A8" s="2"/>
    </row>
    <row r="9" spans="1:1">
      <c r="A9" s="2"/>
    </row>
    <row r="10" spans="1:1">
      <c r="A10" s="2"/>
    </row>
    <row r="11" spans="1:1">
      <c r="A11" s="2"/>
    </row>
    <row r="12" spans="1:1">
      <c r="A12" s="2"/>
    </row>
    <row r="13" spans="1:1">
      <c r="A13" s="2"/>
    </row>
    <row r="14" spans="1:1">
      <c r="A14" s="2"/>
    </row>
    <row r="15" spans="1:1">
      <c r="A15" s="2"/>
    </row>
    <row r="16" spans="1:1">
      <c r="A16" s="2"/>
    </row>
    <row r="17" spans="1:1">
      <c r="A17" s="2"/>
    </row>
    <row r="18" spans="1:1">
      <c r="A18" s="2"/>
    </row>
    <row r="19" spans="1:1">
      <c r="A19" s="2"/>
    </row>
    <row r="20" spans="1:1">
      <c r="A20" s="2"/>
    </row>
    <row r="21" spans="1:1">
      <c r="A21" s="2"/>
    </row>
    <row r="22" spans="1:1">
      <c r="A22" s="2"/>
    </row>
    <row r="23" spans="1:1">
      <c r="A23" s="2"/>
    </row>
    <row r="24" spans="1:1">
      <c r="A24" s="2"/>
    </row>
    <row r="25" spans="1:1">
      <c r="A25" s="2"/>
    </row>
    <row r="26" spans="1:1">
      <c r="A26" s="2"/>
    </row>
    <row r="27" spans="1:1">
      <c r="A27" s="2"/>
    </row>
    <row r="28" spans="1:1">
      <c r="A28" s="2"/>
    </row>
    <row r="29" spans="1:1">
      <c r="A29" s="2"/>
    </row>
    <row r="30" spans="1:1">
      <c r="A30" s="2"/>
    </row>
    <row r="31" spans="1:1">
      <c r="A31" s="2"/>
    </row>
    <row r="32" spans="1:1">
      <c r="A32" s="2"/>
    </row>
    <row r="33" spans="1:1">
      <c r="A33" s="2"/>
    </row>
    <row r="34" spans="1:1">
      <c r="A34" s="2"/>
    </row>
    <row r="35" spans="1:1">
      <c r="A35" s="4"/>
    </row>
    <row r="36" spans="1:1">
      <c r="A36" s="2"/>
    </row>
    <row r="37" spans="1:1">
      <c r="A37" s="2"/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>
      <c r="A47" s="2"/>
    </row>
    <row r="48" spans="1:1">
      <c r="A48" s="2"/>
    </row>
    <row r="49" spans="1:1">
      <c r="A49" s="2"/>
    </row>
    <row r="50" spans="1:1">
      <c r="A50" s="2"/>
    </row>
    <row r="51" spans="1:1">
      <c r="A51" s="2"/>
    </row>
    <row r="52" spans="1:1">
      <c r="A52" s="2"/>
    </row>
    <row r="53" spans="1:1">
      <c r="A53" s="2"/>
    </row>
    <row r="54" spans="1:1">
      <c r="A54" s="2"/>
    </row>
    <row r="55" spans="1:1">
      <c r="A55" s="2"/>
    </row>
    <row r="56" spans="1:1">
      <c r="A56" s="2"/>
    </row>
    <row r="57" spans="1:1">
      <c r="A57" s="2"/>
    </row>
    <row r="58" spans="1:1">
      <c r="A58" s="2"/>
    </row>
    <row r="59" spans="1:1">
      <c r="A59" s="2"/>
    </row>
    <row r="60" spans="1:1">
      <c r="A60" s="2"/>
    </row>
    <row r="61" spans="1:1">
      <c r="A61" s="2"/>
    </row>
    <row r="62" spans="1:1">
      <c r="A62" s="2"/>
    </row>
    <row r="63" spans="1:1">
      <c r="A63" s="2"/>
    </row>
    <row r="64" spans="1:1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4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  <row r="128" spans="1:1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  <row r="137" spans="1:1">
      <c r="A137" s="2"/>
    </row>
    <row r="138" spans="1:1">
      <c r="A138" s="2"/>
    </row>
    <row r="139" spans="1:1">
      <c r="A139" s="4"/>
    </row>
    <row r="140" spans="1:1">
      <c r="A140" s="2"/>
    </row>
    <row r="141" spans="1:1">
      <c r="A141" s="2"/>
    </row>
    <row r="142" spans="1:1">
      <c r="A142" s="2"/>
    </row>
    <row r="143" spans="1:1">
      <c r="A143" s="2"/>
    </row>
    <row r="144" spans="1:1">
      <c r="A144" s="2"/>
    </row>
    <row r="145" spans="1:1">
      <c r="A145" s="2"/>
    </row>
    <row r="146" spans="1:1">
      <c r="A146" s="2"/>
    </row>
    <row r="147" spans="1:1">
      <c r="A147" s="2"/>
    </row>
    <row r="148" spans="1:1">
      <c r="A148" s="2"/>
    </row>
    <row r="149" spans="1:1">
      <c r="A149" s="2"/>
    </row>
    <row r="150" spans="1:1">
      <c r="A150" s="2"/>
    </row>
    <row r="151" spans="1:1">
      <c r="A151" s="2"/>
    </row>
    <row r="152" spans="1:1">
      <c r="A152" s="2"/>
    </row>
    <row r="153" spans="1:1">
      <c r="A153" s="2"/>
    </row>
    <row r="154" spans="1:1">
      <c r="A154" s="2"/>
    </row>
    <row r="155" spans="1:1">
      <c r="A155" s="2"/>
    </row>
    <row r="156" spans="1:1">
      <c r="A156" s="2"/>
    </row>
    <row r="157" spans="1:1">
      <c r="A157" s="2"/>
    </row>
    <row r="158" spans="1:1">
      <c r="A158" s="2"/>
    </row>
    <row r="159" spans="1:1">
      <c r="A159" s="2"/>
    </row>
    <row r="160" spans="1:1">
      <c r="A160" s="2"/>
    </row>
    <row r="161" spans="1:1">
      <c r="A161" s="2"/>
    </row>
    <row r="162" spans="1:1">
      <c r="A162" s="2"/>
    </row>
    <row r="163" spans="1:1">
      <c r="A163" s="2"/>
    </row>
    <row r="164" spans="1:1">
      <c r="A164" s="2"/>
    </row>
    <row r="165" spans="1:1">
      <c r="A165" s="4"/>
    </row>
    <row r="166" spans="1:1">
      <c r="A166" s="4"/>
    </row>
    <row r="167" spans="1:1">
      <c r="A167" s="2"/>
    </row>
    <row r="168" spans="1:1">
      <c r="A168" s="2"/>
    </row>
    <row r="169" spans="1:1">
      <c r="A169" s="2"/>
    </row>
    <row r="170" spans="1:1">
      <c r="A170" s="2"/>
    </row>
    <row r="171" spans="1:1">
      <c r="A171" s="2"/>
    </row>
    <row r="172" spans="1:1">
      <c r="A172" s="4"/>
    </row>
    <row r="173" spans="1:1">
      <c r="A173" s="2"/>
    </row>
    <row r="174" spans="1:1">
      <c r="A174" s="2"/>
    </row>
    <row r="175" spans="1:1">
      <c r="A175" s="2"/>
    </row>
    <row r="176" spans="1:1">
      <c r="A176" s="2"/>
    </row>
    <row r="177" spans="1:1">
      <c r="A177" s="2"/>
    </row>
    <row r="178" spans="1:1">
      <c r="A178" s="2"/>
    </row>
    <row r="179" spans="1:1">
      <c r="A179" s="4"/>
    </row>
    <row r="180" spans="1:1">
      <c r="A180" s="2"/>
    </row>
    <row r="181" spans="1:1">
      <c r="A181" s="2"/>
    </row>
    <row r="182" spans="1:1">
      <c r="A182" s="2"/>
    </row>
    <row r="183" spans="1:1">
      <c r="A183" s="2"/>
    </row>
    <row r="184" spans="1:1">
      <c r="A184" s="2"/>
    </row>
    <row r="185" spans="1:1">
      <c r="A185" s="2"/>
    </row>
    <row r="186" spans="1:1">
      <c r="A186" s="2"/>
    </row>
    <row r="187" spans="1:1">
      <c r="A187" s="2"/>
    </row>
    <row r="188" spans="1:1">
      <c r="A188" s="2"/>
    </row>
    <row r="189" spans="1:1">
      <c r="A189" s="2"/>
    </row>
    <row r="190" spans="1:1">
      <c r="A190" s="2"/>
    </row>
    <row r="191" spans="1:1">
      <c r="A191" s="2"/>
    </row>
    <row r="192" spans="1:1">
      <c r="A192" s="2"/>
    </row>
    <row r="193" spans="1:1">
      <c r="A193" s="2"/>
    </row>
    <row r="194" spans="1:1">
      <c r="A194" s="2"/>
    </row>
    <row r="195" spans="1:1">
      <c r="A195" s="2"/>
    </row>
    <row r="196" spans="1:1">
      <c r="A196" s="2"/>
    </row>
    <row r="197" spans="1:1">
      <c r="A197" s="2"/>
    </row>
    <row r="198" spans="1:1">
      <c r="A198" s="2"/>
    </row>
    <row r="199" spans="1:1">
      <c r="A199" s="2"/>
    </row>
    <row r="200" spans="1:1">
      <c r="A200" s="2"/>
    </row>
    <row r="201" spans="1:1">
      <c r="A201" s="2"/>
    </row>
    <row r="202" spans="1:1">
      <c r="A202" s="2"/>
    </row>
    <row r="203" spans="1:1">
      <c r="A203" s="2"/>
    </row>
    <row r="204" spans="1:1">
      <c r="A204" s="2"/>
    </row>
    <row r="205" spans="1:1">
      <c r="A205" s="2"/>
    </row>
    <row r="206" spans="1:1">
      <c r="A206" s="4"/>
    </row>
    <row r="207" spans="1:1">
      <c r="A207" s="2"/>
    </row>
    <row r="208" spans="1:1">
      <c r="A208" s="2"/>
    </row>
    <row r="209" spans="1:1">
      <c r="A209" s="2"/>
    </row>
    <row r="210" spans="1:1">
      <c r="A210" s="2"/>
    </row>
    <row r="211" spans="1:1">
      <c r="A211" s="2"/>
    </row>
    <row r="212" spans="1:1">
      <c r="A212" s="2"/>
    </row>
    <row r="213" spans="1:1">
      <c r="A213" s="2"/>
    </row>
    <row r="214" spans="1:1">
      <c r="A214" s="2"/>
    </row>
    <row r="215" spans="1:1">
      <c r="A215" s="2"/>
    </row>
    <row r="216" spans="1:1">
      <c r="A216" s="2"/>
    </row>
    <row r="217" spans="1:1">
      <c r="A217" s="2"/>
    </row>
    <row r="218" spans="1:1">
      <c r="A218" s="2"/>
    </row>
    <row r="219" spans="1:1">
      <c r="A219" s="2"/>
    </row>
    <row r="220" spans="1:1">
      <c r="A220" s="2"/>
    </row>
    <row r="221" spans="1:1">
      <c r="A221" s="2"/>
    </row>
    <row r="222" spans="1:1">
      <c r="A222" s="2"/>
    </row>
    <row r="223" spans="1:1">
      <c r="A223" s="2"/>
    </row>
    <row r="224" spans="1: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4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4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4"/>
    </row>
    <row r="262" spans="1:1">
      <c r="A262" s="2"/>
    </row>
    <row r="263" spans="1:1" ht="15.6">
      <c r="A263" s="3" t="s">
        <v>2</v>
      </c>
    </row>
    <row r="264" spans="1:1">
      <c r="A264" s="2"/>
    </row>
    <row r="265" spans="1:1">
      <c r="A265" s="2"/>
    </row>
    <row r="266" spans="1:1">
      <c r="A266" s="4"/>
    </row>
    <row r="267" spans="1:1">
      <c r="A267" s="2"/>
    </row>
    <row r="268" spans="1:1">
      <c r="A268" s="4"/>
    </row>
    <row r="269" spans="1:1">
      <c r="A269" s="4"/>
    </row>
    <row r="270" spans="1:1">
      <c r="A270" s="2"/>
    </row>
    <row r="271" spans="1:1">
      <c r="A271" s="4"/>
    </row>
    <row r="272" spans="1:1">
      <c r="A272" s="4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4"/>
    </row>
    <row r="291" spans="1:1">
      <c r="A291" s="4"/>
    </row>
    <row r="292" spans="1:1">
      <c r="A292" s="2"/>
    </row>
    <row r="293" spans="1:1">
      <c r="A293" s="2"/>
    </row>
    <row r="294" spans="1:1">
      <c r="A294" s="2"/>
    </row>
    <row r="295" spans="1:1">
      <c r="A295" s="4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4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4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4"/>
    </row>
    <row r="324" spans="1:1">
      <c r="A324" s="4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4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131"/>
    </row>
    <row r="350" spans="1:1">
      <c r="A350" s="132"/>
    </row>
    <row r="351" spans="1:1">
      <c r="A351" s="132"/>
    </row>
    <row r="352" spans="1:1">
      <c r="A352" s="132"/>
    </row>
    <row r="353" spans="1:1">
      <c r="A353" s="132"/>
    </row>
    <row r="354" spans="1:1">
      <c r="A354" s="133"/>
    </row>
  </sheetData>
  <mergeCells count="1">
    <mergeCell ref="A349:A35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5"/>
  <dimension ref="A1:A355"/>
  <sheetViews>
    <sheetView workbookViewId="0">
      <selection activeCell="A354" sqref="A1:A354"/>
    </sheetView>
  </sheetViews>
  <sheetFormatPr baseColWidth="10" defaultRowHeight="13.2"/>
  <cols>
    <col min="1" max="1" width="56.109375" customWidth="1"/>
  </cols>
  <sheetData>
    <row r="1" spans="1:1" ht="16.8" thickTop="1" thickBot="1">
      <c r="A1" s="5" t="s">
        <v>1</v>
      </c>
    </row>
    <row r="2" spans="1:1" ht="16.8" thickTop="1" thickBot="1">
      <c r="A2" s="6" t="s">
        <v>145</v>
      </c>
    </row>
    <row r="3" spans="1:1" ht="16.8" thickTop="1" thickBot="1">
      <c r="A3" s="7" t="s">
        <v>326</v>
      </c>
    </row>
    <row r="4" spans="1:1" ht="16.8" thickTop="1" thickBot="1">
      <c r="A4" s="28" t="s">
        <v>58</v>
      </c>
    </row>
    <row r="5" spans="1:1" ht="16.8" thickTop="1" thickBot="1">
      <c r="A5" s="28" t="s">
        <v>59</v>
      </c>
    </row>
    <row r="6" spans="1:1" ht="16.8" thickTop="1" thickBot="1">
      <c r="A6" s="7" t="s">
        <v>146</v>
      </c>
    </row>
    <row r="7" spans="1:1" ht="16.8" thickTop="1" thickBot="1">
      <c r="A7" s="7" t="s">
        <v>147</v>
      </c>
    </row>
    <row r="8" spans="1:1" ht="16.8" thickTop="1" thickBot="1">
      <c r="A8" s="7" t="s">
        <v>327</v>
      </c>
    </row>
    <row r="9" spans="1:1" ht="16.8" thickTop="1" thickBot="1">
      <c r="A9" s="7" t="s">
        <v>19</v>
      </c>
    </row>
    <row r="10" spans="1:1" ht="16.8" thickTop="1" thickBot="1">
      <c r="A10" s="7" t="s">
        <v>148</v>
      </c>
    </row>
    <row r="11" spans="1:1" ht="16.8" thickTop="1" thickBot="1">
      <c r="A11" s="28" t="s">
        <v>60</v>
      </c>
    </row>
    <row r="12" spans="1:1" ht="16.8" thickTop="1" thickBot="1">
      <c r="A12" s="6" t="s">
        <v>149</v>
      </c>
    </row>
    <row r="13" spans="1:1" ht="16.8" thickTop="1" thickBot="1">
      <c r="A13" s="6" t="s">
        <v>150</v>
      </c>
    </row>
    <row r="14" spans="1:1" ht="16.8" thickTop="1" thickBot="1">
      <c r="A14" s="7" t="s">
        <v>31</v>
      </c>
    </row>
    <row r="15" spans="1:1" ht="16.8" thickTop="1" thickBot="1">
      <c r="A15" s="7" t="s">
        <v>328</v>
      </c>
    </row>
    <row r="16" spans="1:1" ht="16.8" thickTop="1" thickBot="1">
      <c r="A16" s="7" t="s">
        <v>151</v>
      </c>
    </row>
    <row r="17" spans="1:1" ht="16.8" thickTop="1" thickBot="1">
      <c r="A17" s="7" t="s">
        <v>329</v>
      </c>
    </row>
    <row r="18" spans="1:1" ht="16.8" thickTop="1" thickBot="1">
      <c r="A18" s="7" t="s">
        <v>152</v>
      </c>
    </row>
    <row r="19" spans="1:1" ht="16.8" thickTop="1" thickBot="1">
      <c r="A19" s="7" t="s">
        <v>153</v>
      </c>
    </row>
    <row r="20" spans="1:1" ht="16.8" thickTop="1" thickBot="1">
      <c r="A20" s="6" t="s">
        <v>330</v>
      </c>
    </row>
    <row r="21" spans="1:1" ht="16.8" thickTop="1" thickBot="1">
      <c r="A21" s="7" t="s">
        <v>102</v>
      </c>
    </row>
    <row r="22" spans="1:1" ht="16.8" thickTop="1" thickBot="1">
      <c r="A22" s="7" t="s">
        <v>61</v>
      </c>
    </row>
    <row r="23" spans="1:1" ht="16.8" thickTop="1" thickBot="1">
      <c r="A23" s="6" t="s">
        <v>154</v>
      </c>
    </row>
    <row r="24" spans="1:1" ht="16.8" thickTop="1" thickBot="1">
      <c r="A24" s="7" t="s">
        <v>20</v>
      </c>
    </row>
    <row r="25" spans="1:1" ht="16.8" thickTop="1" thickBot="1">
      <c r="A25" s="7" t="s">
        <v>43</v>
      </c>
    </row>
    <row r="26" spans="1:1" ht="16.8" thickTop="1" thickBot="1">
      <c r="A26" s="7" t="s">
        <v>155</v>
      </c>
    </row>
    <row r="27" spans="1:1" ht="16.8" thickTop="1" thickBot="1">
      <c r="A27" s="6" t="s">
        <v>21</v>
      </c>
    </row>
    <row r="28" spans="1:1" ht="16.8" thickTop="1" thickBot="1">
      <c r="A28" s="7" t="s">
        <v>156</v>
      </c>
    </row>
    <row r="29" spans="1:1" ht="16.8" thickTop="1" thickBot="1">
      <c r="A29" s="6" t="s">
        <v>157</v>
      </c>
    </row>
    <row r="30" spans="1:1" ht="16.8" thickTop="1" thickBot="1">
      <c r="A30" s="7" t="s">
        <v>331</v>
      </c>
    </row>
    <row r="31" spans="1:1" ht="16.8" thickTop="1" thickBot="1">
      <c r="A31" s="7" t="s">
        <v>158</v>
      </c>
    </row>
    <row r="32" spans="1:1" ht="16.8" thickTop="1" thickBot="1">
      <c r="A32" s="7" t="s">
        <v>107</v>
      </c>
    </row>
    <row r="33" spans="1:1" ht="16.8" thickTop="1" thickBot="1">
      <c r="A33" s="6" t="s">
        <v>108</v>
      </c>
    </row>
    <row r="34" spans="1:1" ht="16.8" thickTop="1" thickBot="1">
      <c r="A34" s="7" t="s">
        <v>332</v>
      </c>
    </row>
    <row r="35" spans="1:1" ht="16.8" thickTop="1" thickBot="1">
      <c r="A35" s="6" t="s">
        <v>62</v>
      </c>
    </row>
    <row r="36" spans="1:1" ht="16.8" thickTop="1" thickBot="1">
      <c r="A36" s="8" t="s">
        <v>66</v>
      </c>
    </row>
    <row r="37" spans="1:1" ht="16.8" thickTop="1" thickBot="1">
      <c r="A37" s="7" t="s">
        <v>159</v>
      </c>
    </row>
    <row r="38" spans="1:1" ht="16.8" thickTop="1" thickBot="1">
      <c r="A38" s="7" t="s">
        <v>333</v>
      </c>
    </row>
    <row r="39" spans="1:1" ht="16.8" thickTop="1" thickBot="1">
      <c r="A39" s="7" t="s">
        <v>160</v>
      </c>
    </row>
    <row r="40" spans="1:1" ht="16.8" thickTop="1" thickBot="1">
      <c r="A40" s="9" t="s">
        <v>161</v>
      </c>
    </row>
    <row r="41" spans="1:1" ht="16.8" thickTop="1" thickBot="1">
      <c r="A41" s="7" t="s">
        <v>162</v>
      </c>
    </row>
    <row r="42" spans="1:1" ht="16.8" thickTop="1" thickBot="1">
      <c r="A42" s="7" t="s">
        <v>67</v>
      </c>
    </row>
    <row r="43" spans="1:1" ht="16.8" thickTop="1" thickBot="1">
      <c r="A43" s="29" t="s">
        <v>68</v>
      </c>
    </row>
    <row r="44" spans="1:1" ht="16.8" thickTop="1" thickBot="1">
      <c r="A44" s="28" t="s">
        <v>69</v>
      </c>
    </row>
    <row r="45" spans="1:1" ht="16.8" thickTop="1" thickBot="1">
      <c r="A45" s="28" t="s">
        <v>70</v>
      </c>
    </row>
    <row r="46" spans="1:1" ht="16.8" thickTop="1" thickBot="1">
      <c r="A46" s="28" t="s">
        <v>71</v>
      </c>
    </row>
    <row r="47" spans="1:1" ht="16.8" thickTop="1" thickBot="1">
      <c r="A47" s="29" t="s">
        <v>72</v>
      </c>
    </row>
    <row r="48" spans="1:1" ht="16.8" thickTop="1" thickBot="1">
      <c r="A48" s="28" t="s">
        <v>73</v>
      </c>
    </row>
    <row r="49" spans="1:1" ht="14.4" thickTop="1" thickBot="1">
      <c r="A49" s="30" t="s">
        <v>74</v>
      </c>
    </row>
    <row r="50" spans="1:1" ht="16.8" thickTop="1" thickBot="1">
      <c r="A50" s="7" t="s">
        <v>125</v>
      </c>
    </row>
    <row r="51" spans="1:1" ht="16.8" thickTop="1" thickBot="1">
      <c r="A51" s="9" t="s">
        <v>7</v>
      </c>
    </row>
    <row r="52" spans="1:1" ht="16.8" thickTop="1" thickBot="1">
      <c r="A52" s="7" t="s">
        <v>143</v>
      </c>
    </row>
    <row r="53" spans="1:1" ht="16.8" thickTop="1" thickBot="1">
      <c r="A53" s="6" t="s">
        <v>334</v>
      </c>
    </row>
    <row r="54" spans="1:1" ht="16.8" thickTop="1" thickBot="1">
      <c r="A54" s="6" t="s">
        <v>335</v>
      </c>
    </row>
    <row r="55" spans="1:1" ht="16.8" thickTop="1" thickBot="1">
      <c r="A55" s="7" t="s">
        <v>163</v>
      </c>
    </row>
    <row r="56" spans="1:1" ht="16.8" thickTop="1" thickBot="1">
      <c r="A56" s="6" t="s">
        <v>13</v>
      </c>
    </row>
    <row r="57" spans="1:1" ht="16.8" thickTop="1" thickBot="1">
      <c r="A57" s="31" t="s">
        <v>75</v>
      </c>
    </row>
    <row r="58" spans="1:1" ht="16.8" thickTop="1" thickBot="1">
      <c r="A58" s="7" t="s">
        <v>76</v>
      </c>
    </row>
    <row r="59" spans="1:1" ht="16.8" thickTop="1" thickBot="1">
      <c r="A59" s="7" t="s">
        <v>23</v>
      </c>
    </row>
    <row r="60" spans="1:1" ht="16.8" thickTop="1" thickBot="1">
      <c r="A60" s="6" t="s">
        <v>39</v>
      </c>
    </row>
    <row r="61" spans="1:1" ht="16.8" thickTop="1" thickBot="1">
      <c r="A61" s="10" t="s">
        <v>77</v>
      </c>
    </row>
    <row r="62" spans="1:1" ht="16.8" thickTop="1" thickBot="1">
      <c r="A62" s="7" t="s">
        <v>164</v>
      </c>
    </row>
    <row r="63" spans="1:1" ht="16.8" thickTop="1" thickBot="1">
      <c r="A63" s="29" t="s">
        <v>336</v>
      </c>
    </row>
    <row r="64" spans="1:1" ht="16.8" thickTop="1" thickBot="1">
      <c r="A64" s="28" t="s">
        <v>78</v>
      </c>
    </row>
    <row r="65" spans="1:1" ht="16.8" thickTop="1" thickBot="1">
      <c r="A65" s="7" t="s">
        <v>165</v>
      </c>
    </row>
    <row r="66" spans="1:1" ht="16.8" thickTop="1" thickBot="1">
      <c r="A66" s="7" t="s">
        <v>79</v>
      </c>
    </row>
    <row r="67" spans="1:1" ht="16.8" thickTop="1" thickBot="1">
      <c r="A67" s="7" t="s">
        <v>80</v>
      </c>
    </row>
    <row r="68" spans="1:1" ht="16.8" thickTop="1" thickBot="1">
      <c r="A68" s="7" t="s">
        <v>337</v>
      </c>
    </row>
    <row r="69" spans="1:1" ht="16.8" thickTop="1" thickBot="1">
      <c r="A69" s="6" t="s">
        <v>126</v>
      </c>
    </row>
    <row r="70" spans="1:1" ht="16.8" thickTop="1" thickBot="1">
      <c r="A70" s="7" t="s">
        <v>81</v>
      </c>
    </row>
    <row r="71" spans="1:1" ht="16.8" thickTop="1" thickBot="1">
      <c r="A71" s="7" t="s">
        <v>82</v>
      </c>
    </row>
    <row r="72" spans="1:1" ht="16.8" thickTop="1" thickBot="1">
      <c r="A72" s="28" t="s">
        <v>166</v>
      </c>
    </row>
    <row r="73" spans="1:1" ht="16.8" thickTop="1" thickBot="1">
      <c r="A73" s="6" t="s">
        <v>167</v>
      </c>
    </row>
    <row r="74" spans="1:1" ht="16.8" thickTop="1" thickBot="1">
      <c r="A74" s="6" t="s">
        <v>338</v>
      </c>
    </row>
    <row r="75" spans="1:1" ht="16.8" thickTop="1" thickBot="1">
      <c r="A75" s="7" t="s">
        <v>83</v>
      </c>
    </row>
    <row r="76" spans="1:1" ht="16.8" thickTop="1" thickBot="1">
      <c r="A76" s="7" t="s">
        <v>84</v>
      </c>
    </row>
    <row r="77" spans="1:1" ht="16.8" thickTop="1" thickBot="1">
      <c r="A77" s="6" t="s">
        <v>85</v>
      </c>
    </row>
    <row r="78" spans="1:1" ht="16.8" thickTop="1" thickBot="1">
      <c r="A78" s="7" t="s">
        <v>86</v>
      </c>
    </row>
    <row r="79" spans="1:1" ht="16.8" thickTop="1" thickBot="1">
      <c r="A79" s="7" t="s">
        <v>168</v>
      </c>
    </row>
    <row r="80" spans="1:1" ht="16.8" thickTop="1" thickBot="1">
      <c r="A80" s="7" t="s">
        <v>93</v>
      </c>
    </row>
    <row r="81" spans="1:1" ht="16.8" thickTop="1" thickBot="1">
      <c r="A81" s="7" t="s">
        <v>169</v>
      </c>
    </row>
    <row r="82" spans="1:1" ht="16.8" thickTop="1" thickBot="1">
      <c r="A82" s="7" t="s">
        <v>44</v>
      </c>
    </row>
    <row r="83" spans="1:1" ht="32.4" thickTop="1" thickBot="1">
      <c r="A83" s="28" t="s">
        <v>339</v>
      </c>
    </row>
    <row r="84" spans="1:1" ht="16.8" thickTop="1" thickBot="1">
      <c r="A84" s="32" t="s">
        <v>94</v>
      </c>
    </row>
    <row r="85" spans="1:1" ht="16.8" thickTop="1" thickBot="1">
      <c r="A85" s="7" t="s">
        <v>170</v>
      </c>
    </row>
    <row r="86" spans="1:1" ht="16.8" thickTop="1" thickBot="1">
      <c r="A86" s="7" t="s">
        <v>340</v>
      </c>
    </row>
    <row r="87" spans="1:1" ht="16.8" thickTop="1" thickBot="1">
      <c r="A87" s="7" t="s">
        <v>171</v>
      </c>
    </row>
    <row r="88" spans="1:1" ht="16.8" thickTop="1" thickBot="1">
      <c r="A88" s="7" t="s">
        <v>95</v>
      </c>
    </row>
    <row r="89" spans="1:1" ht="16.8" thickTop="1" thickBot="1">
      <c r="A89" s="7" t="s">
        <v>172</v>
      </c>
    </row>
    <row r="90" spans="1:1" ht="16.8" thickTop="1" thickBot="1">
      <c r="A90" s="6" t="s">
        <v>55</v>
      </c>
    </row>
    <row r="91" spans="1:1" ht="16.8" thickTop="1" thickBot="1">
      <c r="A91" s="7" t="s">
        <v>96</v>
      </c>
    </row>
    <row r="92" spans="1:1" ht="16.8" thickTop="1" thickBot="1">
      <c r="A92" s="6" t="s">
        <v>97</v>
      </c>
    </row>
    <row r="93" spans="1:1" ht="16.8" thickTop="1" thickBot="1">
      <c r="A93" s="12" t="s">
        <v>173</v>
      </c>
    </row>
    <row r="94" spans="1:1" ht="16.8" thickTop="1" thickBot="1">
      <c r="A94" s="12" t="s">
        <v>174</v>
      </c>
    </row>
    <row r="95" spans="1:1" ht="16.8" thickTop="1" thickBot="1">
      <c r="A95" s="12" t="s">
        <v>175</v>
      </c>
    </row>
    <row r="96" spans="1:1" ht="16.8" thickTop="1" thickBot="1">
      <c r="A96" s="9" t="s">
        <v>176</v>
      </c>
    </row>
    <row r="97" spans="1:1" ht="16.8" thickTop="1" thickBot="1">
      <c r="A97" s="6" t="s">
        <v>177</v>
      </c>
    </row>
    <row r="98" spans="1:1" ht="16.8" thickTop="1" thickBot="1">
      <c r="A98" s="7" t="s">
        <v>36</v>
      </c>
    </row>
    <row r="99" spans="1:1" ht="16.8" thickTop="1" thickBot="1">
      <c r="A99" s="7" t="s">
        <v>127</v>
      </c>
    </row>
    <row r="100" spans="1:1" ht="16.8" thickTop="1" thickBot="1">
      <c r="A100" s="7" t="s">
        <v>178</v>
      </c>
    </row>
    <row r="101" spans="1:1" ht="16.8" thickTop="1" thickBot="1">
      <c r="A101" s="7" t="s">
        <v>90</v>
      </c>
    </row>
    <row r="102" spans="1:1" ht="16.8" thickTop="1" thickBot="1">
      <c r="A102" s="7" t="s">
        <v>32</v>
      </c>
    </row>
    <row r="103" spans="1:1" ht="16.8" thickTop="1" thickBot="1">
      <c r="A103" s="6" t="s">
        <v>45</v>
      </c>
    </row>
    <row r="104" spans="1:1" ht="16.8" thickTop="1" thickBot="1">
      <c r="A104" s="6" t="s">
        <v>24</v>
      </c>
    </row>
    <row r="105" spans="1:1" ht="16.8" thickTop="1" thickBot="1">
      <c r="A105" s="7" t="s">
        <v>109</v>
      </c>
    </row>
    <row r="106" spans="1:1" ht="16.8" thickTop="1" thickBot="1">
      <c r="A106" s="7" t="s">
        <v>99</v>
      </c>
    </row>
    <row r="107" spans="1:1" ht="16.8" thickTop="1" thickBot="1">
      <c r="A107" s="7" t="s">
        <v>179</v>
      </c>
    </row>
    <row r="108" spans="1:1" ht="16.8" thickTop="1" thickBot="1">
      <c r="A108" s="12" t="s">
        <v>180</v>
      </c>
    </row>
    <row r="109" spans="1:1" ht="16.8" thickTop="1" thickBot="1">
      <c r="A109" s="7" t="s">
        <v>14</v>
      </c>
    </row>
    <row r="110" spans="1:1" ht="16.8" thickTop="1" thickBot="1">
      <c r="A110" s="7" t="s">
        <v>105</v>
      </c>
    </row>
    <row r="111" spans="1:1" ht="16.8" thickTop="1" thickBot="1">
      <c r="A111" s="7" t="s">
        <v>181</v>
      </c>
    </row>
    <row r="112" spans="1:1" ht="16.8" thickTop="1" thickBot="1">
      <c r="A112" s="7" t="s">
        <v>182</v>
      </c>
    </row>
    <row r="113" spans="1:1" ht="16.8" thickTop="1" thickBot="1">
      <c r="A113" s="7" t="s">
        <v>341</v>
      </c>
    </row>
    <row r="114" spans="1:1" ht="16.8" thickTop="1" thickBot="1">
      <c r="A114" s="7" t="s">
        <v>183</v>
      </c>
    </row>
    <row r="115" spans="1:1" ht="16.8" thickTop="1" thickBot="1">
      <c r="A115" s="7" t="s">
        <v>184</v>
      </c>
    </row>
    <row r="116" spans="1:1" ht="16.8" thickTop="1" thickBot="1">
      <c r="A116" s="7" t="s">
        <v>185</v>
      </c>
    </row>
    <row r="117" spans="1:1" ht="16.8" thickTop="1" thickBot="1">
      <c r="A117" s="7" t="s">
        <v>186</v>
      </c>
    </row>
    <row r="118" spans="1:1" ht="16.8" thickTop="1" thickBot="1">
      <c r="A118" s="6" t="s">
        <v>187</v>
      </c>
    </row>
    <row r="119" spans="1:1" ht="16.8" thickTop="1" thickBot="1">
      <c r="A119" s="7" t="s">
        <v>188</v>
      </c>
    </row>
    <row r="120" spans="1:1" ht="16.8" thickTop="1" thickBot="1">
      <c r="A120" s="7" t="s">
        <v>189</v>
      </c>
    </row>
    <row r="121" spans="1:1" ht="16.8" thickTop="1" thickBot="1">
      <c r="A121" s="7" t="s">
        <v>190</v>
      </c>
    </row>
    <row r="122" spans="1:1" ht="16.8" thickTop="1" thickBot="1">
      <c r="A122" s="29" t="s">
        <v>191</v>
      </c>
    </row>
    <row r="123" spans="1:1" ht="16.8" thickTop="1" thickBot="1">
      <c r="A123" s="7" t="s">
        <v>110</v>
      </c>
    </row>
    <row r="124" spans="1:1" ht="16.8" thickTop="1" thickBot="1">
      <c r="A124" s="6" t="s">
        <v>111</v>
      </c>
    </row>
    <row r="125" spans="1:1" ht="16.8" thickTop="1" thickBot="1">
      <c r="A125" s="7" t="s">
        <v>112</v>
      </c>
    </row>
    <row r="126" spans="1:1" ht="16.8" thickTop="1" thickBot="1">
      <c r="A126" s="7" t="s">
        <v>117</v>
      </c>
    </row>
    <row r="127" spans="1:1" ht="16.8" thickTop="1" thickBot="1">
      <c r="A127" s="6" t="s">
        <v>118</v>
      </c>
    </row>
    <row r="128" spans="1:1" ht="16.8" thickTop="1" thickBot="1">
      <c r="A128" s="7" t="s">
        <v>119</v>
      </c>
    </row>
    <row r="129" spans="1:1" ht="16.8" thickTop="1" thickBot="1">
      <c r="A129" s="29" t="s">
        <v>122</v>
      </c>
    </row>
    <row r="130" spans="1:1" ht="16.8" thickTop="1" thickBot="1">
      <c r="A130" s="6" t="s">
        <v>120</v>
      </c>
    </row>
    <row r="131" spans="1:1" ht="16.8" thickTop="1" thickBot="1">
      <c r="A131" s="6" t="s">
        <v>50</v>
      </c>
    </row>
    <row r="132" spans="1:1" ht="16.8" thickTop="1" thickBot="1">
      <c r="A132" s="6" t="s">
        <v>123</v>
      </c>
    </row>
    <row r="133" spans="1:1" ht="16.8" thickTop="1" thickBot="1">
      <c r="A133" s="6" t="s">
        <v>124</v>
      </c>
    </row>
    <row r="134" spans="1:1" ht="16.8" thickTop="1" thickBot="1">
      <c r="A134" s="7" t="s">
        <v>22</v>
      </c>
    </row>
    <row r="135" spans="1:1" ht="16.8" thickTop="1" thickBot="1">
      <c r="A135" s="7" t="s">
        <v>192</v>
      </c>
    </row>
    <row r="136" spans="1:1" ht="16.8" thickTop="1" thickBot="1">
      <c r="A136" s="7" t="s">
        <v>25</v>
      </c>
    </row>
    <row r="137" spans="1:1" ht="16.8" thickTop="1" thickBot="1">
      <c r="A137" s="7" t="s">
        <v>106</v>
      </c>
    </row>
    <row r="138" spans="1:1" ht="16.8" thickTop="1" thickBot="1">
      <c r="A138" s="6" t="s">
        <v>193</v>
      </c>
    </row>
    <row r="139" spans="1:1" ht="16.8" thickTop="1" thickBot="1">
      <c r="A139" s="12" t="s">
        <v>193</v>
      </c>
    </row>
    <row r="140" spans="1:1" ht="16.8" thickTop="1" thickBot="1">
      <c r="A140" s="9" t="s">
        <v>193</v>
      </c>
    </row>
    <row r="141" spans="1:1" ht="16.8" thickTop="1" thickBot="1">
      <c r="A141" s="7" t="s">
        <v>194</v>
      </c>
    </row>
    <row r="142" spans="1:1" ht="16.8" thickTop="1" thickBot="1">
      <c r="A142" s="6" t="s">
        <v>195</v>
      </c>
    </row>
    <row r="143" spans="1:1" ht="16.8" thickTop="1" thickBot="1">
      <c r="A143" s="29" t="s">
        <v>130</v>
      </c>
    </row>
    <row r="144" spans="1:1" ht="16.8" thickTop="1" thickBot="1">
      <c r="A144" s="7" t="s">
        <v>8</v>
      </c>
    </row>
    <row r="145" spans="1:1" ht="16.8" thickTop="1" thickBot="1">
      <c r="A145" s="7" t="s">
        <v>131</v>
      </c>
    </row>
    <row r="146" spans="1:1" ht="16.8" thickTop="1" thickBot="1">
      <c r="A146" s="6" t="s">
        <v>40</v>
      </c>
    </row>
    <row r="147" spans="1:1" ht="16.8" thickTop="1" thickBot="1">
      <c r="A147" s="7" t="s">
        <v>37</v>
      </c>
    </row>
    <row r="148" spans="1:1" ht="16.8" thickTop="1" thickBot="1">
      <c r="A148" s="7" t="s">
        <v>38</v>
      </c>
    </row>
    <row r="149" spans="1:1" ht="27.6" thickTop="1" thickBot="1">
      <c r="A149" s="11" t="s">
        <v>46</v>
      </c>
    </row>
    <row r="150" spans="1:1" ht="16.8" thickTop="1" thickBot="1">
      <c r="A150" s="6" t="s">
        <v>47</v>
      </c>
    </row>
    <row r="151" spans="1:1" ht="16.8" thickTop="1" thickBot="1">
      <c r="A151" s="6" t="s">
        <v>51</v>
      </c>
    </row>
    <row r="152" spans="1:1" ht="16.8" thickTop="1" thickBot="1">
      <c r="A152" s="7" t="s">
        <v>52</v>
      </c>
    </row>
    <row r="153" spans="1:1" ht="16.8" thickTop="1" thickBot="1">
      <c r="A153" s="7" t="s">
        <v>98</v>
      </c>
    </row>
    <row r="154" spans="1:1" ht="16.8" thickTop="1" thickBot="1">
      <c r="A154" s="7" t="s">
        <v>41</v>
      </c>
    </row>
    <row r="155" spans="1:1" ht="16.8" thickTop="1" thickBot="1">
      <c r="A155" s="28" t="s">
        <v>132</v>
      </c>
    </row>
    <row r="156" spans="1:1" ht="16.8" thickTop="1" thickBot="1">
      <c r="A156" s="29" t="s">
        <v>133</v>
      </c>
    </row>
    <row r="157" spans="1:1" ht="16.8" thickTop="1" thickBot="1">
      <c r="A157" s="6" t="s">
        <v>65</v>
      </c>
    </row>
    <row r="158" spans="1:1" ht="16.8" thickTop="1" thickBot="1">
      <c r="A158" s="6" t="s">
        <v>134</v>
      </c>
    </row>
    <row r="159" spans="1:1" ht="16.8" thickTop="1" thickBot="1">
      <c r="A159" s="6" t="s">
        <v>134</v>
      </c>
    </row>
    <row r="160" spans="1:1" ht="16.8" thickTop="1" thickBot="1">
      <c r="A160" s="6" t="s">
        <v>135</v>
      </c>
    </row>
    <row r="161" spans="1:1" ht="16.8" thickTop="1" thickBot="1">
      <c r="A161" s="6" t="s">
        <v>196</v>
      </c>
    </row>
    <row r="162" spans="1:1" ht="16.8" thickTop="1" thickBot="1">
      <c r="A162" s="6" t="s">
        <v>342</v>
      </c>
    </row>
    <row r="163" spans="1:1" ht="16.8" thickTop="1" thickBot="1">
      <c r="A163" s="6" t="s">
        <v>9</v>
      </c>
    </row>
    <row r="164" spans="1:1" ht="16.8" thickTop="1" thickBot="1">
      <c r="A164" s="6" t="s">
        <v>197</v>
      </c>
    </row>
    <row r="165" spans="1:1" ht="16.8" thickTop="1" thickBot="1">
      <c r="A165" s="7" t="s">
        <v>198</v>
      </c>
    </row>
    <row r="166" spans="1:1" ht="16.8" thickTop="1" thickBot="1">
      <c r="A166" s="13" t="s">
        <v>136</v>
      </c>
    </row>
    <row r="167" spans="1:1" ht="16.8" thickTop="1" thickBot="1">
      <c r="A167" s="14" t="s">
        <v>199</v>
      </c>
    </row>
    <row r="168" spans="1:1" ht="16.8" thickTop="1" thickBot="1">
      <c r="A168" s="15" t="s">
        <v>343</v>
      </c>
    </row>
    <row r="169" spans="1:1" ht="16.8" thickTop="1" thickBot="1">
      <c r="A169" s="16" t="s">
        <v>200</v>
      </c>
    </row>
    <row r="170" spans="1:1" ht="16.8" thickTop="1" thickBot="1">
      <c r="A170" s="17" t="s">
        <v>201</v>
      </c>
    </row>
    <row r="171" spans="1:1" ht="16.8" thickTop="1" thickBot="1">
      <c r="A171" s="18" t="s">
        <v>26</v>
      </c>
    </row>
    <row r="172" spans="1:1" ht="16.8" thickTop="1" thickBot="1">
      <c r="A172" s="19" t="s">
        <v>202</v>
      </c>
    </row>
    <row r="173" spans="1:1" ht="16.8" thickTop="1" thickBot="1">
      <c r="A173" s="16" t="s">
        <v>203</v>
      </c>
    </row>
    <row r="174" spans="1:1" ht="16.8" thickTop="1" thickBot="1">
      <c r="A174" s="19" t="s">
        <v>53</v>
      </c>
    </row>
    <row r="175" spans="1:1" ht="16.8" thickTop="1" thickBot="1">
      <c r="A175" s="19" t="s">
        <v>202</v>
      </c>
    </row>
    <row r="176" spans="1:1" ht="16.8" thickTop="1" thickBot="1">
      <c r="A176" s="10" t="s">
        <v>204</v>
      </c>
    </row>
    <row r="177" spans="1:1" ht="16.8" thickTop="1" thickBot="1">
      <c r="A177" s="20" t="s">
        <v>205</v>
      </c>
    </row>
    <row r="178" spans="1:1" ht="16.8" thickTop="1" thickBot="1">
      <c r="A178" s="21" t="s">
        <v>206</v>
      </c>
    </row>
    <row r="179" spans="1:1" ht="16.8" thickTop="1" thickBot="1">
      <c r="A179" s="12" t="s">
        <v>207</v>
      </c>
    </row>
    <row r="180" spans="1:1" ht="16.8" thickTop="1" thickBot="1">
      <c r="A180" s="21" t="s">
        <v>344</v>
      </c>
    </row>
    <row r="181" spans="1:1" ht="16.8" thickTop="1" thickBot="1">
      <c r="A181" s="21" t="s">
        <v>208</v>
      </c>
    </row>
    <row r="182" spans="1:1" ht="16.8" thickTop="1" thickBot="1">
      <c r="A182" s="6" t="s">
        <v>87</v>
      </c>
    </row>
    <row r="183" spans="1:1" ht="16.8" thickTop="1" thickBot="1">
      <c r="A183" s="7" t="s">
        <v>209</v>
      </c>
    </row>
    <row r="184" spans="1:1" ht="16.8" thickTop="1" thickBot="1">
      <c r="A184" s="7" t="s">
        <v>33</v>
      </c>
    </row>
    <row r="185" spans="1:1" ht="16.8" thickTop="1" thickBot="1">
      <c r="A185" s="7" t="s">
        <v>137</v>
      </c>
    </row>
    <row r="186" spans="1:1" ht="16.8" thickTop="1" thickBot="1">
      <c r="A186" s="6" t="s">
        <v>113</v>
      </c>
    </row>
    <row r="187" spans="1:1" ht="16.8" thickTop="1" thickBot="1">
      <c r="A187" s="7" t="s">
        <v>210</v>
      </c>
    </row>
    <row r="188" spans="1:1" ht="16.8" thickTop="1" thickBot="1">
      <c r="A188" s="6" t="s">
        <v>211</v>
      </c>
    </row>
    <row r="189" spans="1:1" ht="16.8" thickTop="1" thickBot="1">
      <c r="A189" s="6" t="s">
        <v>15</v>
      </c>
    </row>
    <row r="190" spans="1:1" ht="16.8" thickTop="1" thickBot="1">
      <c r="A190" s="6" t="s">
        <v>212</v>
      </c>
    </row>
    <row r="191" spans="1:1" ht="16.8" thickTop="1" thickBot="1">
      <c r="A191" s="7" t="s">
        <v>213</v>
      </c>
    </row>
    <row r="192" spans="1:1" ht="16.8" thickTop="1" thickBot="1">
      <c r="A192" s="7" t="s">
        <v>214</v>
      </c>
    </row>
    <row r="193" spans="1:1" ht="16.8" thickTop="1" thickBot="1">
      <c r="A193" s="7" t="s">
        <v>57</v>
      </c>
    </row>
    <row r="194" spans="1:1" ht="16.8" thickTop="1" thickBot="1">
      <c r="A194" s="9" t="s">
        <v>138</v>
      </c>
    </row>
    <row r="195" spans="1:1" ht="16.8" thickTop="1" thickBot="1">
      <c r="A195" s="6" t="s">
        <v>215</v>
      </c>
    </row>
    <row r="196" spans="1:1" ht="16.8" thickTop="1" thickBot="1">
      <c r="A196" s="6" t="s">
        <v>139</v>
      </c>
    </row>
    <row r="197" spans="1:1" ht="16.8" thickTop="1" thickBot="1">
      <c r="A197" s="6" t="s">
        <v>216</v>
      </c>
    </row>
    <row r="198" spans="1:1" ht="16.8" thickTop="1" thickBot="1">
      <c r="A198" s="6" t="s">
        <v>217</v>
      </c>
    </row>
    <row r="199" spans="1:1" ht="16.8" thickTop="1" thickBot="1">
      <c r="A199" s="6" t="s">
        <v>217</v>
      </c>
    </row>
    <row r="200" spans="1:1" ht="16.8" thickTop="1" thickBot="1">
      <c r="A200" s="22" t="s">
        <v>140</v>
      </c>
    </row>
    <row r="201" spans="1:1" ht="16.8" thickTop="1" thickBot="1">
      <c r="A201" s="17" t="s">
        <v>114</v>
      </c>
    </row>
    <row r="202" spans="1:1" ht="16.8" thickTop="1" thickBot="1">
      <c r="A202" s="18" t="s">
        <v>218</v>
      </c>
    </row>
    <row r="203" spans="1:1" ht="16.8" thickTop="1" thickBot="1">
      <c r="A203" s="8" t="s">
        <v>141</v>
      </c>
    </row>
    <row r="204" spans="1:1" ht="16.8" thickTop="1" thickBot="1">
      <c r="A204" s="18" t="s">
        <v>115</v>
      </c>
    </row>
    <row r="205" spans="1:1" ht="16.8" thickTop="1" thickBot="1">
      <c r="A205" s="34" t="s">
        <v>142</v>
      </c>
    </row>
    <row r="206" spans="1:1" ht="16.8" thickTop="1" thickBot="1">
      <c r="A206" s="13" t="s">
        <v>100</v>
      </c>
    </row>
    <row r="207" spans="1:1" ht="16.8" thickTop="1" thickBot="1">
      <c r="A207" s="20" t="s">
        <v>27</v>
      </c>
    </row>
    <row r="208" spans="1:1" ht="16.8" thickTop="1" thickBot="1">
      <c r="A208" s="22" t="s">
        <v>42</v>
      </c>
    </row>
    <row r="209" spans="1:1" ht="16.8" thickTop="1" thickBot="1">
      <c r="A209" s="12" t="s">
        <v>219</v>
      </c>
    </row>
    <row r="210" spans="1:1" ht="16.8" thickTop="1" thickBot="1">
      <c r="A210" s="10" t="s">
        <v>220</v>
      </c>
    </row>
    <row r="211" spans="1:1" ht="16.8" thickTop="1" thickBot="1">
      <c r="A211" s="10" t="s">
        <v>239</v>
      </c>
    </row>
    <row r="212" spans="1:1" ht="16.8" thickTop="1" thickBot="1">
      <c r="A212" s="23" t="s">
        <v>238</v>
      </c>
    </row>
    <row r="213" spans="1:1" ht="16.8" thickTop="1" thickBot="1">
      <c r="A213" s="24" t="s">
        <v>10</v>
      </c>
    </row>
    <row r="214" spans="1:1" ht="16.8" thickTop="1" thickBot="1">
      <c r="A214" s="35" t="s">
        <v>240</v>
      </c>
    </row>
    <row r="215" spans="1:1" ht="16.8" thickTop="1" thickBot="1">
      <c r="A215" s="32" t="s">
        <v>241</v>
      </c>
    </row>
    <row r="216" spans="1:1" ht="16.8" thickTop="1" thickBot="1">
      <c r="A216" s="20" t="s">
        <v>103</v>
      </c>
    </row>
    <row r="217" spans="1:1" ht="16.8" thickTop="1" thickBot="1">
      <c r="A217" s="23" t="s">
        <v>242</v>
      </c>
    </row>
    <row r="218" spans="1:1" ht="16.8" thickTop="1" thickBot="1">
      <c r="A218" s="29" t="s">
        <v>243</v>
      </c>
    </row>
    <row r="219" spans="1:1" ht="16.8" thickTop="1" thickBot="1">
      <c r="A219" s="6" t="s">
        <v>121</v>
      </c>
    </row>
    <row r="220" spans="1:1" ht="16.8" thickTop="1" thickBot="1">
      <c r="A220" s="29" t="s">
        <v>244</v>
      </c>
    </row>
    <row r="221" spans="1:1" ht="16.8" thickTop="1" thickBot="1">
      <c r="A221" s="12" t="s">
        <v>221</v>
      </c>
    </row>
    <row r="222" spans="1:1" ht="16.8" thickTop="1" thickBot="1">
      <c r="A222" s="7" t="s">
        <v>222</v>
      </c>
    </row>
    <row r="223" spans="1:1" ht="16.8" thickTop="1" thickBot="1">
      <c r="A223" s="7" t="s">
        <v>245</v>
      </c>
    </row>
    <row r="224" spans="1:1" ht="16.8" thickTop="1" thickBot="1">
      <c r="A224" s="6" t="s">
        <v>246</v>
      </c>
    </row>
    <row r="225" spans="1:1" ht="16.8" thickTop="1" thickBot="1">
      <c r="A225" s="9" t="s">
        <v>247</v>
      </c>
    </row>
    <row r="226" spans="1:1" ht="16.8" thickTop="1" thickBot="1">
      <c r="A226" s="7" t="s">
        <v>248</v>
      </c>
    </row>
    <row r="227" spans="1:1" ht="16.8" thickTop="1" thickBot="1">
      <c r="A227" s="7" t="s">
        <v>223</v>
      </c>
    </row>
    <row r="228" spans="1:1" ht="16.8" thickTop="1" thickBot="1">
      <c r="A228" s="7" t="s">
        <v>224</v>
      </c>
    </row>
    <row r="229" spans="1:1" ht="16.8" thickTop="1" thickBot="1">
      <c r="A229" s="6" t="s">
        <v>16</v>
      </c>
    </row>
    <row r="230" spans="1:1" ht="16.8" thickTop="1" thickBot="1">
      <c r="A230" s="32" t="s">
        <v>249</v>
      </c>
    </row>
    <row r="231" spans="1:1" ht="16.8" thickTop="1" thickBot="1">
      <c r="A231" s="9" t="s">
        <v>250</v>
      </c>
    </row>
    <row r="232" spans="1:1" ht="16.8" thickTop="1" thickBot="1">
      <c r="A232" s="6" t="s">
        <v>128</v>
      </c>
    </row>
    <row r="233" spans="1:1" ht="16.8" thickTop="1" thickBot="1">
      <c r="A233" s="6" t="s">
        <v>88</v>
      </c>
    </row>
    <row r="234" spans="1:1" ht="16.8" thickTop="1" thickBot="1">
      <c r="A234" s="6" t="s">
        <v>63</v>
      </c>
    </row>
    <row r="235" spans="1:1" ht="16.8" thickTop="1" thickBot="1">
      <c r="A235" s="6" t="s">
        <v>251</v>
      </c>
    </row>
    <row r="236" spans="1:1" ht="16.8" thickTop="1" thickBot="1">
      <c r="A236" s="7" t="s">
        <v>225</v>
      </c>
    </row>
    <row r="237" spans="1:1" ht="16.8" thickTop="1" thickBot="1">
      <c r="A237" s="7" t="s">
        <v>226</v>
      </c>
    </row>
    <row r="238" spans="1:1" ht="16.8" thickTop="1" thickBot="1">
      <c r="A238" s="6" t="s">
        <v>28</v>
      </c>
    </row>
    <row r="239" spans="1:1" ht="16.8" thickTop="1" thickBot="1">
      <c r="A239" s="6" t="s">
        <v>227</v>
      </c>
    </row>
    <row r="240" spans="1:1" ht="16.8" thickTop="1" thickBot="1">
      <c r="A240" s="8" t="s">
        <v>252</v>
      </c>
    </row>
    <row r="241" spans="1:1" ht="27.6" thickTop="1" thickBot="1">
      <c r="A241" s="33" t="s">
        <v>253</v>
      </c>
    </row>
    <row r="242" spans="1:1" ht="16.8" thickTop="1" thickBot="1">
      <c r="A242" s="7" t="s">
        <v>254</v>
      </c>
    </row>
    <row r="243" spans="1:1" ht="27.6" thickTop="1" thickBot="1">
      <c r="A243" s="33" t="s">
        <v>255</v>
      </c>
    </row>
    <row r="244" spans="1:1" ht="16.8" thickTop="1" thickBot="1">
      <c r="A244" s="12" t="s">
        <v>91</v>
      </c>
    </row>
    <row r="245" spans="1:1" ht="16.8" thickTop="1" thickBot="1">
      <c r="A245" s="7" t="s">
        <v>34</v>
      </c>
    </row>
    <row r="246" spans="1:1" ht="27.6" thickTop="1" thickBot="1">
      <c r="A246" s="33" t="s">
        <v>345</v>
      </c>
    </row>
    <row r="247" spans="1:1" ht="16.8" thickTop="1" thickBot="1">
      <c r="A247" s="7" t="s">
        <v>346</v>
      </c>
    </row>
    <row r="248" spans="1:1" ht="16.8" thickTop="1" thickBot="1">
      <c r="A248" s="6" t="s">
        <v>17</v>
      </c>
    </row>
    <row r="249" spans="1:1" ht="16.8" thickTop="1" thickBot="1">
      <c r="A249" s="7" t="s">
        <v>228</v>
      </c>
    </row>
    <row r="250" spans="1:1" ht="16.8" thickTop="1" thickBot="1">
      <c r="A250" s="7" t="s">
        <v>256</v>
      </c>
    </row>
    <row r="251" spans="1:1" ht="16.8" thickTop="1" thickBot="1">
      <c r="A251" s="7" t="s">
        <v>257</v>
      </c>
    </row>
    <row r="252" spans="1:1" ht="16.8" thickTop="1" thickBot="1">
      <c r="A252" s="7" t="s">
        <v>258</v>
      </c>
    </row>
    <row r="253" spans="1:1" ht="16.8" thickTop="1" thickBot="1">
      <c r="A253" s="28" t="s">
        <v>259</v>
      </c>
    </row>
    <row r="254" spans="1:1" ht="16.8" thickTop="1" thickBot="1">
      <c r="A254" s="28" t="s">
        <v>260</v>
      </c>
    </row>
    <row r="255" spans="1:1" ht="16.8" thickTop="1" thickBot="1">
      <c r="A255" s="7" t="s">
        <v>261</v>
      </c>
    </row>
    <row r="256" spans="1:1" ht="16.8" thickTop="1" thickBot="1">
      <c r="A256" s="7" t="s">
        <v>92</v>
      </c>
    </row>
    <row r="257" spans="1:1" ht="16.8" thickTop="1" thickBot="1">
      <c r="A257" s="7" t="s">
        <v>262</v>
      </c>
    </row>
    <row r="258" spans="1:1" ht="27.6" thickTop="1" thickBot="1">
      <c r="A258" s="33" t="s">
        <v>347</v>
      </c>
    </row>
    <row r="259" spans="1:1" ht="16.8" thickTop="1" thickBot="1">
      <c r="A259" s="7" t="s">
        <v>35</v>
      </c>
    </row>
    <row r="260" spans="1:1" ht="16.8" thickTop="1" thickBot="1">
      <c r="A260" s="7" t="s">
        <v>263</v>
      </c>
    </row>
    <row r="261" spans="1:1" ht="16.8" thickTop="1" thickBot="1">
      <c r="A261" s="36" t="s">
        <v>266</v>
      </c>
    </row>
    <row r="262" spans="1:1" ht="16.8" thickTop="1" thickBot="1">
      <c r="A262" s="9" t="s">
        <v>264</v>
      </c>
    </row>
    <row r="263" spans="1:1" ht="14.4" thickTop="1" thickBot="1">
      <c r="A263" s="37" t="s">
        <v>348</v>
      </c>
    </row>
    <row r="264" spans="1:1" ht="16.8" thickTop="1" thickBot="1">
      <c r="A264" s="12" t="s">
        <v>265</v>
      </c>
    </row>
    <row r="265" spans="1:1" ht="16.8" thickTop="1" thickBot="1">
      <c r="A265" s="12" t="s">
        <v>267</v>
      </c>
    </row>
    <row r="266" spans="1:1" ht="14.4" thickTop="1" thickBot="1">
      <c r="A266" s="33" t="s">
        <v>268</v>
      </c>
    </row>
    <row r="267" spans="1:1" ht="16.8" thickTop="1" thickBot="1">
      <c r="A267" s="31" t="s">
        <v>269</v>
      </c>
    </row>
    <row r="268" spans="1:1" ht="14.4" thickTop="1" thickBot="1">
      <c r="A268" s="33" t="s">
        <v>270</v>
      </c>
    </row>
    <row r="269" spans="1:1" ht="14.4" thickTop="1" thickBot="1">
      <c r="A269" s="33" t="s">
        <v>271</v>
      </c>
    </row>
    <row r="270" spans="1:1" ht="16.8" thickTop="1" thickBot="1">
      <c r="A270" s="31" t="s">
        <v>272</v>
      </c>
    </row>
    <row r="271" spans="1:1" ht="14.4" thickTop="1" thickBot="1">
      <c r="A271" s="38" t="s">
        <v>273</v>
      </c>
    </row>
    <row r="272" spans="1:1" ht="16.8" thickTop="1" thickBot="1">
      <c r="A272" s="31" t="s">
        <v>274</v>
      </c>
    </row>
    <row r="273" spans="1:1" ht="16.8" thickTop="1" thickBot="1">
      <c r="A273" s="31" t="s">
        <v>275</v>
      </c>
    </row>
    <row r="274" spans="1:1" ht="16.8" thickTop="1" thickBot="1">
      <c r="A274" s="9" t="s">
        <v>276</v>
      </c>
    </row>
    <row r="275" spans="1:1" ht="16.8" thickTop="1" thickBot="1">
      <c r="A275" s="12" t="s">
        <v>277</v>
      </c>
    </row>
    <row r="276" spans="1:1" ht="16.8" thickTop="1" thickBot="1">
      <c r="A276" s="9" t="s">
        <v>278</v>
      </c>
    </row>
    <row r="277" spans="1:1" ht="16.8" thickTop="1" thickBot="1">
      <c r="A277" s="32" t="s">
        <v>279</v>
      </c>
    </row>
    <row r="278" spans="1:1" ht="16.8" thickTop="1" thickBot="1">
      <c r="A278" s="31" t="s">
        <v>280</v>
      </c>
    </row>
    <row r="279" spans="1:1" ht="16.8" thickTop="1" thickBot="1">
      <c r="A279" s="28" t="s">
        <v>349</v>
      </c>
    </row>
    <row r="280" spans="1:1" ht="16.8" thickTop="1" thickBot="1">
      <c r="A280" s="31" t="s">
        <v>281</v>
      </c>
    </row>
    <row r="281" spans="1:1" ht="16.8" thickTop="1" thickBot="1">
      <c r="A281" s="12" t="s">
        <v>282</v>
      </c>
    </row>
    <row r="282" spans="1:1" ht="16.8" thickTop="1" thickBot="1">
      <c r="A282" s="26" t="s">
        <v>283</v>
      </c>
    </row>
    <row r="283" spans="1:1" ht="14.4" thickTop="1" thickBot="1">
      <c r="A283" s="25" t="s">
        <v>284</v>
      </c>
    </row>
    <row r="284" spans="1:1" ht="16.8" thickTop="1" thickBot="1">
      <c r="A284" s="32" t="s">
        <v>285</v>
      </c>
    </row>
    <row r="285" spans="1:1" ht="16.8" thickTop="1" thickBot="1">
      <c r="A285" s="28" t="s">
        <v>286</v>
      </c>
    </row>
    <row r="286" spans="1:1" ht="14.4" thickTop="1" thickBot="1">
      <c r="A286" s="39" t="s">
        <v>287</v>
      </c>
    </row>
    <row r="287" spans="1:1" ht="16.8" thickTop="1" thickBot="1">
      <c r="A287" s="7" t="s">
        <v>229</v>
      </c>
    </row>
    <row r="288" spans="1:1" ht="16.8" thickTop="1" thickBot="1">
      <c r="A288" s="7" t="s">
        <v>288</v>
      </c>
    </row>
    <row r="289" spans="1:1" ht="16.8" thickTop="1" thickBot="1">
      <c r="A289" s="6" t="s">
        <v>289</v>
      </c>
    </row>
    <row r="290" spans="1:1" ht="16.8" thickTop="1" thickBot="1">
      <c r="A290" s="6" t="s">
        <v>290</v>
      </c>
    </row>
    <row r="291" spans="1:1" ht="16.8" thickTop="1" thickBot="1">
      <c r="A291" s="8" t="s">
        <v>291</v>
      </c>
    </row>
    <row r="292" spans="1:1" ht="16.8" thickTop="1" thickBot="1">
      <c r="A292" s="28" t="s">
        <v>292</v>
      </c>
    </row>
    <row r="293" spans="1:1" ht="16.8" thickTop="1" thickBot="1">
      <c r="A293" s="6" t="s">
        <v>48</v>
      </c>
    </row>
    <row r="294" spans="1:1" ht="16.8" thickTop="1" thickBot="1">
      <c r="A294" s="6" t="s">
        <v>293</v>
      </c>
    </row>
    <row r="295" spans="1:1" ht="16.8" thickTop="1" thickBot="1">
      <c r="A295" s="6" t="s">
        <v>294</v>
      </c>
    </row>
    <row r="296" spans="1:1" ht="16.8" thickTop="1" thickBot="1">
      <c r="A296" s="6" t="s">
        <v>295</v>
      </c>
    </row>
    <row r="297" spans="1:1" ht="16.8" thickTop="1" thickBot="1">
      <c r="A297" s="6" t="s">
        <v>230</v>
      </c>
    </row>
    <row r="298" spans="1:1" ht="16.8" thickTop="1" thickBot="1">
      <c r="A298" s="28" t="s">
        <v>296</v>
      </c>
    </row>
    <row r="299" spans="1:1" ht="16.8" thickTop="1" thickBot="1">
      <c r="A299" s="6" t="s">
        <v>104</v>
      </c>
    </row>
    <row r="300" spans="1:1" ht="16.8" thickTop="1" thickBot="1">
      <c r="A300" s="6" t="s">
        <v>56</v>
      </c>
    </row>
    <row r="301" spans="1:1" ht="16.8" thickTop="1" thickBot="1">
      <c r="A301" s="29" t="s">
        <v>297</v>
      </c>
    </row>
    <row r="302" spans="1:1" ht="16.8" thickTop="1" thickBot="1">
      <c r="A302" s="7" t="s">
        <v>298</v>
      </c>
    </row>
    <row r="303" spans="1:1" ht="16.8" thickTop="1" thickBot="1">
      <c r="A303" s="6" t="s">
        <v>299</v>
      </c>
    </row>
    <row r="304" spans="1:1" ht="16.8" thickTop="1" thickBot="1">
      <c r="A304" s="7" t="s">
        <v>29</v>
      </c>
    </row>
    <row r="305" spans="1:1" ht="16.8" thickTop="1" thickBot="1">
      <c r="A305" s="29" t="s">
        <v>300</v>
      </c>
    </row>
    <row r="306" spans="1:1" ht="16.8" thickTop="1" thickBot="1">
      <c r="A306" s="7" t="s">
        <v>11</v>
      </c>
    </row>
    <row r="307" spans="1:1" ht="16.8" thickTop="1" thickBot="1">
      <c r="A307" s="7" t="s">
        <v>129</v>
      </c>
    </row>
    <row r="308" spans="1:1" ht="16.8" thickTop="1" thickBot="1">
      <c r="A308" s="6" t="s">
        <v>116</v>
      </c>
    </row>
    <row r="309" spans="1:1" ht="16.8" thickTop="1" thickBot="1">
      <c r="A309" s="7" t="s">
        <v>350</v>
      </c>
    </row>
    <row r="310" spans="1:1" ht="16.8" thickTop="1" thickBot="1">
      <c r="A310" s="6" t="s">
        <v>301</v>
      </c>
    </row>
    <row r="311" spans="1:1" ht="16.8" thickTop="1" thickBot="1">
      <c r="A311" s="6" t="s">
        <v>231</v>
      </c>
    </row>
    <row r="312" spans="1:1" ht="16.8" thickTop="1" thickBot="1">
      <c r="A312" s="6" t="s">
        <v>302</v>
      </c>
    </row>
    <row r="313" spans="1:1" ht="16.8" thickTop="1" thickBot="1">
      <c r="A313" s="6" t="s">
        <v>64</v>
      </c>
    </row>
    <row r="314" spans="1:1" ht="16.8" thickTop="1" thickBot="1">
      <c r="A314" s="7" t="s">
        <v>89</v>
      </c>
    </row>
    <row r="315" spans="1:1" ht="16.8" thickTop="1" thickBot="1">
      <c r="A315" s="6" t="s">
        <v>232</v>
      </c>
    </row>
    <row r="316" spans="1:1" ht="16.8" thickTop="1" thickBot="1">
      <c r="A316" s="7" t="s">
        <v>303</v>
      </c>
    </row>
    <row r="317" spans="1:1" ht="16.8" thickTop="1" thickBot="1">
      <c r="A317" s="6" t="s">
        <v>304</v>
      </c>
    </row>
    <row r="318" spans="1:1" ht="16.8" thickTop="1" thickBot="1">
      <c r="A318" s="6" t="s">
        <v>305</v>
      </c>
    </row>
    <row r="319" spans="1:1" ht="16.8" thickTop="1" thickBot="1">
      <c r="A319" s="6" t="s">
        <v>306</v>
      </c>
    </row>
    <row r="320" spans="1:1" ht="16.8" thickTop="1" thickBot="1">
      <c r="A320" s="6" t="s">
        <v>18</v>
      </c>
    </row>
    <row r="321" spans="1:1" ht="16.8" thickTop="1" thickBot="1">
      <c r="A321" s="6" t="s">
        <v>233</v>
      </c>
    </row>
    <row r="322" spans="1:1" ht="16.8" thickTop="1" thickBot="1">
      <c r="A322" s="6" t="s">
        <v>30</v>
      </c>
    </row>
    <row r="323" spans="1:1" ht="16.8" thickTop="1" thickBot="1">
      <c r="A323" s="9" t="s">
        <v>307</v>
      </c>
    </row>
    <row r="324" spans="1:1" ht="16.8" thickTop="1" thickBot="1">
      <c r="A324" s="7" t="s">
        <v>49</v>
      </c>
    </row>
    <row r="325" spans="1:1" ht="16.8" thickTop="1" thickBot="1">
      <c r="A325" s="7" t="s">
        <v>351</v>
      </c>
    </row>
    <row r="326" spans="1:1" ht="16.8" thickTop="1" thickBot="1">
      <c r="A326" s="29" t="s">
        <v>308</v>
      </c>
    </row>
    <row r="327" spans="1:1" ht="16.8" thickTop="1" thickBot="1">
      <c r="A327" s="7" t="s">
        <v>309</v>
      </c>
    </row>
    <row r="328" spans="1:1" ht="16.8" thickTop="1" thickBot="1">
      <c r="A328" s="29" t="s">
        <v>310</v>
      </c>
    </row>
    <row r="329" spans="1:1" ht="16.8" thickTop="1" thickBot="1">
      <c r="A329" s="6" t="s">
        <v>101</v>
      </c>
    </row>
    <row r="330" spans="1:1" ht="16.8" thickTop="1" thickBot="1">
      <c r="A330" s="6" t="s">
        <v>144</v>
      </c>
    </row>
    <row r="331" spans="1:1" ht="16.8" thickTop="1" thickBot="1">
      <c r="A331" s="7" t="s">
        <v>234</v>
      </c>
    </row>
    <row r="332" spans="1:1" ht="16.8" thickTop="1" thickBot="1">
      <c r="A332" s="6" t="s">
        <v>311</v>
      </c>
    </row>
    <row r="333" spans="1:1" ht="16.8" thickTop="1" thickBot="1">
      <c r="A333" s="6" t="s">
        <v>12</v>
      </c>
    </row>
    <row r="334" spans="1:1" ht="16.8" thickTop="1" thickBot="1">
      <c r="A334" s="7" t="s">
        <v>235</v>
      </c>
    </row>
    <row r="335" spans="1:1" ht="16.8" thickTop="1" thickBot="1">
      <c r="A335" s="7" t="s">
        <v>352</v>
      </c>
    </row>
    <row r="336" spans="1:1" ht="16.8" thickTop="1" thickBot="1">
      <c r="A336" s="6" t="s">
        <v>353</v>
      </c>
    </row>
    <row r="337" spans="1:1" ht="16.8" thickTop="1" thickBot="1">
      <c r="A337" s="7" t="s">
        <v>236</v>
      </c>
    </row>
    <row r="338" spans="1:1" ht="16.8" thickTop="1" thickBot="1">
      <c r="A338" s="7" t="s">
        <v>237</v>
      </c>
    </row>
    <row r="339" spans="1:1" ht="16.8" thickTop="1" thickBot="1">
      <c r="A339" s="6" t="s">
        <v>54</v>
      </c>
    </row>
    <row r="340" spans="1:1" ht="16.8" thickTop="1" thickBot="1">
      <c r="A340" s="7" t="s">
        <v>312</v>
      </c>
    </row>
    <row r="341" spans="1:1" ht="16.8" thickTop="1" thickBot="1">
      <c r="A341" s="7" t="s">
        <v>313</v>
      </c>
    </row>
    <row r="342" spans="1:1" ht="16.8" thickTop="1" thickBot="1">
      <c r="A342" s="28" t="s">
        <v>314</v>
      </c>
    </row>
    <row r="343" spans="1:1" ht="16.8" thickTop="1" thickBot="1">
      <c r="A343" s="7" t="s">
        <v>315</v>
      </c>
    </row>
    <row r="344" spans="1:1" ht="16.8" thickTop="1" thickBot="1">
      <c r="A344" s="12" t="s">
        <v>316</v>
      </c>
    </row>
    <row r="345" spans="1:1" ht="16.8" thickTop="1" thickBot="1">
      <c r="A345" s="7" t="s">
        <v>317</v>
      </c>
    </row>
    <row r="346" spans="1:1" ht="16.8" thickTop="1" thickBot="1">
      <c r="A346" s="6" t="s">
        <v>318</v>
      </c>
    </row>
    <row r="347" spans="1:1" ht="16.8" thickTop="1" thickBot="1">
      <c r="A347" s="7" t="s">
        <v>354</v>
      </c>
    </row>
    <row r="348" spans="1:1" ht="16.8" thickTop="1" thickBot="1">
      <c r="A348" s="28" t="s">
        <v>319</v>
      </c>
    </row>
    <row r="349" spans="1:1" ht="16.8" thickTop="1" thickBot="1">
      <c r="A349" s="28" t="s">
        <v>320</v>
      </c>
    </row>
    <row r="350" spans="1:1" ht="16.8" thickTop="1" thickBot="1">
      <c r="A350" s="28" t="s">
        <v>321</v>
      </c>
    </row>
    <row r="351" spans="1:1" ht="16.8" thickTop="1" thickBot="1">
      <c r="A351" s="7" t="s">
        <v>322</v>
      </c>
    </row>
    <row r="352" spans="1:1" ht="16.8" thickTop="1" thickBot="1">
      <c r="A352" s="20" t="s">
        <v>323</v>
      </c>
    </row>
    <row r="353" spans="1:1" ht="16.8" thickTop="1" thickBot="1">
      <c r="A353" s="7" t="s">
        <v>324</v>
      </c>
    </row>
    <row r="354" spans="1:1" ht="16.8" thickTop="1" thickBot="1">
      <c r="A354" s="28" t="s">
        <v>325</v>
      </c>
    </row>
    <row r="355" spans="1:1" ht="13.8" thickTop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PREPARATION CMD</vt:lpstr>
      <vt:lpstr>CMD FILTRE</vt:lpstr>
      <vt:lpstr>BL</vt:lpstr>
      <vt:lpstr>Feuil4</vt:lpstr>
      <vt:lpstr>Feuil2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Ahmed</cp:lastModifiedBy>
  <dcterms:created xsi:type="dcterms:W3CDTF">2023-03-20T14:19:54Z</dcterms:created>
  <dcterms:modified xsi:type="dcterms:W3CDTF">2023-04-01T21:19:14Z</dcterms:modified>
</cp:coreProperties>
</file>