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dmin\"/>
    </mc:Choice>
  </mc:AlternateContent>
  <xr:revisionPtr revIDLastSave="0" documentId="8_{AA434C39-0C16-47A6-8D39-DECA830AF8CE}" xr6:coauthVersionLast="47" xr6:coauthVersionMax="47" xr10:uidLastSave="{00000000-0000-0000-0000-000000000000}"/>
  <bookViews>
    <workbookView xWindow="-120" yWindow="-120" windowWidth="20730" windowHeight="11760" tabRatio="599" firstSheet="1" activeTab="3" xr2:uid="{00000000-000D-0000-FFFF-FFFF00000000}"/>
  </bookViews>
  <sheets>
    <sheet name="bike_buyers" sheetId="1" r:id="rId1"/>
    <sheet name="WORKSHEET" sheetId="4" r:id="rId2"/>
    <sheet name="PIVOT TABLES" sheetId="5" r:id="rId3"/>
    <sheet name="DASHBOARD" sheetId="2" r:id="rId4"/>
  </sheets>
  <definedNames>
    <definedName name="_xlnm._FilterDatabase" localSheetId="0" hidden="1">bike_buyers!$A$1:$M$1001</definedName>
    <definedName name="Slicer_Education">#N/A</definedName>
    <definedName name="Slicer_Marital_Status">#N/A</definedName>
  </definedNames>
  <calcPr calcId="181029"/>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5" i="4" l="1"/>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4" i="4"/>
  <c r="M2" i="4"/>
  <c r="M3" i="4"/>
  <c r="M4" i="4"/>
  <c r="M5" i="4"/>
  <c r="M6" i="4"/>
  <c r="M7" i="4"/>
  <c r="M8" i="4"/>
  <c r="M9" i="4"/>
  <c r="M10" i="4"/>
  <c r="M11" i="4"/>
  <c r="M12" i="4"/>
  <c r="M13"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<sst xmlns="http://schemas.openxmlformats.org/spreadsheetml/2006/main" count="16267" uniqueCount="52">
  <si>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</si>
  <si>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</si>
  <si>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</si>
  <si>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</si>
  <si>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</si>
  <si>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</si>
  <si>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</si>
  <si>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</si>
  <si>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</si>
  <si>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</si>
  <si>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</si>
  <si>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</si>
  <si>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</si>
  <si>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</si>
  <si>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</si>
  <si>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</si>
  <si>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</si>
  <si>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</si>
  <si>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</si>
  <si>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</si>
  <si>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</si>
  <si>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</si>
  <si>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</si>
  <si>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</si>
  <si>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</si>
  <si>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</si>
  <si>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</si>
  <si>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</si>
  <si>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</si>
  <si>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</si>
  <si>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</si>
  <si>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</si>
  <si>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</si>
  <si>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</si>
  <si>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</si>
  <si>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</si>
  <si>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</si>
  <si>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</si>
  <si>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</si>
  <si>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</si>
  <si>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</si>
  <si>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</si>
  <si>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</si>
  <si>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</si>
  <si>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</si>
  <si>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</si>
  <si>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10Miles</t>
  </si>
  <si>
    <t>Adolescent</t>
  </si>
  <si>
    <t>MIDDLE AGED</t>
  </si>
  <si>
    <t>OLD</t>
  </si>
  <si>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</sst>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Kshs.&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Bahnschrift Light Condensed"/>
      <family val="2"/>
    </font>
    <font>
      <sz val="4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s>
    <c:plotArea>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2-F4B2-4249-BFA3-BE7D75D36735}"/>
              </c:ext>
            </c:extLst>
          </c:dPt>
          <c:dPt>
            <c:idx val="2"/>
            <c:invertIfNegative val="0"/>
            <c:bubble3D val="0"/>
            <c:spPr>
              <a:solidFill>
                <a:srgbClr val="FFFF00"/>
              </a:solidFill>
              <a:ln>
                <a:noFill/>
              </a:ln>
              <a:effectLst/>
            </c:spPr>
            <c:extLst>
              <c:ext xmlns:c16="http://schemas.microsoft.com/office/drawing/2014/chart" uri="{C3380CC4-5D6E-409C-BE32-E72D297353CC}">
                <c16:uniqueId val="{00000003-F4B2-4249-BFA3-BE7D75D367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TABLES'!$B$4:$B$10</c:f>
              <c:multiLvlStrCache>
                <c:ptCount val="4"/>
                <c:lvl>
                  <c:pt idx="0">
                    <c:v>No</c:v>
                  </c:pt>
                  <c:pt idx="1">
                    <c:v>Yes</c:v>
                  </c:pt>
                  <c:pt idx="2">
                    <c:v>No</c:v>
                  </c:pt>
                  <c:pt idx="3">
                    <c:v>Yes</c:v>
                  </c:pt>
                </c:lvl>
                <c:lvl>
                  <c:pt idx="0">
                    <c:v>Female</c:v>
                  </c:pt>
                  <c:pt idx="2">
                    <c:v>Male</c:v>
                  </c:pt>
                </c:lvl>
              </c:multiLvlStrCache>
            </c:multiLvlStrRef>
          </c:cat>
          <c:val>
            <c:numRef>
              <c:f>'PIVOT TABLES'!$C$4:$C$10</c:f>
              <c:numCache>
                <c:formatCode>0.00</c:formatCode>
                <c:ptCount val="4"/>
                <c:pt idx="0">
                  <c:v>53440</c:v>
                </c:pt>
                <c:pt idx="1">
                  <c:v>55774.058577405856</c:v>
                </c:pt>
                <c:pt idx="2">
                  <c:v>56208.178438661707</c:v>
                </c:pt>
                <c:pt idx="3">
                  <c:v>60123.966942148763</c:v>
                </c:pt>
              </c:numCache>
            </c:numRef>
          </c:val>
          <c:extLst>
            <c:ext xmlns:c16="http://schemas.microsoft.com/office/drawing/2014/chart" uri="{C3380CC4-5D6E-409C-BE32-E72D297353CC}">
              <c16:uniqueId val="{00000000-F4B2-4249-BFA3-BE7D75D36735}"/>
            </c:ext>
          </c:extLst>
        </c:ser>
        <c:dLbls>
          <c:dLblPos val="outEnd"/>
          <c:showLegendKey val="0"/>
          <c:showVal val="1"/>
          <c:showCatName val="0"/>
          <c:showSerName val="0"/>
          <c:showPercent val="0"/>
          <c:showBubbleSize val="0"/>
        </c:dLbls>
        <c:gapWidth val="219"/>
        <c:overlap val="-27"/>
        <c:axId val="392078944"/>
        <c:axId val="392077632"/>
      </c:barChart>
      <c:catAx>
        <c:axId val="39207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77632"/>
        <c:crosses val="autoZero"/>
        <c:auto val="1"/>
        <c:lblAlgn val="ctr"/>
        <c:lblOffset val="100"/>
        <c:noMultiLvlLbl val="0"/>
      </c:catAx>
      <c:valAx>
        <c:axId val="39207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7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TABLES'!$C$22:$C$23</c:f>
              <c:strCache>
                <c:ptCount val="1"/>
                <c:pt idx="0">
                  <c:v>No</c:v>
                </c:pt>
              </c:strCache>
            </c:strRef>
          </c:tx>
          <c:spPr>
            <a:ln w="28575" cap="rnd">
              <a:solidFill>
                <a:schemeClr val="accent1"/>
              </a:solidFill>
              <a:round/>
            </a:ln>
            <a:effectLst/>
          </c:spPr>
          <c:marker>
            <c:symbol val="none"/>
          </c:marker>
          <c:cat>
            <c:strRef>
              <c:f>'PIVOT TABLES'!$B$24:$B$29</c:f>
              <c:strCache>
                <c:ptCount val="5"/>
                <c:pt idx="0">
                  <c:v>0-1 Miles</c:v>
                </c:pt>
                <c:pt idx="1">
                  <c:v>1-2 Miles</c:v>
                </c:pt>
                <c:pt idx="2">
                  <c:v>2-5 Miles</c:v>
                </c:pt>
                <c:pt idx="3">
                  <c:v>5-10 Miles</c:v>
                </c:pt>
                <c:pt idx="4">
                  <c:v>More than 10Miles</c:v>
                </c:pt>
              </c:strCache>
            </c:strRef>
          </c:cat>
          <c:val>
            <c:numRef>
              <c:f>'PIVOT TABLES'!$C$24:$C$29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9F-4D42-B67E-3B77AC7B16C4}"/>
            </c:ext>
          </c:extLst>
        </c:ser>
        <c:ser>
          <c:idx val="1"/>
          <c:order val="1"/>
          <c:tx>
            <c:strRef>
              <c:f>'PIVOT TABLES'!$D$22:$D$23</c:f>
              <c:strCache>
                <c:ptCount val="1"/>
                <c:pt idx="0">
                  <c:v>Yes</c:v>
                </c:pt>
              </c:strCache>
            </c:strRef>
          </c:tx>
          <c:spPr>
            <a:ln w="28575" cap="rnd">
              <a:solidFill>
                <a:schemeClr val="accent2"/>
              </a:solidFill>
              <a:round/>
            </a:ln>
            <a:effectLst/>
          </c:spPr>
          <c:marker>
            <c:symbol val="none"/>
          </c:marker>
          <c:cat>
            <c:strRef>
              <c:f>'PIVOT TABLES'!$B$24:$B$29</c:f>
              <c:strCache>
                <c:ptCount val="5"/>
                <c:pt idx="0">
                  <c:v>0-1 Miles</c:v>
                </c:pt>
                <c:pt idx="1">
                  <c:v>1-2 Miles</c:v>
                </c:pt>
                <c:pt idx="2">
                  <c:v>2-5 Miles</c:v>
                </c:pt>
                <c:pt idx="3">
                  <c:v>5-10 Miles</c:v>
                </c:pt>
                <c:pt idx="4">
                  <c:v>More than 10Miles</c:v>
                </c:pt>
              </c:strCache>
            </c:strRef>
          </c:cat>
          <c:val>
            <c:numRef>
              <c:f>'PIVOT TABLES'!$D$24:$D$29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9F-4D42-B67E-3B77AC7B16C4}"/>
            </c:ext>
          </c:extLst>
        </c:ser>
        <c:dLbls>
          <c:showLegendKey val="0"/>
          <c:showVal val="0"/>
          <c:showCatName val="0"/>
          <c:showSerName val="0"/>
          <c:showPercent val="0"/>
          <c:showBubbleSize val="0"/>
        </c:dLbls>
        <c:smooth val="0"/>
        <c:axId val="514100504"/>
        <c:axId val="514100832"/>
      </c:lineChart>
      <c:catAx>
        <c:axId val="51410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00832"/>
        <c:crosses val="autoZero"/>
        <c:auto val="1"/>
        <c:lblAlgn val="ctr"/>
        <c:lblOffset val="100"/>
        <c:noMultiLvlLbl val="0"/>
      </c:catAx>
      <c:valAx>
        <c:axId val="51410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0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TABLES'!$F$37:$F$38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TABLES'!$E$39:$E$42</c:f>
              <c:strCache>
                <c:ptCount val="3"/>
                <c:pt idx="0">
                  <c:v>Adolescent</c:v>
                </c:pt>
                <c:pt idx="1">
                  <c:v>MIDDLE AGED</c:v>
                </c:pt>
                <c:pt idx="2">
                  <c:v>OLD</c:v>
                </c:pt>
              </c:strCache>
            </c:strRef>
          </c:cat>
          <c:val>
            <c:numRef>
              <c:f>'PIVOT TABLES'!$F$39:$F$42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BE-4671-B14E-08D939CED18D}"/>
            </c:ext>
          </c:extLst>
        </c:ser>
        <c:ser>
          <c:idx val="1"/>
          <c:order val="1"/>
          <c:tx>
            <c:strRef>
              <c:f>'PIVOT TABLES'!$G$37:$G$38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TABLES'!$E$39:$E$42</c:f>
              <c:strCache>
                <c:ptCount val="3"/>
                <c:pt idx="0">
                  <c:v>Adolescent</c:v>
                </c:pt>
                <c:pt idx="1">
                  <c:v>MIDDLE AGED</c:v>
                </c:pt>
                <c:pt idx="2">
                  <c:v>OLD</c:v>
                </c:pt>
              </c:strCache>
            </c:strRef>
          </c:cat>
          <c:val>
            <c:numRef>
              <c:f>'PIVOT TABLES'!$G$39:$G$42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BE-4671-B14E-08D939CED18D}"/>
            </c:ext>
          </c:extLst>
        </c:ser>
        <c:dLbls>
          <c:showLegendKey val="0"/>
          <c:showVal val="0"/>
          <c:showCatName val="0"/>
          <c:showSerName val="0"/>
          <c:showPercent val="0"/>
          <c:showBubbleSize val="0"/>
        </c:dLbls>
        <c:marker val="1"/>
        <c:smooth val="0"/>
        <c:axId val="507655816"/>
        <c:axId val="507651880"/>
      </c:lineChart>
      <c:catAx>
        <c:axId val="50765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51880"/>
        <c:crosses val="autoZero"/>
        <c:auto val="1"/>
        <c:lblAlgn val="ctr"/>
        <c:lblOffset val="100"/>
        <c:noMultiLvlLbl val="0"/>
      </c:catAx>
      <c:valAx>
        <c:axId val="50765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55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TABLES'!$C$22:$C$23</c:f>
              <c:strCache>
                <c:ptCount val="1"/>
                <c:pt idx="0">
                  <c:v>No</c:v>
                </c:pt>
              </c:strCache>
            </c:strRef>
          </c:tx>
          <c:spPr>
            <a:ln w="28575" cap="rnd">
              <a:solidFill>
                <a:schemeClr val="accent1"/>
              </a:solidFill>
              <a:round/>
            </a:ln>
            <a:effectLst/>
          </c:spPr>
          <c:marker>
            <c:symbol val="none"/>
          </c:marker>
          <c:cat>
            <c:strRef>
              <c:f>'PIVOT TABLES'!$B$24:$B$29</c:f>
              <c:strCache>
                <c:ptCount val="5"/>
                <c:pt idx="0">
                  <c:v>0-1 Miles</c:v>
                </c:pt>
                <c:pt idx="1">
                  <c:v>1-2 Miles</c:v>
                </c:pt>
                <c:pt idx="2">
                  <c:v>2-5 Miles</c:v>
                </c:pt>
                <c:pt idx="3">
                  <c:v>5-10 Miles</c:v>
                </c:pt>
                <c:pt idx="4">
                  <c:v>More than 10Miles</c:v>
                </c:pt>
              </c:strCache>
            </c:strRef>
          </c:cat>
          <c:val>
            <c:numRef>
              <c:f>'PIVOT TABLES'!$C$24:$C$29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EA-45BC-99DD-ECCE5D856B4A}"/>
            </c:ext>
          </c:extLst>
        </c:ser>
        <c:ser>
          <c:idx val="1"/>
          <c:order val="1"/>
          <c:tx>
            <c:strRef>
              <c:f>'PIVOT TABLES'!$D$22:$D$23</c:f>
              <c:strCache>
                <c:ptCount val="1"/>
                <c:pt idx="0">
                  <c:v>Yes</c:v>
                </c:pt>
              </c:strCache>
            </c:strRef>
          </c:tx>
          <c:spPr>
            <a:ln w="28575" cap="rnd">
              <a:solidFill>
                <a:schemeClr val="accent2"/>
              </a:solidFill>
              <a:round/>
            </a:ln>
            <a:effectLst/>
          </c:spPr>
          <c:marker>
            <c:symbol val="none"/>
          </c:marker>
          <c:cat>
            <c:strRef>
              <c:f>'PIVOT TABLES'!$B$24:$B$29</c:f>
              <c:strCache>
                <c:ptCount val="5"/>
                <c:pt idx="0">
                  <c:v>0-1 Miles</c:v>
                </c:pt>
                <c:pt idx="1">
                  <c:v>1-2 Miles</c:v>
                </c:pt>
                <c:pt idx="2">
                  <c:v>2-5 Miles</c:v>
                </c:pt>
                <c:pt idx="3">
                  <c:v>5-10 Miles</c:v>
                </c:pt>
                <c:pt idx="4">
                  <c:v>More than 10Miles</c:v>
                </c:pt>
              </c:strCache>
            </c:strRef>
          </c:cat>
          <c:val>
            <c:numRef>
              <c:f>'PIVOT TABLES'!$D$24:$D$29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EA-45BC-99DD-ECCE5D856B4A}"/>
            </c:ext>
          </c:extLst>
        </c:ser>
        <c:dLbls>
          <c:showLegendKey val="0"/>
          <c:showVal val="0"/>
          <c:showCatName val="0"/>
          <c:showSerName val="0"/>
          <c:showPercent val="0"/>
          <c:showBubbleSize val="0"/>
        </c:dLbls>
        <c:smooth val="0"/>
        <c:axId val="514100504"/>
        <c:axId val="514100832"/>
      </c:lineChart>
      <c:catAx>
        <c:axId val="51410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00832"/>
        <c:crosses val="autoZero"/>
        <c:auto val="1"/>
        <c:lblAlgn val="ctr"/>
        <c:lblOffset val="100"/>
        <c:noMultiLvlLbl val="0"/>
      </c:catAx>
      <c:valAx>
        <c:axId val="51410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0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rgbClr val="FFFF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pivotFmt>
      <c:pivotFmt>
        <c:idx val="7"/>
        <c:spPr>
          <a:solidFill>
            <a:srgbClr val="FFFF00"/>
          </a:solidFill>
          <a:ln>
            <a:noFill/>
          </a:ln>
          <a:effectLst/>
        </c:spPr>
      </c:pivotFmt>
    </c:pivotFmts>
    <c:plotArea>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0741-4D4E-8B36-53E17180CD47}"/>
              </c:ext>
            </c:extLst>
          </c:dPt>
          <c:dPt>
            <c:idx val="2"/>
            <c:invertIfNegative val="0"/>
            <c:bubble3D val="0"/>
            <c:spPr>
              <a:solidFill>
                <a:srgbClr val="FFFF00"/>
              </a:solidFill>
              <a:ln>
                <a:noFill/>
              </a:ln>
              <a:effectLst/>
            </c:spPr>
            <c:extLst>
              <c:ext xmlns:c16="http://schemas.microsoft.com/office/drawing/2014/chart" uri="{C3380CC4-5D6E-409C-BE32-E72D297353CC}">
                <c16:uniqueId val="{00000003-0741-4D4E-8B36-53E17180CD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TABLES'!$B$4:$B$10</c:f>
              <c:multiLvlStrCache>
                <c:ptCount val="4"/>
                <c:lvl>
                  <c:pt idx="0">
                    <c:v>No</c:v>
                  </c:pt>
                  <c:pt idx="1">
                    <c:v>Yes</c:v>
                  </c:pt>
                  <c:pt idx="2">
                    <c:v>No</c:v>
                  </c:pt>
                  <c:pt idx="3">
                    <c:v>Yes</c:v>
                  </c:pt>
                </c:lvl>
                <c:lvl>
                  <c:pt idx="0">
                    <c:v>Female</c:v>
                  </c:pt>
                  <c:pt idx="2">
                    <c:v>Male</c:v>
                  </c:pt>
                </c:lvl>
              </c:multiLvlStrCache>
            </c:multiLvlStrRef>
          </c:cat>
          <c:val>
            <c:numRef>
              <c:f>'PIVOT TABLES'!$C$4:$C$10</c:f>
              <c:numCache>
                <c:formatCode>0.00</c:formatCode>
                <c:ptCount val="4"/>
                <c:pt idx="0">
                  <c:v>53440</c:v>
                </c:pt>
                <c:pt idx="1">
                  <c:v>55774.058577405856</c:v>
                </c:pt>
                <c:pt idx="2">
                  <c:v>56208.178438661707</c:v>
                </c:pt>
                <c:pt idx="3">
                  <c:v>60123.966942148763</c:v>
                </c:pt>
              </c:numCache>
            </c:numRef>
          </c:val>
          <c:extLst>
            <c:ext xmlns:c16="http://schemas.microsoft.com/office/drawing/2014/chart" uri="{C3380CC4-5D6E-409C-BE32-E72D297353CC}">
              <c16:uniqueId val="{00000004-0741-4D4E-8B36-53E17180CD47}"/>
            </c:ext>
          </c:extLst>
        </c:ser>
        <c:dLbls>
          <c:dLblPos val="outEnd"/>
          <c:showLegendKey val="0"/>
          <c:showVal val="1"/>
          <c:showCatName val="0"/>
          <c:showSerName val="0"/>
          <c:showPercent val="0"/>
          <c:showBubbleSize val="0"/>
        </c:dLbls>
        <c:gapWidth val="219"/>
        <c:overlap val="-27"/>
        <c:axId val="392078944"/>
        <c:axId val="392077632"/>
      </c:barChart>
      <c:catAx>
        <c:axId val="39207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77632"/>
        <c:crosses val="autoZero"/>
        <c:auto val="1"/>
        <c:lblAlgn val="ctr"/>
        <c:lblOffset val="100"/>
        <c:noMultiLvlLbl val="0"/>
      </c:catAx>
      <c:valAx>
        <c:axId val="39207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7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TABLES'!$F$37:$F$38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TABLES'!$E$39:$E$42</c:f>
              <c:strCache>
                <c:ptCount val="3"/>
                <c:pt idx="0">
                  <c:v>Adolescent</c:v>
                </c:pt>
                <c:pt idx="1">
                  <c:v>MIDDLE AGED</c:v>
                </c:pt>
                <c:pt idx="2">
                  <c:v>OLD</c:v>
                </c:pt>
              </c:strCache>
            </c:strRef>
          </c:cat>
          <c:val>
            <c:numRef>
              <c:f>'PIVOT TABLES'!$F$39:$F$42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FB-4AC6-8C5B-0D419EA0FA0C}"/>
            </c:ext>
          </c:extLst>
        </c:ser>
        <c:ser>
          <c:idx val="1"/>
          <c:order val="1"/>
          <c:tx>
            <c:strRef>
              <c:f>'PIVOT TABLES'!$G$37:$G$38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TABLES'!$E$39:$E$42</c:f>
              <c:strCache>
                <c:ptCount val="3"/>
                <c:pt idx="0">
                  <c:v>Adolescent</c:v>
                </c:pt>
                <c:pt idx="1">
                  <c:v>MIDDLE AGED</c:v>
                </c:pt>
                <c:pt idx="2">
                  <c:v>OLD</c:v>
                </c:pt>
              </c:strCache>
            </c:strRef>
          </c:cat>
          <c:val>
            <c:numRef>
              <c:f>'PIVOT TABLES'!$G$39:$G$42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FB-4AC6-8C5B-0D419EA0FA0C}"/>
            </c:ext>
          </c:extLst>
        </c:ser>
        <c:dLbls>
          <c:showLegendKey val="0"/>
          <c:showVal val="0"/>
          <c:showCatName val="0"/>
          <c:showSerName val="0"/>
          <c:showPercent val="0"/>
          <c:showBubbleSize val="0"/>
        </c:dLbls>
        <c:marker val="1"/>
        <c:smooth val="0"/>
        <c:axId val="507655816"/>
        <c:axId val="507651880"/>
      </c:lineChart>
      <c:catAx>
        <c:axId val="50765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51880"/>
        <c:crosses val="autoZero"/>
        <c:auto val="1"/>
        <c:lblAlgn val="ctr"/>
        <c:lblOffset val="100"/>
        <c:noMultiLvlLbl val="0"/>
      </c:catAx>
      <c:valAx>
        <c:axId val="50765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655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95250</xdr:colOff>
      <xdr:row>3</xdr:row>
      <xdr:rowOff>80962</xdr:rowOff>
    </xdr:from>
    <xdr:to>
      <xdr:col>12</xdr:col>
      <xdr:colOff>371475</xdr:colOff>
      <xdr:row>18</xdr:row>
      <xdr:rowOff>0</xdr:rowOff>
    </xdr:to>
    <xdr:graphicFrame macro="">
      <xdr:nvGraphicFramePr>
        <xdr:cNvPr id="3" name="Chart 2">
          <a:extLst>
            <a:ext uri="{FF2B5EF4-FFF2-40B4-BE49-F238E27FC236}">
              <a16:creationId xmlns:a16="http://schemas.microsoft.com/office/drawing/2014/main" id="{3EF4E059-14E9-6EC3-3120-46EC2ACFC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18</xdr:row>
      <xdr:rowOff>14287</xdr:rowOff>
    </xdr:from>
    <xdr:to>
      <xdr:col>12</xdr:col>
      <xdr:colOff>571500</xdr:colOff>
      <xdr:row>32</xdr:row>
      <xdr:rowOff>90487</xdr:rowOff>
    </xdr:to>
    <xdr:graphicFrame macro="">
      <xdr:nvGraphicFramePr>
        <xdr:cNvPr id="4" name="Chart 3">
          <a:extLst>
            <a:ext uri="{FF2B5EF4-FFF2-40B4-BE49-F238E27FC236}">
              <a16:creationId xmlns:a16="http://schemas.microsoft.com/office/drawing/2014/main" id="{D26D7B83-22B5-E477-965D-E27322C27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133350</xdr:colOff>
      <xdr:row>34</xdr:row>
      <xdr:rowOff>80962</xdr:rowOff>
    </xdr:from>
    <xdr:to>
      <xdr:col>17</xdr:col>
      <xdr:colOff>438150</xdr:colOff>
      <xdr:row>48</xdr:row>
      <xdr:rowOff>157162</xdr:rowOff>
    </xdr:to>
    <xdr:graphicFrame macro="">
      <xdr:nvGraphicFramePr>
        <xdr:cNvPr id="6" name="Chart 5">
          <a:extLst>
            <a:ext uri="{FF2B5EF4-FFF2-40B4-BE49-F238E27FC236}">
              <a16:creationId xmlns:a16="http://schemas.microsoft.com/office/drawing/2014/main" id="{DBB9FD76-3249-129A-00B5-32C321006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342901</xdr:colOff>
      <xdr:row>5</xdr:row>
      <xdr:rowOff>28575</xdr:rowOff>
    </xdr:from>
    <xdr:to>
      <xdr:col>14</xdr:col>
      <xdr:colOff>571501</xdr:colOff>
      <xdr:row>19</xdr:row>
      <xdr:rowOff>76200</xdr:rowOff>
    </xdr:to>
    <xdr:graphicFrame macro="">
      <xdr:nvGraphicFramePr>
        <xdr:cNvPr id="6" name="Chart 5">
          <a:extLst>
            <a:ext uri="{FF2B5EF4-FFF2-40B4-BE49-F238E27FC236}">
              <a16:creationId xmlns:a16="http://schemas.microsoft.com/office/drawing/2014/main" id="{5774BE11-A587-4989-A1CC-385E369E1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19</xdr:row>
      <xdr:rowOff>133350</xdr:rowOff>
    </xdr:from>
    <xdr:to>
      <xdr:col>14</xdr:col>
      <xdr:colOff>470582</xdr:colOff>
      <xdr:row>34</xdr:row>
      <xdr:rowOff>19050</xdr:rowOff>
    </xdr:to>
    <xdr:graphicFrame macro="">
      <xdr:nvGraphicFramePr>
        <xdr:cNvPr id="10" name="Chart 9">
          <a:extLst>
            <a:ext uri="{FF2B5EF4-FFF2-40B4-BE49-F238E27FC236}">
              <a16:creationId xmlns:a16="http://schemas.microsoft.com/office/drawing/2014/main" id="{69F2C57C-D616-4AF7-A76E-D68AF3DC2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28576</xdr:colOff>
      <xdr:row>5</xdr:row>
      <xdr:rowOff>28574</xdr:rowOff>
    </xdr:from>
    <xdr:to>
      <xdr:col>7</xdr:col>
      <xdr:colOff>258578</xdr:colOff>
      <xdr:row>19</xdr:row>
      <xdr:rowOff>95249</xdr:rowOff>
    </xdr:to>
    <xdr:graphicFrame macro="">
      <xdr:nvGraphicFramePr>
        <xdr:cNvPr id="12" name="Chart 11">
          <a:extLst>
            <a:ext uri="{FF2B5EF4-FFF2-40B4-BE49-F238E27FC236}">
              <a16:creationId xmlns:a16="http://schemas.microsoft.com/office/drawing/2014/main" id="{D95CDEE0-25CB-469B-9AFD-766FD02AE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590550</xdr:colOff>
      <xdr:row>5</xdr:row>
      <xdr:rowOff>57151</xdr:rowOff>
    </xdr:from>
    <xdr:to>
      <xdr:col>18</xdr:col>
      <xdr:colOff>85725</xdr:colOff>
      <xdr:row>10</xdr:row>
      <xdr:rowOff>1</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7EC933B6-43D0-41EC-A7FC-6D0A1E1E6C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24950" y="1466851"/>
              <a:ext cx="1933575" cy="89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10</xdr:row>
      <xdr:rowOff>38100</xdr:rowOff>
    </xdr:from>
    <xdr:to>
      <xdr:col>18</xdr:col>
      <xdr:colOff>142875</xdr:colOff>
      <xdr:row>19</xdr:row>
      <xdr:rowOff>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C191CE8C-FA66-DC22-9FAE-2097A7EB26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34475" y="2400300"/>
              <a:ext cx="19812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94.993757870368" createdVersion="8" refreshedVersion="8" minRefreshableVersion="3" recordCount="1000" xr:uid="{A80C7543-46CF-438B-84D8-108D460E215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4">
        <s v="MIDDLE AGED"/>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33727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8C322-289A-45F9-9F49-1C49406D1E7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3:C10"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Row" showAll="0">
      <items count="3">
        <item x="0"/>
        <item x="1"/>
        <item t="default"/>
      </items>
    </pivotField>
  </pivotFields>
  <rowFields count="2">
    <field x="2"/>
    <field x="13"/>
  </rowFields>
  <rowItems count="7">
    <i>
      <x/>
    </i>
    <i r="1">
      <x/>
    </i>
    <i r="1">
      <x v="1"/>
    </i>
    <i>
      <x v="1"/>
    </i>
    <i r="1">
      <x/>
    </i>
    <i r="1">
      <x v="1"/>
    </i>
    <i t="grand">
      <x/>
    </i>
  </rowItems>
  <colItems count="1">
    <i/>
  </colItems>
  <dataFields count="1">
    <dataField name="Average of Income" fld="3" subtotal="average" baseField="2" baseItem="0" numFmtId="2"/>
  </dataFields>
  <formats count="1">
    <format dxfId="6">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1"/>
          </reference>
          <reference field="13" count="1" selected="0">
            <x v="0"/>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2" count="1" selected="0">
            <x v="1"/>
          </reference>
          <reference field="13" count="1" selected="0">
            <x v="0"/>
          </reference>
        </references>
      </pivotArea>
    </chartFormat>
    <chartFormat chart="3" format="1">
      <pivotArea type="data" outline="0" fieldPosition="0">
        <references count="3">
          <reference field="4294967294" count="1" selected="0">
            <x v="0"/>
          </reference>
          <reference field="2" count="1" selected="0">
            <x v="0"/>
          </reference>
          <reference field="13"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3">
          <reference field="4294967294" count="1" selected="0">
            <x v="0"/>
          </reference>
          <reference field="2" count="1" selected="0">
            <x v="0"/>
          </reference>
          <reference field="13" count="1" selected="0">
            <x v="0"/>
          </reference>
        </references>
      </pivotArea>
    </chartFormat>
    <chartFormat chart="7" format="7">
      <pivotArea type="data" outline="0" fieldPosition="0">
        <references count="3">
          <reference field="4294967294" count="1" selected="0">
            <x v="0"/>
          </reference>
          <reference field="2" count="1" selected="0">
            <x v="1"/>
          </reference>
          <reference field="13"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3">
          <reference field="4294967294" count="1" selected="0">
            <x v="0"/>
          </reference>
          <reference field="2" count="1" selected="0">
            <x v="0"/>
          </reference>
          <reference field="13" count="1" selected="0">
            <x v="0"/>
          </reference>
        </references>
      </pivotArea>
    </chartFormat>
    <chartFormat chart="12" format="7">
      <pivotArea type="data" outline="0" fieldPosition="0">
        <references count="3">
          <reference field="4294967294" count="1" selected="0">
            <x v="0"/>
          </reference>
          <reference field="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D07E58-96F8-4B7F-BC47-ABBF28E288F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2:E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11DB8D-0A93-4997-94E2-C763FDC955C7}"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
  <location ref="E37:H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F4C894-A3DA-49AD-AC01-057BE7E05F9C}" sourceName="Marital Status">
  <pivotTables>
    <pivotTable tabId="5" name="PivotTable4"/>
    <pivotTable tabId="5" name="PivotTable2"/>
    <pivotTable tabId="5" name="PivotTable3"/>
  </pivotTables>
  <data>
    <tabular pivotCacheId="17337271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18CA87-34BD-43D8-9F87-053B6F4947DE}" sourceName="Education">
  <pivotTables>
    <pivotTable tabId="5" name="PivotTable3"/>
    <pivotTable tabId="5" name="PivotTable2"/>
    <pivotTable tabId="5" name="PivotTable4"/>
  </pivotTables>
  <data>
    <tabular pivotCacheId="173372711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36F70C-AD72-4EAE-A89C-5C99E09BB954}" cache="Slicer_Marital_Status" caption="Marital Status" rowHeight="241300"/>
  <slicer name="Education" xr10:uid="{FC8ACDE6-CA2E-417F-9CF5-6443179E0CC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1: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D579F-51F0-4DBD-9453-18C9AB46C6C0}">
  <dimension ref="A1:N1001"/>
  <sheetViews>
    <sheetView topLeftCell="A15" workbookViewId="0">
      <selection activeCell="M15" sqref="M14:M1001"/>
    </sheetView>
  </sheetViews>
  <sheetFormatPr defaultColWidth="11.85546875" defaultRowHeight="15" x14ac:dyDescent="0.25"/>
  <cols>
    <col min="6" max="6" width="16" customWidth="1"/>
    <col min="12" max="12" width="4.42578125" bestFit="1" customWidth="1"/>
    <col min="13" max="13" width="15.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 t="shared" ref="M2:M13" si="0">IF(L2&gt;54,"OLD",IF(L2&gt;=31,"MIDDLE AGED",IF(L2&lt;31,"Adolescent","Invalid")))</f>
        <v>MIDDLE AGED</v>
      </c>
      <c r="N2" t="s">
        <v>18</v>
      </c>
    </row>
    <row r="3" spans="1:14" x14ac:dyDescent="0.25">
      <c r="A3">
        <v>24107</v>
      </c>
      <c r="B3" t="s">
        <v>36</v>
      </c>
      <c r="C3" t="s">
        <v>39</v>
      </c>
      <c r="D3" s="1">
        <v>30000</v>
      </c>
      <c r="E3">
        <v>3</v>
      </c>
      <c r="F3" t="s">
        <v>19</v>
      </c>
      <c r="G3" t="s">
        <v>20</v>
      </c>
      <c r="H3" t="s">
        <v>15</v>
      </c>
      <c r="I3">
        <v>1</v>
      </c>
      <c r="J3" t="s">
        <v>16</v>
      </c>
      <c r="K3" t="s">
        <v>17</v>
      </c>
      <c r="L3">
        <v>43</v>
      </c>
      <c r="M3" t="str">
        <f t="shared" si="0"/>
        <v>MIDDLE AGED</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AGED</v>
      </c>
      <c r="N5" t="s">
        <v>15</v>
      </c>
    </row>
    <row r="6" spans="1:14" x14ac:dyDescent="0.25">
      <c r="A6">
        <v>25597</v>
      </c>
      <c r="B6" t="s">
        <v>37</v>
      </c>
      <c r="C6" t="s">
        <v>39</v>
      </c>
      <c r="D6" s="1">
        <v>30000</v>
      </c>
      <c r="E6">
        <v>0</v>
      </c>
      <c r="F6" t="s">
        <v>13</v>
      </c>
      <c r="G6" t="s">
        <v>20</v>
      </c>
      <c r="H6" t="s">
        <v>18</v>
      </c>
      <c r="I6">
        <v>0</v>
      </c>
      <c r="J6" t="s">
        <v>16</v>
      </c>
      <c r="K6" t="s">
        <v>17</v>
      </c>
      <c r="L6">
        <v>36</v>
      </c>
      <c r="M6" t="str">
        <f t="shared" si="0"/>
        <v>MIDDLE AGED</v>
      </c>
      <c r="N6" t="s">
        <v>15</v>
      </c>
    </row>
    <row r="7" spans="1:14" x14ac:dyDescent="0.25">
      <c r="A7">
        <v>13507</v>
      </c>
      <c r="B7" t="s">
        <v>36</v>
      </c>
      <c r="C7" t="s">
        <v>38</v>
      </c>
      <c r="D7" s="1">
        <v>10000</v>
      </c>
      <c r="E7">
        <v>2</v>
      </c>
      <c r="F7" t="s">
        <v>19</v>
      </c>
      <c r="G7" t="s">
        <v>25</v>
      </c>
      <c r="H7" t="s">
        <v>15</v>
      </c>
      <c r="I7">
        <v>0</v>
      </c>
      <c r="J7" t="s">
        <v>26</v>
      </c>
      <c r="K7" t="s">
        <v>17</v>
      </c>
      <c r="L7">
        <v>50</v>
      </c>
      <c r="M7" t="str">
        <f t="shared" si="0"/>
        <v>MIDDLE AGED</v>
      </c>
      <c r="N7" t="s">
        <v>18</v>
      </c>
    </row>
    <row r="8" spans="1:14" x14ac:dyDescent="0.25">
      <c r="A8">
        <v>27974</v>
      </c>
      <c r="B8" t="s">
        <v>37</v>
      </c>
      <c r="C8" t="s">
        <v>39</v>
      </c>
      <c r="D8" s="1">
        <v>160000</v>
      </c>
      <c r="E8">
        <v>2</v>
      </c>
      <c r="F8" t="s">
        <v>27</v>
      </c>
      <c r="G8" t="s">
        <v>28</v>
      </c>
      <c r="H8" t="s">
        <v>15</v>
      </c>
      <c r="I8">
        <v>4</v>
      </c>
      <c r="J8" t="s">
        <v>16</v>
      </c>
      <c r="K8" t="s">
        <v>24</v>
      </c>
      <c r="L8">
        <v>33</v>
      </c>
      <c r="M8" t="str">
        <f t="shared" si="0"/>
        <v>MIDDLE AGED</v>
      </c>
      <c r="N8" t="s">
        <v>15</v>
      </c>
    </row>
    <row r="9" spans="1:14" x14ac:dyDescent="0.25">
      <c r="A9">
        <v>19364</v>
      </c>
      <c r="B9" t="s">
        <v>36</v>
      </c>
      <c r="C9" t="s">
        <v>39</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1">
        <v>170000</v>
      </c>
      <c r="E14">
        <v>5</v>
      </c>
      <c r="F14" t="s">
        <v>19</v>
      </c>
      <c r="G14" t="s">
        <v>21</v>
      </c>
      <c r="H14" t="s">
        <v>15</v>
      </c>
      <c r="I14">
        <v>0</v>
      </c>
      <c r="J14" t="s">
        <v>16</v>
      </c>
      <c r="K14" t="s">
        <v>17</v>
      </c>
      <c r="L14">
        <v>55</v>
      </c>
      <c r="M14" t="str">
        <f>IF(L14&gt;54,"OLD",IF(L14&gt;=31,"MIDDLE AGED",IF(L14&lt;31,"Adolescent","Invalid")))</f>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ref="M15:M78" si="1">IF(L15&gt;54,"OLD",IF(L15&gt;=31,"MIDDLE AGED",IF(L15&lt;31,"Adolescent","Invalid")))</f>
        <v>MIDDLE AGED</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1"/>
        <v>MIDDLE AGED</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1"/>
        <v>MIDDLE AGED</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1"/>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1"/>
        <v>MIDDLE AGED</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1"/>
        <v>MIDDLE AGED</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1"/>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1"/>
        <v>MIDDLE AGED</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1"/>
        <v>MIDDLE AGED</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1"/>
        <v>MIDDLE AGED</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1"/>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1"/>
        <v>MIDDLE AGED</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1"/>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1"/>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1"/>
        <v>MIDDLE AGED</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1"/>
        <v>MIDDLE AGED</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1"/>
        <v>MIDDLE AGED</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1"/>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1"/>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1"/>
        <v>MIDDLE AGED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1"/>
        <v>MIDDLE AGED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1"/>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1"/>
        <v>MIDDLE AGED</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1"/>
        <v>MIDDLE AGED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1"/>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1"/>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1"/>
        <v>MIDDLE AGED</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1"/>
        <v>MIDDLE AGED</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1"/>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1"/>
        <v>MIDDLE AGED</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1"/>
        <v>MIDDLE AGED</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1"/>
        <v>MIDDLE AGED</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1"/>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1"/>
        <v>MIDDLE AGED</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1"/>
        <v>MIDDLE AGED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1"/>
        <v>MIDDLE AGED</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1"/>
        <v>MIDDLE AGED</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1"/>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1"/>
        <v>MIDDLE AGED</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1"/>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1"/>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1"/>
        <v>MIDDLE AGED</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1"/>
        <v>MIDDLE AGED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1"/>
        <v>MIDDLE AGED</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1"/>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1"/>
        <v>MIDDLE AGED</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1"/>
        <v>MIDDLE AGED</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1"/>
        <v>MIDDLE AGED</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1"/>
        <v>MIDDLE AGED</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1"/>
        <v>MIDDLE AGED</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1"/>
        <v>MIDDLE AGED</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1"/>
        <v>MIDDLE AGED</v>
      </c>
      <c r="N66" t="s">
        <v>15</v>
      </c>
    </row>
    <row r="67" spans="1:14" x14ac:dyDescent="0.25">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ref="M79:M142" si="2">IF(L79&gt;54,"OLD",IF(L79&gt;=31,"MIDDLE AGED",IF(L79&lt;31,"Adolescent","Invalid")))</f>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2"/>
        <v>MIDDLE AGED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2"/>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2"/>
        <v>MIDDLE AGED</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2"/>
        <v>MIDDLE AGED</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2"/>
        <v>MIDDLE AGED</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2"/>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2"/>
        <v>MIDDLE AGED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2"/>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2"/>
        <v>MIDDLE AGED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2"/>
        <v>MIDDLE AGED</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2"/>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2"/>
        <v>MIDDLE AGED</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2"/>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2"/>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2"/>
        <v>MIDDLE AGED</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2"/>
        <v>MIDDLE AGED</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2"/>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2"/>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2"/>
        <v>MIDDLE AGED</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2"/>
        <v>MIDDLE 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2"/>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2"/>
        <v>MIDDLE AGED</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2"/>
        <v>MIDDLE AGED</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2"/>
        <v>MIDDLE 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2"/>
        <v>MIDDLE AGED</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2"/>
        <v>MIDDLE AGED</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2"/>
        <v>MIDDLE AGED</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2"/>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2"/>
        <v>MIDDLE AGED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2"/>
        <v>MIDDLE AGED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2"/>
        <v>MIDDLE AGED</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2"/>
        <v>MIDDLE AGED</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2"/>
        <v>MIDDLE AGED</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2"/>
        <v>MIDDLE AGED</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2"/>
        <v>MIDDLE AGED</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2"/>
        <v>MIDDLE 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2"/>
        <v>MIDDLE AGED</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2"/>
        <v>MIDDLE 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2"/>
        <v>MIDDLE AGED</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2"/>
        <v>MIDDLE AGED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2"/>
        <v>MIDDLE 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2"/>
        <v>MIDDLE AGED</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2"/>
        <v>MIDDLE 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2"/>
        <v>MIDDLE AGED</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2"/>
        <v>MIDDLE AGED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si="2"/>
        <v>MIDDLE 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ref="M143:M206" si="3">IF(L143&gt;54,"OLD",IF(L143&gt;=31,"MIDDLE AGED",IF(L143&lt;31,"Adolescent","Invalid")))</f>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3"/>
        <v>MIDDLE AGED</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3"/>
        <v>MIDDLE AGED</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3"/>
        <v>MIDDLE AGED</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3"/>
        <v>MIDDLE 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3"/>
        <v>MIDDLE AGED</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3"/>
        <v>MIDDLE 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3"/>
        <v>MIDDLE AGED</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3"/>
        <v>MIDDLE AGED</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3"/>
        <v>MIDDLE 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3"/>
        <v>MIDDLE AGED</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3"/>
        <v>MIDDLE AGED</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3"/>
        <v>MIDDLE AGED</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3"/>
        <v>MIDDLE AGED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3"/>
        <v>MIDDLE AGED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3"/>
        <v>MIDDLE AGED</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3"/>
        <v>MIDDLE AGED</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3"/>
        <v>MIDDLE AGED</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3"/>
        <v>MIDDLE AGED</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3"/>
        <v>MIDDLE 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3"/>
        <v>MIDDLE AGED</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3"/>
        <v>MIDDLE AGED</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3"/>
        <v>MIDDLE 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3"/>
        <v>MIDDLE AGED</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3"/>
        <v>MIDDLE AGED</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3"/>
        <v>MIDDLE AGED</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3"/>
        <v>MIDDLE AGED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3"/>
        <v>MIDDLE AGED</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3"/>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3"/>
        <v>MIDDLE AGED</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3"/>
        <v>MIDDLE AGED</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3"/>
        <v>MIDDLE AGED</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3"/>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3"/>
        <v>MIDDLE AGED</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3"/>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3"/>
        <v>MIDDLE 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3"/>
        <v>MIDDLE 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3"/>
        <v>MIDDLE AGED</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3"/>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si="3"/>
        <v>MIDDLE AGED</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ref="M207:M270" si="4">IF(L207&gt;54,"OLD",IF(L207&gt;=31,"MIDDLE AGED",IF(L207&lt;31,"Adolescent","Invalid")))</f>
        <v>MIDDLE AGED</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4"/>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4"/>
        <v>MIDDLE AGED</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4"/>
        <v>MIDDLE AGED</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4"/>
        <v>MIDDLE AGED</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4"/>
        <v>MIDDLE AGED</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4"/>
        <v>MIDDLE 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4"/>
        <v>MIDDLE AGED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4"/>
        <v>MIDDLE AGED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4"/>
        <v>MIDDLE AGED</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4"/>
        <v>MIDDLE AGED</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4"/>
        <v>MIDDLE AGED</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4"/>
        <v>MIDDLE AGED</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4"/>
        <v>MIDDLE AGED</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4"/>
        <v>MIDDLE AGED</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4"/>
        <v>MIDDLE 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4"/>
        <v>MIDDLE AGED</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4"/>
        <v>MIDDLE AGED</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4"/>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4"/>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4"/>
        <v>MIDDLE AGED</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4"/>
        <v>MIDDLE 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4"/>
        <v>MIDDLE AGED</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4"/>
        <v>MIDDLE AGED</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4"/>
        <v>MIDDLE AGED</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4"/>
        <v>MIDDLE 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4"/>
        <v>MIDDLE AGED</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4"/>
        <v>MIDDLE AGED</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4"/>
        <v>MIDDLE 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4"/>
        <v>MIDDLE AGED</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4"/>
        <v>MIDDLE AGED</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4"/>
        <v>MIDDLE AGED</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4"/>
        <v>MIDDLE 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4"/>
        <v>MIDDLE AGED</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4"/>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4"/>
        <v>MIDDLE 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4"/>
        <v>MIDDLE AGED</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si="4"/>
        <v>MIDDLE AGED</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ref="M271:M334" si="5">IF(L271&gt;54,"OLD",IF(L271&gt;=31,"MIDDLE AGED",IF(L271&lt;31,"Adolescent","Invalid")))</f>
        <v>MIDDLE AGED</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5"/>
        <v>MIDDLE AGED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5"/>
        <v>MIDDLE AGED</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5"/>
        <v>MIDDLE AGED</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5"/>
        <v>MIDDLE AGED</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5"/>
        <v>MIDDLE AGED</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5"/>
        <v>MIDDLE AGED</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5"/>
        <v>MIDDLE AGED</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5"/>
        <v>MIDDLE AGED</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5"/>
        <v>MIDDLE AGED</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5"/>
        <v>MIDDLE AGED</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5"/>
        <v>MIDDLE AGED</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5"/>
        <v>MIDDLE AGED</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5"/>
        <v>MIDDLE AGED</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5"/>
        <v>MIDDLE AGED</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5"/>
        <v>MIDDLE AGED</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5"/>
        <v>MIDDLE 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5"/>
        <v>MIDDLE 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5"/>
        <v>MIDDLE AGED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5"/>
        <v>MIDDLE 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5"/>
        <v>MIDDLE AGED</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5"/>
        <v>MIDDLE AGED</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5"/>
        <v>MIDDLE AGED</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5"/>
        <v>MIDDLE AGED</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5"/>
        <v>MIDDLE AGED</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5"/>
        <v>MIDDLE 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5"/>
        <v>MIDDLE AGED</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5"/>
        <v>MIDDLE AGED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5"/>
        <v>MIDDLE 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5"/>
        <v>MIDDLE AGED</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5"/>
        <v>MIDDLE 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5"/>
        <v>MIDDLE AGED</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5"/>
        <v>MIDDLE 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5"/>
        <v>MIDDLE 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5"/>
        <v>MIDDLE 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5"/>
        <v>MIDDLE 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5"/>
        <v>MIDDLE AGED</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5"/>
        <v>MIDDLE 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5"/>
        <v>MIDDLE AGED</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5"/>
        <v>MIDDLE AGED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5"/>
        <v>MIDDLE 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5"/>
        <v>MIDDLE AGED</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si="5"/>
        <v>MIDDLE AGED</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ref="M335:M398" si="6">IF(L335&gt;54,"OLD",IF(L335&gt;=31,"MIDDLE AGED",IF(L335&lt;31,"Adolescent","Invalid")))</f>
        <v>MIDDLE 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6"/>
        <v>MIDDLE 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6"/>
        <v>MIDDLE AGED</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6"/>
        <v>MIDDLE 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6"/>
        <v>MIDDLE AGED</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6"/>
        <v>MIDDLE 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6"/>
        <v>MIDDLE AGED</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6"/>
        <v>MIDDLE AGED</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6"/>
        <v>MIDDLE AGED</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6"/>
        <v>MIDDLE AGED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6"/>
        <v>MIDDLE 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6"/>
        <v>MIDDLE AGED</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6"/>
        <v>MIDDLE 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6"/>
        <v>MIDDLE AGED</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6"/>
        <v>MIDDLE AGED</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6"/>
        <v>MIDDLE AGED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6"/>
        <v>MIDDLE AGED</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6"/>
        <v>MIDDLE AGED</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6"/>
        <v>MIDDLE AGED</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6"/>
        <v>MIDDLE AGED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6"/>
        <v>MIDDLE 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6"/>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6"/>
        <v>MIDDLE AGED</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6"/>
        <v>MIDDLE AGED</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6"/>
        <v>MIDDLE AGED</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6"/>
        <v>MIDDLE 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6"/>
        <v>MIDDLE AGED</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6"/>
        <v>MIDDLE AGED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6"/>
        <v>MIDDLE AGED</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6"/>
        <v>MIDDLE AGED</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6"/>
        <v>MIDDLE 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6"/>
        <v>MIDDLE AGED</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6"/>
        <v>MIDDLE AGED</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6"/>
        <v>MIDDLE 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6"/>
        <v>MIDDLE AGED</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6"/>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6"/>
        <v>MIDDLE 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6"/>
        <v>MIDDLE AGED</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si="6"/>
        <v>MIDDLE AGED</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ref="M399:M462" si="7">IF(L399&gt;54,"OLD",IF(L399&gt;=31,"MIDDLE AGED",IF(L399&lt;31,"Adolescent","Invalid")))</f>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7"/>
        <v>MIDDLE AGED</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7"/>
        <v>MIDDLE AGED</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7"/>
        <v>MIDDLE AGED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7"/>
        <v>MIDDLE 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7"/>
        <v>MIDDLE 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7"/>
        <v>MIDDLE AGED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7"/>
        <v>MIDDLE AGED</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7"/>
        <v>MIDDLE AGED</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7"/>
        <v>MIDDLE AGED</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7"/>
        <v>MIDDLE AGED</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7"/>
        <v>MIDDLE AGED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7"/>
        <v>MIDDLE 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7"/>
        <v>MIDDLE AGED</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7"/>
        <v>MIDDLE AGED</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7"/>
        <v>MIDDLE AGED</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7"/>
        <v>MIDDLE AGED</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7"/>
        <v>MIDDLE AGED</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7"/>
        <v>MIDDLE AGED</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7"/>
        <v>MIDDLE AGED</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7"/>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7"/>
        <v>MIDDLE AGED</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7"/>
        <v>MIDDLE AGED</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7"/>
        <v>MIDDLE AGED</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7"/>
        <v>MIDDLE 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7"/>
        <v>MIDDLE 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7"/>
        <v>MIDDLE AGED</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7"/>
        <v>MIDDLE AGED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7"/>
        <v>MIDDLE AGED</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7"/>
        <v>MIDDLE AGED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7"/>
        <v>MIDDLE AGED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7"/>
        <v>MIDDLE 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7"/>
        <v>MIDDLE AGED</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7"/>
        <v>MIDDLE 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7"/>
        <v>MIDDLE AGED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7"/>
        <v>MIDDLE AGED</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7"/>
        <v>MIDDLE AGED</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7"/>
        <v>MIDDLE AGED</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7"/>
        <v>MIDDLE AGED</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7"/>
        <v>MIDDLE AGED</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7"/>
        <v>MIDDLE AGED</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7"/>
        <v>MIDDLE AGED</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si="7"/>
        <v>MIDDLE AGED</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ref="M463:M526" si="8">IF(L463&gt;54,"OLD",IF(L463&gt;=31,"MIDDLE AGED",IF(L463&lt;31,"Adolescent","Invalid")))</f>
        <v>MIDDLE AGED</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8"/>
        <v>MIDDLE AGED</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8"/>
        <v>MIDDLE AGED</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8"/>
        <v>MIDDLE 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8"/>
        <v>MIDDLE AGED</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8"/>
        <v>MIDDLE AGED</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8"/>
        <v>MIDDLE AGED</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8"/>
        <v>MIDDLE AGED</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8"/>
        <v>MIDDLE AGED</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8"/>
        <v>MIDDLE AGED</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8"/>
        <v>MIDDLE 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8"/>
        <v>MIDDLE 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8"/>
        <v>MIDDLE 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8"/>
        <v>MIDDLE 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8"/>
        <v>MIDDLE AGED</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8"/>
        <v>MIDDLE AGED</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8"/>
        <v>MIDDLE AGED</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8"/>
        <v>MIDDLE 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8"/>
        <v>MIDDLE AGED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8"/>
        <v>MIDDLE AGED</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8"/>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8"/>
        <v>MIDDLE AGED</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8"/>
        <v>MIDDLE 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8"/>
        <v>MIDDLE 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8"/>
        <v>MIDDLE 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8"/>
        <v>MIDDLE AGED</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8"/>
        <v>MIDDLE AGED</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8"/>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8"/>
        <v>MIDDLE AGED</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8"/>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8"/>
        <v>MIDDLE AGED</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8"/>
        <v>MIDDLE 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8"/>
        <v>MIDDLE AGED</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8"/>
        <v>MIDDLE 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8"/>
        <v>MIDDLE AGED</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8"/>
        <v>MIDDLE 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8"/>
        <v>MIDDLE 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8"/>
        <v>MIDDLE 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8"/>
        <v>MIDDLE AGED</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8"/>
        <v>MIDDLE AGED</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8"/>
        <v>MIDDLE 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8"/>
        <v>MIDDLE AGED</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8"/>
        <v>MIDDLE AGED</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8"/>
        <v>MIDDLE AGED</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ref="M527:M590" si="9">IF(L527&gt;54,"OLD",IF(L527&gt;=31,"MIDDLE AGED",IF(L527&lt;31,"Adolescent","Invalid")))</f>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9"/>
        <v>MIDDLE 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9"/>
        <v>MIDDLE AGED</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9"/>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9"/>
        <v>MIDDLE AGED</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9"/>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9"/>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9"/>
        <v>MIDDLE AGED</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9"/>
        <v>MIDDLE AGED</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9"/>
        <v>MIDDLE AGED</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9"/>
        <v>MIDDLE AGED</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9"/>
        <v>MIDDLE AGED</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9"/>
        <v>MIDDLE 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9"/>
        <v>MIDDLE 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9"/>
        <v>MIDDLE AGED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9"/>
        <v>MIDDLE AGED</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9"/>
        <v>MIDDLE 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9"/>
        <v>MIDDLE AGED</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9"/>
        <v>MIDDLE AGED</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9"/>
        <v>MIDDLE AGED</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9"/>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9"/>
        <v>MIDDLE AGED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9"/>
        <v>MIDDLE AGED</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9"/>
        <v>MIDDLE 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9"/>
        <v>MIDDLE AGED</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9"/>
        <v>MIDDLE AGED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9"/>
        <v>MIDDLE AGED</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9"/>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9"/>
        <v>MIDDLE AGED</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9"/>
        <v>MIDDLE AGED</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9"/>
        <v>MIDDLE AGED</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9"/>
        <v>MIDDLE AGED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9"/>
        <v>MIDDLE 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9"/>
        <v>MIDDLE AGED</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9"/>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9"/>
        <v>MIDDLE 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9"/>
        <v>MIDDLE AGED</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9"/>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9"/>
        <v>MIDDLE 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si="9"/>
        <v>MIDDLE 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ref="M591:M654" si="10">IF(L591&gt;54,"OLD",IF(L591&gt;=31,"MIDDLE AGED",IF(L591&lt;31,"Adolescent","Invalid")))</f>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10"/>
        <v>MIDDLE AGED</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10"/>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10"/>
        <v>MIDDLE AGED</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10"/>
        <v>MIDDLE 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10"/>
        <v>MIDDLE AGED</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10"/>
        <v>MIDDLE AGED</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10"/>
        <v>MIDDLE AGED</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10"/>
        <v>MIDDLE AGED</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10"/>
        <v>MIDDLE 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10"/>
        <v>MIDDLE 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10"/>
        <v>MIDDLE AGED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10"/>
        <v>MIDDLE AGED</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10"/>
        <v>MIDDLE 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10"/>
        <v>MIDDLE 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10"/>
        <v>MIDDLE 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10"/>
        <v>MIDDLE AGED</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10"/>
        <v>MIDDLE AGED</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10"/>
        <v>MIDDLE AGED</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10"/>
        <v>MIDDLE AGED</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10"/>
        <v>MIDDLE AGED</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10"/>
        <v>MIDDLE 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10"/>
        <v>MIDDLE AGED</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10"/>
        <v>MIDDLE AGED</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10"/>
        <v>MIDDLE 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10"/>
        <v>MIDDLE AGED</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10"/>
        <v>MIDDLE AGED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10"/>
        <v>MIDDLE 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10"/>
        <v>MIDDLE AGED</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10"/>
        <v>MIDDLE AGED</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10"/>
        <v>MIDDLE 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10"/>
        <v>MIDDLE AGED</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10"/>
        <v>MIDDLE AGED</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ref="M655:M718" si="11">IF(L655&gt;54,"OLD",IF(L655&gt;=31,"MIDDLE AGED",IF(L655&lt;31,"Adolescent","Invalid")))</f>
        <v>MIDDLE AGED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1"/>
        <v>MIDDLE AGED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1"/>
        <v>MIDDLE 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1"/>
        <v>MIDDLE 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1"/>
        <v>MIDDLE AGED</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1"/>
        <v>MIDDLE AGED</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1"/>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1"/>
        <v>MIDDLE AGED</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1"/>
        <v>MIDDLE AGED</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1"/>
        <v>MIDDLE AGED</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1"/>
        <v>MIDDLE 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1"/>
        <v>MIDDLE AGED</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1"/>
        <v>MIDDLE AGED</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1"/>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1"/>
        <v>MIDDLE AGED</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1"/>
        <v>MIDDLE AGED</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1"/>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1"/>
        <v>MIDDLE AGED</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1"/>
        <v>MIDDLE AGED</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1"/>
        <v>MIDDLE 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1"/>
        <v>MIDDLE 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1"/>
        <v>MIDDLE 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1"/>
        <v>MIDDLE 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1"/>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1"/>
        <v>MIDDLE AGED</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1"/>
        <v>MIDDLE 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1"/>
        <v>MIDDLE AGED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1"/>
        <v>MIDDLE AGED</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1"/>
        <v>MIDDLE AGED</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1"/>
        <v>MIDDLE AGED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1"/>
        <v>MIDDLE AGED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1"/>
        <v>MIDDLE 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1"/>
        <v>MIDDLE 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1"/>
        <v>MIDDLE AGED</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1"/>
        <v>MIDDLE AGED</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1"/>
        <v>MIDDLE 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1"/>
        <v>MIDDLE AGED</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1"/>
        <v>MIDDLE AGED</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1"/>
        <v>MIDDLE AGED</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1"/>
        <v>MIDDLE AGED</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1"/>
        <v>MIDDLE AGED</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1"/>
        <v>MIDDLE AGED</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ref="M719:M782" si="12">IF(L719&gt;54,"OLD",IF(L719&gt;=31,"MIDDLE AGED",IF(L719&lt;31,"Adolescent","Invalid")))</f>
        <v>MIDDLE 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2"/>
        <v>MIDDLE AGED</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2"/>
        <v>MIDDLE AGED</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2"/>
        <v>MIDDLE AGED</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2"/>
        <v>MIDDLE AGED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2"/>
        <v>MIDDLE 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2"/>
        <v>MIDDLE 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2"/>
        <v>MIDDLE 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2"/>
        <v>MIDDLE 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2"/>
        <v>MIDDLE 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2"/>
        <v>MIDDLE AGED</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2"/>
        <v>MIDDLE 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2"/>
        <v>MIDDLE AGED</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2"/>
        <v>MIDDLE AGED</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2"/>
        <v>MIDDLE AGED</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2"/>
        <v>MIDDLE AGED</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2"/>
        <v>MIDDLE 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2"/>
        <v>MIDDLE AGED</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2"/>
        <v>MIDDLE AGED</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2"/>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2"/>
        <v>MIDDLE AGED</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2"/>
        <v>MIDDLE AGED</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2"/>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2"/>
        <v>MIDDLE AGED</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2"/>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2"/>
        <v>MIDDLE 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2"/>
        <v>MIDDLE 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2"/>
        <v>MIDDLE 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2"/>
        <v>MIDDLE AGED</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2"/>
        <v>MIDDLE 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2"/>
        <v>MIDDLE AGED</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2"/>
        <v>MIDDLE AGED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2"/>
        <v>MIDDLE AGED</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2"/>
        <v>MIDDLE AGED</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2"/>
        <v>MIDDLE AGED</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2"/>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2"/>
        <v>MIDDLE 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2"/>
        <v>MIDDLE AGED</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2"/>
        <v>MIDDLE AGED</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2"/>
        <v>MIDDLE AGED</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2"/>
        <v>MIDDLE AGED</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si="12"/>
        <v>MIDDLE 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ref="M783:M846" si="13">IF(L783&gt;54,"OLD",IF(L783&gt;=31,"MIDDLE AGED",IF(L783&lt;31,"Adolescent","Invalid")))</f>
        <v>MIDDLE AGED</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3"/>
        <v>MIDDLE 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3"/>
        <v>MIDDLE AGED</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3"/>
        <v>MIDDLE AGED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3"/>
        <v>MIDDLE AGED</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3"/>
        <v>MIDDLE 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3"/>
        <v>MIDDLE AGED</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3"/>
        <v>MIDDLE 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3"/>
        <v>MIDDLE 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3"/>
        <v>MIDDLE 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3"/>
        <v>MIDDLE 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3"/>
        <v>MIDDLE AGED</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3"/>
        <v>MIDDLE 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3"/>
        <v>MIDDLE AGED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3"/>
        <v>MIDDLE AGED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3"/>
        <v>MIDDLE AGED</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3"/>
        <v>MIDDLE AGED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3"/>
        <v>MIDDLE 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3"/>
        <v>MIDDLE AGED</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3"/>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3"/>
        <v>MIDDLE AGED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3"/>
        <v>MIDDLE AGED</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3"/>
        <v>MIDDLE 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3"/>
        <v>MIDDLE 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3"/>
        <v>MIDDLE 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3"/>
        <v>MIDDLE AGED</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3"/>
        <v>MIDDLE AGED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3"/>
        <v>MIDDLE 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3"/>
        <v>MIDDLE 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3"/>
        <v>MIDDLE AGED</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3"/>
        <v>MIDDLE AGED</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3"/>
        <v>MIDDLE AGED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3"/>
        <v>MIDDLE AGED</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3"/>
        <v>MIDDLE AGED</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si="13"/>
        <v>MIDDLE AGED</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ref="M847:M910" si="14">IF(L847&gt;54,"OLD",IF(L847&gt;=31,"MIDDLE AGED",IF(L847&lt;31,"Adolescent","Invalid")))</f>
        <v>MIDDLE AGED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4"/>
        <v>MIDDLE AGED</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4"/>
        <v>MIDDLE AGED</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4"/>
        <v>MIDDLE AGED</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4"/>
        <v>MIDDLE AGED</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4"/>
        <v>MIDDLE AGED</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4"/>
        <v>MIDDLE AGED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4"/>
        <v>MIDDLE 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4"/>
        <v>MIDDLE 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4"/>
        <v>MIDDLE AGED</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4"/>
        <v>MIDDLE AGED</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4"/>
        <v>MIDDLE 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4"/>
        <v>MIDDLE AGED</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4"/>
        <v>MIDDLE AGED</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4"/>
        <v>MIDDLE AGED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4"/>
        <v>MIDDLE AGED</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4"/>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4"/>
        <v>MIDDLE AGED</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4"/>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4"/>
        <v>MIDDLE 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4"/>
        <v>MIDDLE AGED</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4"/>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4"/>
        <v>MIDDLE 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4"/>
        <v>MIDDLE AGED</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4"/>
        <v>MIDDLE AGED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4"/>
        <v>MIDDLE AGED</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4"/>
        <v>MIDDLE 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4"/>
        <v>MIDDLE AGED</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4"/>
        <v>MIDDLE AGED</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4"/>
        <v>MIDDLE 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4"/>
        <v>MIDDLE 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4"/>
        <v>MIDDLE 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4"/>
        <v>MIDDLE AGED</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4"/>
        <v>MIDDLE AGED</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4"/>
        <v>MIDDLE AGED</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4"/>
        <v>MIDDLE AGED</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4"/>
        <v>MIDDLE 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4"/>
        <v>MIDDLE 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4"/>
        <v>MIDDLE AGED</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4"/>
        <v>MIDDLE 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ref="M911:M974" si="15">IF(L911&gt;54,"OLD",IF(L911&gt;=31,"MIDDLE AGED",IF(L911&lt;31,"Adolescent","Invalid")))</f>
        <v>MIDDLE 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5"/>
        <v>MIDDLE AGED</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5"/>
        <v>MIDDLE AGED</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5"/>
        <v>MIDDLE AGED</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5"/>
        <v>MIDDLE AGED</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5"/>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5"/>
        <v>MIDDLE AGED</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5"/>
        <v>MIDDLE AGED</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5"/>
        <v>MIDDLE AGED</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5"/>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5"/>
        <v>MIDDLE AGED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5"/>
        <v>MIDDLE AGED</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5"/>
        <v>MIDDLE AGED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5"/>
        <v>MIDDLE AGED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5"/>
        <v>MIDDLE AGED</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5"/>
        <v>MIDDLE AGED</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5"/>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5"/>
        <v>MIDDLE 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5"/>
        <v>MIDDLE 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5"/>
        <v>MIDDLE AGED</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5"/>
        <v>MIDDLE AGED</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5"/>
        <v>MIDDLE AGED</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5"/>
        <v>MIDDLE AGED</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5"/>
        <v>MIDDLE AGED</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5"/>
        <v>MIDDLE AGED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5"/>
        <v>MIDDLE AGED</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5"/>
        <v>MIDDLE AGED</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5"/>
        <v>MIDDLE AGED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5"/>
        <v>MIDDLE AGED</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5"/>
        <v>MIDDLE AGED</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5"/>
        <v>MIDDLE AGED</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5"/>
        <v>MIDDLE AGED</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5"/>
        <v>MIDDLE AGED</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5"/>
        <v>MIDDLE AGED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5"/>
        <v>MIDDLE 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5"/>
        <v>MIDDLE AGED</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5"/>
        <v>MIDDLE AGED</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5"/>
        <v>MIDDLE AGED</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5"/>
        <v>MIDDLE AGED</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5"/>
        <v>MIDDLE 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5"/>
        <v>MIDDLE AGED</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5"/>
        <v>MIDDLE AGED</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ref="M975:M1001" si="16">IF(L975&gt;54,"OLD",IF(L975&gt;=31,"MIDDLE AGED",IF(L975&lt;31,"Adolescent","Invalid")))</f>
        <v>MIDDLE 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6"/>
        <v>MIDDLE 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6"/>
        <v>MIDDLE AGED</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6"/>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6"/>
        <v>MIDDLE AGED</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6"/>
        <v>MIDDLE AGED</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6"/>
        <v>MIDDLE 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6"/>
        <v>MIDDLE AGED</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6"/>
        <v>MIDDLE 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6"/>
        <v>MIDDLE 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6"/>
        <v>MIDDLE AGED</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6"/>
        <v>MIDDLE AGED</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6"/>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6"/>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6"/>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6"/>
        <v>MIDDLE AGED</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6"/>
        <v>MIDDLE 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6"/>
        <v>MIDDLE AGED</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6"/>
        <v>MIDDLE 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6"/>
        <v>MIDDLE 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6"/>
        <v>MIDDLE AGED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6"/>
        <v>MIDDLE 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6"/>
        <v>MIDDLE AGED</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6"/>
        <v>MIDDLE AGED</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6"/>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E4CEB-1D2E-4DE8-B8CB-4A9265894696}">
  <dimension ref="B3:H42"/>
  <sheetViews>
    <sheetView topLeftCell="A45" workbookViewId="0">
      <selection activeCell="N1" sqref="N1"/>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6" max="6" width="16.28515625" bestFit="1" customWidth="1"/>
    <col min="7" max="7" width="4.140625" bestFit="1" customWidth="1"/>
    <col min="8" max="8" width="11.28515625" bestFit="1" customWidth="1"/>
  </cols>
  <sheetData>
    <row r="3" spans="2:3" x14ac:dyDescent="0.25">
      <c r="B3" s="4" t="s">
        <v>41</v>
      </c>
      <c r="C3" t="s">
        <v>43</v>
      </c>
    </row>
    <row r="4" spans="2:3" x14ac:dyDescent="0.25">
      <c r="B4" s="5" t="s">
        <v>38</v>
      </c>
      <c r="C4" s="7">
        <v>54580.777096114522</v>
      </c>
    </row>
    <row r="5" spans="2:3" x14ac:dyDescent="0.25">
      <c r="B5" s="6" t="s">
        <v>18</v>
      </c>
      <c r="C5" s="7">
        <v>53440</v>
      </c>
    </row>
    <row r="6" spans="2:3" x14ac:dyDescent="0.25">
      <c r="B6" s="6" t="s">
        <v>15</v>
      </c>
      <c r="C6" s="7">
        <v>55774.058577405856</v>
      </c>
    </row>
    <row r="7" spans="2:3" x14ac:dyDescent="0.25">
      <c r="B7" s="5" t="s">
        <v>39</v>
      </c>
      <c r="C7" s="7">
        <v>58062.62230919765</v>
      </c>
    </row>
    <row r="8" spans="2:3" x14ac:dyDescent="0.25">
      <c r="B8" s="6" t="s">
        <v>18</v>
      </c>
      <c r="C8" s="7">
        <v>56208.178438661707</v>
      </c>
    </row>
    <row r="9" spans="2:3" x14ac:dyDescent="0.25">
      <c r="B9" s="6" t="s">
        <v>15</v>
      </c>
      <c r="C9" s="7">
        <v>60123.966942148763</v>
      </c>
    </row>
    <row r="10" spans="2:3" x14ac:dyDescent="0.25">
      <c r="B10" s="5" t="s">
        <v>42</v>
      </c>
      <c r="C10" s="7">
        <v>56360</v>
      </c>
    </row>
    <row r="22" spans="2:5" x14ac:dyDescent="0.25">
      <c r="B22" s="4" t="s">
        <v>45</v>
      </c>
      <c r="C22" s="4" t="s">
        <v>44</v>
      </c>
    </row>
    <row r="23" spans="2:5" x14ac:dyDescent="0.25">
      <c r="B23" s="4" t="s">
        <v>41</v>
      </c>
      <c r="C23" t="s">
        <v>18</v>
      </c>
      <c r="D23" t="s">
        <v>15</v>
      </c>
      <c r="E23" t="s">
        <v>42</v>
      </c>
    </row>
    <row r="24" spans="2:5" x14ac:dyDescent="0.25">
      <c r="B24" s="5" t="s">
        <v>16</v>
      </c>
      <c r="C24" s="11">
        <v>166</v>
      </c>
      <c r="D24" s="11">
        <v>200</v>
      </c>
      <c r="E24" s="11">
        <v>366</v>
      </c>
    </row>
    <row r="25" spans="2:5" x14ac:dyDescent="0.25">
      <c r="B25" s="5" t="s">
        <v>26</v>
      </c>
      <c r="C25" s="11">
        <v>92</v>
      </c>
      <c r="D25" s="11">
        <v>77</v>
      </c>
      <c r="E25" s="11">
        <v>169</v>
      </c>
    </row>
    <row r="26" spans="2:5" x14ac:dyDescent="0.25">
      <c r="B26" s="5" t="s">
        <v>22</v>
      </c>
      <c r="C26" s="11">
        <v>67</v>
      </c>
      <c r="D26" s="11">
        <v>95</v>
      </c>
      <c r="E26" s="11">
        <v>162</v>
      </c>
    </row>
    <row r="27" spans="2:5" x14ac:dyDescent="0.25">
      <c r="B27" s="5" t="s">
        <v>23</v>
      </c>
      <c r="C27" s="11">
        <v>116</v>
      </c>
      <c r="D27" s="11">
        <v>76</v>
      </c>
      <c r="E27" s="11">
        <v>192</v>
      </c>
    </row>
    <row r="28" spans="2:5" x14ac:dyDescent="0.25">
      <c r="B28" s="5" t="s">
        <v>46</v>
      </c>
      <c r="C28" s="11">
        <v>78</v>
      </c>
      <c r="D28" s="11">
        <v>33</v>
      </c>
      <c r="E28" s="11">
        <v>111</v>
      </c>
    </row>
    <row r="29" spans="2:5" x14ac:dyDescent="0.25">
      <c r="B29" s="5" t="s">
        <v>42</v>
      </c>
      <c r="C29" s="11">
        <v>519</v>
      </c>
      <c r="D29" s="11">
        <v>481</v>
      </c>
      <c r="E29" s="11">
        <v>1000</v>
      </c>
    </row>
    <row r="37" spans="5:8" x14ac:dyDescent="0.25">
      <c r="E37" s="4" t="s">
        <v>45</v>
      </c>
      <c r="F37" s="4" t="s">
        <v>44</v>
      </c>
    </row>
    <row r="38" spans="5:8" x14ac:dyDescent="0.25">
      <c r="E38" s="4" t="s">
        <v>50</v>
      </c>
      <c r="F38" t="s">
        <v>18</v>
      </c>
      <c r="G38" t="s">
        <v>15</v>
      </c>
      <c r="H38" t="s">
        <v>42</v>
      </c>
    </row>
    <row r="39" spans="5:8" x14ac:dyDescent="0.25">
      <c r="E39" s="5" t="s">
        <v>47</v>
      </c>
      <c r="F39" s="11">
        <v>71</v>
      </c>
      <c r="G39" s="11">
        <v>39</v>
      </c>
      <c r="H39" s="11">
        <v>110</v>
      </c>
    </row>
    <row r="40" spans="5:8" x14ac:dyDescent="0.25">
      <c r="E40" s="5" t="s">
        <v>48</v>
      </c>
      <c r="F40" s="11">
        <v>318</v>
      </c>
      <c r="G40" s="11">
        <v>383</v>
      </c>
      <c r="H40" s="11">
        <v>701</v>
      </c>
    </row>
    <row r="41" spans="5:8" x14ac:dyDescent="0.25">
      <c r="E41" s="5" t="s">
        <v>49</v>
      </c>
      <c r="F41" s="11">
        <v>130</v>
      </c>
      <c r="G41" s="11">
        <v>59</v>
      </c>
      <c r="H41" s="11">
        <v>189</v>
      </c>
    </row>
    <row r="42" spans="5:8" x14ac:dyDescent="0.25">
      <c r="E42" s="5" t="s">
        <v>42</v>
      </c>
      <c r="F42" s="11">
        <v>519</v>
      </c>
      <c r="G42" s="11">
        <v>481</v>
      </c>
      <c r="H42"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6A72-5697-4DCF-B496-7D95813187CC}">
  <dimension ref="A1:O5"/>
  <sheetViews>
    <sheetView showGridLines="0" tabSelected="1" workbookViewId="0">
      <selection activeCell="T24" sqref="T24"/>
    </sheetView>
  </sheetViews>
  <sheetFormatPr defaultRowHeight="15" x14ac:dyDescent="0.25"/>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51" x14ac:dyDescent="0.75">
      <c r="A3" s="8"/>
      <c r="B3" s="8"/>
      <c r="C3" s="8"/>
      <c r="D3" s="8"/>
      <c r="E3" s="10" t="s">
        <v>51</v>
      </c>
      <c r="F3" s="8"/>
      <c r="G3" s="8"/>
      <c r="H3" s="8"/>
      <c r="I3" s="8"/>
      <c r="J3" s="8"/>
      <c r="K3" s="8"/>
      <c r="L3" s="8"/>
      <c r="M3" s="8"/>
      <c r="N3" s="8"/>
      <c r="O3" s="8"/>
    </row>
    <row r="4" spans="1:15" x14ac:dyDescent="0.25">
      <c r="A4" s="8"/>
      <c r="B4" s="8"/>
      <c r="C4" s="8"/>
      <c r="D4" s="8"/>
      <c r="E4" s="9"/>
      <c r="F4" s="8"/>
      <c r="G4" s="8"/>
      <c r="H4" s="8"/>
      <c r="I4" s="8"/>
      <c r="J4" s="8"/>
      <c r="K4" s="8"/>
      <c r="L4" s="8"/>
      <c r="M4" s="8"/>
      <c r="N4" s="8"/>
      <c r="O4" s="8"/>
    </row>
    <row r="5" spans="1:15" x14ac:dyDescent="0.25">
      <c r="A5" s="8"/>
      <c r="B5" s="8"/>
      <c r="C5" s="8"/>
      <c r="D5" s="8"/>
      <c r="E5" s="8"/>
      <c r="F5" s="8"/>
      <c r="G5" s="8"/>
      <c r="H5" s="8"/>
      <c r="I5" s="8"/>
      <c r="J5" s="8"/>
      <c r="K5" s="8"/>
      <c r="L5" s="8"/>
      <c r="M5" s="8"/>
      <c r="N5" s="8"/>
      <c r="O5"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lillian ..</dc:creator>
  <cp:lastModifiedBy>admin</cp:lastModifiedBy>
  <dcterms:created xsi:type="dcterms:W3CDTF">2022-03-18T02:50:57Z</dcterms:created>
  <dcterms:modified xsi:type="dcterms:W3CDTF">2022-12-01T19:44:37Z</dcterms:modified>
</cp:coreProperties>
</file>